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2\"/>
    </mc:Choice>
  </mc:AlternateContent>
  <xr:revisionPtr revIDLastSave="0" documentId="13_ncr:1_{49F5756E-AB68-4391-84D0-236D4812C58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</sheets>
  <calcPr calcId="191029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<sst xmlns="http://schemas.openxmlformats.org/spreadsheetml/2006/main" count="32" uniqueCount="21">
  <si>
    <t>PM2.5_Bias_ystd</t>
  </si>
  <si>
    <t>NO2_Bias</t>
  </si>
  <si>
    <t>SO2_Bias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</si>
  <si>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</si>
  <si>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</si>
  <si>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</si>
  <si>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</si>
  <si>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</si>
  <si>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</si>
  <si>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</si>
  <si>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</si>
  <si>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</si>
  <si>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</si>
  <si>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</si>
  <si>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</si>
  <si>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</si>
  <si>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</si>
  <si>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</t>
  </si>
  <si>
    <t>NO2_Obs</t>
  </si>
  <si>
    <t>TEM_Obs</t>
  </si>
  <si>
    <t>RH_Obs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</si>
</sst>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BTH_detail!$B$366:$J$366</c:f>
              <c:numCache>
                <c:formatCode>0.00_ </c:formatCode>
                <c:ptCount val="9"/>
                <c:pt idx="0">
                  <c:v>19.795495495495498</c:v>
                </c:pt>
                <c:pt idx="1">
                  <c:v>18.815765765765772</c:v>
                </c:pt>
                <c:pt idx="2">
                  <c:v>5.0085585585585601</c:v>
                </c:pt>
                <c:pt idx="3">
                  <c:v>5.6918918918918946</c:v>
                </c:pt>
                <c:pt idx="4">
                  <c:v>4.7864864864864858</c:v>
                </c:pt>
                <c:pt idx="5">
                  <c:v>2.2927927927927922</c:v>
                </c:pt>
                <c:pt idx="6">
                  <c:v>12.303153153153145</c:v>
                </c:pt>
                <c:pt idx="7">
                  <c:v>16.446396396396395</c:v>
                </c:pt>
                <c:pt idx="8">
                  <c:v>14.856306306306312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BTH_detail!$B$367:$J$367</c:f>
              <c:numCache>
                <c:formatCode>0.00_ </c:formatCode>
                <c:ptCount val="9"/>
                <c:pt idx="0">
                  <c:v>21.937288135593221</c:v>
                </c:pt>
                <c:pt idx="1">
                  <c:v>9.9745762711864394</c:v>
                </c:pt>
                <c:pt idx="2">
                  <c:v>5.6372881355932192</c:v>
                </c:pt>
                <c:pt idx="3">
                  <c:v>6.3050847457627146</c:v>
                </c:pt>
                <c:pt idx="4">
                  <c:v>4.9423728813559338</c:v>
                </c:pt>
                <c:pt idx="5">
                  <c:v>2.2305084745762702</c:v>
                </c:pt>
                <c:pt idx="6">
                  <c:v>16.557627118644071</c:v>
                </c:pt>
                <c:pt idx="7">
                  <c:v>21.518644067796611</c:v>
                </c:pt>
                <c:pt idx="8">
                  <c:v>10.898305084745761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BTH_detail!$B$368:$J$368</c:f>
              <c:numCache>
                <c:formatCode>0.00_ </c:formatCode>
                <c:ptCount val="9"/>
                <c:pt idx="0">
                  <c:v>19.944186046511625</c:v>
                </c:pt>
                <c:pt idx="1">
                  <c:v>14.874418604651158</c:v>
                </c:pt>
                <c:pt idx="2">
                  <c:v>7.1674418604651171</c:v>
                </c:pt>
                <c:pt idx="3">
                  <c:v>5.8162790697674431</c:v>
                </c:pt>
                <c:pt idx="4">
                  <c:v>4.4720930232558151</c:v>
                </c:pt>
                <c:pt idx="5">
                  <c:v>2.9534883720930227</c:v>
                </c:pt>
                <c:pt idx="6">
                  <c:v>18.904651162790703</c:v>
                </c:pt>
                <c:pt idx="7">
                  <c:v>18.213953488372098</c:v>
                </c:pt>
                <c:pt idx="8">
                  <c:v>7.669767441860464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BTH_detail!$B$369:$J$369</c:f>
              <c:numCache>
                <c:formatCode>0.00_ </c:formatCode>
                <c:ptCount val="9"/>
                <c:pt idx="0">
                  <c:v>14.303571428571429</c:v>
                </c:pt>
                <c:pt idx="1">
                  <c:v>17.478571428571428</c:v>
                </c:pt>
                <c:pt idx="2">
                  <c:v>6.1499999999999986</c:v>
                </c:pt>
                <c:pt idx="3">
                  <c:v>8.2785714285714285</c:v>
                </c:pt>
                <c:pt idx="4">
                  <c:v>3.1500000000000008</c:v>
                </c:pt>
                <c:pt idx="5">
                  <c:v>2.1</c:v>
                </c:pt>
                <c:pt idx="6">
                  <c:v>25.242857142857137</c:v>
                </c:pt>
                <c:pt idx="7">
                  <c:v>15.799999999999999</c:v>
                </c:pt>
                <c:pt idx="8">
                  <c:v>7.4642857142857135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BTH_detail!$B$370:$J$370</c:f>
              <c:numCache>
                <c:formatCode>0.00_ </c:formatCode>
                <c:ptCount val="9"/>
                <c:pt idx="0">
                  <c:v>29.081818181818178</c:v>
                </c:pt>
                <c:pt idx="1">
                  <c:v>9.4727272727272709</c:v>
                </c:pt>
                <c:pt idx="2">
                  <c:v>7.8181818181818192</c:v>
                </c:pt>
                <c:pt idx="3">
                  <c:v>5.3090909090909086</c:v>
                </c:pt>
                <c:pt idx="4">
                  <c:v>2.1909090909090909</c:v>
                </c:pt>
                <c:pt idx="5">
                  <c:v>1.3000000000000003</c:v>
                </c:pt>
                <c:pt idx="6">
                  <c:v>23.7</c:v>
                </c:pt>
                <c:pt idx="7">
                  <c:v>16.845454545454544</c:v>
                </c:pt>
                <c:pt idx="8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BTH_detail!$B$373:$J$373</c:f>
              <c:numCache>
                <c:formatCode>0.00_ </c:formatCode>
                <c:ptCount val="9"/>
                <c:pt idx="0">
                  <c:v>21.83666666666667</c:v>
                </c:pt>
                <c:pt idx="1">
                  <c:v>20.402222222222232</c:v>
                </c:pt>
                <c:pt idx="2">
                  <c:v>4.0544444444444458</c:v>
                </c:pt>
                <c:pt idx="3">
                  <c:v>7.2011111111111097</c:v>
                </c:pt>
                <c:pt idx="4">
                  <c:v>4.4311111111111101</c:v>
                </c:pt>
                <c:pt idx="5">
                  <c:v>3.1433333333333335</c:v>
                </c:pt>
                <c:pt idx="6">
                  <c:v>13.122222222222225</c:v>
                </c:pt>
                <c:pt idx="7">
                  <c:v>9.6900000000000013</c:v>
                </c:pt>
                <c:pt idx="8">
                  <c:v>16.125555555555561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BTH_detail!$B$374:$J$374</c:f>
              <c:numCache>
                <c:formatCode>0.00_ </c:formatCode>
                <c:ptCount val="9"/>
                <c:pt idx="0">
                  <c:v>20.111111111111111</c:v>
                </c:pt>
                <c:pt idx="1">
                  <c:v>15.112222222222224</c:v>
                </c:pt>
                <c:pt idx="2">
                  <c:v>6.9888888888888943</c:v>
                </c:pt>
                <c:pt idx="3">
                  <c:v>2.4611111111111112</c:v>
                </c:pt>
                <c:pt idx="4">
                  <c:v>3.49</c:v>
                </c:pt>
                <c:pt idx="5">
                  <c:v>0.93888888888888877</c:v>
                </c:pt>
                <c:pt idx="6">
                  <c:v>15.37666666666667</c:v>
                </c:pt>
                <c:pt idx="7">
                  <c:v>25.948888888888884</c:v>
                </c:pt>
                <c:pt idx="8">
                  <c:v>9.5644444444444439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BTH_detail!$B$375:$J$375</c:f>
              <c:numCache>
                <c:formatCode>0.00_ </c:formatCode>
                <c:ptCount val="9"/>
                <c:pt idx="0">
                  <c:v>20.178888888888881</c:v>
                </c:pt>
                <c:pt idx="1">
                  <c:v>20.541111111111107</c:v>
                </c:pt>
                <c:pt idx="2">
                  <c:v>5.1477777777777787</c:v>
                </c:pt>
                <c:pt idx="3">
                  <c:v>7.3588888888888908</c:v>
                </c:pt>
                <c:pt idx="4">
                  <c:v>5.3833333333333337</c:v>
                </c:pt>
                <c:pt idx="5">
                  <c:v>3.0622222222222217</c:v>
                </c:pt>
                <c:pt idx="6">
                  <c:v>11.600000000000003</c:v>
                </c:pt>
                <c:pt idx="7">
                  <c:v>15.07111111111111</c:v>
                </c:pt>
                <c:pt idx="8">
                  <c:v>11.655555555555555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BTH_detail!$B$376:$J$376</c:f>
              <c:numCache>
                <c:formatCode>0.00_ </c:formatCode>
                <c:ptCount val="9"/>
                <c:pt idx="0">
                  <c:v>18.016129032258071</c:v>
                </c:pt>
                <c:pt idx="1">
                  <c:v>10.255913978494624</c:v>
                </c:pt>
                <c:pt idx="2">
                  <c:v>5.9537634408602145</c:v>
                </c:pt>
                <c:pt idx="3">
                  <c:v>6.9247311827956999</c:v>
                </c:pt>
                <c:pt idx="4">
                  <c:v>4.9612903225806457</c:v>
                </c:pt>
                <c:pt idx="5">
                  <c:v>2.125806451612902</c:v>
                </c:pt>
                <c:pt idx="6">
                  <c:v>20.211827956989247</c:v>
                </c:pt>
                <c:pt idx="7">
                  <c:v>19.007526881720434</c:v>
                </c:pt>
                <c:pt idx="8">
                  <c:v>12.53870967741935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abSelected="1" topLeftCell="A223" zoomScale="33" zoomScaleNormal="35" workbookViewId="0">
      <selection activeCell="U76" sqref="U76"/>
    </sheetView>
  </sheetViews>
  <sheetFormatPr defaultRowHeight="13.5" x14ac:dyDescent="0.3"/>
  <sheetData>
    <row r="1" spans="1:13" x14ac:dyDescent="0.3">
      <c r="B1" s="1" t="s">
        <v>0</v>
      </c>
      <c r="C1" s="1" t="s">
        <v>17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10</v>
      </c>
      <c r="L1" s="1" t="s">
        <v>11</v>
      </c>
      <c r="M1" s="4" t="s">
        <v>12</v>
      </c>
    </row>
    <row r="2" spans="1:13" x14ac:dyDescent="0.3">
      <c r="A2" s="1">
        <v>1</v>
      </c>
      <c r="B2">
        <v>0.2</v>
      </c>
      <c r="C2">
        <v>18.600000000000001</v>
      </c>
      <c r="D2">
        <v>2.7</v>
      </c>
      <c r="E2">
        <v>14.5</v>
      </c>
      <c r="F2">
        <v>3</v>
      </c>
      <c r="G2">
        <v>0.2</v>
      </c>
      <c r="H2">
        <v>39.4</v>
      </c>
      <c r="I2">
        <v>12.1</v>
      </c>
      <c r="J2">
        <v>9.3000000000000007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9.6</v>
      </c>
      <c r="C3">
        <v>17.600000000000001</v>
      </c>
      <c r="D3">
        <v>1.4</v>
      </c>
      <c r="E3">
        <v>2.4</v>
      </c>
      <c r="F3">
        <v>1.6</v>
      </c>
      <c r="G3">
        <v>0</v>
      </c>
      <c r="H3">
        <v>58.1</v>
      </c>
      <c r="I3">
        <v>0.6</v>
      </c>
      <c r="J3">
        <v>8.6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33.6</v>
      </c>
      <c r="C4">
        <v>2.5</v>
      </c>
      <c r="D4">
        <v>2.9</v>
      </c>
      <c r="E4">
        <v>10.1</v>
      </c>
      <c r="F4">
        <v>12.3</v>
      </c>
      <c r="G4">
        <v>0.1</v>
      </c>
      <c r="H4">
        <v>29.8</v>
      </c>
      <c r="I4">
        <v>6.7</v>
      </c>
      <c r="J4">
        <v>2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2.2000000000000002</v>
      </c>
      <c r="C5">
        <v>7</v>
      </c>
      <c r="D5">
        <v>3.7</v>
      </c>
      <c r="E5">
        <v>18.8</v>
      </c>
      <c r="F5">
        <v>1.3</v>
      </c>
      <c r="G5">
        <v>0.9</v>
      </c>
      <c r="H5">
        <v>0.1</v>
      </c>
      <c r="I5">
        <v>45</v>
      </c>
      <c r="J5">
        <v>21.1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22.7</v>
      </c>
      <c r="C6">
        <v>12.7</v>
      </c>
      <c r="D6">
        <v>0.1</v>
      </c>
      <c r="E6">
        <v>4.5</v>
      </c>
      <c r="F6">
        <v>3.8</v>
      </c>
      <c r="G6">
        <v>3.9</v>
      </c>
      <c r="H6">
        <v>15.2</v>
      </c>
      <c r="I6">
        <v>14.9</v>
      </c>
      <c r="J6">
        <v>22.2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10.4</v>
      </c>
      <c r="C7">
        <v>13.7</v>
      </c>
      <c r="D7">
        <v>8.6</v>
      </c>
      <c r="E7">
        <v>8.1999999999999993</v>
      </c>
      <c r="F7">
        <v>2.4</v>
      </c>
      <c r="G7">
        <v>0.5</v>
      </c>
      <c r="H7">
        <v>50.2</v>
      </c>
      <c r="I7">
        <v>4.2</v>
      </c>
      <c r="J7">
        <v>1.7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2.5</v>
      </c>
      <c r="C8">
        <v>13.1</v>
      </c>
      <c r="D8">
        <v>7.8</v>
      </c>
      <c r="E8">
        <v>10.3</v>
      </c>
      <c r="F8">
        <v>2.2000000000000002</v>
      </c>
      <c r="G8">
        <v>0.2</v>
      </c>
      <c r="H8">
        <v>52.3</v>
      </c>
      <c r="I8">
        <v>4.9000000000000004</v>
      </c>
      <c r="J8">
        <v>6.7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24.3</v>
      </c>
      <c r="C9">
        <v>2</v>
      </c>
      <c r="D9">
        <v>12.9</v>
      </c>
      <c r="E9">
        <v>5.3</v>
      </c>
      <c r="F9">
        <v>7.5</v>
      </c>
      <c r="G9">
        <v>0.5</v>
      </c>
      <c r="H9">
        <v>39</v>
      </c>
      <c r="I9">
        <v>0.4</v>
      </c>
      <c r="J9">
        <v>8.1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27.6</v>
      </c>
      <c r="C10">
        <v>1.1000000000000001</v>
      </c>
      <c r="D10">
        <v>7.3</v>
      </c>
      <c r="E10">
        <v>13.8</v>
      </c>
      <c r="F10">
        <v>6.8</v>
      </c>
      <c r="G10">
        <v>0.4</v>
      </c>
      <c r="H10">
        <v>9.1999999999999993</v>
      </c>
      <c r="I10">
        <v>8</v>
      </c>
      <c r="J10">
        <v>25.9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9.3000000000000007</v>
      </c>
      <c r="C11">
        <v>4.3</v>
      </c>
      <c r="D11">
        <v>1.5</v>
      </c>
      <c r="E11">
        <v>19.399999999999999</v>
      </c>
      <c r="F11">
        <v>7.1</v>
      </c>
      <c r="G11">
        <v>6.1</v>
      </c>
      <c r="H11">
        <v>38</v>
      </c>
      <c r="I11">
        <v>12.3</v>
      </c>
      <c r="J11">
        <v>2.1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6</v>
      </c>
      <c r="C12">
        <v>26.6</v>
      </c>
      <c r="D12">
        <v>0.1</v>
      </c>
      <c r="E12">
        <v>14.8</v>
      </c>
      <c r="F12">
        <v>2.8</v>
      </c>
      <c r="G12">
        <v>6.7</v>
      </c>
      <c r="H12">
        <v>35.1</v>
      </c>
      <c r="I12">
        <v>7.6</v>
      </c>
      <c r="J12">
        <v>0.3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7.5</v>
      </c>
      <c r="C13">
        <v>2.8</v>
      </c>
      <c r="D13">
        <v>9.1</v>
      </c>
      <c r="E13">
        <v>4.4000000000000004</v>
      </c>
      <c r="F13">
        <v>0.2</v>
      </c>
      <c r="G13">
        <v>1.5</v>
      </c>
      <c r="H13">
        <v>43.5</v>
      </c>
      <c r="I13">
        <v>23.4</v>
      </c>
      <c r="J13">
        <v>7.5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19.3</v>
      </c>
      <c r="C14">
        <v>1.8</v>
      </c>
      <c r="D14">
        <v>6.5</v>
      </c>
      <c r="E14">
        <v>1.3</v>
      </c>
      <c r="F14">
        <v>1.2</v>
      </c>
      <c r="G14">
        <v>1.5</v>
      </c>
      <c r="H14">
        <v>34.5</v>
      </c>
      <c r="I14">
        <v>24.9</v>
      </c>
      <c r="J14">
        <v>9.1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46.9</v>
      </c>
      <c r="C15">
        <v>5.3</v>
      </c>
      <c r="D15">
        <v>19.7</v>
      </c>
      <c r="E15">
        <v>0.2</v>
      </c>
      <c r="F15">
        <v>5.4</v>
      </c>
      <c r="G15">
        <v>1.9</v>
      </c>
      <c r="H15">
        <v>17.5</v>
      </c>
      <c r="I15">
        <v>1.4</v>
      </c>
      <c r="J15">
        <v>1.8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21.1</v>
      </c>
      <c r="C16">
        <v>4.3</v>
      </c>
      <c r="D16">
        <v>6.5</v>
      </c>
      <c r="E16">
        <v>13.2</v>
      </c>
      <c r="F16">
        <v>10.9</v>
      </c>
      <c r="G16">
        <v>0</v>
      </c>
      <c r="H16">
        <v>9.4</v>
      </c>
      <c r="I16">
        <v>2.9</v>
      </c>
      <c r="J16">
        <v>31.6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13.9</v>
      </c>
      <c r="C17">
        <v>23.6</v>
      </c>
      <c r="D17">
        <v>7.9</v>
      </c>
      <c r="E17">
        <v>1.4</v>
      </c>
      <c r="F17">
        <v>27.3</v>
      </c>
      <c r="G17">
        <v>1.7</v>
      </c>
      <c r="H17">
        <v>8.6</v>
      </c>
      <c r="I17">
        <v>1.5</v>
      </c>
      <c r="J17">
        <v>14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1.2</v>
      </c>
      <c r="C18">
        <v>2.2999999999999998</v>
      </c>
      <c r="D18">
        <v>2.1</v>
      </c>
      <c r="E18">
        <v>10.8</v>
      </c>
      <c r="F18">
        <v>20.6</v>
      </c>
      <c r="G18">
        <v>0.5</v>
      </c>
      <c r="H18">
        <v>0.2</v>
      </c>
      <c r="I18">
        <v>41</v>
      </c>
      <c r="J18">
        <v>21.4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13.9</v>
      </c>
      <c r="C19">
        <v>16</v>
      </c>
      <c r="D19">
        <v>0.1</v>
      </c>
      <c r="E19">
        <v>20.399999999999999</v>
      </c>
      <c r="F19">
        <v>4.0999999999999996</v>
      </c>
      <c r="G19">
        <v>1.2</v>
      </c>
      <c r="H19">
        <v>21.6</v>
      </c>
      <c r="I19">
        <v>13.5</v>
      </c>
      <c r="J19">
        <v>9.1999999999999993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23.3</v>
      </c>
      <c r="C20">
        <v>2.2999999999999998</v>
      </c>
      <c r="D20">
        <v>0.7</v>
      </c>
      <c r="E20">
        <v>23.8</v>
      </c>
      <c r="F20">
        <v>5.2</v>
      </c>
      <c r="G20">
        <v>6.3</v>
      </c>
      <c r="H20">
        <v>9.4</v>
      </c>
      <c r="I20">
        <v>17.8</v>
      </c>
      <c r="J20">
        <v>11.1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3.9</v>
      </c>
      <c r="C21">
        <v>10.199999999999999</v>
      </c>
      <c r="D21">
        <v>0.5</v>
      </c>
      <c r="E21">
        <v>9.4</v>
      </c>
      <c r="F21">
        <v>2.9</v>
      </c>
      <c r="G21">
        <v>2.7</v>
      </c>
      <c r="H21">
        <v>33.200000000000003</v>
      </c>
      <c r="I21">
        <v>26.2</v>
      </c>
      <c r="J21">
        <v>11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1.9</v>
      </c>
      <c r="C22">
        <v>14.1</v>
      </c>
      <c r="D22">
        <v>9.1</v>
      </c>
      <c r="E22">
        <v>23.6</v>
      </c>
      <c r="F22">
        <v>1.3</v>
      </c>
      <c r="G22">
        <v>0.4</v>
      </c>
      <c r="H22">
        <v>38.6</v>
      </c>
      <c r="I22">
        <v>1.7</v>
      </c>
      <c r="J22">
        <v>9.1999999999999993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36.4</v>
      </c>
      <c r="C23">
        <v>3</v>
      </c>
      <c r="D23">
        <v>3.5</v>
      </c>
      <c r="E23">
        <v>9.3000000000000007</v>
      </c>
      <c r="F23">
        <v>1.2</v>
      </c>
      <c r="G23">
        <v>0.6</v>
      </c>
      <c r="H23">
        <v>33.1</v>
      </c>
      <c r="I23">
        <v>9.9</v>
      </c>
      <c r="J23">
        <v>3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30</v>
      </c>
      <c r="C24">
        <v>3.6</v>
      </c>
      <c r="D24">
        <v>5.2</v>
      </c>
      <c r="E24">
        <v>0.1</v>
      </c>
      <c r="F24">
        <v>1.8</v>
      </c>
      <c r="G24">
        <v>0</v>
      </c>
      <c r="H24">
        <v>5.7</v>
      </c>
      <c r="I24">
        <v>20.8</v>
      </c>
      <c r="J24">
        <v>32.799999999999997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20.7</v>
      </c>
      <c r="C25">
        <v>3.2</v>
      </c>
      <c r="D25">
        <v>3.1</v>
      </c>
      <c r="E25">
        <v>0.2</v>
      </c>
      <c r="F25">
        <v>7.4</v>
      </c>
      <c r="G25">
        <v>1.1000000000000001</v>
      </c>
      <c r="H25">
        <v>12.7</v>
      </c>
      <c r="I25">
        <v>39</v>
      </c>
      <c r="J25">
        <v>12.5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3.9</v>
      </c>
      <c r="C26">
        <v>11</v>
      </c>
      <c r="D26">
        <v>2.7</v>
      </c>
      <c r="E26">
        <v>10</v>
      </c>
      <c r="F26">
        <v>0.1</v>
      </c>
      <c r="G26">
        <v>1.4</v>
      </c>
      <c r="H26">
        <v>0.9</v>
      </c>
      <c r="I26">
        <v>56.7</v>
      </c>
      <c r="J26">
        <v>13.3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31.7</v>
      </c>
      <c r="C27">
        <v>9.6</v>
      </c>
      <c r="D27">
        <v>0</v>
      </c>
      <c r="E27">
        <v>0.9</v>
      </c>
      <c r="F27">
        <v>3</v>
      </c>
      <c r="G27">
        <v>7.7</v>
      </c>
      <c r="H27">
        <v>6.3</v>
      </c>
      <c r="I27">
        <v>20.8</v>
      </c>
      <c r="J27">
        <v>19.899999999999999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31</v>
      </c>
      <c r="C28">
        <v>7.6</v>
      </c>
      <c r="D28">
        <v>0.1</v>
      </c>
      <c r="E28">
        <v>3.5</v>
      </c>
      <c r="F28">
        <v>11.7</v>
      </c>
      <c r="G28">
        <v>8.8000000000000007</v>
      </c>
      <c r="H28">
        <v>5.5</v>
      </c>
      <c r="I28">
        <v>21.8</v>
      </c>
      <c r="J28">
        <v>10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0.3</v>
      </c>
      <c r="C29">
        <v>22.6</v>
      </c>
      <c r="D29">
        <v>10.6</v>
      </c>
      <c r="E29">
        <v>13.6</v>
      </c>
      <c r="F29">
        <v>0.8</v>
      </c>
      <c r="G29">
        <v>0.4</v>
      </c>
      <c r="H29">
        <v>1.4</v>
      </c>
      <c r="I29">
        <v>4.3</v>
      </c>
      <c r="J29">
        <v>46.1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21.2</v>
      </c>
      <c r="C30">
        <v>14.4</v>
      </c>
      <c r="D30">
        <v>0.5</v>
      </c>
      <c r="E30">
        <v>0.3</v>
      </c>
      <c r="F30">
        <v>5.5</v>
      </c>
      <c r="G30">
        <v>11.2</v>
      </c>
      <c r="H30">
        <v>12.6</v>
      </c>
      <c r="I30">
        <v>0</v>
      </c>
      <c r="J30">
        <v>34.4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3.8</v>
      </c>
      <c r="C31">
        <v>18</v>
      </c>
      <c r="D31">
        <v>0.7</v>
      </c>
      <c r="E31">
        <v>1.6</v>
      </c>
      <c r="F31">
        <v>6.5</v>
      </c>
      <c r="G31">
        <v>4.9000000000000004</v>
      </c>
      <c r="H31">
        <v>48.4</v>
      </c>
      <c r="I31">
        <v>8.1</v>
      </c>
      <c r="J31">
        <v>8.1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3.5</v>
      </c>
      <c r="C32">
        <v>22.4</v>
      </c>
      <c r="D32">
        <v>1.4</v>
      </c>
      <c r="E32">
        <v>3.7</v>
      </c>
      <c r="F32">
        <v>5.4</v>
      </c>
      <c r="G32">
        <v>2</v>
      </c>
      <c r="H32">
        <v>34.4</v>
      </c>
      <c r="I32">
        <v>10.8</v>
      </c>
      <c r="J32">
        <v>16.399999999999999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5.0999999999999996</v>
      </c>
      <c r="C33">
        <v>19.2</v>
      </c>
      <c r="D33">
        <v>1.4</v>
      </c>
      <c r="E33">
        <v>3.9</v>
      </c>
      <c r="F33">
        <v>2.7</v>
      </c>
      <c r="G33">
        <v>2</v>
      </c>
      <c r="H33">
        <v>47.2</v>
      </c>
      <c r="I33">
        <v>10.5</v>
      </c>
      <c r="J33">
        <v>8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12.1</v>
      </c>
      <c r="C34">
        <v>7.8</v>
      </c>
      <c r="D34">
        <v>1.3</v>
      </c>
      <c r="E34">
        <v>12.4</v>
      </c>
      <c r="F34">
        <v>9.3000000000000007</v>
      </c>
      <c r="G34">
        <v>0.8</v>
      </c>
      <c r="H34">
        <v>0.6</v>
      </c>
      <c r="I34">
        <v>33.200000000000003</v>
      </c>
      <c r="J34">
        <v>22.4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0.2</v>
      </c>
      <c r="C35">
        <v>9.8000000000000007</v>
      </c>
      <c r="D35">
        <v>1.5</v>
      </c>
      <c r="E35">
        <v>19.100000000000001</v>
      </c>
      <c r="F35">
        <v>5.4</v>
      </c>
      <c r="G35">
        <v>0.9</v>
      </c>
      <c r="H35">
        <v>0</v>
      </c>
      <c r="I35">
        <v>39.5</v>
      </c>
      <c r="J35">
        <v>23.7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12.4</v>
      </c>
      <c r="C36">
        <v>2.1</v>
      </c>
      <c r="D36">
        <v>3.7</v>
      </c>
      <c r="E36">
        <v>21.1</v>
      </c>
      <c r="F36">
        <v>11.3</v>
      </c>
      <c r="G36">
        <v>2.2999999999999998</v>
      </c>
      <c r="H36">
        <v>20.7</v>
      </c>
      <c r="I36">
        <v>12.9</v>
      </c>
      <c r="J36">
        <v>13.5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8.8000000000000007</v>
      </c>
      <c r="C37">
        <v>18</v>
      </c>
      <c r="D37">
        <v>0.1</v>
      </c>
      <c r="E37">
        <v>22</v>
      </c>
      <c r="F37">
        <v>2.7</v>
      </c>
      <c r="G37">
        <v>1.1000000000000001</v>
      </c>
      <c r="H37">
        <v>3.2</v>
      </c>
      <c r="I37">
        <v>12.4</v>
      </c>
      <c r="J37">
        <v>31.6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0.3</v>
      </c>
      <c r="C38">
        <v>25.7</v>
      </c>
      <c r="D38">
        <v>0.9</v>
      </c>
      <c r="E38">
        <v>19.100000000000001</v>
      </c>
      <c r="F38">
        <v>1.1000000000000001</v>
      </c>
      <c r="G38">
        <v>0.6</v>
      </c>
      <c r="H38">
        <v>0.3</v>
      </c>
      <c r="I38">
        <v>23.1</v>
      </c>
      <c r="J38">
        <v>29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15.8</v>
      </c>
      <c r="C39">
        <v>0.5</v>
      </c>
      <c r="D39">
        <v>3</v>
      </c>
      <c r="E39">
        <v>10.5</v>
      </c>
      <c r="F39">
        <v>16.399999999999999</v>
      </c>
      <c r="G39">
        <v>0.8</v>
      </c>
      <c r="H39">
        <v>21.9</v>
      </c>
      <c r="I39">
        <v>16.2</v>
      </c>
      <c r="J39">
        <v>14.8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2.4</v>
      </c>
      <c r="C40">
        <v>14.1</v>
      </c>
      <c r="D40">
        <v>3.2</v>
      </c>
      <c r="E40">
        <v>22.8</v>
      </c>
      <c r="F40">
        <v>4.5</v>
      </c>
      <c r="G40">
        <v>0</v>
      </c>
      <c r="H40">
        <v>34.299999999999997</v>
      </c>
      <c r="I40">
        <v>9.8000000000000007</v>
      </c>
      <c r="J40">
        <v>9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9.6999999999999993</v>
      </c>
      <c r="C41">
        <v>18.2</v>
      </c>
      <c r="D41">
        <v>0.1</v>
      </c>
      <c r="E41">
        <v>26.8</v>
      </c>
      <c r="F41">
        <v>1.6</v>
      </c>
      <c r="G41">
        <v>2</v>
      </c>
      <c r="H41">
        <v>20.399999999999999</v>
      </c>
      <c r="I41">
        <v>8.4</v>
      </c>
      <c r="J41">
        <v>12.8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16</v>
      </c>
      <c r="C42">
        <v>13.2</v>
      </c>
      <c r="D42">
        <v>0.6</v>
      </c>
      <c r="E42">
        <v>0.4</v>
      </c>
      <c r="F42">
        <v>0.1</v>
      </c>
      <c r="G42">
        <v>9.3000000000000007</v>
      </c>
      <c r="H42">
        <v>14.7</v>
      </c>
      <c r="I42">
        <v>23.7</v>
      </c>
      <c r="J42">
        <v>21.9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23</v>
      </c>
      <c r="C43">
        <v>7.5</v>
      </c>
      <c r="D43">
        <v>10.4</v>
      </c>
      <c r="E43">
        <v>1.8</v>
      </c>
      <c r="F43">
        <v>4.3</v>
      </c>
      <c r="G43">
        <v>1.8</v>
      </c>
      <c r="H43">
        <v>29.7</v>
      </c>
      <c r="I43">
        <v>20.7</v>
      </c>
      <c r="J43">
        <v>0.8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0.2</v>
      </c>
      <c r="C44">
        <v>18.3</v>
      </c>
      <c r="D44">
        <v>10.8</v>
      </c>
      <c r="E44">
        <v>23.4</v>
      </c>
      <c r="F44">
        <v>0.9</v>
      </c>
      <c r="G44">
        <v>2.2000000000000002</v>
      </c>
      <c r="H44">
        <v>35.700000000000003</v>
      </c>
      <c r="I44">
        <v>6.4</v>
      </c>
      <c r="J44">
        <v>1.9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32.6</v>
      </c>
      <c r="C45">
        <v>3.6</v>
      </c>
      <c r="D45">
        <v>4.4000000000000004</v>
      </c>
      <c r="E45">
        <v>6.8</v>
      </c>
      <c r="F45">
        <v>1.9</v>
      </c>
      <c r="G45">
        <v>0.6</v>
      </c>
      <c r="H45">
        <v>29</v>
      </c>
      <c r="I45">
        <v>17.399999999999999</v>
      </c>
      <c r="J45">
        <v>3.8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60.8</v>
      </c>
      <c r="C46">
        <v>8.3000000000000007</v>
      </c>
      <c r="D46">
        <v>2.8</v>
      </c>
      <c r="E46">
        <v>4.8</v>
      </c>
      <c r="F46">
        <v>7.3</v>
      </c>
      <c r="G46">
        <v>3.5</v>
      </c>
      <c r="H46">
        <v>1.7</v>
      </c>
      <c r="I46">
        <v>9.6999999999999993</v>
      </c>
      <c r="J46">
        <v>1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17.8</v>
      </c>
      <c r="C47">
        <v>5</v>
      </c>
      <c r="D47">
        <v>14.4</v>
      </c>
      <c r="E47">
        <v>0.5</v>
      </c>
      <c r="F47">
        <v>9.1999999999999993</v>
      </c>
      <c r="G47">
        <v>2.2000000000000002</v>
      </c>
      <c r="H47">
        <v>1.5</v>
      </c>
      <c r="I47">
        <v>39.700000000000003</v>
      </c>
      <c r="J47">
        <v>9.6999999999999993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16.399999999999999</v>
      </c>
      <c r="C48">
        <v>1.6</v>
      </c>
      <c r="D48">
        <v>13.8</v>
      </c>
      <c r="E48">
        <v>0.7</v>
      </c>
      <c r="F48">
        <v>1.8</v>
      </c>
      <c r="G48">
        <v>0.1</v>
      </c>
      <c r="H48">
        <v>20.3</v>
      </c>
      <c r="I48">
        <v>26</v>
      </c>
      <c r="J48">
        <v>19.399999999999999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21.6</v>
      </c>
      <c r="C49">
        <v>7</v>
      </c>
      <c r="D49">
        <v>10.3</v>
      </c>
      <c r="E49">
        <v>1.3</v>
      </c>
      <c r="F49">
        <v>25.8</v>
      </c>
      <c r="G49">
        <v>0.3</v>
      </c>
      <c r="H49">
        <v>14.8</v>
      </c>
      <c r="I49">
        <v>12.6</v>
      </c>
      <c r="J49">
        <v>6.3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11.2</v>
      </c>
      <c r="C50">
        <v>3.6</v>
      </c>
      <c r="D50">
        <v>45.2</v>
      </c>
      <c r="E50">
        <v>0.3</v>
      </c>
      <c r="F50">
        <v>5.5</v>
      </c>
      <c r="G50">
        <v>0.3</v>
      </c>
      <c r="H50">
        <v>17.399999999999999</v>
      </c>
      <c r="I50">
        <v>1</v>
      </c>
      <c r="J50">
        <v>15.5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9.9</v>
      </c>
      <c r="C51">
        <v>1.6</v>
      </c>
      <c r="D51">
        <v>12.3</v>
      </c>
      <c r="E51">
        <v>0.8</v>
      </c>
      <c r="F51">
        <v>0.6</v>
      </c>
      <c r="G51">
        <v>1.5</v>
      </c>
      <c r="H51">
        <v>14.4</v>
      </c>
      <c r="I51">
        <v>41.1</v>
      </c>
      <c r="J51">
        <v>17.899999999999999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1.1000000000000001</v>
      </c>
      <c r="C52">
        <v>15.8</v>
      </c>
      <c r="D52">
        <v>8.6</v>
      </c>
      <c r="E52">
        <v>0.8</v>
      </c>
      <c r="F52">
        <v>2.6</v>
      </c>
      <c r="G52">
        <v>0.8</v>
      </c>
      <c r="H52">
        <v>3.2</v>
      </c>
      <c r="I52">
        <v>55.6</v>
      </c>
      <c r="J52">
        <v>11.4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16.2</v>
      </c>
      <c r="C53">
        <v>19.5</v>
      </c>
      <c r="D53">
        <v>1.6</v>
      </c>
      <c r="E53">
        <v>9.1</v>
      </c>
      <c r="F53">
        <v>4.3</v>
      </c>
      <c r="G53">
        <v>5.6</v>
      </c>
      <c r="H53">
        <v>1.4</v>
      </c>
      <c r="I53">
        <v>15.9</v>
      </c>
      <c r="J53">
        <v>26.4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7.1</v>
      </c>
      <c r="C54">
        <v>3.6</v>
      </c>
      <c r="D54">
        <v>12.3</v>
      </c>
      <c r="E54">
        <v>15.8</v>
      </c>
      <c r="F54">
        <v>3.6</v>
      </c>
      <c r="G54">
        <v>12.8</v>
      </c>
      <c r="H54">
        <v>8.6</v>
      </c>
      <c r="I54">
        <v>36.200000000000003</v>
      </c>
      <c r="J54">
        <v>0.1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15.4</v>
      </c>
      <c r="C55">
        <v>22.5</v>
      </c>
      <c r="D55">
        <v>10.6</v>
      </c>
      <c r="E55">
        <v>2.6</v>
      </c>
      <c r="F55">
        <v>7.3</v>
      </c>
      <c r="G55">
        <v>5.2</v>
      </c>
      <c r="H55">
        <v>7.6</v>
      </c>
      <c r="I55">
        <v>19</v>
      </c>
      <c r="J55">
        <v>9.9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32.299999999999997</v>
      </c>
      <c r="C56">
        <v>2.9</v>
      </c>
      <c r="D56">
        <v>5.2</v>
      </c>
      <c r="E56">
        <v>8.6</v>
      </c>
      <c r="F56">
        <v>4.3</v>
      </c>
      <c r="G56">
        <v>5.7</v>
      </c>
      <c r="H56">
        <v>2.8</v>
      </c>
      <c r="I56">
        <v>17.2</v>
      </c>
      <c r="J56">
        <v>21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31.7</v>
      </c>
      <c r="C57">
        <v>9.3000000000000007</v>
      </c>
      <c r="D57">
        <v>1.4</v>
      </c>
      <c r="E57">
        <v>0.1</v>
      </c>
      <c r="F57">
        <v>0.1</v>
      </c>
      <c r="G57">
        <v>1</v>
      </c>
      <c r="H57">
        <v>15</v>
      </c>
      <c r="I57">
        <v>22.1</v>
      </c>
      <c r="J57">
        <v>19.399999999999999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38.200000000000003</v>
      </c>
      <c r="C58">
        <v>1.1000000000000001</v>
      </c>
      <c r="D58">
        <v>1.7</v>
      </c>
      <c r="E58">
        <v>0.8</v>
      </c>
      <c r="F58">
        <v>5.9</v>
      </c>
      <c r="G58">
        <v>4.5</v>
      </c>
      <c r="H58">
        <v>4.9000000000000004</v>
      </c>
      <c r="I58">
        <v>38.5</v>
      </c>
      <c r="J58">
        <v>4.3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4.8</v>
      </c>
      <c r="C59">
        <v>20.6</v>
      </c>
      <c r="D59">
        <v>1.2</v>
      </c>
      <c r="E59">
        <v>0</v>
      </c>
      <c r="F59">
        <v>9.5</v>
      </c>
      <c r="G59">
        <v>4.2</v>
      </c>
      <c r="H59">
        <v>15.5</v>
      </c>
      <c r="I59">
        <v>8.9</v>
      </c>
      <c r="J59">
        <v>35.200000000000003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9.1999999999999993</v>
      </c>
      <c r="C60">
        <v>25.5</v>
      </c>
      <c r="D60">
        <v>5.7</v>
      </c>
      <c r="E60">
        <v>0.9</v>
      </c>
      <c r="F60">
        <v>24.4</v>
      </c>
      <c r="G60">
        <v>0.7</v>
      </c>
      <c r="H60">
        <v>8.6999999999999993</v>
      </c>
      <c r="I60">
        <v>9.8000000000000007</v>
      </c>
      <c r="J60">
        <v>15.1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1.8</v>
      </c>
      <c r="C61">
        <v>44.3</v>
      </c>
      <c r="D61">
        <v>5.4</v>
      </c>
      <c r="E61">
        <v>0.1</v>
      </c>
      <c r="F61">
        <v>2.2999999999999998</v>
      </c>
      <c r="G61">
        <v>0.7</v>
      </c>
      <c r="H61">
        <v>8.4</v>
      </c>
      <c r="I61">
        <v>16.7</v>
      </c>
      <c r="J61">
        <v>20.3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2.4</v>
      </c>
      <c r="C62">
        <v>55.8</v>
      </c>
      <c r="D62">
        <v>6</v>
      </c>
      <c r="E62">
        <v>2.6</v>
      </c>
      <c r="F62">
        <v>10</v>
      </c>
      <c r="G62">
        <v>0.3</v>
      </c>
      <c r="H62">
        <v>2.9</v>
      </c>
      <c r="I62">
        <v>0.9</v>
      </c>
      <c r="J62">
        <v>19.100000000000001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28.6</v>
      </c>
      <c r="C63">
        <v>9.5</v>
      </c>
      <c r="D63">
        <v>3.1</v>
      </c>
      <c r="E63">
        <v>1.3</v>
      </c>
      <c r="F63">
        <v>24.9</v>
      </c>
      <c r="G63">
        <v>0.1</v>
      </c>
      <c r="H63">
        <v>4.5999999999999996</v>
      </c>
      <c r="I63">
        <v>1.8</v>
      </c>
      <c r="J63">
        <v>26.1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5</v>
      </c>
      <c r="C64">
        <v>23.3</v>
      </c>
      <c r="D64">
        <v>1.3</v>
      </c>
      <c r="E64">
        <v>0.9</v>
      </c>
      <c r="F64">
        <v>2.1</v>
      </c>
      <c r="G64">
        <v>10</v>
      </c>
      <c r="H64">
        <v>23.9</v>
      </c>
      <c r="I64">
        <v>17.100000000000001</v>
      </c>
      <c r="J64">
        <v>16.399999999999999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8</v>
      </c>
      <c r="C65">
        <v>40.200000000000003</v>
      </c>
      <c r="D65">
        <v>3.1</v>
      </c>
      <c r="E65">
        <v>5.2</v>
      </c>
      <c r="F65">
        <v>1.2</v>
      </c>
      <c r="G65">
        <v>1.5</v>
      </c>
      <c r="H65">
        <v>31.4</v>
      </c>
      <c r="I65">
        <v>5.0999999999999996</v>
      </c>
      <c r="J65">
        <v>4.3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0.1</v>
      </c>
      <c r="C66">
        <v>50.4</v>
      </c>
      <c r="D66">
        <v>3.6</v>
      </c>
      <c r="E66">
        <v>11.1</v>
      </c>
      <c r="F66">
        <v>5.0999999999999996</v>
      </c>
      <c r="G66">
        <v>5.0999999999999996</v>
      </c>
      <c r="H66">
        <v>15.3</v>
      </c>
      <c r="I66">
        <v>8.8000000000000007</v>
      </c>
      <c r="J66">
        <v>0.6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28.6</v>
      </c>
      <c r="C67">
        <v>12.9</v>
      </c>
      <c r="D67">
        <v>0.1</v>
      </c>
      <c r="E67">
        <v>0.1</v>
      </c>
      <c r="F67">
        <v>0.1</v>
      </c>
      <c r="G67">
        <v>1.9</v>
      </c>
      <c r="H67">
        <v>20</v>
      </c>
      <c r="I67">
        <v>12.8</v>
      </c>
      <c r="J67">
        <v>23.5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34.700000000000003</v>
      </c>
      <c r="C68">
        <v>23.8</v>
      </c>
      <c r="D68">
        <v>1.5</v>
      </c>
      <c r="E68">
        <v>1</v>
      </c>
      <c r="F68">
        <v>18.600000000000001</v>
      </c>
      <c r="G68">
        <v>1.4</v>
      </c>
      <c r="H68">
        <v>0.6</v>
      </c>
      <c r="I68">
        <v>2.2999999999999998</v>
      </c>
      <c r="J68">
        <v>16.100000000000001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33.700000000000003</v>
      </c>
      <c r="C69">
        <v>13.4</v>
      </c>
      <c r="D69">
        <v>1.7</v>
      </c>
      <c r="E69">
        <v>0.8</v>
      </c>
      <c r="F69">
        <v>13.7</v>
      </c>
      <c r="G69">
        <v>1.5</v>
      </c>
      <c r="H69">
        <v>1.9</v>
      </c>
      <c r="I69">
        <v>11.2</v>
      </c>
      <c r="J69">
        <v>22.1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18.2</v>
      </c>
      <c r="C70">
        <v>8.9</v>
      </c>
      <c r="D70">
        <v>5.3</v>
      </c>
      <c r="E70">
        <v>0.1</v>
      </c>
      <c r="F70">
        <v>16.899999999999999</v>
      </c>
      <c r="G70">
        <v>1</v>
      </c>
      <c r="H70">
        <v>38.4</v>
      </c>
      <c r="I70">
        <v>5.3</v>
      </c>
      <c r="J70">
        <v>6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1.1000000000000001</v>
      </c>
      <c r="C71">
        <v>19.8</v>
      </c>
      <c r="D71">
        <v>2.7</v>
      </c>
      <c r="E71">
        <v>6.5</v>
      </c>
      <c r="F71">
        <v>5.7</v>
      </c>
      <c r="G71">
        <v>4.7</v>
      </c>
      <c r="H71">
        <v>49.9</v>
      </c>
      <c r="I71">
        <v>9.4</v>
      </c>
      <c r="J71">
        <v>0.2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10.7</v>
      </c>
      <c r="C72">
        <v>8.6999999999999993</v>
      </c>
      <c r="D72">
        <v>12.3</v>
      </c>
      <c r="E72">
        <v>8.1999999999999993</v>
      </c>
      <c r="F72">
        <v>3.4</v>
      </c>
      <c r="G72">
        <v>0.3</v>
      </c>
      <c r="H72">
        <v>46.9</v>
      </c>
      <c r="I72">
        <v>5.6</v>
      </c>
      <c r="J72">
        <v>4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33.6</v>
      </c>
      <c r="C73">
        <v>19.3</v>
      </c>
      <c r="D73">
        <v>3.1</v>
      </c>
      <c r="E73">
        <v>1.4</v>
      </c>
      <c r="F73">
        <v>2.2999999999999998</v>
      </c>
      <c r="G73">
        <v>2.9</v>
      </c>
      <c r="H73">
        <v>34.5</v>
      </c>
      <c r="I73">
        <v>2.2000000000000002</v>
      </c>
      <c r="J73">
        <v>0.8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6.2</v>
      </c>
      <c r="C74">
        <v>42.1</v>
      </c>
      <c r="D74">
        <v>14.8</v>
      </c>
      <c r="E74">
        <v>26.5</v>
      </c>
      <c r="F74">
        <v>0.3</v>
      </c>
      <c r="G74">
        <v>0.6</v>
      </c>
      <c r="H74">
        <v>5.0999999999999996</v>
      </c>
      <c r="I74">
        <v>2.6</v>
      </c>
      <c r="J74">
        <v>1.7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1.1000000000000001</v>
      </c>
      <c r="C75">
        <v>75.2</v>
      </c>
      <c r="D75">
        <v>3.4</v>
      </c>
      <c r="E75">
        <v>15.8</v>
      </c>
      <c r="F75">
        <v>0.5</v>
      </c>
      <c r="G75">
        <v>1.4</v>
      </c>
      <c r="H75">
        <v>1.3</v>
      </c>
      <c r="I75">
        <v>0.1</v>
      </c>
      <c r="J75">
        <v>1.2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12.9</v>
      </c>
      <c r="C76">
        <v>21.8</v>
      </c>
      <c r="D76">
        <v>7</v>
      </c>
      <c r="E76">
        <v>8.5</v>
      </c>
      <c r="F76">
        <v>3.6</v>
      </c>
      <c r="G76">
        <v>1.9</v>
      </c>
      <c r="H76">
        <v>27.8</v>
      </c>
      <c r="I76">
        <v>4</v>
      </c>
      <c r="J76">
        <v>12.6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20.5</v>
      </c>
      <c r="C77">
        <v>9.8000000000000007</v>
      </c>
      <c r="D77">
        <v>6.1</v>
      </c>
      <c r="E77">
        <v>0.3</v>
      </c>
      <c r="F77">
        <v>0.4</v>
      </c>
      <c r="G77">
        <v>0.1</v>
      </c>
      <c r="H77">
        <v>42.7</v>
      </c>
      <c r="I77">
        <v>7.8</v>
      </c>
      <c r="J77">
        <v>12.3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6.3</v>
      </c>
      <c r="C78">
        <v>21.2</v>
      </c>
      <c r="D78">
        <v>1.1000000000000001</v>
      </c>
      <c r="E78">
        <v>11.9</v>
      </c>
      <c r="F78">
        <v>10.6</v>
      </c>
      <c r="G78">
        <v>1.5</v>
      </c>
      <c r="H78">
        <v>39.200000000000003</v>
      </c>
      <c r="I78">
        <v>0.6</v>
      </c>
      <c r="J78">
        <v>7.6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34.6</v>
      </c>
      <c r="C79">
        <v>23.3</v>
      </c>
      <c r="D79">
        <v>0.3</v>
      </c>
      <c r="E79">
        <v>18.8</v>
      </c>
      <c r="F79">
        <v>3.2</v>
      </c>
      <c r="G79">
        <v>1.2</v>
      </c>
      <c r="H79">
        <v>2.9</v>
      </c>
      <c r="I79">
        <v>0.7</v>
      </c>
      <c r="J79">
        <v>15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2.9</v>
      </c>
      <c r="C80">
        <v>36.200000000000003</v>
      </c>
      <c r="D80">
        <v>4.0999999999999996</v>
      </c>
      <c r="E80">
        <v>2</v>
      </c>
      <c r="F80">
        <v>5.8</v>
      </c>
      <c r="G80">
        <v>0.5</v>
      </c>
      <c r="H80">
        <v>13.6</v>
      </c>
      <c r="I80">
        <v>4</v>
      </c>
      <c r="J80">
        <v>30.9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13.1</v>
      </c>
      <c r="C81">
        <v>42.3</v>
      </c>
      <c r="D81">
        <v>2.1</v>
      </c>
      <c r="E81">
        <v>0.3</v>
      </c>
      <c r="F81">
        <v>9.9</v>
      </c>
      <c r="G81">
        <v>0.9</v>
      </c>
      <c r="H81">
        <v>4.8</v>
      </c>
      <c r="I81">
        <v>5.8</v>
      </c>
      <c r="J81">
        <v>20.7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28.1</v>
      </c>
      <c r="C82">
        <v>10.199999999999999</v>
      </c>
      <c r="D82">
        <v>0.3</v>
      </c>
      <c r="E82">
        <v>5.8</v>
      </c>
      <c r="F82">
        <v>6.7</v>
      </c>
      <c r="G82">
        <v>3.3</v>
      </c>
      <c r="H82">
        <v>32.1</v>
      </c>
      <c r="I82">
        <v>3.4</v>
      </c>
      <c r="J82">
        <v>10.1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30.7</v>
      </c>
      <c r="C83">
        <v>31.4</v>
      </c>
      <c r="D83">
        <v>1.1000000000000001</v>
      </c>
      <c r="E83">
        <v>5.3</v>
      </c>
      <c r="F83">
        <v>0</v>
      </c>
      <c r="G83">
        <v>1.2</v>
      </c>
      <c r="H83">
        <v>14.3</v>
      </c>
      <c r="I83">
        <v>2.1</v>
      </c>
      <c r="J83">
        <v>13.8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46.2</v>
      </c>
      <c r="C84">
        <v>18.600000000000001</v>
      </c>
      <c r="D84">
        <v>1.9</v>
      </c>
      <c r="E84">
        <v>8</v>
      </c>
      <c r="F84">
        <v>5.9</v>
      </c>
      <c r="G84">
        <v>0.5</v>
      </c>
      <c r="H84">
        <v>0.8</v>
      </c>
      <c r="I84">
        <v>4.0999999999999996</v>
      </c>
      <c r="J84">
        <v>14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37.700000000000003</v>
      </c>
      <c r="C85">
        <v>11.7</v>
      </c>
      <c r="D85">
        <v>0.7</v>
      </c>
      <c r="E85">
        <v>21.7</v>
      </c>
      <c r="F85">
        <v>0.7</v>
      </c>
      <c r="G85">
        <v>10.5</v>
      </c>
      <c r="H85">
        <v>0.3</v>
      </c>
      <c r="I85">
        <v>0</v>
      </c>
      <c r="J85">
        <v>16.7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45.4</v>
      </c>
      <c r="C86">
        <v>0.3</v>
      </c>
      <c r="D86">
        <v>1.1000000000000001</v>
      </c>
      <c r="E86">
        <v>0.1</v>
      </c>
      <c r="F86">
        <v>3.5</v>
      </c>
      <c r="G86">
        <v>6.2</v>
      </c>
      <c r="H86">
        <v>1.5</v>
      </c>
      <c r="I86">
        <v>17.600000000000001</v>
      </c>
      <c r="J86">
        <v>24.2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27.4</v>
      </c>
      <c r="C87">
        <v>6</v>
      </c>
      <c r="D87">
        <v>4.0999999999999996</v>
      </c>
      <c r="E87">
        <v>6.5</v>
      </c>
      <c r="F87">
        <v>1.5</v>
      </c>
      <c r="G87">
        <v>0.3</v>
      </c>
      <c r="H87">
        <v>17.100000000000001</v>
      </c>
      <c r="I87">
        <v>5.0999999999999996</v>
      </c>
      <c r="J87">
        <v>32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22.1</v>
      </c>
      <c r="C88">
        <v>46.9</v>
      </c>
      <c r="D88">
        <v>2.4</v>
      </c>
      <c r="E88">
        <v>9.4</v>
      </c>
      <c r="F88">
        <v>1.2</v>
      </c>
      <c r="G88">
        <v>3.2</v>
      </c>
      <c r="H88">
        <v>0.5</v>
      </c>
      <c r="I88">
        <v>11.8</v>
      </c>
      <c r="J88">
        <v>2.4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14.9</v>
      </c>
      <c r="C89">
        <v>35.700000000000003</v>
      </c>
      <c r="D89">
        <v>4.5</v>
      </c>
      <c r="E89">
        <v>6.1</v>
      </c>
      <c r="F89">
        <v>2.4</v>
      </c>
      <c r="G89">
        <v>4.9000000000000004</v>
      </c>
      <c r="H89">
        <v>16.899999999999999</v>
      </c>
      <c r="I89">
        <v>1.7</v>
      </c>
      <c r="J89">
        <v>12.9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0.6</v>
      </c>
      <c r="C90">
        <v>24.4</v>
      </c>
      <c r="D90">
        <v>2.2000000000000002</v>
      </c>
      <c r="E90">
        <v>7.1</v>
      </c>
      <c r="F90">
        <v>6.3</v>
      </c>
      <c r="G90">
        <v>12.5</v>
      </c>
      <c r="H90">
        <v>15.6</v>
      </c>
      <c r="I90">
        <v>25.2</v>
      </c>
      <c r="J90">
        <v>6.2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2.6</v>
      </c>
      <c r="C91">
        <v>23.4</v>
      </c>
      <c r="D91">
        <v>0.7</v>
      </c>
      <c r="E91">
        <v>7.1</v>
      </c>
      <c r="F91">
        <v>0.8</v>
      </c>
      <c r="G91">
        <v>5.9</v>
      </c>
      <c r="H91">
        <v>19</v>
      </c>
      <c r="I91">
        <v>19.600000000000001</v>
      </c>
      <c r="J91">
        <v>20.9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9.1999999999999993</v>
      </c>
      <c r="C92">
        <v>10</v>
      </c>
      <c r="D92">
        <v>1.7</v>
      </c>
      <c r="E92">
        <v>0</v>
      </c>
      <c r="F92">
        <v>1.4</v>
      </c>
      <c r="G92">
        <v>15.6</v>
      </c>
      <c r="H92">
        <v>31.5</v>
      </c>
      <c r="I92">
        <v>16.2</v>
      </c>
      <c r="J92">
        <v>14.5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28</v>
      </c>
      <c r="C93">
        <v>15.3</v>
      </c>
      <c r="D93">
        <v>9.6999999999999993</v>
      </c>
      <c r="E93">
        <v>14.9</v>
      </c>
      <c r="F93">
        <v>0.8</v>
      </c>
      <c r="G93">
        <v>6.3</v>
      </c>
      <c r="H93">
        <v>5.4</v>
      </c>
      <c r="I93">
        <v>17.100000000000001</v>
      </c>
      <c r="J93">
        <v>2.5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24.3</v>
      </c>
      <c r="C94">
        <v>3.2</v>
      </c>
      <c r="D94">
        <v>7.3</v>
      </c>
      <c r="E94">
        <v>18.8</v>
      </c>
      <c r="F94">
        <v>3.2</v>
      </c>
      <c r="G94">
        <v>9.8000000000000007</v>
      </c>
      <c r="H94">
        <v>3.2</v>
      </c>
      <c r="I94">
        <v>7.6</v>
      </c>
      <c r="J94">
        <v>22.6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5</v>
      </c>
      <c r="C95">
        <v>31.9</v>
      </c>
      <c r="D95">
        <v>0.3</v>
      </c>
      <c r="E95">
        <v>2.8</v>
      </c>
      <c r="F95">
        <v>2.1</v>
      </c>
      <c r="G95">
        <v>5.7</v>
      </c>
      <c r="H95">
        <v>28.4</v>
      </c>
      <c r="I95">
        <v>15.6</v>
      </c>
      <c r="J95">
        <v>8.1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9</v>
      </c>
      <c r="C96">
        <v>33</v>
      </c>
      <c r="D96">
        <v>0.1</v>
      </c>
      <c r="E96">
        <v>5.7</v>
      </c>
      <c r="F96">
        <v>3.3</v>
      </c>
      <c r="G96">
        <v>3.8</v>
      </c>
      <c r="H96">
        <v>4.2</v>
      </c>
      <c r="I96">
        <v>12.6</v>
      </c>
      <c r="J96">
        <v>28.2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32.299999999999997</v>
      </c>
      <c r="C97">
        <v>7.4</v>
      </c>
      <c r="D97">
        <v>2.7</v>
      </c>
      <c r="E97">
        <v>15.3</v>
      </c>
      <c r="F97">
        <v>1.6</v>
      </c>
      <c r="G97">
        <v>8.4</v>
      </c>
      <c r="H97">
        <v>4</v>
      </c>
      <c r="I97">
        <v>13.8</v>
      </c>
      <c r="J97">
        <v>14.4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35.200000000000003</v>
      </c>
      <c r="C98">
        <v>10.8</v>
      </c>
      <c r="D98">
        <v>11.9</v>
      </c>
      <c r="E98">
        <v>16.8</v>
      </c>
      <c r="F98">
        <v>0.6</v>
      </c>
      <c r="G98">
        <v>2.6</v>
      </c>
      <c r="H98">
        <v>6.5</v>
      </c>
      <c r="I98">
        <v>8.4</v>
      </c>
      <c r="J98">
        <v>7.3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26.5</v>
      </c>
      <c r="C99">
        <v>9.4</v>
      </c>
      <c r="D99">
        <v>15.1</v>
      </c>
      <c r="E99">
        <v>19</v>
      </c>
      <c r="F99">
        <v>1.8</v>
      </c>
      <c r="G99">
        <v>9.9</v>
      </c>
      <c r="H99">
        <v>7.7</v>
      </c>
      <c r="I99">
        <v>0</v>
      </c>
      <c r="J99">
        <v>10.6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30.4</v>
      </c>
      <c r="C100">
        <v>27.3</v>
      </c>
      <c r="D100">
        <v>12.2</v>
      </c>
      <c r="E100">
        <v>3.1</v>
      </c>
      <c r="F100">
        <v>19.899999999999999</v>
      </c>
      <c r="G100">
        <v>3</v>
      </c>
      <c r="H100">
        <v>2</v>
      </c>
      <c r="I100">
        <v>1.3</v>
      </c>
      <c r="J100">
        <v>0.9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8.1</v>
      </c>
      <c r="C101">
        <v>20.6</v>
      </c>
      <c r="D101">
        <v>4.9000000000000004</v>
      </c>
      <c r="E101">
        <v>11.2</v>
      </c>
      <c r="F101">
        <v>0.1</v>
      </c>
      <c r="G101">
        <v>0.1</v>
      </c>
      <c r="H101">
        <v>51</v>
      </c>
      <c r="I101">
        <v>2.6</v>
      </c>
      <c r="J101">
        <v>1.3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3.6</v>
      </c>
      <c r="C102">
        <v>38.6</v>
      </c>
      <c r="D102">
        <v>0.5</v>
      </c>
      <c r="E102">
        <v>1.8</v>
      </c>
      <c r="F102">
        <v>0.3</v>
      </c>
      <c r="G102">
        <v>9</v>
      </c>
      <c r="H102">
        <v>18.3</v>
      </c>
      <c r="I102">
        <v>25.1</v>
      </c>
      <c r="J102">
        <v>2.8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59.2</v>
      </c>
      <c r="C103">
        <v>4.8</v>
      </c>
      <c r="D103">
        <v>1.4</v>
      </c>
      <c r="E103">
        <v>12.5</v>
      </c>
      <c r="F103">
        <v>5.2</v>
      </c>
      <c r="G103">
        <v>0.3</v>
      </c>
      <c r="H103">
        <v>10.8</v>
      </c>
      <c r="I103">
        <v>0.9</v>
      </c>
      <c r="J103">
        <v>5.0999999999999996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2</v>
      </c>
      <c r="C104">
        <v>6.1</v>
      </c>
      <c r="D104">
        <v>3.6</v>
      </c>
      <c r="E104">
        <v>18.8</v>
      </c>
      <c r="F104">
        <v>7.8</v>
      </c>
      <c r="G104">
        <v>0</v>
      </c>
      <c r="H104">
        <v>10.199999999999999</v>
      </c>
      <c r="I104">
        <v>7.9</v>
      </c>
      <c r="J104">
        <v>43.5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17.5</v>
      </c>
      <c r="C105">
        <v>22.5</v>
      </c>
      <c r="D105">
        <v>1.7</v>
      </c>
      <c r="E105">
        <v>4</v>
      </c>
      <c r="F105">
        <v>3.6</v>
      </c>
      <c r="G105">
        <v>0.9</v>
      </c>
      <c r="H105">
        <v>30</v>
      </c>
      <c r="I105">
        <v>2.8</v>
      </c>
      <c r="J105">
        <v>17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14.7</v>
      </c>
      <c r="C106">
        <v>16.399999999999999</v>
      </c>
      <c r="D106">
        <v>0.9</v>
      </c>
      <c r="E106">
        <v>12.1</v>
      </c>
      <c r="F106">
        <v>2.1</v>
      </c>
      <c r="G106">
        <v>0.4</v>
      </c>
      <c r="H106">
        <v>3.5</v>
      </c>
      <c r="I106">
        <v>5.7</v>
      </c>
      <c r="J106">
        <v>44.2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8</v>
      </c>
      <c r="C107">
        <v>50.4</v>
      </c>
      <c r="D107">
        <v>1.1000000000000001</v>
      </c>
      <c r="E107">
        <v>2.5</v>
      </c>
      <c r="F107">
        <v>13.2</v>
      </c>
      <c r="G107">
        <v>2</v>
      </c>
      <c r="H107">
        <v>15.2</v>
      </c>
      <c r="I107">
        <v>5.3</v>
      </c>
      <c r="J107">
        <v>2.2999999999999998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49.9</v>
      </c>
      <c r="C108">
        <v>9.9</v>
      </c>
      <c r="D108">
        <v>0.9</v>
      </c>
      <c r="E108">
        <v>11.3</v>
      </c>
      <c r="F108">
        <v>3.7</v>
      </c>
      <c r="G108">
        <v>0.3</v>
      </c>
      <c r="H108">
        <v>22.7</v>
      </c>
      <c r="I108">
        <v>0.8</v>
      </c>
      <c r="J108">
        <v>0.7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30.2</v>
      </c>
      <c r="C109">
        <v>31.9</v>
      </c>
      <c r="D109">
        <v>2</v>
      </c>
      <c r="E109">
        <v>20.5</v>
      </c>
      <c r="F109">
        <v>1.2</v>
      </c>
      <c r="G109">
        <v>0.3</v>
      </c>
      <c r="H109">
        <v>5.0999999999999996</v>
      </c>
      <c r="I109">
        <v>0</v>
      </c>
      <c r="J109">
        <v>8.6999999999999993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9.5</v>
      </c>
      <c r="C110">
        <v>20.8</v>
      </c>
      <c r="D110">
        <v>1.5</v>
      </c>
      <c r="E110">
        <v>2.8</v>
      </c>
      <c r="F110">
        <v>6.5</v>
      </c>
      <c r="G110">
        <v>6.8</v>
      </c>
      <c r="H110">
        <v>10.3</v>
      </c>
      <c r="I110">
        <v>12.1</v>
      </c>
      <c r="J110">
        <v>29.7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22.9</v>
      </c>
      <c r="C111">
        <v>13</v>
      </c>
      <c r="D111">
        <v>0.4</v>
      </c>
      <c r="E111">
        <v>9.9</v>
      </c>
      <c r="F111">
        <v>0.8</v>
      </c>
      <c r="G111">
        <v>0.3</v>
      </c>
      <c r="H111">
        <v>7.2</v>
      </c>
      <c r="I111">
        <v>6.2</v>
      </c>
      <c r="J111">
        <v>39.299999999999997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19.8</v>
      </c>
      <c r="C112">
        <v>14.5</v>
      </c>
      <c r="D112">
        <v>2</v>
      </c>
      <c r="E112">
        <v>4.5</v>
      </c>
      <c r="F112">
        <v>3.8</v>
      </c>
      <c r="G112">
        <v>1.9</v>
      </c>
      <c r="H112">
        <v>4.5999999999999996</v>
      </c>
      <c r="I112">
        <v>15.7</v>
      </c>
      <c r="J112">
        <v>33.200000000000003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29.5</v>
      </c>
      <c r="C113">
        <v>2.7</v>
      </c>
      <c r="D113">
        <v>4</v>
      </c>
      <c r="E113">
        <v>0.6</v>
      </c>
      <c r="F113">
        <v>3.5</v>
      </c>
      <c r="G113">
        <v>0.1</v>
      </c>
      <c r="H113">
        <v>6</v>
      </c>
      <c r="I113">
        <v>13.8</v>
      </c>
      <c r="J113">
        <v>39.799999999999997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28.1</v>
      </c>
      <c r="C114">
        <v>0.2</v>
      </c>
      <c r="D114">
        <v>6.8</v>
      </c>
      <c r="E114">
        <v>10.199999999999999</v>
      </c>
      <c r="F114">
        <v>3.5</v>
      </c>
      <c r="G114">
        <v>2.5</v>
      </c>
      <c r="H114">
        <v>4.7</v>
      </c>
      <c r="I114">
        <v>3.2</v>
      </c>
      <c r="J114">
        <v>40.799999999999997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9.6999999999999993</v>
      </c>
      <c r="C115">
        <v>0.1</v>
      </c>
      <c r="D115">
        <v>8.9</v>
      </c>
      <c r="E115">
        <v>3.3</v>
      </c>
      <c r="F115">
        <v>9.4</v>
      </c>
      <c r="G115">
        <v>5.3</v>
      </c>
      <c r="H115">
        <v>34</v>
      </c>
      <c r="I115">
        <v>22.6</v>
      </c>
      <c r="J115">
        <v>6.8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28.1</v>
      </c>
      <c r="C116">
        <v>5.3</v>
      </c>
      <c r="D116">
        <v>2.2999999999999998</v>
      </c>
      <c r="E116">
        <v>1.6</v>
      </c>
      <c r="F116">
        <v>18.2</v>
      </c>
      <c r="G116">
        <v>5</v>
      </c>
      <c r="H116">
        <v>3</v>
      </c>
      <c r="I116">
        <v>10.1</v>
      </c>
      <c r="J116">
        <v>26.6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41.2</v>
      </c>
      <c r="C117">
        <v>23.9</v>
      </c>
      <c r="D117">
        <v>3.8</v>
      </c>
      <c r="E117">
        <v>2.8</v>
      </c>
      <c r="F117">
        <v>1.5</v>
      </c>
      <c r="G117">
        <v>0.3</v>
      </c>
      <c r="H117">
        <v>7.4</v>
      </c>
      <c r="I117">
        <v>10</v>
      </c>
      <c r="J117">
        <v>9.1999999999999993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36.9</v>
      </c>
      <c r="C118">
        <v>29.7</v>
      </c>
      <c r="D118">
        <v>3.4</v>
      </c>
      <c r="E118">
        <v>3.8</v>
      </c>
      <c r="F118">
        <v>3</v>
      </c>
      <c r="G118">
        <v>0.1</v>
      </c>
      <c r="H118">
        <v>0.2</v>
      </c>
      <c r="I118">
        <v>13.7</v>
      </c>
      <c r="J118">
        <v>9.1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5.0999999999999996</v>
      </c>
      <c r="C119">
        <v>23.8</v>
      </c>
      <c r="D119">
        <v>3.8</v>
      </c>
      <c r="E119">
        <v>22.1</v>
      </c>
      <c r="F119">
        <v>0.7</v>
      </c>
      <c r="G119">
        <v>14.1</v>
      </c>
      <c r="H119">
        <v>0.1</v>
      </c>
      <c r="I119">
        <v>25.9</v>
      </c>
      <c r="J119">
        <v>4.5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1.9</v>
      </c>
      <c r="C120">
        <v>49.2</v>
      </c>
      <c r="D120">
        <v>2.4</v>
      </c>
      <c r="E120">
        <v>0.2</v>
      </c>
      <c r="F120">
        <v>0.7</v>
      </c>
      <c r="G120">
        <v>0.1</v>
      </c>
      <c r="H120">
        <v>12.2</v>
      </c>
      <c r="I120">
        <v>28</v>
      </c>
      <c r="J120">
        <v>5.2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21.9</v>
      </c>
      <c r="C121">
        <v>7.6</v>
      </c>
      <c r="D121">
        <v>1.3</v>
      </c>
      <c r="E121">
        <v>0.4</v>
      </c>
      <c r="F121">
        <v>2</v>
      </c>
      <c r="G121">
        <v>1.1000000000000001</v>
      </c>
      <c r="H121">
        <v>36.700000000000003</v>
      </c>
      <c r="I121">
        <v>9.6</v>
      </c>
      <c r="J121">
        <v>19.2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22.7</v>
      </c>
      <c r="C122">
        <v>21.7</v>
      </c>
      <c r="D122">
        <v>0.5</v>
      </c>
      <c r="E122">
        <v>1.7</v>
      </c>
      <c r="F122">
        <v>0.7</v>
      </c>
      <c r="G122">
        <v>0.4</v>
      </c>
      <c r="H122">
        <v>25.9</v>
      </c>
      <c r="I122">
        <v>19.7</v>
      </c>
      <c r="J122">
        <v>6.7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1.5</v>
      </c>
      <c r="C123">
        <v>27.3</v>
      </c>
      <c r="D123">
        <v>0.5</v>
      </c>
      <c r="E123">
        <v>1.2</v>
      </c>
      <c r="F123">
        <v>3.3</v>
      </c>
      <c r="G123">
        <v>1.1000000000000001</v>
      </c>
      <c r="H123">
        <v>16.7</v>
      </c>
      <c r="I123">
        <v>20.3</v>
      </c>
      <c r="J123">
        <v>28.2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26.8</v>
      </c>
      <c r="C124">
        <v>16.2</v>
      </c>
      <c r="D124">
        <v>4</v>
      </c>
      <c r="E124">
        <v>6.6</v>
      </c>
      <c r="F124">
        <v>2</v>
      </c>
      <c r="G124">
        <v>0.2</v>
      </c>
      <c r="H124">
        <v>8.9</v>
      </c>
      <c r="I124">
        <v>7.2</v>
      </c>
      <c r="J124">
        <v>28.2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33</v>
      </c>
      <c r="C125">
        <v>3.1</v>
      </c>
      <c r="D125">
        <v>3</v>
      </c>
      <c r="E125">
        <v>3.1</v>
      </c>
      <c r="F125">
        <v>1.6</v>
      </c>
      <c r="G125">
        <v>3.5</v>
      </c>
      <c r="H125">
        <v>8.1</v>
      </c>
      <c r="I125">
        <v>23.1</v>
      </c>
      <c r="J125">
        <v>21.6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76.3</v>
      </c>
      <c r="C126">
        <v>2.4</v>
      </c>
      <c r="D126">
        <v>0.5</v>
      </c>
      <c r="E126">
        <v>3</v>
      </c>
      <c r="F126">
        <v>0.7</v>
      </c>
      <c r="G126">
        <v>4.7</v>
      </c>
      <c r="H126">
        <v>2.4</v>
      </c>
      <c r="I126">
        <v>3.5</v>
      </c>
      <c r="J126">
        <v>6.6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38.6</v>
      </c>
      <c r="C127">
        <v>26.5</v>
      </c>
      <c r="D127">
        <v>7.5</v>
      </c>
      <c r="E127">
        <v>4.0999999999999996</v>
      </c>
      <c r="F127">
        <v>2</v>
      </c>
      <c r="G127">
        <v>0.1</v>
      </c>
      <c r="H127">
        <v>2.6</v>
      </c>
      <c r="I127">
        <v>16.100000000000001</v>
      </c>
      <c r="J127">
        <v>2.4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12</v>
      </c>
      <c r="C128">
        <v>34.700000000000003</v>
      </c>
      <c r="D128">
        <v>0</v>
      </c>
      <c r="E128">
        <v>3.1</v>
      </c>
      <c r="F128">
        <v>0.2</v>
      </c>
      <c r="G128">
        <v>0.4</v>
      </c>
      <c r="H128">
        <v>7.3</v>
      </c>
      <c r="I128">
        <v>7.6</v>
      </c>
      <c r="J128">
        <v>34.799999999999997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8.6</v>
      </c>
      <c r="C129">
        <v>27.9</v>
      </c>
      <c r="D129">
        <v>1.4</v>
      </c>
      <c r="E129">
        <v>2.9</v>
      </c>
      <c r="F129">
        <v>0.6</v>
      </c>
      <c r="G129">
        <v>1.6</v>
      </c>
      <c r="H129">
        <v>26.6</v>
      </c>
      <c r="I129">
        <v>9.6999999999999993</v>
      </c>
      <c r="J129">
        <v>20.8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32.1</v>
      </c>
      <c r="C130">
        <v>15.1</v>
      </c>
      <c r="D130">
        <v>0.2</v>
      </c>
      <c r="E130">
        <v>31.6</v>
      </c>
      <c r="F130">
        <v>0.2</v>
      </c>
      <c r="G130">
        <v>1.7</v>
      </c>
      <c r="H130">
        <v>7.9</v>
      </c>
      <c r="I130">
        <v>1.9</v>
      </c>
      <c r="J130">
        <v>9.3000000000000007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22.4</v>
      </c>
      <c r="C131">
        <v>7.5</v>
      </c>
      <c r="D131">
        <v>0.3</v>
      </c>
      <c r="E131">
        <v>20.100000000000001</v>
      </c>
      <c r="F131">
        <v>1.2</v>
      </c>
      <c r="G131">
        <v>20.100000000000001</v>
      </c>
      <c r="H131">
        <v>13.2</v>
      </c>
      <c r="I131">
        <v>4.5999999999999996</v>
      </c>
      <c r="J131">
        <v>10.5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8.9</v>
      </c>
      <c r="C132">
        <v>29.9</v>
      </c>
      <c r="D132">
        <v>1.1000000000000001</v>
      </c>
      <c r="E132">
        <v>10.199999999999999</v>
      </c>
      <c r="F132">
        <v>0.7</v>
      </c>
      <c r="G132">
        <v>2.7</v>
      </c>
      <c r="H132">
        <v>24.2</v>
      </c>
      <c r="I132">
        <v>1.5</v>
      </c>
      <c r="J132">
        <v>20.7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9</v>
      </c>
      <c r="C133">
        <v>27.4</v>
      </c>
      <c r="D133">
        <v>5.6</v>
      </c>
      <c r="E133">
        <v>1.3</v>
      </c>
      <c r="F133">
        <v>2.4</v>
      </c>
      <c r="G133">
        <v>3.2</v>
      </c>
      <c r="H133">
        <v>5</v>
      </c>
      <c r="I133">
        <v>18.899999999999999</v>
      </c>
      <c r="J133">
        <v>27.2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5.6</v>
      </c>
      <c r="C134">
        <v>49.4</v>
      </c>
      <c r="D134">
        <v>1.1000000000000001</v>
      </c>
      <c r="E134">
        <v>0.1</v>
      </c>
      <c r="F134">
        <v>0.5</v>
      </c>
      <c r="G134">
        <v>0.3</v>
      </c>
      <c r="H134">
        <v>12</v>
      </c>
      <c r="I134">
        <v>7</v>
      </c>
      <c r="J134">
        <v>23.9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6.8</v>
      </c>
      <c r="C135">
        <v>14.4</v>
      </c>
      <c r="D135">
        <v>2.9</v>
      </c>
      <c r="E135">
        <v>8.5</v>
      </c>
      <c r="F135">
        <v>2.4</v>
      </c>
      <c r="G135">
        <v>0.9</v>
      </c>
      <c r="H135">
        <v>15.8</v>
      </c>
      <c r="I135">
        <v>11.6</v>
      </c>
      <c r="J135">
        <v>36.700000000000003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27.7</v>
      </c>
      <c r="C136">
        <v>4.2</v>
      </c>
      <c r="D136">
        <v>21.6</v>
      </c>
      <c r="E136">
        <v>6.8</v>
      </c>
      <c r="F136">
        <v>15.7</v>
      </c>
      <c r="G136">
        <v>3.2</v>
      </c>
      <c r="H136">
        <v>2.8</v>
      </c>
      <c r="I136">
        <v>0.2</v>
      </c>
      <c r="J136">
        <v>17.899999999999999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10</v>
      </c>
      <c r="C137">
        <v>26.3</v>
      </c>
      <c r="D137">
        <v>2.6</v>
      </c>
      <c r="E137">
        <v>4.5</v>
      </c>
      <c r="F137">
        <v>0.7</v>
      </c>
      <c r="G137">
        <v>1.9</v>
      </c>
      <c r="H137">
        <v>28.4</v>
      </c>
      <c r="I137">
        <v>4</v>
      </c>
      <c r="J137">
        <v>21.5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4.7</v>
      </c>
      <c r="C138">
        <v>34</v>
      </c>
      <c r="D138">
        <v>5.0999999999999996</v>
      </c>
      <c r="E138">
        <v>4</v>
      </c>
      <c r="F138">
        <v>0.1</v>
      </c>
      <c r="G138">
        <v>2.2999999999999998</v>
      </c>
      <c r="H138">
        <v>0.8</v>
      </c>
      <c r="I138">
        <v>11.7</v>
      </c>
      <c r="J138">
        <v>37.299999999999997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0.9</v>
      </c>
      <c r="C139">
        <v>43.6</v>
      </c>
      <c r="D139">
        <v>0.6</v>
      </c>
      <c r="E139">
        <v>2.5</v>
      </c>
      <c r="F139">
        <v>2.8</v>
      </c>
      <c r="G139">
        <v>0.2</v>
      </c>
      <c r="H139">
        <v>20.6</v>
      </c>
      <c r="I139">
        <v>15.4</v>
      </c>
      <c r="J139">
        <v>13.4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35.9</v>
      </c>
      <c r="C140">
        <v>23.6</v>
      </c>
      <c r="D140">
        <v>5.5</v>
      </c>
      <c r="E140">
        <v>3.6</v>
      </c>
      <c r="F140">
        <v>8.1999999999999993</v>
      </c>
      <c r="G140">
        <v>6.6</v>
      </c>
      <c r="H140">
        <v>0.3</v>
      </c>
      <c r="I140">
        <v>5.8</v>
      </c>
      <c r="J140">
        <v>10.4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40</v>
      </c>
      <c r="C141">
        <v>5.8</v>
      </c>
      <c r="D141">
        <v>2.2000000000000002</v>
      </c>
      <c r="E141">
        <v>5.8</v>
      </c>
      <c r="F141">
        <v>8.8000000000000007</v>
      </c>
      <c r="G141">
        <v>3.4</v>
      </c>
      <c r="H141">
        <v>0.8</v>
      </c>
      <c r="I141">
        <v>12.1</v>
      </c>
      <c r="J141">
        <v>21.2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52</v>
      </c>
      <c r="C142">
        <v>2.2000000000000002</v>
      </c>
      <c r="D142">
        <v>11</v>
      </c>
      <c r="E142">
        <v>6.4</v>
      </c>
      <c r="F142">
        <v>3.5</v>
      </c>
      <c r="G142">
        <v>2</v>
      </c>
      <c r="H142">
        <v>3</v>
      </c>
      <c r="I142">
        <v>5.4</v>
      </c>
      <c r="J142">
        <v>14.5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29.7</v>
      </c>
      <c r="C143">
        <v>4.3</v>
      </c>
      <c r="D143">
        <v>24</v>
      </c>
      <c r="E143">
        <v>19.3</v>
      </c>
      <c r="F143">
        <v>8.8000000000000007</v>
      </c>
      <c r="G143">
        <v>0.2</v>
      </c>
      <c r="H143">
        <v>2</v>
      </c>
      <c r="I143">
        <v>0.4</v>
      </c>
      <c r="J143">
        <v>11.2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4.8</v>
      </c>
      <c r="C144">
        <v>0.8</v>
      </c>
      <c r="D144">
        <v>13.8</v>
      </c>
      <c r="E144">
        <v>18.5</v>
      </c>
      <c r="F144">
        <v>8</v>
      </c>
      <c r="G144">
        <v>6.9</v>
      </c>
      <c r="H144">
        <v>2</v>
      </c>
      <c r="I144">
        <v>15.5</v>
      </c>
      <c r="J144">
        <v>29.7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21.2</v>
      </c>
      <c r="C145">
        <v>17.7</v>
      </c>
      <c r="D145">
        <v>0.4</v>
      </c>
      <c r="E145">
        <v>7</v>
      </c>
      <c r="F145">
        <v>3.2</v>
      </c>
      <c r="G145">
        <v>1.7</v>
      </c>
      <c r="H145">
        <v>6.2</v>
      </c>
      <c r="I145">
        <v>10.199999999999999</v>
      </c>
      <c r="J145">
        <v>32.4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18.600000000000001</v>
      </c>
      <c r="C146">
        <v>28</v>
      </c>
      <c r="D146">
        <v>5.2</v>
      </c>
      <c r="E146">
        <v>0.1</v>
      </c>
      <c r="F146">
        <v>4.4000000000000004</v>
      </c>
      <c r="G146">
        <v>1.1000000000000001</v>
      </c>
      <c r="H146">
        <v>2.5</v>
      </c>
      <c r="I146">
        <v>30</v>
      </c>
      <c r="J146">
        <v>10.1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55.4</v>
      </c>
      <c r="C147">
        <v>7.9</v>
      </c>
      <c r="D147">
        <v>6.5</v>
      </c>
      <c r="E147">
        <v>1.8</v>
      </c>
      <c r="F147">
        <v>1.9</v>
      </c>
      <c r="G147">
        <v>0.6</v>
      </c>
      <c r="H147">
        <v>6</v>
      </c>
      <c r="I147">
        <v>19.399999999999999</v>
      </c>
      <c r="J147">
        <v>0.5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41.5</v>
      </c>
      <c r="C148">
        <v>21.7</v>
      </c>
      <c r="D148">
        <v>8</v>
      </c>
      <c r="E148">
        <v>8.3000000000000007</v>
      </c>
      <c r="F148">
        <v>3.4</v>
      </c>
      <c r="G148">
        <v>0</v>
      </c>
      <c r="H148">
        <v>0.1</v>
      </c>
      <c r="I148">
        <v>0.9</v>
      </c>
      <c r="J148">
        <v>16.100000000000001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73</v>
      </c>
      <c r="C149">
        <v>0.2</v>
      </c>
      <c r="D149">
        <v>0.1</v>
      </c>
      <c r="E149">
        <v>3.4</v>
      </c>
      <c r="F149">
        <v>4.0999999999999996</v>
      </c>
      <c r="G149">
        <v>5.8</v>
      </c>
      <c r="H149">
        <v>1.8</v>
      </c>
      <c r="I149">
        <v>7.9</v>
      </c>
      <c r="J149">
        <v>3.6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24.9</v>
      </c>
      <c r="C150">
        <v>0.7</v>
      </c>
      <c r="D150">
        <v>9.3000000000000007</v>
      </c>
      <c r="E150">
        <v>1.6</v>
      </c>
      <c r="F150">
        <v>7.3</v>
      </c>
      <c r="G150">
        <v>2.8</v>
      </c>
      <c r="H150">
        <v>11.8</v>
      </c>
      <c r="I150">
        <v>21.6</v>
      </c>
      <c r="J150">
        <v>20.2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15</v>
      </c>
      <c r="C151">
        <v>4.9000000000000004</v>
      </c>
      <c r="D151">
        <v>0.1</v>
      </c>
      <c r="E151">
        <v>3.3</v>
      </c>
      <c r="F151">
        <v>6.6</v>
      </c>
      <c r="G151">
        <v>0</v>
      </c>
      <c r="H151">
        <v>3.4</v>
      </c>
      <c r="I151">
        <v>45.6</v>
      </c>
      <c r="J151">
        <v>21.2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5.2</v>
      </c>
      <c r="C152">
        <v>21.5</v>
      </c>
      <c r="D152">
        <v>4</v>
      </c>
      <c r="E152">
        <v>6.5</v>
      </c>
      <c r="F152">
        <v>3.8</v>
      </c>
      <c r="G152">
        <v>2.7</v>
      </c>
      <c r="H152">
        <v>20.399999999999999</v>
      </c>
      <c r="I152">
        <v>28.4</v>
      </c>
      <c r="J152">
        <v>7.5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42.5</v>
      </c>
      <c r="C153">
        <v>21</v>
      </c>
      <c r="D153">
        <v>0.7</v>
      </c>
      <c r="E153">
        <v>1.4</v>
      </c>
      <c r="F153">
        <v>1.7</v>
      </c>
      <c r="G153">
        <v>1.2</v>
      </c>
      <c r="H153">
        <v>2.7</v>
      </c>
      <c r="I153">
        <v>23</v>
      </c>
      <c r="J153">
        <v>5.9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55.9</v>
      </c>
      <c r="C154">
        <v>10.6</v>
      </c>
      <c r="D154">
        <v>1.4</v>
      </c>
      <c r="E154">
        <v>0.8</v>
      </c>
      <c r="F154">
        <v>3.8</v>
      </c>
      <c r="G154">
        <v>1</v>
      </c>
      <c r="H154">
        <v>0.8</v>
      </c>
      <c r="I154">
        <v>20.399999999999999</v>
      </c>
      <c r="J154">
        <v>5.3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14.6</v>
      </c>
      <c r="C155">
        <v>38.200000000000003</v>
      </c>
      <c r="D155">
        <v>0.8</v>
      </c>
      <c r="E155">
        <v>0.1</v>
      </c>
      <c r="F155">
        <v>3.7</v>
      </c>
      <c r="G155">
        <v>0.1</v>
      </c>
      <c r="H155">
        <v>19.8</v>
      </c>
      <c r="I155">
        <v>20.2</v>
      </c>
      <c r="J155">
        <v>2.5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13.1</v>
      </c>
      <c r="C156">
        <v>17.399999999999999</v>
      </c>
      <c r="D156">
        <v>2.1</v>
      </c>
      <c r="E156">
        <v>0.3</v>
      </c>
      <c r="F156">
        <v>6.1</v>
      </c>
      <c r="G156">
        <v>4.0999999999999996</v>
      </c>
      <c r="H156">
        <v>21.5</v>
      </c>
      <c r="I156">
        <v>4.5</v>
      </c>
      <c r="J156">
        <v>30.9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3.5</v>
      </c>
      <c r="C157">
        <v>25.2</v>
      </c>
      <c r="D157">
        <v>0.5</v>
      </c>
      <c r="E157">
        <v>2</v>
      </c>
      <c r="F157">
        <v>7</v>
      </c>
      <c r="G157">
        <v>0.6</v>
      </c>
      <c r="H157">
        <v>31.8</v>
      </c>
      <c r="I157">
        <v>24.8</v>
      </c>
      <c r="J157">
        <v>4.5</v>
      </c>
      <c r="K157">
        <v>-6.58</v>
      </c>
      <c r="L157">
        <v>13.47</v>
      </c>
      <c r="M157">
        <v>2</v>
      </c>
    </row>
    <row r="158" spans="1:13" x14ac:dyDescent="0.3">
      <c r="A158" s="5">
        <v>157</v>
      </c>
      <c r="B158">
        <v>2.1</v>
      </c>
      <c r="C158">
        <v>45.1</v>
      </c>
      <c r="D158">
        <v>0.4</v>
      </c>
      <c r="E158">
        <v>1.8</v>
      </c>
      <c r="F158">
        <v>1.2</v>
      </c>
      <c r="G158">
        <v>0.7</v>
      </c>
      <c r="H158">
        <v>4.9000000000000004</v>
      </c>
      <c r="I158">
        <v>31.4</v>
      </c>
      <c r="J158">
        <v>12.4</v>
      </c>
      <c r="K158">
        <v>-10.41</v>
      </c>
      <c r="L158">
        <v>19.34</v>
      </c>
      <c r="M158">
        <v>2</v>
      </c>
    </row>
    <row r="159" spans="1:13" x14ac:dyDescent="0.3">
      <c r="A159" s="5">
        <v>158</v>
      </c>
      <c r="B159">
        <v>17.100000000000001</v>
      </c>
      <c r="C159">
        <v>14</v>
      </c>
      <c r="D159">
        <v>7.9</v>
      </c>
      <c r="E159">
        <v>0.6</v>
      </c>
      <c r="F159">
        <v>5.6</v>
      </c>
      <c r="G159">
        <v>5.7</v>
      </c>
      <c r="H159">
        <v>0.4</v>
      </c>
      <c r="I159">
        <v>6.1</v>
      </c>
      <c r="J159">
        <v>42.6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1.6</v>
      </c>
      <c r="C160">
        <v>5</v>
      </c>
      <c r="D160">
        <v>0.4</v>
      </c>
      <c r="E160">
        <v>0.7</v>
      </c>
      <c r="F160">
        <v>0.6</v>
      </c>
      <c r="G160">
        <v>0.6</v>
      </c>
      <c r="H160">
        <v>26.4</v>
      </c>
      <c r="I160">
        <v>45.8</v>
      </c>
      <c r="J160">
        <v>19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12.5</v>
      </c>
      <c r="C161">
        <v>42.7</v>
      </c>
      <c r="D161">
        <v>2</v>
      </c>
      <c r="E161">
        <v>5.2</v>
      </c>
      <c r="F161">
        <v>4</v>
      </c>
      <c r="G161">
        <v>0.3</v>
      </c>
      <c r="H161">
        <v>12.8</v>
      </c>
      <c r="I161">
        <v>18.100000000000001</v>
      </c>
      <c r="J161">
        <v>2.4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1.5</v>
      </c>
      <c r="C162">
        <v>42.1</v>
      </c>
      <c r="D162">
        <v>1.4</v>
      </c>
      <c r="E162">
        <v>0.3</v>
      </c>
      <c r="F162">
        <v>2.2999999999999998</v>
      </c>
      <c r="G162">
        <v>0.3</v>
      </c>
      <c r="H162">
        <v>6.4</v>
      </c>
      <c r="I162">
        <v>40.200000000000003</v>
      </c>
      <c r="J162">
        <v>5.5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10.1</v>
      </c>
      <c r="C163">
        <v>40.799999999999997</v>
      </c>
      <c r="D163">
        <v>0.6</v>
      </c>
      <c r="E163">
        <v>0.1</v>
      </c>
      <c r="F163">
        <v>0.7</v>
      </c>
      <c r="G163">
        <v>0.2</v>
      </c>
      <c r="H163">
        <v>19.2</v>
      </c>
      <c r="I163">
        <v>24.9</v>
      </c>
      <c r="J163">
        <v>3.5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19.100000000000001</v>
      </c>
      <c r="C164">
        <v>17.600000000000001</v>
      </c>
      <c r="D164">
        <v>2.2000000000000002</v>
      </c>
      <c r="E164">
        <v>5.2</v>
      </c>
      <c r="F164">
        <v>1.1000000000000001</v>
      </c>
      <c r="G164">
        <v>2.1</v>
      </c>
      <c r="H164">
        <v>23.1</v>
      </c>
      <c r="I164">
        <v>19.5</v>
      </c>
      <c r="J164">
        <v>10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29.8</v>
      </c>
      <c r="C165">
        <v>12.1</v>
      </c>
      <c r="D165">
        <v>2.5</v>
      </c>
      <c r="E165">
        <v>6.1</v>
      </c>
      <c r="F165">
        <v>7.4</v>
      </c>
      <c r="G165">
        <v>0.9</v>
      </c>
      <c r="H165">
        <v>4</v>
      </c>
      <c r="I165">
        <v>25</v>
      </c>
      <c r="J165">
        <v>12.4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19.2</v>
      </c>
      <c r="C166">
        <v>1.2</v>
      </c>
      <c r="D166">
        <v>4.3</v>
      </c>
      <c r="E166">
        <v>0</v>
      </c>
      <c r="F166">
        <v>1.8</v>
      </c>
      <c r="G166">
        <v>0.6</v>
      </c>
      <c r="H166">
        <v>3.4</v>
      </c>
      <c r="I166">
        <v>53.7</v>
      </c>
      <c r="J166">
        <v>15.8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30.3</v>
      </c>
      <c r="C167">
        <v>6.9</v>
      </c>
      <c r="D167">
        <v>2.6</v>
      </c>
      <c r="E167">
        <v>2.4</v>
      </c>
      <c r="F167">
        <v>3</v>
      </c>
      <c r="G167">
        <v>2.1</v>
      </c>
      <c r="H167">
        <v>1.6</v>
      </c>
      <c r="I167">
        <v>45.8</v>
      </c>
      <c r="J167">
        <v>5.3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8.9</v>
      </c>
      <c r="C168">
        <v>26.6</v>
      </c>
      <c r="D168">
        <v>4.0999999999999996</v>
      </c>
      <c r="E168">
        <v>11.2</v>
      </c>
      <c r="F168">
        <v>1.8</v>
      </c>
      <c r="G168">
        <v>1.1000000000000001</v>
      </c>
      <c r="H168">
        <v>27</v>
      </c>
      <c r="I168">
        <v>14.9</v>
      </c>
      <c r="J168">
        <v>4.4000000000000004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23.7</v>
      </c>
      <c r="C169">
        <v>27.3</v>
      </c>
      <c r="D169">
        <v>1.2</v>
      </c>
      <c r="E169">
        <v>0.1</v>
      </c>
      <c r="F169">
        <v>4.2</v>
      </c>
      <c r="G169">
        <v>0.4</v>
      </c>
      <c r="H169">
        <v>19.3</v>
      </c>
      <c r="I169">
        <v>21.3</v>
      </c>
      <c r="J169">
        <v>2.4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16.399999999999999</v>
      </c>
      <c r="C170">
        <v>36.700000000000003</v>
      </c>
      <c r="D170">
        <v>0.1</v>
      </c>
      <c r="E170">
        <v>0.1</v>
      </c>
      <c r="F170">
        <v>2.9</v>
      </c>
      <c r="G170">
        <v>0</v>
      </c>
      <c r="H170">
        <v>22.7</v>
      </c>
      <c r="I170">
        <v>19.899999999999999</v>
      </c>
      <c r="J170">
        <v>1.3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17.8</v>
      </c>
      <c r="C171">
        <v>14.9</v>
      </c>
      <c r="D171">
        <v>0.8</v>
      </c>
      <c r="E171">
        <v>1.1000000000000001</v>
      </c>
      <c r="F171">
        <v>0.8</v>
      </c>
      <c r="G171">
        <v>0.2</v>
      </c>
      <c r="H171">
        <v>17.7</v>
      </c>
      <c r="I171">
        <v>22.2</v>
      </c>
      <c r="J171">
        <v>24.6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16.100000000000001</v>
      </c>
      <c r="C172">
        <v>3</v>
      </c>
      <c r="D172">
        <v>4.7</v>
      </c>
      <c r="E172">
        <v>0.1</v>
      </c>
      <c r="F172">
        <v>2.8</v>
      </c>
      <c r="G172">
        <v>0.1</v>
      </c>
      <c r="H172">
        <v>18.100000000000001</v>
      </c>
      <c r="I172">
        <v>40.1</v>
      </c>
      <c r="J172">
        <v>14.9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40.5</v>
      </c>
      <c r="C173">
        <v>9.1</v>
      </c>
      <c r="D173">
        <v>1.9</v>
      </c>
      <c r="E173">
        <v>4.4000000000000004</v>
      </c>
      <c r="F173">
        <v>0.6</v>
      </c>
      <c r="G173">
        <v>1</v>
      </c>
      <c r="H173">
        <v>4.9000000000000004</v>
      </c>
      <c r="I173">
        <v>37.4</v>
      </c>
      <c r="J173">
        <v>0.1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42.8</v>
      </c>
      <c r="C174">
        <v>5.5</v>
      </c>
      <c r="D174">
        <v>5.2</v>
      </c>
      <c r="E174">
        <v>0.6</v>
      </c>
      <c r="F174">
        <v>0.7</v>
      </c>
      <c r="G174">
        <v>0.5</v>
      </c>
      <c r="H174">
        <v>15.1</v>
      </c>
      <c r="I174">
        <v>19.399999999999999</v>
      </c>
      <c r="J174">
        <v>10.199999999999999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36.799999999999997</v>
      </c>
      <c r="C175">
        <v>9.3000000000000007</v>
      </c>
      <c r="D175">
        <v>15.2</v>
      </c>
      <c r="E175">
        <v>1</v>
      </c>
      <c r="F175">
        <v>2.1</v>
      </c>
      <c r="G175">
        <v>0.1</v>
      </c>
      <c r="H175">
        <v>24.3</v>
      </c>
      <c r="I175">
        <v>8.6</v>
      </c>
      <c r="J175">
        <v>2.6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0.5</v>
      </c>
      <c r="C176">
        <v>5.9</v>
      </c>
      <c r="D176">
        <v>15.4</v>
      </c>
      <c r="E176">
        <v>0.2</v>
      </c>
      <c r="F176">
        <v>2.7</v>
      </c>
      <c r="G176">
        <v>0.6</v>
      </c>
      <c r="H176">
        <v>34.700000000000003</v>
      </c>
      <c r="I176">
        <v>22.9</v>
      </c>
      <c r="J176">
        <v>17.100000000000001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0.2</v>
      </c>
      <c r="C177">
        <v>16.600000000000001</v>
      </c>
      <c r="D177">
        <v>12.6</v>
      </c>
      <c r="E177">
        <v>1.7</v>
      </c>
      <c r="F177">
        <v>2.2999999999999998</v>
      </c>
      <c r="G177">
        <v>0.3</v>
      </c>
      <c r="H177">
        <v>34.799999999999997</v>
      </c>
      <c r="I177">
        <v>24.7</v>
      </c>
      <c r="J177">
        <v>6.9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19.3</v>
      </c>
      <c r="C178">
        <v>3.4</v>
      </c>
      <c r="D178">
        <v>5.4</v>
      </c>
      <c r="E178">
        <v>1.3</v>
      </c>
      <c r="F178">
        <v>1.3</v>
      </c>
      <c r="G178">
        <v>1.8</v>
      </c>
      <c r="H178">
        <v>29.4</v>
      </c>
      <c r="I178">
        <v>35.200000000000003</v>
      </c>
      <c r="J178">
        <v>3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25.8</v>
      </c>
      <c r="C179">
        <v>7.7</v>
      </c>
      <c r="D179">
        <v>9.1999999999999993</v>
      </c>
      <c r="E179">
        <v>0.4</v>
      </c>
      <c r="F179">
        <v>1.4</v>
      </c>
      <c r="G179">
        <v>1.7</v>
      </c>
      <c r="H179">
        <v>25.2</v>
      </c>
      <c r="I179">
        <v>25.1</v>
      </c>
      <c r="J179">
        <v>3.4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11.6</v>
      </c>
      <c r="C180">
        <v>4.2</v>
      </c>
      <c r="D180">
        <v>11.7</v>
      </c>
      <c r="E180">
        <v>2.4</v>
      </c>
      <c r="F180">
        <v>7.5</v>
      </c>
      <c r="G180">
        <v>0.1</v>
      </c>
      <c r="H180">
        <v>32.9</v>
      </c>
      <c r="I180">
        <v>10.199999999999999</v>
      </c>
      <c r="J180">
        <v>19.399999999999999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32.6</v>
      </c>
      <c r="C181">
        <v>23.6</v>
      </c>
      <c r="D181">
        <v>2.6</v>
      </c>
      <c r="E181">
        <v>0</v>
      </c>
      <c r="F181">
        <v>3.4</v>
      </c>
      <c r="G181">
        <v>0.2</v>
      </c>
      <c r="H181">
        <v>20.5</v>
      </c>
      <c r="I181">
        <v>14.3</v>
      </c>
      <c r="J181">
        <v>2.7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26.7</v>
      </c>
      <c r="C182">
        <v>35.9</v>
      </c>
      <c r="D182">
        <v>2.1</v>
      </c>
      <c r="E182">
        <v>0</v>
      </c>
      <c r="F182">
        <v>4.8</v>
      </c>
      <c r="G182">
        <v>0.3</v>
      </c>
      <c r="H182">
        <v>24.9</v>
      </c>
      <c r="I182">
        <v>2</v>
      </c>
      <c r="J182">
        <v>3.4</v>
      </c>
      <c r="K182">
        <v>-3.34</v>
      </c>
      <c r="L182">
        <v>7.9</v>
      </c>
      <c r="M182">
        <v>2</v>
      </c>
    </row>
    <row r="183" spans="1:13" x14ac:dyDescent="0.3">
      <c r="A183" s="5">
        <v>182</v>
      </c>
      <c r="B183">
        <v>28.3</v>
      </c>
      <c r="C183">
        <v>30.4</v>
      </c>
      <c r="D183">
        <v>0.6</v>
      </c>
      <c r="E183">
        <v>0</v>
      </c>
      <c r="F183">
        <v>2.2000000000000002</v>
      </c>
      <c r="G183">
        <v>0.3</v>
      </c>
      <c r="H183">
        <v>22.5</v>
      </c>
      <c r="I183">
        <v>6.3</v>
      </c>
      <c r="J183">
        <v>9.4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22.3</v>
      </c>
      <c r="C184">
        <v>30.8</v>
      </c>
      <c r="D184">
        <v>0.1</v>
      </c>
      <c r="E184">
        <v>0</v>
      </c>
      <c r="F184">
        <v>0.1</v>
      </c>
      <c r="G184">
        <v>0</v>
      </c>
      <c r="H184">
        <v>21.5</v>
      </c>
      <c r="I184">
        <v>23.7</v>
      </c>
      <c r="J184">
        <v>1.4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42.1</v>
      </c>
      <c r="C185">
        <v>3.2</v>
      </c>
      <c r="D185">
        <v>1.4</v>
      </c>
      <c r="E185">
        <v>5.7</v>
      </c>
      <c r="F185">
        <v>1.8</v>
      </c>
      <c r="G185">
        <v>1.5</v>
      </c>
      <c r="H185">
        <v>1</v>
      </c>
      <c r="I185">
        <v>29.2</v>
      </c>
      <c r="J185">
        <v>14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43.7</v>
      </c>
      <c r="C186">
        <v>14.5</v>
      </c>
      <c r="D186">
        <v>8.9</v>
      </c>
      <c r="E186">
        <v>4.5</v>
      </c>
      <c r="F186">
        <v>1.3</v>
      </c>
      <c r="G186">
        <v>0.5</v>
      </c>
      <c r="H186">
        <v>2.4</v>
      </c>
      <c r="I186">
        <v>23.6</v>
      </c>
      <c r="J186">
        <v>0.7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36.9</v>
      </c>
      <c r="C187">
        <v>10.6</v>
      </c>
      <c r="D187">
        <v>19.3</v>
      </c>
      <c r="E187">
        <v>1.3</v>
      </c>
      <c r="F187">
        <v>2.4</v>
      </c>
      <c r="G187">
        <v>0.1</v>
      </c>
      <c r="H187">
        <v>5.2</v>
      </c>
      <c r="I187">
        <v>23.4</v>
      </c>
      <c r="J187">
        <v>0.8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24.9</v>
      </c>
      <c r="C188">
        <v>0.8</v>
      </c>
      <c r="D188">
        <v>9.3000000000000007</v>
      </c>
      <c r="E188">
        <v>0.4</v>
      </c>
      <c r="F188">
        <v>12</v>
      </c>
      <c r="G188">
        <v>0.3</v>
      </c>
      <c r="H188">
        <v>17</v>
      </c>
      <c r="I188">
        <v>33.1</v>
      </c>
      <c r="J188">
        <v>2.2000000000000002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31.6</v>
      </c>
      <c r="C189">
        <v>1.7</v>
      </c>
      <c r="D189">
        <v>6.6</v>
      </c>
      <c r="E189">
        <v>0.6</v>
      </c>
      <c r="F189">
        <v>17.2</v>
      </c>
      <c r="G189">
        <v>0.4</v>
      </c>
      <c r="H189">
        <v>11.2</v>
      </c>
      <c r="I189">
        <v>23.3</v>
      </c>
      <c r="J189">
        <v>7.5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31.2</v>
      </c>
      <c r="C190">
        <v>9.1999999999999993</v>
      </c>
      <c r="D190">
        <v>18.8</v>
      </c>
      <c r="E190">
        <v>0</v>
      </c>
      <c r="F190">
        <v>4</v>
      </c>
      <c r="G190">
        <v>0.4</v>
      </c>
      <c r="H190">
        <v>4</v>
      </c>
      <c r="I190">
        <v>32.299999999999997</v>
      </c>
      <c r="J190">
        <v>0.1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43.4</v>
      </c>
      <c r="C191">
        <v>10.3</v>
      </c>
      <c r="D191">
        <v>12.5</v>
      </c>
      <c r="E191">
        <v>5.3</v>
      </c>
      <c r="F191">
        <v>2.9</v>
      </c>
      <c r="G191">
        <v>1.8</v>
      </c>
      <c r="H191">
        <v>1.5</v>
      </c>
      <c r="I191">
        <v>19.8</v>
      </c>
      <c r="J191">
        <v>2.6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28.5</v>
      </c>
      <c r="C192">
        <v>0.4</v>
      </c>
      <c r="D192">
        <v>5.7</v>
      </c>
      <c r="E192">
        <v>0.2</v>
      </c>
      <c r="F192">
        <v>1.2</v>
      </c>
      <c r="G192">
        <v>1.5</v>
      </c>
      <c r="H192">
        <v>8.4</v>
      </c>
      <c r="I192">
        <v>52.9</v>
      </c>
      <c r="J192">
        <v>1.2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1.5</v>
      </c>
      <c r="C193">
        <v>10.1</v>
      </c>
      <c r="D193">
        <v>2.8</v>
      </c>
      <c r="E193">
        <v>1.2</v>
      </c>
      <c r="F193">
        <v>1.4</v>
      </c>
      <c r="G193">
        <v>0.1</v>
      </c>
      <c r="H193">
        <v>8.1999999999999993</v>
      </c>
      <c r="I193">
        <v>57.5</v>
      </c>
      <c r="J193">
        <v>17.100000000000001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23.2</v>
      </c>
      <c r="C194">
        <v>10.7</v>
      </c>
      <c r="D194">
        <v>9.8000000000000007</v>
      </c>
      <c r="E194">
        <v>2.2999999999999998</v>
      </c>
      <c r="F194">
        <v>1.6</v>
      </c>
      <c r="G194">
        <v>0.4</v>
      </c>
      <c r="H194">
        <v>7.7</v>
      </c>
      <c r="I194">
        <v>27.3</v>
      </c>
      <c r="J194">
        <v>17.100000000000001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16.3</v>
      </c>
      <c r="C195">
        <v>5.8</v>
      </c>
      <c r="D195">
        <v>10.1</v>
      </c>
      <c r="E195">
        <v>7.1</v>
      </c>
      <c r="F195">
        <v>20.5</v>
      </c>
      <c r="G195">
        <v>2.5</v>
      </c>
      <c r="H195">
        <v>1.3</v>
      </c>
      <c r="I195">
        <v>27.6</v>
      </c>
      <c r="J195">
        <v>8.8000000000000007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34.9</v>
      </c>
      <c r="C196">
        <v>0.7</v>
      </c>
      <c r="D196">
        <v>17.8</v>
      </c>
      <c r="E196">
        <v>1.4</v>
      </c>
      <c r="F196">
        <v>2.1</v>
      </c>
      <c r="G196">
        <v>3.2</v>
      </c>
      <c r="H196">
        <v>27.5</v>
      </c>
      <c r="I196">
        <v>12</v>
      </c>
      <c r="J196">
        <v>0.3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20.6</v>
      </c>
      <c r="C197">
        <v>15.4</v>
      </c>
      <c r="D197">
        <v>9.3000000000000007</v>
      </c>
      <c r="E197">
        <v>2.1</v>
      </c>
      <c r="F197">
        <v>1.1000000000000001</v>
      </c>
      <c r="G197">
        <v>0.5</v>
      </c>
      <c r="H197">
        <v>16.5</v>
      </c>
      <c r="I197">
        <v>13.8</v>
      </c>
      <c r="J197">
        <v>20.6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7.9</v>
      </c>
      <c r="C198">
        <v>20.3</v>
      </c>
      <c r="D198">
        <v>10</v>
      </c>
      <c r="E198">
        <v>0.5</v>
      </c>
      <c r="F198">
        <v>1.6</v>
      </c>
      <c r="G198">
        <v>0.4</v>
      </c>
      <c r="H198">
        <v>19</v>
      </c>
      <c r="I198">
        <v>18.600000000000001</v>
      </c>
      <c r="J198">
        <v>21.8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5.4</v>
      </c>
      <c r="C199">
        <v>27.7</v>
      </c>
      <c r="D199">
        <v>3.2</v>
      </c>
      <c r="E199">
        <v>1.7</v>
      </c>
      <c r="F199">
        <v>0.7</v>
      </c>
      <c r="G199">
        <v>0</v>
      </c>
      <c r="H199">
        <v>19.5</v>
      </c>
      <c r="I199">
        <v>18.399999999999999</v>
      </c>
      <c r="J199">
        <v>23.2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1.5</v>
      </c>
      <c r="C200">
        <v>18.100000000000001</v>
      </c>
      <c r="D200">
        <v>8.6999999999999993</v>
      </c>
      <c r="E200">
        <v>1.9</v>
      </c>
      <c r="F200">
        <v>1.2</v>
      </c>
      <c r="G200">
        <v>0.3</v>
      </c>
      <c r="H200">
        <v>22.3</v>
      </c>
      <c r="I200">
        <v>33.6</v>
      </c>
      <c r="J200">
        <v>12.4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5.3</v>
      </c>
      <c r="C201">
        <v>9.5</v>
      </c>
      <c r="D201">
        <v>17.2</v>
      </c>
      <c r="E201">
        <v>0.7</v>
      </c>
      <c r="F201">
        <v>1.9</v>
      </c>
      <c r="G201">
        <v>0.5</v>
      </c>
      <c r="H201">
        <v>27.6</v>
      </c>
      <c r="I201">
        <v>33.200000000000003</v>
      </c>
      <c r="J201">
        <v>4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33.4</v>
      </c>
      <c r="C202">
        <v>2.2999999999999998</v>
      </c>
      <c r="D202">
        <v>4.5</v>
      </c>
      <c r="E202">
        <v>0.4</v>
      </c>
      <c r="F202">
        <v>1.8</v>
      </c>
      <c r="G202">
        <v>1.4</v>
      </c>
      <c r="H202">
        <v>20.100000000000001</v>
      </c>
      <c r="I202">
        <v>33.1</v>
      </c>
      <c r="J202">
        <v>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23</v>
      </c>
      <c r="C203">
        <v>2.6</v>
      </c>
      <c r="D203">
        <v>21.4</v>
      </c>
      <c r="E203">
        <v>0.3</v>
      </c>
      <c r="F203">
        <v>2.4</v>
      </c>
      <c r="G203">
        <v>0.3</v>
      </c>
      <c r="H203">
        <v>22.9</v>
      </c>
      <c r="I203">
        <v>24.6</v>
      </c>
      <c r="J203">
        <v>2.4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13.9</v>
      </c>
      <c r="C204">
        <v>12.8</v>
      </c>
      <c r="D204">
        <v>10</v>
      </c>
      <c r="E204">
        <v>2</v>
      </c>
      <c r="F204">
        <v>1.5</v>
      </c>
      <c r="G204">
        <v>0.9</v>
      </c>
      <c r="H204">
        <v>14</v>
      </c>
      <c r="I204">
        <v>29.9</v>
      </c>
      <c r="J204">
        <v>15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4.3</v>
      </c>
      <c r="C205">
        <v>9.5</v>
      </c>
      <c r="D205">
        <v>8.6</v>
      </c>
      <c r="E205">
        <v>0.4</v>
      </c>
      <c r="F205">
        <v>1.4</v>
      </c>
      <c r="G205">
        <v>0.3</v>
      </c>
      <c r="H205">
        <v>23.9</v>
      </c>
      <c r="I205">
        <v>46.8</v>
      </c>
      <c r="J205">
        <v>4.8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4.7</v>
      </c>
      <c r="C206">
        <v>7.9</v>
      </c>
      <c r="D206">
        <v>4.0999999999999996</v>
      </c>
      <c r="E206">
        <v>0.5</v>
      </c>
      <c r="F206">
        <v>1</v>
      </c>
      <c r="G206">
        <v>0.9</v>
      </c>
      <c r="H206">
        <v>21.5</v>
      </c>
      <c r="I206">
        <v>58</v>
      </c>
      <c r="J206">
        <v>1.4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15.4</v>
      </c>
      <c r="C207">
        <v>7.2</v>
      </c>
      <c r="D207">
        <v>0.1</v>
      </c>
      <c r="E207">
        <v>2.4</v>
      </c>
      <c r="F207">
        <v>6.8</v>
      </c>
      <c r="G207">
        <v>0.5</v>
      </c>
      <c r="H207">
        <v>23.2</v>
      </c>
      <c r="I207">
        <v>37.9</v>
      </c>
      <c r="J207">
        <v>6.6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14.1</v>
      </c>
      <c r="C208">
        <v>2.9</v>
      </c>
      <c r="D208">
        <v>0.2</v>
      </c>
      <c r="E208">
        <v>0</v>
      </c>
      <c r="F208">
        <v>3.4</v>
      </c>
      <c r="G208">
        <v>0.3</v>
      </c>
      <c r="H208">
        <v>24.9</v>
      </c>
      <c r="I208">
        <v>46.6</v>
      </c>
      <c r="J208">
        <v>7.5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24.7</v>
      </c>
      <c r="C209">
        <v>3.4</v>
      </c>
      <c r="D209">
        <v>17.3</v>
      </c>
      <c r="E209">
        <v>4.8</v>
      </c>
      <c r="F209">
        <v>1.6</v>
      </c>
      <c r="G209">
        <v>0.4</v>
      </c>
      <c r="H209">
        <v>17</v>
      </c>
      <c r="I209">
        <v>26.7</v>
      </c>
      <c r="J209">
        <v>4.0999999999999996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7.7</v>
      </c>
      <c r="C210">
        <v>20.3</v>
      </c>
      <c r="D210">
        <v>10.6</v>
      </c>
      <c r="E210">
        <v>4.5</v>
      </c>
      <c r="F210">
        <v>1</v>
      </c>
      <c r="G210">
        <v>0.6</v>
      </c>
      <c r="H210">
        <v>19.600000000000001</v>
      </c>
      <c r="I210">
        <v>24.8</v>
      </c>
      <c r="J210">
        <v>11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16.899999999999999</v>
      </c>
      <c r="C211">
        <v>13.5</v>
      </c>
      <c r="D211">
        <v>14.4</v>
      </c>
      <c r="E211">
        <v>4</v>
      </c>
      <c r="F211">
        <v>1.4</v>
      </c>
      <c r="G211">
        <v>0.2</v>
      </c>
      <c r="H211">
        <v>21.4</v>
      </c>
      <c r="I211">
        <v>19.399999999999999</v>
      </c>
      <c r="J211">
        <v>8.6999999999999993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40.1</v>
      </c>
      <c r="C212">
        <v>3.7</v>
      </c>
      <c r="D212">
        <v>17.399999999999999</v>
      </c>
      <c r="E212">
        <v>0.5</v>
      </c>
      <c r="F212">
        <v>2.1</v>
      </c>
      <c r="G212">
        <v>0</v>
      </c>
      <c r="H212">
        <v>17.600000000000001</v>
      </c>
      <c r="I212">
        <v>8.1999999999999993</v>
      </c>
      <c r="J212">
        <v>10.3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10.4</v>
      </c>
      <c r="C213">
        <v>24.9</v>
      </c>
      <c r="D213">
        <v>5.8</v>
      </c>
      <c r="E213">
        <v>2.1</v>
      </c>
      <c r="F213">
        <v>0.9</v>
      </c>
      <c r="G213">
        <v>0.4</v>
      </c>
      <c r="H213">
        <v>15.6</v>
      </c>
      <c r="I213">
        <v>26.9</v>
      </c>
      <c r="J213">
        <v>12.9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8.3000000000000007</v>
      </c>
      <c r="C214">
        <v>18.399999999999999</v>
      </c>
      <c r="D214">
        <v>11.3</v>
      </c>
      <c r="E214">
        <v>0.2</v>
      </c>
      <c r="F214">
        <v>1.1000000000000001</v>
      </c>
      <c r="G214">
        <v>0.3</v>
      </c>
      <c r="H214">
        <v>17.899999999999999</v>
      </c>
      <c r="I214">
        <v>31.2</v>
      </c>
      <c r="J214">
        <v>11.2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4.2</v>
      </c>
      <c r="C215">
        <v>20.5</v>
      </c>
      <c r="D215">
        <v>12.3</v>
      </c>
      <c r="E215">
        <v>4.5</v>
      </c>
      <c r="F215">
        <v>2.5</v>
      </c>
      <c r="G215">
        <v>0.1</v>
      </c>
      <c r="H215">
        <v>16.8</v>
      </c>
      <c r="I215">
        <v>20.2</v>
      </c>
      <c r="J215">
        <v>18.899999999999999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28.4</v>
      </c>
      <c r="C216">
        <v>3</v>
      </c>
      <c r="D216">
        <v>17</v>
      </c>
      <c r="E216">
        <v>1.3</v>
      </c>
      <c r="F216">
        <v>2.1</v>
      </c>
      <c r="G216">
        <v>0.2</v>
      </c>
      <c r="H216">
        <v>16.8</v>
      </c>
      <c r="I216">
        <v>20.9</v>
      </c>
      <c r="J216">
        <v>10.3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16.600000000000001</v>
      </c>
      <c r="C217">
        <v>16.100000000000001</v>
      </c>
      <c r="D217">
        <v>10.199999999999999</v>
      </c>
      <c r="E217">
        <v>2.4</v>
      </c>
      <c r="F217">
        <v>1.6</v>
      </c>
      <c r="G217">
        <v>0.3</v>
      </c>
      <c r="H217">
        <v>16.899999999999999</v>
      </c>
      <c r="I217">
        <v>16.899999999999999</v>
      </c>
      <c r="J217">
        <v>18.899999999999999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14.3</v>
      </c>
      <c r="C218">
        <v>21.6</v>
      </c>
      <c r="D218">
        <v>10.1</v>
      </c>
      <c r="E218">
        <v>0.8</v>
      </c>
      <c r="F218">
        <v>1.8</v>
      </c>
      <c r="G218">
        <v>0.3</v>
      </c>
      <c r="H218">
        <v>13</v>
      </c>
      <c r="I218">
        <v>15.7</v>
      </c>
      <c r="J218">
        <v>22.4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0.8</v>
      </c>
      <c r="C219">
        <v>13</v>
      </c>
      <c r="D219">
        <v>11.8</v>
      </c>
      <c r="E219">
        <v>2.4</v>
      </c>
      <c r="F219">
        <v>2</v>
      </c>
      <c r="G219">
        <v>0.8</v>
      </c>
      <c r="H219">
        <v>16.399999999999999</v>
      </c>
      <c r="I219">
        <v>39.9</v>
      </c>
      <c r="J219">
        <v>13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8.8000000000000007</v>
      </c>
      <c r="C220">
        <v>15</v>
      </c>
      <c r="D220">
        <v>4.8</v>
      </c>
      <c r="E220">
        <v>9.6999999999999993</v>
      </c>
      <c r="F220">
        <v>1.4</v>
      </c>
      <c r="G220">
        <v>0.3</v>
      </c>
      <c r="H220">
        <v>10.8</v>
      </c>
      <c r="I220">
        <v>35.299999999999997</v>
      </c>
      <c r="J220">
        <v>13.9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1.6</v>
      </c>
      <c r="C221">
        <v>20.5</v>
      </c>
      <c r="D221">
        <v>3.6</v>
      </c>
      <c r="E221">
        <v>7.8</v>
      </c>
      <c r="F221">
        <v>3.7</v>
      </c>
      <c r="G221">
        <v>1.7</v>
      </c>
      <c r="H221">
        <v>6.5</v>
      </c>
      <c r="I221">
        <v>41.3</v>
      </c>
      <c r="J221">
        <v>13.3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15.7</v>
      </c>
      <c r="C222">
        <v>13.7</v>
      </c>
      <c r="D222">
        <v>5.5</v>
      </c>
      <c r="E222">
        <v>0.3</v>
      </c>
      <c r="F222">
        <v>2.6</v>
      </c>
      <c r="G222">
        <v>0.1</v>
      </c>
      <c r="H222">
        <v>9.1999999999999993</v>
      </c>
      <c r="I222">
        <v>41</v>
      </c>
      <c r="J222">
        <v>11.7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23.3</v>
      </c>
      <c r="C223">
        <v>6.7</v>
      </c>
      <c r="D223">
        <v>4.9000000000000004</v>
      </c>
      <c r="E223">
        <v>0.4</v>
      </c>
      <c r="F223">
        <v>8.4</v>
      </c>
      <c r="G223">
        <v>0.2</v>
      </c>
      <c r="H223">
        <v>7.4</v>
      </c>
      <c r="I223">
        <v>42.5</v>
      </c>
      <c r="J223">
        <v>6.1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21.1</v>
      </c>
      <c r="C224">
        <v>7.2</v>
      </c>
      <c r="D224">
        <v>4.3</v>
      </c>
      <c r="E224">
        <v>0.5</v>
      </c>
      <c r="F224">
        <v>2.4</v>
      </c>
      <c r="G224">
        <v>0.2</v>
      </c>
      <c r="H224">
        <v>10.1</v>
      </c>
      <c r="I224">
        <v>49.4</v>
      </c>
      <c r="J224">
        <v>4.9000000000000004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24.1</v>
      </c>
      <c r="C225">
        <v>6.9</v>
      </c>
      <c r="D225">
        <v>4</v>
      </c>
      <c r="E225">
        <v>0.5</v>
      </c>
      <c r="F225">
        <v>4.5</v>
      </c>
      <c r="G225">
        <v>0.2</v>
      </c>
      <c r="H225">
        <v>11.2</v>
      </c>
      <c r="I225">
        <v>42.8</v>
      </c>
      <c r="J225">
        <v>5.8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8.1999999999999993</v>
      </c>
      <c r="C226">
        <v>3.1</v>
      </c>
      <c r="D226">
        <v>4.7</v>
      </c>
      <c r="E226">
        <v>0.3</v>
      </c>
      <c r="F226">
        <v>10.8</v>
      </c>
      <c r="G226">
        <v>0.4</v>
      </c>
      <c r="H226">
        <v>16.399999999999999</v>
      </c>
      <c r="I226">
        <v>48.4</v>
      </c>
      <c r="J226">
        <v>7.6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18.8</v>
      </c>
      <c r="C227">
        <v>16.5</v>
      </c>
      <c r="D227">
        <v>0.7</v>
      </c>
      <c r="E227">
        <v>4.9000000000000004</v>
      </c>
      <c r="F227">
        <v>1.4</v>
      </c>
      <c r="G227">
        <v>0.1</v>
      </c>
      <c r="H227">
        <v>7.2</v>
      </c>
      <c r="I227">
        <v>42.1</v>
      </c>
      <c r="J227">
        <v>8.1999999999999993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11.3</v>
      </c>
      <c r="C228">
        <v>10.9</v>
      </c>
      <c r="D228">
        <v>2.7</v>
      </c>
      <c r="E228">
        <v>0.3</v>
      </c>
      <c r="F228">
        <v>0.8</v>
      </c>
      <c r="G228">
        <v>1.3</v>
      </c>
      <c r="H228">
        <v>14.2</v>
      </c>
      <c r="I228">
        <v>51.2</v>
      </c>
      <c r="J228">
        <v>7.3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30.6</v>
      </c>
      <c r="C229">
        <v>3.8</v>
      </c>
      <c r="D229">
        <v>2.7</v>
      </c>
      <c r="E229">
        <v>0.6</v>
      </c>
      <c r="F229">
        <v>2.6</v>
      </c>
      <c r="G229">
        <v>0.7</v>
      </c>
      <c r="H229">
        <v>14.8</v>
      </c>
      <c r="I229">
        <v>38.799999999999997</v>
      </c>
      <c r="J229">
        <v>5.6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21.1</v>
      </c>
      <c r="C230">
        <v>7.1</v>
      </c>
      <c r="D230">
        <v>12.1</v>
      </c>
      <c r="E230">
        <v>0.7</v>
      </c>
      <c r="F230">
        <v>2.9</v>
      </c>
      <c r="G230">
        <v>2.2000000000000002</v>
      </c>
      <c r="H230">
        <v>9.6999999999999993</v>
      </c>
      <c r="I230">
        <v>23.1</v>
      </c>
      <c r="J230">
        <v>21.3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36.1</v>
      </c>
      <c r="C231">
        <v>0.3</v>
      </c>
      <c r="D231">
        <v>12.5</v>
      </c>
      <c r="E231">
        <v>2.5</v>
      </c>
      <c r="F231">
        <v>2.2000000000000002</v>
      </c>
      <c r="G231">
        <v>0.9</v>
      </c>
      <c r="H231">
        <v>3</v>
      </c>
      <c r="I231">
        <v>24.9</v>
      </c>
      <c r="J231">
        <v>17.600000000000001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47.1</v>
      </c>
      <c r="C232">
        <v>12.1</v>
      </c>
      <c r="D232">
        <v>12.1</v>
      </c>
      <c r="E232">
        <v>8.6999999999999993</v>
      </c>
      <c r="F232">
        <v>7.1</v>
      </c>
      <c r="G232">
        <v>0.8</v>
      </c>
      <c r="H232">
        <v>8.9</v>
      </c>
      <c r="I232">
        <v>1.2</v>
      </c>
      <c r="J232">
        <v>2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37.9</v>
      </c>
      <c r="C233">
        <v>15.8</v>
      </c>
      <c r="D233">
        <v>2</v>
      </c>
      <c r="E233">
        <v>13.5</v>
      </c>
      <c r="F233">
        <v>2.5</v>
      </c>
      <c r="G233">
        <v>3.2</v>
      </c>
      <c r="H233">
        <v>8.8000000000000007</v>
      </c>
      <c r="I233">
        <v>6.7</v>
      </c>
      <c r="J233">
        <v>9.6999999999999993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16.8</v>
      </c>
      <c r="C234">
        <v>29.4</v>
      </c>
      <c r="D234">
        <v>1.9</v>
      </c>
      <c r="E234">
        <v>12</v>
      </c>
      <c r="F234">
        <v>2.5</v>
      </c>
      <c r="G234">
        <v>2.1</v>
      </c>
      <c r="H234">
        <v>11.9</v>
      </c>
      <c r="I234">
        <v>1.2</v>
      </c>
      <c r="J234">
        <v>22.1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16.7</v>
      </c>
      <c r="C235">
        <v>37.799999999999997</v>
      </c>
      <c r="D235">
        <v>5.5</v>
      </c>
      <c r="E235">
        <v>2.8</v>
      </c>
      <c r="F235">
        <v>5.8</v>
      </c>
      <c r="G235">
        <v>1.2</v>
      </c>
      <c r="H235">
        <v>12.6</v>
      </c>
      <c r="I235">
        <v>1.6</v>
      </c>
      <c r="J235">
        <v>15.9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14.4</v>
      </c>
      <c r="C236">
        <v>32</v>
      </c>
      <c r="D236">
        <v>11.7</v>
      </c>
      <c r="E236">
        <v>4.2</v>
      </c>
      <c r="F236">
        <v>7.8</v>
      </c>
      <c r="G236">
        <v>0.4</v>
      </c>
      <c r="H236">
        <v>17.8</v>
      </c>
      <c r="I236">
        <v>2.7</v>
      </c>
      <c r="J236">
        <v>9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18.2</v>
      </c>
      <c r="C237">
        <v>29.2</v>
      </c>
      <c r="D237">
        <v>9.9</v>
      </c>
      <c r="E237">
        <v>4.2</v>
      </c>
      <c r="F237">
        <v>7.8</v>
      </c>
      <c r="G237">
        <v>1.8</v>
      </c>
      <c r="H237">
        <v>16.8</v>
      </c>
      <c r="I237">
        <v>6.9</v>
      </c>
      <c r="J237">
        <v>5.2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28</v>
      </c>
      <c r="C238">
        <v>10.1</v>
      </c>
      <c r="D238">
        <v>12.2</v>
      </c>
      <c r="E238">
        <v>6.8</v>
      </c>
      <c r="F238">
        <v>7.3</v>
      </c>
      <c r="G238">
        <v>2.7</v>
      </c>
      <c r="H238">
        <v>15.8</v>
      </c>
      <c r="I238">
        <v>15.1</v>
      </c>
      <c r="J238">
        <v>2.1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32</v>
      </c>
      <c r="C239">
        <v>10.199999999999999</v>
      </c>
      <c r="D239">
        <v>11.3</v>
      </c>
      <c r="E239">
        <v>5.4</v>
      </c>
      <c r="F239">
        <v>9.4</v>
      </c>
      <c r="G239">
        <v>3.9</v>
      </c>
      <c r="H239">
        <v>12.4</v>
      </c>
      <c r="I239">
        <v>13.8</v>
      </c>
      <c r="J239">
        <v>1.4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30.3</v>
      </c>
      <c r="C240">
        <v>14.9</v>
      </c>
      <c r="D240">
        <v>12</v>
      </c>
      <c r="E240">
        <v>4.2</v>
      </c>
      <c r="F240">
        <v>10.8</v>
      </c>
      <c r="G240">
        <v>3.6</v>
      </c>
      <c r="H240">
        <v>13.8</v>
      </c>
      <c r="I240">
        <v>9.3000000000000007</v>
      </c>
      <c r="J240">
        <v>1.1000000000000001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19.399999999999999</v>
      </c>
      <c r="C241">
        <v>32</v>
      </c>
      <c r="D241">
        <v>2.7</v>
      </c>
      <c r="E241">
        <v>2.7</v>
      </c>
      <c r="F241">
        <v>2.7</v>
      </c>
      <c r="G241">
        <v>2</v>
      </c>
      <c r="H241">
        <v>10.1</v>
      </c>
      <c r="I241">
        <v>8.8000000000000007</v>
      </c>
      <c r="J241">
        <v>19.5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11.2</v>
      </c>
      <c r="C242">
        <v>31.3</v>
      </c>
      <c r="D242">
        <v>10.3</v>
      </c>
      <c r="E242">
        <v>6</v>
      </c>
      <c r="F242">
        <v>1.8</v>
      </c>
      <c r="G242">
        <v>0.7</v>
      </c>
      <c r="H242">
        <v>20</v>
      </c>
      <c r="I242">
        <v>8</v>
      </c>
      <c r="J242">
        <v>10.7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14.3</v>
      </c>
      <c r="C243">
        <v>33.6</v>
      </c>
      <c r="D243">
        <v>9.5</v>
      </c>
      <c r="E243">
        <v>2.9</v>
      </c>
      <c r="F243">
        <v>0.7</v>
      </c>
      <c r="G243">
        <v>0</v>
      </c>
      <c r="H243">
        <v>28.2</v>
      </c>
      <c r="I243">
        <v>9.6</v>
      </c>
      <c r="J243">
        <v>1.1000000000000001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17.899999999999999</v>
      </c>
      <c r="C244">
        <v>33.200000000000003</v>
      </c>
      <c r="D244">
        <v>12</v>
      </c>
      <c r="E244">
        <v>6.4</v>
      </c>
      <c r="F244">
        <v>8.6</v>
      </c>
      <c r="G244">
        <v>0.1</v>
      </c>
      <c r="H244">
        <v>12.7</v>
      </c>
      <c r="I244">
        <v>0.6</v>
      </c>
      <c r="J244">
        <v>8.4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19.5</v>
      </c>
      <c r="C245">
        <v>17.399999999999999</v>
      </c>
      <c r="D245">
        <v>17.600000000000001</v>
      </c>
      <c r="E245">
        <v>7.3</v>
      </c>
      <c r="F245">
        <v>9.1999999999999993</v>
      </c>
      <c r="G245">
        <v>0.2</v>
      </c>
      <c r="H245">
        <v>14.1</v>
      </c>
      <c r="I245">
        <v>2.4</v>
      </c>
      <c r="J245">
        <v>12.3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23.3</v>
      </c>
      <c r="C246">
        <v>9.3000000000000007</v>
      </c>
      <c r="D246">
        <v>20.9</v>
      </c>
      <c r="E246">
        <v>0.2</v>
      </c>
      <c r="F246">
        <v>1.9</v>
      </c>
      <c r="G246">
        <v>0</v>
      </c>
      <c r="H246">
        <v>20.2</v>
      </c>
      <c r="I246">
        <v>20.2</v>
      </c>
      <c r="J246">
        <v>4.0999999999999996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15.3</v>
      </c>
      <c r="C247">
        <v>17.399999999999999</v>
      </c>
      <c r="D247">
        <v>9.1999999999999993</v>
      </c>
      <c r="E247">
        <v>0.6</v>
      </c>
      <c r="F247">
        <v>1.1000000000000001</v>
      </c>
      <c r="G247">
        <v>0.2</v>
      </c>
      <c r="H247">
        <v>28.5</v>
      </c>
      <c r="I247">
        <v>17.2</v>
      </c>
      <c r="J247">
        <v>10.4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26.2</v>
      </c>
      <c r="C248">
        <v>16.7</v>
      </c>
      <c r="D248">
        <v>0.9</v>
      </c>
      <c r="E248">
        <v>0</v>
      </c>
      <c r="F248">
        <v>3.6</v>
      </c>
      <c r="G248">
        <v>0</v>
      </c>
      <c r="H248">
        <v>22.5</v>
      </c>
      <c r="I248">
        <v>19.7</v>
      </c>
      <c r="J248">
        <v>10.4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21.5</v>
      </c>
      <c r="C249">
        <v>27.1</v>
      </c>
      <c r="D249">
        <v>0.8</v>
      </c>
      <c r="E249">
        <v>0</v>
      </c>
      <c r="F249">
        <v>7.2</v>
      </c>
      <c r="G249">
        <v>0.2</v>
      </c>
      <c r="H249">
        <v>11.4</v>
      </c>
      <c r="I249">
        <v>24.8</v>
      </c>
      <c r="J249">
        <v>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47.7</v>
      </c>
      <c r="C250">
        <v>1.5</v>
      </c>
      <c r="D250">
        <v>6.5</v>
      </c>
      <c r="E250">
        <v>11.3</v>
      </c>
      <c r="F250">
        <v>18.8</v>
      </c>
      <c r="G250">
        <v>0.9</v>
      </c>
      <c r="H250">
        <v>2.1</v>
      </c>
      <c r="I250">
        <v>5</v>
      </c>
      <c r="J250">
        <v>6.3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34.1</v>
      </c>
      <c r="C251">
        <v>14.4</v>
      </c>
      <c r="D251">
        <v>10.1</v>
      </c>
      <c r="E251">
        <v>16.5</v>
      </c>
      <c r="F251">
        <v>2.1</v>
      </c>
      <c r="G251">
        <v>2.7</v>
      </c>
      <c r="H251">
        <v>3.5</v>
      </c>
      <c r="I251">
        <v>3</v>
      </c>
      <c r="J251">
        <v>13.6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20.9</v>
      </c>
      <c r="C252">
        <v>18.100000000000001</v>
      </c>
      <c r="D252">
        <v>1.7</v>
      </c>
      <c r="E252">
        <v>4.9000000000000004</v>
      </c>
      <c r="F252">
        <v>9.1</v>
      </c>
      <c r="G252">
        <v>0.3</v>
      </c>
      <c r="H252">
        <v>26.9</v>
      </c>
      <c r="I252">
        <v>15.2</v>
      </c>
      <c r="J252">
        <v>3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8.6</v>
      </c>
      <c r="C253">
        <v>43.4</v>
      </c>
      <c r="D253">
        <v>6.5</v>
      </c>
      <c r="E253">
        <v>0.3</v>
      </c>
      <c r="F253">
        <v>7.5</v>
      </c>
      <c r="G253">
        <v>0.6</v>
      </c>
      <c r="H253">
        <v>23.7</v>
      </c>
      <c r="I253">
        <v>9.1</v>
      </c>
      <c r="J253">
        <v>0.3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27.9</v>
      </c>
      <c r="C254">
        <v>44.1</v>
      </c>
      <c r="D254">
        <v>0.8</v>
      </c>
      <c r="E254">
        <v>7.5</v>
      </c>
      <c r="F254">
        <v>4.4000000000000004</v>
      </c>
      <c r="G254">
        <v>3.4</v>
      </c>
      <c r="H254">
        <v>0</v>
      </c>
      <c r="I254">
        <v>7.2</v>
      </c>
      <c r="J254">
        <v>4.5999999999999996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25.2</v>
      </c>
      <c r="C255">
        <v>44</v>
      </c>
      <c r="D255">
        <v>2.5</v>
      </c>
      <c r="E255">
        <v>9.1</v>
      </c>
      <c r="F255">
        <v>1.4</v>
      </c>
      <c r="G255">
        <v>2.7</v>
      </c>
      <c r="H255">
        <v>0.1</v>
      </c>
      <c r="I255">
        <v>9.6999999999999993</v>
      </c>
      <c r="J255">
        <v>5.3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41.8</v>
      </c>
      <c r="C256">
        <v>23.4</v>
      </c>
      <c r="D256">
        <v>0.9</v>
      </c>
      <c r="E256">
        <v>7.3</v>
      </c>
      <c r="F256">
        <v>14.5</v>
      </c>
      <c r="G256">
        <v>0.4</v>
      </c>
      <c r="H256">
        <v>0.5</v>
      </c>
      <c r="I256">
        <v>5.9</v>
      </c>
      <c r="J256">
        <v>5.3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39.799999999999997</v>
      </c>
      <c r="C257">
        <v>14.9</v>
      </c>
      <c r="D257">
        <v>0.4</v>
      </c>
      <c r="E257">
        <v>1.8</v>
      </c>
      <c r="F257">
        <v>12</v>
      </c>
      <c r="G257">
        <v>2.1</v>
      </c>
      <c r="H257">
        <v>0.4</v>
      </c>
      <c r="I257">
        <v>20.2</v>
      </c>
      <c r="J257">
        <v>8.3000000000000007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42.1</v>
      </c>
      <c r="C258">
        <v>9.4</v>
      </c>
      <c r="D258">
        <v>2.2999999999999998</v>
      </c>
      <c r="E258">
        <v>4</v>
      </c>
      <c r="F258">
        <v>15.9</v>
      </c>
      <c r="G258">
        <v>4</v>
      </c>
      <c r="H258">
        <v>0.6</v>
      </c>
      <c r="I258">
        <v>16.3</v>
      </c>
      <c r="J258">
        <v>5.5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31.7</v>
      </c>
      <c r="C259">
        <v>17.100000000000001</v>
      </c>
      <c r="D259">
        <v>4.5</v>
      </c>
      <c r="E259">
        <v>4.4000000000000004</v>
      </c>
      <c r="F259">
        <v>12.6</v>
      </c>
      <c r="G259">
        <v>0.2</v>
      </c>
      <c r="H259">
        <v>0.7</v>
      </c>
      <c r="I259">
        <v>10.7</v>
      </c>
      <c r="J259">
        <v>18.100000000000001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24.1</v>
      </c>
      <c r="C260">
        <v>12.6</v>
      </c>
      <c r="D260">
        <v>4.2</v>
      </c>
      <c r="E260">
        <v>3.5</v>
      </c>
      <c r="F260">
        <v>16.7</v>
      </c>
      <c r="G260">
        <v>0.4</v>
      </c>
      <c r="H260">
        <v>1</v>
      </c>
      <c r="I260">
        <v>18.399999999999999</v>
      </c>
      <c r="J260">
        <v>19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28.8</v>
      </c>
      <c r="C261">
        <v>27.6</v>
      </c>
      <c r="D261">
        <v>10.1</v>
      </c>
      <c r="E261">
        <v>15.2</v>
      </c>
      <c r="F261">
        <v>3.3</v>
      </c>
      <c r="G261">
        <v>0.1</v>
      </c>
      <c r="H261">
        <v>6.5</v>
      </c>
      <c r="I261">
        <v>2.8</v>
      </c>
      <c r="J261">
        <v>5.6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19.3</v>
      </c>
      <c r="C262">
        <v>3.6</v>
      </c>
      <c r="D262">
        <v>4.2</v>
      </c>
      <c r="E262">
        <v>5.0999999999999996</v>
      </c>
      <c r="F262">
        <v>11.8</v>
      </c>
      <c r="G262">
        <v>2.6</v>
      </c>
      <c r="H262">
        <v>0.7</v>
      </c>
      <c r="I262">
        <v>48.7</v>
      </c>
      <c r="J262">
        <v>4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35.799999999999997</v>
      </c>
      <c r="C263">
        <v>15.3</v>
      </c>
      <c r="D263">
        <v>1.2</v>
      </c>
      <c r="E263">
        <v>27.6</v>
      </c>
      <c r="F263">
        <v>4.8</v>
      </c>
      <c r="G263">
        <v>2.2000000000000002</v>
      </c>
      <c r="H263">
        <v>0.9</v>
      </c>
      <c r="I263">
        <v>1.8</v>
      </c>
      <c r="J263">
        <v>10.5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15.6</v>
      </c>
      <c r="C264">
        <v>10</v>
      </c>
      <c r="D264">
        <v>19.600000000000001</v>
      </c>
      <c r="E264">
        <v>5.3</v>
      </c>
      <c r="F264">
        <v>1.9</v>
      </c>
      <c r="G264">
        <v>2.2999999999999998</v>
      </c>
      <c r="H264">
        <v>10.7</v>
      </c>
      <c r="I264">
        <v>31.7</v>
      </c>
      <c r="J264">
        <v>2.9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14.6</v>
      </c>
      <c r="C265">
        <v>4.0999999999999996</v>
      </c>
      <c r="D265">
        <v>20.8</v>
      </c>
      <c r="E265">
        <v>2</v>
      </c>
      <c r="F265">
        <v>8.1999999999999993</v>
      </c>
      <c r="G265">
        <v>0.4</v>
      </c>
      <c r="H265">
        <v>13.5</v>
      </c>
      <c r="I265">
        <v>28</v>
      </c>
      <c r="J265">
        <v>8.4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46.5</v>
      </c>
      <c r="C266">
        <v>19.399999999999999</v>
      </c>
      <c r="D266">
        <v>3.1</v>
      </c>
      <c r="E266">
        <v>1.1000000000000001</v>
      </c>
      <c r="F266">
        <v>4.2</v>
      </c>
      <c r="G266">
        <v>0.3</v>
      </c>
      <c r="H266">
        <v>1.7</v>
      </c>
      <c r="I266">
        <v>21.4</v>
      </c>
      <c r="J266">
        <v>2.2999999999999998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6.2</v>
      </c>
      <c r="C267">
        <v>21.8</v>
      </c>
      <c r="D267">
        <v>6.8</v>
      </c>
      <c r="E267">
        <v>8.1999999999999993</v>
      </c>
      <c r="F267">
        <v>13</v>
      </c>
      <c r="G267">
        <v>2.1</v>
      </c>
      <c r="H267">
        <v>21.7</v>
      </c>
      <c r="I267">
        <v>7.3</v>
      </c>
      <c r="J267">
        <v>12.9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13.8</v>
      </c>
      <c r="C268">
        <v>28.6</v>
      </c>
      <c r="D268">
        <v>1.6</v>
      </c>
      <c r="E268">
        <v>33.299999999999997</v>
      </c>
      <c r="F268">
        <v>2.6</v>
      </c>
      <c r="G268">
        <v>1.7</v>
      </c>
      <c r="H268">
        <v>8.1999999999999993</v>
      </c>
      <c r="I268">
        <v>4</v>
      </c>
      <c r="J268">
        <v>6.1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79.7</v>
      </c>
      <c r="C269">
        <v>0.3</v>
      </c>
      <c r="D269">
        <v>5.6</v>
      </c>
      <c r="E269">
        <v>7.8</v>
      </c>
      <c r="F269">
        <v>0.6</v>
      </c>
      <c r="G269">
        <v>0.5</v>
      </c>
      <c r="H269">
        <v>1.9</v>
      </c>
      <c r="I269">
        <v>0.2</v>
      </c>
      <c r="J269">
        <v>3.5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28.2</v>
      </c>
      <c r="C270">
        <v>10.8</v>
      </c>
      <c r="D270">
        <v>6.7</v>
      </c>
      <c r="E270">
        <v>0.2</v>
      </c>
      <c r="F270">
        <v>6.8</v>
      </c>
      <c r="G270">
        <v>0.6</v>
      </c>
      <c r="H270">
        <v>9</v>
      </c>
      <c r="I270">
        <v>19.600000000000001</v>
      </c>
      <c r="J270">
        <v>18.100000000000001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16.8</v>
      </c>
      <c r="C271">
        <v>17</v>
      </c>
      <c r="D271">
        <v>4.9000000000000004</v>
      </c>
      <c r="E271">
        <v>1.2</v>
      </c>
      <c r="F271">
        <v>7.7</v>
      </c>
      <c r="G271">
        <v>0</v>
      </c>
      <c r="H271">
        <v>22.6</v>
      </c>
      <c r="I271">
        <v>24.5</v>
      </c>
      <c r="J271">
        <v>5.3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8.6999999999999993</v>
      </c>
      <c r="C272">
        <v>34.200000000000003</v>
      </c>
      <c r="D272">
        <v>2.9</v>
      </c>
      <c r="E272">
        <v>4.7</v>
      </c>
      <c r="F272">
        <v>4.5</v>
      </c>
      <c r="G272">
        <v>0.3</v>
      </c>
      <c r="H272">
        <v>16.600000000000001</v>
      </c>
      <c r="I272">
        <v>22.2</v>
      </c>
      <c r="J272">
        <v>6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22.1</v>
      </c>
      <c r="C273">
        <v>38.299999999999997</v>
      </c>
      <c r="D273">
        <v>2.2000000000000002</v>
      </c>
      <c r="E273">
        <v>1.2</v>
      </c>
      <c r="F273">
        <v>5.8</v>
      </c>
      <c r="G273">
        <v>1.5</v>
      </c>
      <c r="H273">
        <v>20.6</v>
      </c>
      <c r="I273">
        <v>1.3</v>
      </c>
      <c r="J273">
        <v>7.2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28.6</v>
      </c>
      <c r="C274">
        <v>20.5</v>
      </c>
      <c r="D274">
        <v>3.3</v>
      </c>
      <c r="E274">
        <v>0.3</v>
      </c>
      <c r="F274">
        <v>2.8</v>
      </c>
      <c r="G274">
        <v>8.5</v>
      </c>
      <c r="H274">
        <v>3.5</v>
      </c>
      <c r="I274">
        <v>0.4</v>
      </c>
      <c r="J274">
        <v>32.1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5.6</v>
      </c>
      <c r="C275">
        <v>36.9</v>
      </c>
      <c r="D275">
        <v>3.6</v>
      </c>
      <c r="E275">
        <v>8.8000000000000007</v>
      </c>
      <c r="F275">
        <v>5.8</v>
      </c>
      <c r="G275">
        <v>0.8</v>
      </c>
      <c r="H275">
        <v>8</v>
      </c>
      <c r="I275">
        <v>12.1</v>
      </c>
      <c r="J275">
        <v>18.399999999999999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2.5</v>
      </c>
      <c r="C276">
        <v>0.1</v>
      </c>
      <c r="D276">
        <v>12.6</v>
      </c>
      <c r="E276">
        <v>37.4</v>
      </c>
      <c r="F276">
        <v>0.7</v>
      </c>
      <c r="G276">
        <v>8.6999999999999993</v>
      </c>
      <c r="H276">
        <v>19.7</v>
      </c>
      <c r="I276">
        <v>13.3</v>
      </c>
      <c r="J276">
        <v>5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18.899999999999999</v>
      </c>
      <c r="C277">
        <v>10.3</v>
      </c>
      <c r="D277">
        <v>10.8</v>
      </c>
      <c r="E277">
        <v>13.1</v>
      </c>
      <c r="F277">
        <v>0.8</v>
      </c>
      <c r="G277">
        <v>9.3000000000000007</v>
      </c>
      <c r="H277">
        <v>12.2</v>
      </c>
      <c r="I277">
        <v>19.899999999999999</v>
      </c>
      <c r="J277">
        <v>4.5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32.5</v>
      </c>
      <c r="C278">
        <v>22.9</v>
      </c>
      <c r="D278">
        <v>3.2</v>
      </c>
      <c r="E278">
        <v>2.5</v>
      </c>
      <c r="F278">
        <v>9.8000000000000007</v>
      </c>
      <c r="G278">
        <v>4.2</v>
      </c>
      <c r="H278">
        <v>0.5</v>
      </c>
      <c r="I278">
        <v>22.2</v>
      </c>
      <c r="J278">
        <v>2.1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49.5</v>
      </c>
      <c r="C279">
        <v>12</v>
      </c>
      <c r="D279">
        <v>5</v>
      </c>
      <c r="E279">
        <v>1.2</v>
      </c>
      <c r="F279">
        <v>4.3</v>
      </c>
      <c r="G279">
        <v>4.5</v>
      </c>
      <c r="H279">
        <v>1.3</v>
      </c>
      <c r="I279">
        <v>20.3</v>
      </c>
      <c r="J279">
        <v>1.9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17.399999999999999</v>
      </c>
      <c r="C280">
        <v>21.2</v>
      </c>
      <c r="D280">
        <v>5.4</v>
      </c>
      <c r="E280">
        <v>3</v>
      </c>
      <c r="F280">
        <v>6.1</v>
      </c>
      <c r="G280">
        <v>2.5</v>
      </c>
      <c r="H280">
        <v>9.9</v>
      </c>
      <c r="I280">
        <v>10.8</v>
      </c>
      <c r="J280">
        <v>23.6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23.9</v>
      </c>
      <c r="C281">
        <v>27.1</v>
      </c>
      <c r="D281">
        <v>1.3</v>
      </c>
      <c r="E281">
        <v>7.5</v>
      </c>
      <c r="F281">
        <v>1</v>
      </c>
      <c r="G281">
        <v>4.9000000000000004</v>
      </c>
      <c r="H281">
        <v>10.8</v>
      </c>
      <c r="I281">
        <v>1.1000000000000001</v>
      </c>
      <c r="J281">
        <v>22.4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12</v>
      </c>
      <c r="C282">
        <v>23.7</v>
      </c>
      <c r="D282">
        <v>0.2</v>
      </c>
      <c r="E282">
        <v>6.8</v>
      </c>
      <c r="F282">
        <v>7.8</v>
      </c>
      <c r="G282">
        <v>5</v>
      </c>
      <c r="H282">
        <v>16.399999999999999</v>
      </c>
      <c r="I282">
        <v>12.6</v>
      </c>
      <c r="J282">
        <v>15.6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20.3</v>
      </c>
      <c r="C283">
        <v>36</v>
      </c>
      <c r="D283">
        <v>3.6</v>
      </c>
      <c r="E283">
        <v>8.8000000000000007</v>
      </c>
      <c r="F283">
        <v>0.8</v>
      </c>
      <c r="G283">
        <v>5.3</v>
      </c>
      <c r="H283">
        <v>1.5</v>
      </c>
      <c r="I283">
        <v>0.9</v>
      </c>
      <c r="J283">
        <v>22.8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8.4</v>
      </c>
      <c r="C284">
        <v>22.8</v>
      </c>
      <c r="D284">
        <v>10.7</v>
      </c>
      <c r="E284">
        <v>8.9</v>
      </c>
      <c r="F284">
        <v>0.8</v>
      </c>
      <c r="G284">
        <v>3.2</v>
      </c>
      <c r="H284">
        <v>6.1</v>
      </c>
      <c r="I284">
        <v>2.4</v>
      </c>
      <c r="J284">
        <v>36.700000000000003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11.3</v>
      </c>
      <c r="C285">
        <v>10.9</v>
      </c>
      <c r="D285">
        <v>0.7</v>
      </c>
      <c r="E285">
        <v>26.3</v>
      </c>
      <c r="F285">
        <v>0.5</v>
      </c>
      <c r="G285">
        <v>0.4</v>
      </c>
      <c r="H285">
        <v>25</v>
      </c>
      <c r="I285">
        <v>3.3</v>
      </c>
      <c r="J285">
        <v>21.7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3.8</v>
      </c>
      <c r="C286">
        <v>7.7</v>
      </c>
      <c r="D286">
        <v>2.6</v>
      </c>
      <c r="E286">
        <v>14.8</v>
      </c>
      <c r="F286">
        <v>1.7</v>
      </c>
      <c r="G286">
        <v>0.1</v>
      </c>
      <c r="H286">
        <v>49.5</v>
      </c>
      <c r="I286">
        <v>3.2</v>
      </c>
      <c r="J286">
        <v>16.7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10.5</v>
      </c>
      <c r="C287">
        <v>12.7</v>
      </c>
      <c r="D287">
        <v>3.5</v>
      </c>
      <c r="E287">
        <v>25.6</v>
      </c>
      <c r="F287">
        <v>5.7</v>
      </c>
      <c r="G287">
        <v>1.6</v>
      </c>
      <c r="H287">
        <v>28.4</v>
      </c>
      <c r="I287">
        <v>11.8</v>
      </c>
      <c r="J287">
        <v>0.3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1.9</v>
      </c>
      <c r="C288">
        <v>10.7</v>
      </c>
      <c r="D288">
        <v>13.2</v>
      </c>
      <c r="E288">
        <v>23</v>
      </c>
      <c r="F288">
        <v>7.8</v>
      </c>
      <c r="G288">
        <v>3</v>
      </c>
      <c r="H288">
        <v>24.9</v>
      </c>
      <c r="I288">
        <v>14.4</v>
      </c>
      <c r="J288">
        <v>1.1000000000000001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3.4</v>
      </c>
      <c r="C289">
        <v>30.9</v>
      </c>
      <c r="D289">
        <v>16.7</v>
      </c>
      <c r="E289">
        <v>0.1</v>
      </c>
      <c r="F289">
        <v>3</v>
      </c>
      <c r="G289">
        <v>5.5</v>
      </c>
      <c r="H289">
        <v>23.2</v>
      </c>
      <c r="I289">
        <v>15.7</v>
      </c>
      <c r="J289">
        <v>1.6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12.5</v>
      </c>
      <c r="C290">
        <v>49.5</v>
      </c>
      <c r="D290">
        <v>4.5999999999999996</v>
      </c>
      <c r="E290">
        <v>16.2</v>
      </c>
      <c r="F290">
        <v>0.9</v>
      </c>
      <c r="G290">
        <v>3.2</v>
      </c>
      <c r="H290">
        <v>1.6</v>
      </c>
      <c r="I290">
        <v>9.8000000000000007</v>
      </c>
      <c r="J290">
        <v>1.7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31</v>
      </c>
      <c r="C291">
        <v>36.5</v>
      </c>
      <c r="D291">
        <v>10.7</v>
      </c>
      <c r="E291">
        <v>2.5</v>
      </c>
      <c r="F291">
        <v>0.5</v>
      </c>
      <c r="G291">
        <v>0.2</v>
      </c>
      <c r="H291">
        <v>5.3</v>
      </c>
      <c r="I291">
        <v>4.5</v>
      </c>
      <c r="J291">
        <v>8.8000000000000007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38.299999999999997</v>
      </c>
      <c r="C292">
        <v>31.9</v>
      </c>
      <c r="D292">
        <v>5</v>
      </c>
      <c r="E292">
        <v>1</v>
      </c>
      <c r="F292">
        <v>2.6</v>
      </c>
      <c r="G292">
        <v>1.8</v>
      </c>
      <c r="H292">
        <v>3.7</v>
      </c>
      <c r="I292">
        <v>7.8</v>
      </c>
      <c r="J292">
        <v>7.8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34.799999999999997</v>
      </c>
      <c r="C293">
        <v>11.5</v>
      </c>
      <c r="D293">
        <v>0.5</v>
      </c>
      <c r="E293">
        <v>23.2</v>
      </c>
      <c r="F293">
        <v>1.6</v>
      </c>
      <c r="G293">
        <v>8.4</v>
      </c>
      <c r="H293">
        <v>1.2</v>
      </c>
      <c r="I293">
        <v>4.2</v>
      </c>
      <c r="J293">
        <v>14.6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64.3</v>
      </c>
      <c r="C294">
        <v>3.2</v>
      </c>
      <c r="D294">
        <v>0.6</v>
      </c>
      <c r="E294">
        <v>0.5</v>
      </c>
      <c r="F294">
        <v>0.8</v>
      </c>
      <c r="G294">
        <v>6.3</v>
      </c>
      <c r="H294">
        <v>1.5</v>
      </c>
      <c r="I294">
        <v>8.5</v>
      </c>
      <c r="J294">
        <v>14.3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44.1</v>
      </c>
      <c r="C295">
        <v>21.2</v>
      </c>
      <c r="D295">
        <v>1.4</v>
      </c>
      <c r="E295">
        <v>6.7</v>
      </c>
      <c r="F295">
        <v>0.3</v>
      </c>
      <c r="G295">
        <v>2.9</v>
      </c>
      <c r="H295">
        <v>9.4</v>
      </c>
      <c r="I295">
        <v>6.7</v>
      </c>
      <c r="J295">
        <v>7.4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55.8</v>
      </c>
      <c r="C296">
        <v>5.8</v>
      </c>
      <c r="D296">
        <v>8.4</v>
      </c>
      <c r="E296">
        <v>4.8</v>
      </c>
      <c r="F296">
        <v>1.4</v>
      </c>
      <c r="G296">
        <v>6</v>
      </c>
      <c r="H296">
        <v>0.4</v>
      </c>
      <c r="I296">
        <v>5.4</v>
      </c>
      <c r="J296">
        <v>12.1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9.9</v>
      </c>
      <c r="C297">
        <v>52.6</v>
      </c>
      <c r="D297">
        <v>11.3</v>
      </c>
      <c r="E297">
        <v>5.4</v>
      </c>
      <c r="F297">
        <v>6.6</v>
      </c>
      <c r="G297">
        <v>1.9</v>
      </c>
      <c r="H297">
        <v>4.5</v>
      </c>
      <c r="I297">
        <v>5.0999999999999996</v>
      </c>
      <c r="J297">
        <v>2.6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4.3</v>
      </c>
      <c r="C298">
        <v>36.9</v>
      </c>
      <c r="D298">
        <v>2.5</v>
      </c>
      <c r="E298">
        <v>1.9</v>
      </c>
      <c r="F298">
        <v>1.4</v>
      </c>
      <c r="G298">
        <v>3.3</v>
      </c>
      <c r="H298">
        <v>5.5</v>
      </c>
      <c r="I298">
        <v>23.1</v>
      </c>
      <c r="J298">
        <v>21.1</v>
      </c>
      <c r="K298">
        <v>-8.66</v>
      </c>
      <c r="L298">
        <v>31.75</v>
      </c>
      <c r="M298">
        <v>3</v>
      </c>
    </row>
    <row r="299" spans="1:13" x14ac:dyDescent="0.3">
      <c r="A299" s="5">
        <v>298</v>
      </c>
      <c r="B299">
        <v>20.399999999999999</v>
      </c>
      <c r="C299">
        <v>40.6</v>
      </c>
      <c r="D299">
        <v>0.1</v>
      </c>
      <c r="E299">
        <v>16.600000000000001</v>
      </c>
      <c r="F299">
        <v>2.1</v>
      </c>
      <c r="G299">
        <v>3</v>
      </c>
      <c r="H299">
        <v>9.1</v>
      </c>
      <c r="I299">
        <v>7.3</v>
      </c>
      <c r="J299">
        <v>0.9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15.8</v>
      </c>
      <c r="C300">
        <v>36.5</v>
      </c>
      <c r="D300">
        <v>1.1000000000000001</v>
      </c>
      <c r="E300">
        <v>5.0999999999999996</v>
      </c>
      <c r="F300">
        <v>8.5</v>
      </c>
      <c r="G300">
        <v>3.2</v>
      </c>
      <c r="H300">
        <v>0.3</v>
      </c>
      <c r="I300">
        <v>6.3</v>
      </c>
      <c r="J300">
        <v>23.2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21.2</v>
      </c>
      <c r="C301">
        <v>27.5</v>
      </c>
      <c r="D301">
        <v>0</v>
      </c>
      <c r="E301">
        <v>4</v>
      </c>
      <c r="F301">
        <v>3.6</v>
      </c>
      <c r="G301">
        <v>6.4</v>
      </c>
      <c r="H301">
        <v>2.2000000000000002</v>
      </c>
      <c r="I301">
        <v>0.5</v>
      </c>
      <c r="J301">
        <v>34.6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17.8</v>
      </c>
      <c r="C302">
        <v>35.700000000000003</v>
      </c>
      <c r="D302">
        <v>0.4</v>
      </c>
      <c r="E302">
        <v>24.2</v>
      </c>
      <c r="F302">
        <v>0.8</v>
      </c>
      <c r="G302">
        <v>0.1</v>
      </c>
      <c r="H302">
        <v>1.6</v>
      </c>
      <c r="I302">
        <v>18.600000000000001</v>
      </c>
      <c r="J302">
        <v>0.8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12.4</v>
      </c>
      <c r="C303">
        <v>14.5</v>
      </c>
      <c r="D303">
        <v>6.2</v>
      </c>
      <c r="E303">
        <v>20</v>
      </c>
      <c r="F303">
        <v>3.9</v>
      </c>
      <c r="G303">
        <v>1.9</v>
      </c>
      <c r="H303">
        <v>21.6</v>
      </c>
      <c r="I303">
        <v>17.7</v>
      </c>
      <c r="J303">
        <v>1.8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12.7</v>
      </c>
      <c r="C304">
        <v>1.6</v>
      </c>
      <c r="D304">
        <v>2.7</v>
      </c>
      <c r="E304">
        <v>7.7</v>
      </c>
      <c r="F304">
        <v>1.1000000000000001</v>
      </c>
      <c r="G304">
        <v>4</v>
      </c>
      <c r="H304">
        <v>46.9</v>
      </c>
      <c r="I304">
        <v>19.8</v>
      </c>
      <c r="J304">
        <v>3.4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16.600000000000001</v>
      </c>
      <c r="C305">
        <v>3.1</v>
      </c>
      <c r="D305">
        <v>3.3</v>
      </c>
      <c r="E305">
        <v>3.6</v>
      </c>
      <c r="F305">
        <v>0.3</v>
      </c>
      <c r="G305">
        <v>5.7</v>
      </c>
      <c r="H305">
        <v>48.4</v>
      </c>
      <c r="I305">
        <v>15.4</v>
      </c>
      <c r="J305">
        <v>3.5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30.8</v>
      </c>
      <c r="C306">
        <v>14.9</v>
      </c>
      <c r="D306">
        <v>1.9</v>
      </c>
      <c r="E306">
        <v>5.3</v>
      </c>
      <c r="F306">
        <v>6</v>
      </c>
      <c r="G306">
        <v>9.5</v>
      </c>
      <c r="H306">
        <v>27.1</v>
      </c>
      <c r="I306">
        <v>4.3</v>
      </c>
      <c r="J306">
        <v>0.3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4.8</v>
      </c>
      <c r="C307">
        <v>52.1</v>
      </c>
      <c r="D307">
        <v>6.1</v>
      </c>
      <c r="E307">
        <v>8.9</v>
      </c>
      <c r="F307">
        <v>7.2</v>
      </c>
      <c r="G307">
        <v>1</v>
      </c>
      <c r="H307">
        <v>14.9</v>
      </c>
      <c r="I307">
        <v>3.9</v>
      </c>
      <c r="J307">
        <v>1.1000000000000001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24.2</v>
      </c>
      <c r="C308">
        <v>8.6</v>
      </c>
      <c r="D308">
        <v>3.4</v>
      </c>
      <c r="E308">
        <v>9.3000000000000007</v>
      </c>
      <c r="F308">
        <v>1</v>
      </c>
      <c r="G308">
        <v>19.5</v>
      </c>
      <c r="H308">
        <v>9.1</v>
      </c>
      <c r="I308">
        <v>15.7</v>
      </c>
      <c r="J308">
        <v>9.1999999999999993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7.1</v>
      </c>
      <c r="C309">
        <v>25</v>
      </c>
      <c r="D309">
        <v>2.4</v>
      </c>
      <c r="E309">
        <v>3.6</v>
      </c>
      <c r="F309">
        <v>12.2</v>
      </c>
      <c r="G309">
        <v>14.4</v>
      </c>
      <c r="H309">
        <v>4.2</v>
      </c>
      <c r="I309">
        <v>14.1</v>
      </c>
      <c r="J309">
        <v>16.8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8.3000000000000007</v>
      </c>
      <c r="C310">
        <v>17.899999999999999</v>
      </c>
      <c r="D310">
        <v>6.6</v>
      </c>
      <c r="E310">
        <v>4.4000000000000004</v>
      </c>
      <c r="F310">
        <v>11.2</v>
      </c>
      <c r="G310">
        <v>16.100000000000001</v>
      </c>
      <c r="H310">
        <v>12.1</v>
      </c>
      <c r="I310">
        <v>1.2</v>
      </c>
      <c r="J310">
        <v>21.9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6</v>
      </c>
      <c r="C311">
        <v>24.1</v>
      </c>
      <c r="D311">
        <v>12.1</v>
      </c>
      <c r="E311">
        <v>0.4</v>
      </c>
      <c r="F311">
        <v>1.2</v>
      </c>
      <c r="G311">
        <v>0.3</v>
      </c>
      <c r="H311">
        <v>2</v>
      </c>
      <c r="I311">
        <v>32.1</v>
      </c>
      <c r="J311">
        <v>21.7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29.1</v>
      </c>
      <c r="C312">
        <v>2.9</v>
      </c>
      <c r="D312">
        <v>1.6</v>
      </c>
      <c r="E312">
        <v>5.2</v>
      </c>
      <c r="F312">
        <v>3.9</v>
      </c>
      <c r="G312">
        <v>7</v>
      </c>
      <c r="H312">
        <v>2.1</v>
      </c>
      <c r="I312">
        <v>30.4</v>
      </c>
      <c r="J312">
        <v>17.899999999999999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18.600000000000001</v>
      </c>
      <c r="C313">
        <v>11.3</v>
      </c>
      <c r="D313">
        <v>0.2</v>
      </c>
      <c r="E313">
        <v>1.1000000000000001</v>
      </c>
      <c r="F313">
        <v>5.5</v>
      </c>
      <c r="G313">
        <v>5.2</v>
      </c>
      <c r="H313">
        <v>12.5</v>
      </c>
      <c r="I313">
        <v>28</v>
      </c>
      <c r="J313">
        <v>17.5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1.1000000000000001</v>
      </c>
      <c r="C314">
        <v>19.8</v>
      </c>
      <c r="D314">
        <v>0.6</v>
      </c>
      <c r="E314">
        <v>3.7</v>
      </c>
      <c r="F314">
        <v>1.3</v>
      </c>
      <c r="G314">
        <v>3.3</v>
      </c>
      <c r="H314">
        <v>24.4</v>
      </c>
      <c r="I314">
        <v>36.700000000000003</v>
      </c>
      <c r="J314">
        <v>9.1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2.2999999999999998</v>
      </c>
      <c r="C315">
        <v>29.5</v>
      </c>
      <c r="D315">
        <v>0.3</v>
      </c>
      <c r="E315">
        <v>8.3000000000000007</v>
      </c>
      <c r="F315">
        <v>2.5</v>
      </c>
      <c r="G315">
        <v>2.5</v>
      </c>
      <c r="H315">
        <v>16.399999999999999</v>
      </c>
      <c r="I315">
        <v>27.7</v>
      </c>
      <c r="J315">
        <v>10.7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6.7</v>
      </c>
      <c r="C316">
        <v>17.399999999999999</v>
      </c>
      <c r="D316">
        <v>1.1000000000000001</v>
      </c>
      <c r="E316">
        <v>1.4</v>
      </c>
      <c r="F316">
        <v>2</v>
      </c>
      <c r="G316">
        <v>1</v>
      </c>
      <c r="H316">
        <v>23.9</v>
      </c>
      <c r="I316">
        <v>31.1</v>
      </c>
      <c r="J316">
        <v>15.6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15.2</v>
      </c>
      <c r="C317">
        <v>28.8</v>
      </c>
      <c r="D317">
        <v>1.3</v>
      </c>
      <c r="E317">
        <v>0.2</v>
      </c>
      <c r="F317">
        <v>2.7</v>
      </c>
      <c r="G317">
        <v>1.4</v>
      </c>
      <c r="H317">
        <v>19.8</v>
      </c>
      <c r="I317">
        <v>24.7</v>
      </c>
      <c r="J317">
        <v>5.9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14.7</v>
      </c>
      <c r="C318">
        <v>23.3</v>
      </c>
      <c r="D318">
        <v>2</v>
      </c>
      <c r="E318">
        <v>1.9</v>
      </c>
      <c r="F318">
        <v>0.7</v>
      </c>
      <c r="G318">
        <v>0.1</v>
      </c>
      <c r="H318">
        <v>26.9</v>
      </c>
      <c r="I318">
        <v>19.899999999999999</v>
      </c>
      <c r="J318">
        <v>10.4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24.3</v>
      </c>
      <c r="C319">
        <v>8.6</v>
      </c>
      <c r="D319">
        <v>1</v>
      </c>
      <c r="E319">
        <v>6.5</v>
      </c>
      <c r="F319">
        <v>1.1000000000000001</v>
      </c>
      <c r="G319">
        <v>0.9</v>
      </c>
      <c r="H319">
        <v>8.5</v>
      </c>
      <c r="I319">
        <v>23.1</v>
      </c>
      <c r="J319">
        <v>26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33.6</v>
      </c>
      <c r="C320">
        <v>7.8</v>
      </c>
      <c r="D320">
        <v>1</v>
      </c>
      <c r="E320">
        <v>3</v>
      </c>
      <c r="F320">
        <v>0.9</v>
      </c>
      <c r="G320">
        <v>3</v>
      </c>
      <c r="H320">
        <v>3.5</v>
      </c>
      <c r="I320">
        <v>26.5</v>
      </c>
      <c r="J320">
        <v>20.8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5.6</v>
      </c>
      <c r="C321">
        <v>30.5</v>
      </c>
      <c r="D321">
        <v>0.2</v>
      </c>
      <c r="E321">
        <v>0.5</v>
      </c>
      <c r="F321">
        <v>3.1</v>
      </c>
      <c r="G321">
        <v>0.1</v>
      </c>
      <c r="H321">
        <v>2.7</v>
      </c>
      <c r="I321">
        <v>28.7</v>
      </c>
      <c r="J321">
        <v>28.7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26.8</v>
      </c>
      <c r="C322">
        <v>6</v>
      </c>
      <c r="D322">
        <v>0.2</v>
      </c>
      <c r="E322">
        <v>2.2000000000000002</v>
      </c>
      <c r="F322">
        <v>5.6</v>
      </c>
      <c r="G322">
        <v>0.2</v>
      </c>
      <c r="H322">
        <v>0.2</v>
      </c>
      <c r="I322">
        <v>29.1</v>
      </c>
      <c r="J322">
        <v>29.7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11.9</v>
      </c>
      <c r="C323">
        <v>3.8</v>
      </c>
      <c r="D323">
        <v>1</v>
      </c>
      <c r="E323">
        <v>1</v>
      </c>
      <c r="F323">
        <v>3</v>
      </c>
      <c r="G323">
        <v>1</v>
      </c>
      <c r="H323">
        <v>1.4</v>
      </c>
      <c r="I323">
        <v>44.8</v>
      </c>
      <c r="J323">
        <v>32.1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5.0999999999999996</v>
      </c>
      <c r="C324">
        <v>6.9</v>
      </c>
      <c r="D324">
        <v>3.1</v>
      </c>
      <c r="E324">
        <v>0.2</v>
      </c>
      <c r="F324">
        <v>6.2</v>
      </c>
      <c r="G324">
        <v>0.4</v>
      </c>
      <c r="H324">
        <v>0</v>
      </c>
      <c r="I324">
        <v>50</v>
      </c>
      <c r="J324">
        <v>27.9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4.5999999999999996</v>
      </c>
      <c r="C325">
        <v>9.3000000000000007</v>
      </c>
      <c r="D325">
        <v>9.6999999999999993</v>
      </c>
      <c r="E325">
        <v>7.7</v>
      </c>
      <c r="F325">
        <v>8.3000000000000007</v>
      </c>
      <c r="G325">
        <v>12.3</v>
      </c>
      <c r="H325">
        <v>2.4</v>
      </c>
      <c r="I325">
        <v>25.5</v>
      </c>
      <c r="J325">
        <v>20.399999999999999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2.9</v>
      </c>
      <c r="C326">
        <v>16.100000000000001</v>
      </c>
      <c r="D326">
        <v>11.4</v>
      </c>
      <c r="E326">
        <v>9.6</v>
      </c>
      <c r="F326">
        <v>17.899999999999999</v>
      </c>
      <c r="G326">
        <v>8</v>
      </c>
      <c r="H326">
        <v>0.7</v>
      </c>
      <c r="I326">
        <v>16.7</v>
      </c>
      <c r="J326">
        <v>16.7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1.6</v>
      </c>
      <c r="C327">
        <v>38.200000000000003</v>
      </c>
      <c r="D327">
        <v>5.4</v>
      </c>
      <c r="E327">
        <v>2.7</v>
      </c>
      <c r="F327">
        <v>16.899999999999999</v>
      </c>
      <c r="G327">
        <v>0.7</v>
      </c>
      <c r="H327">
        <v>3.7</v>
      </c>
      <c r="I327">
        <v>13.8</v>
      </c>
      <c r="J327">
        <v>17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5.6</v>
      </c>
      <c r="C328">
        <v>31.8</v>
      </c>
      <c r="D328">
        <v>10.1</v>
      </c>
      <c r="E328">
        <v>1</v>
      </c>
      <c r="F328">
        <v>25.4</v>
      </c>
      <c r="G328">
        <v>6.7</v>
      </c>
      <c r="H328">
        <v>5.7</v>
      </c>
      <c r="I328">
        <v>4.5999999999999996</v>
      </c>
      <c r="J328">
        <v>9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3.7</v>
      </c>
      <c r="C329">
        <v>17</v>
      </c>
      <c r="D329">
        <v>4.5</v>
      </c>
      <c r="E329">
        <v>16.5</v>
      </c>
      <c r="F329">
        <v>13</v>
      </c>
      <c r="G329">
        <v>1.2</v>
      </c>
      <c r="H329">
        <v>4.2</v>
      </c>
      <c r="I329">
        <v>34.5</v>
      </c>
      <c r="J329">
        <v>5.3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16.600000000000001</v>
      </c>
      <c r="C330">
        <v>12.6</v>
      </c>
      <c r="D330">
        <v>5.0999999999999996</v>
      </c>
      <c r="E330">
        <v>12.8</v>
      </c>
      <c r="F330">
        <v>3.7</v>
      </c>
      <c r="G330">
        <v>0.1</v>
      </c>
      <c r="H330">
        <v>27.2</v>
      </c>
      <c r="I330">
        <v>8.3000000000000007</v>
      </c>
      <c r="J330">
        <v>13.6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13.3</v>
      </c>
      <c r="C331">
        <v>9.6</v>
      </c>
      <c r="D331">
        <v>4.5</v>
      </c>
      <c r="E331">
        <v>6.5</v>
      </c>
      <c r="F331">
        <v>1.9</v>
      </c>
      <c r="G331">
        <v>0.2</v>
      </c>
      <c r="H331">
        <v>32.6</v>
      </c>
      <c r="I331">
        <v>19.2</v>
      </c>
      <c r="J331">
        <v>12.1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20.7</v>
      </c>
      <c r="C332">
        <v>5.4</v>
      </c>
      <c r="D332">
        <v>5.2</v>
      </c>
      <c r="E332">
        <v>7.9</v>
      </c>
      <c r="F332">
        <v>0.9</v>
      </c>
      <c r="G332">
        <v>1.1000000000000001</v>
      </c>
      <c r="H332">
        <v>30.2</v>
      </c>
      <c r="I332">
        <v>19</v>
      </c>
      <c r="J332">
        <v>9.6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24.9</v>
      </c>
      <c r="C333">
        <v>5.8</v>
      </c>
      <c r="D333">
        <v>11</v>
      </c>
      <c r="E333">
        <v>9.5</v>
      </c>
      <c r="F333">
        <v>3.9</v>
      </c>
      <c r="G333">
        <v>0.8</v>
      </c>
      <c r="H333">
        <v>26.6</v>
      </c>
      <c r="I333">
        <v>11.9</v>
      </c>
      <c r="J333">
        <v>5.8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32.200000000000003</v>
      </c>
      <c r="C334">
        <v>4.8</v>
      </c>
      <c r="D334">
        <v>7.5</v>
      </c>
      <c r="E334">
        <v>9.6999999999999993</v>
      </c>
      <c r="F334">
        <v>4.4000000000000004</v>
      </c>
      <c r="G334">
        <v>2.2999999999999998</v>
      </c>
      <c r="H334">
        <v>18.5</v>
      </c>
      <c r="I334">
        <v>19.899999999999999</v>
      </c>
      <c r="J334">
        <v>0.7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39</v>
      </c>
      <c r="C335">
        <v>22.1</v>
      </c>
      <c r="D335">
        <v>5.8</v>
      </c>
      <c r="E335">
        <v>0.9</v>
      </c>
      <c r="F335">
        <v>5.7</v>
      </c>
      <c r="G335">
        <v>0.5</v>
      </c>
      <c r="H335">
        <v>7.3</v>
      </c>
      <c r="I335">
        <v>8.6</v>
      </c>
      <c r="J335">
        <v>10.1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1.5</v>
      </c>
      <c r="C336">
        <v>11.8</v>
      </c>
      <c r="D336">
        <v>13.4</v>
      </c>
      <c r="E336">
        <v>6.4</v>
      </c>
      <c r="F336">
        <v>13</v>
      </c>
      <c r="G336">
        <v>1.3</v>
      </c>
      <c r="H336">
        <v>2</v>
      </c>
      <c r="I336">
        <v>39.4</v>
      </c>
      <c r="J336">
        <v>11.2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15.7</v>
      </c>
      <c r="C337">
        <v>24.1</v>
      </c>
      <c r="D337">
        <v>1.6</v>
      </c>
      <c r="E337">
        <v>1</v>
      </c>
      <c r="F337">
        <v>1.8</v>
      </c>
      <c r="G337">
        <v>9.6</v>
      </c>
      <c r="H337">
        <v>3.6</v>
      </c>
      <c r="I337">
        <v>22.4</v>
      </c>
      <c r="J337">
        <v>20.3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35.200000000000003</v>
      </c>
      <c r="C338">
        <v>0.6</v>
      </c>
      <c r="D338">
        <v>0.1</v>
      </c>
      <c r="E338">
        <v>0.1</v>
      </c>
      <c r="F338">
        <v>4.3</v>
      </c>
      <c r="G338">
        <v>4.7</v>
      </c>
      <c r="H338">
        <v>18.8</v>
      </c>
      <c r="I338">
        <v>30.6</v>
      </c>
      <c r="J338">
        <v>5.6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4.4000000000000004</v>
      </c>
      <c r="C339">
        <v>16.100000000000001</v>
      </c>
      <c r="D339">
        <v>2</v>
      </c>
      <c r="E339">
        <v>1</v>
      </c>
      <c r="F339">
        <v>1.3</v>
      </c>
      <c r="G339">
        <v>2</v>
      </c>
      <c r="H339">
        <v>34.6</v>
      </c>
      <c r="I339">
        <v>38.1</v>
      </c>
      <c r="J339">
        <v>0.5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9.9</v>
      </c>
      <c r="C340">
        <v>2.2999999999999998</v>
      </c>
      <c r="D340">
        <v>8.5</v>
      </c>
      <c r="E340">
        <v>4.0999999999999996</v>
      </c>
      <c r="F340">
        <v>0.7</v>
      </c>
      <c r="G340">
        <v>2</v>
      </c>
      <c r="H340">
        <v>34.6</v>
      </c>
      <c r="I340">
        <v>29.2</v>
      </c>
      <c r="J340">
        <v>8.6999999999999993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9.6</v>
      </c>
      <c r="C341">
        <v>7</v>
      </c>
      <c r="D341">
        <v>0.9</v>
      </c>
      <c r="E341">
        <v>1.5</v>
      </c>
      <c r="F341">
        <v>5.2</v>
      </c>
      <c r="G341">
        <v>0.8</v>
      </c>
      <c r="H341">
        <v>31.8</v>
      </c>
      <c r="I341">
        <v>24.2</v>
      </c>
      <c r="J341">
        <v>19.100000000000001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14.6</v>
      </c>
      <c r="C342">
        <v>8.6999999999999993</v>
      </c>
      <c r="D342">
        <v>0.1</v>
      </c>
      <c r="E342">
        <v>1.1000000000000001</v>
      </c>
      <c r="F342">
        <v>4</v>
      </c>
      <c r="G342">
        <v>1</v>
      </c>
      <c r="H342">
        <v>26.6</v>
      </c>
      <c r="I342">
        <v>20.6</v>
      </c>
      <c r="J342">
        <v>23.3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25.2</v>
      </c>
      <c r="C343">
        <v>5.2</v>
      </c>
      <c r="D343">
        <v>2.2999999999999998</v>
      </c>
      <c r="E343">
        <v>0.3</v>
      </c>
      <c r="F343">
        <v>0</v>
      </c>
      <c r="G343">
        <v>3.5</v>
      </c>
      <c r="H343">
        <v>29.1</v>
      </c>
      <c r="I343">
        <v>22.7</v>
      </c>
      <c r="J343">
        <v>11.8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35.799999999999997</v>
      </c>
      <c r="C344">
        <v>7.8</v>
      </c>
      <c r="D344">
        <v>14</v>
      </c>
      <c r="E344">
        <v>0.1</v>
      </c>
      <c r="F344">
        <v>17.8</v>
      </c>
      <c r="G344">
        <v>0.8</v>
      </c>
      <c r="H344">
        <v>6.1</v>
      </c>
      <c r="I344">
        <v>3.5</v>
      </c>
      <c r="J344">
        <v>14.1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14.6</v>
      </c>
      <c r="C345">
        <v>6.9</v>
      </c>
      <c r="D345">
        <v>0.5</v>
      </c>
      <c r="E345">
        <v>0.3</v>
      </c>
      <c r="F345">
        <v>2.9</v>
      </c>
      <c r="G345">
        <v>5.5</v>
      </c>
      <c r="H345">
        <v>22.4</v>
      </c>
      <c r="I345">
        <v>38.5</v>
      </c>
      <c r="J345">
        <v>8.4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4.7</v>
      </c>
      <c r="C346">
        <v>4.9000000000000004</v>
      </c>
      <c r="D346">
        <v>10.1</v>
      </c>
      <c r="E346">
        <v>0.7</v>
      </c>
      <c r="F346">
        <v>0.6</v>
      </c>
      <c r="G346">
        <v>1.8</v>
      </c>
      <c r="H346">
        <v>34.4</v>
      </c>
      <c r="I346">
        <v>33.200000000000003</v>
      </c>
      <c r="J346">
        <v>9.6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23.7</v>
      </c>
      <c r="C347">
        <v>9.4</v>
      </c>
      <c r="D347">
        <v>4.2</v>
      </c>
      <c r="E347">
        <v>2.4</v>
      </c>
      <c r="F347">
        <v>0</v>
      </c>
      <c r="G347">
        <v>0.6</v>
      </c>
      <c r="H347">
        <v>25.5</v>
      </c>
      <c r="I347">
        <v>24</v>
      </c>
      <c r="J347">
        <v>10.199999999999999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5.4</v>
      </c>
      <c r="C348">
        <v>13.4</v>
      </c>
      <c r="D348">
        <v>9.5</v>
      </c>
      <c r="E348">
        <v>1.1000000000000001</v>
      </c>
      <c r="F348">
        <v>6.7</v>
      </c>
      <c r="G348">
        <v>0</v>
      </c>
      <c r="H348">
        <v>3.6</v>
      </c>
      <c r="I348">
        <v>49</v>
      </c>
      <c r="J348">
        <v>11.2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0.9</v>
      </c>
      <c r="C349">
        <v>0.1</v>
      </c>
      <c r="D349">
        <v>14.4</v>
      </c>
      <c r="E349">
        <v>4.8</v>
      </c>
      <c r="F349">
        <v>20.100000000000001</v>
      </c>
      <c r="G349">
        <v>2.7</v>
      </c>
      <c r="H349">
        <v>7.5</v>
      </c>
      <c r="I349">
        <v>33.1</v>
      </c>
      <c r="J349">
        <v>16.399999999999999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2.7</v>
      </c>
      <c r="C350">
        <v>40.700000000000003</v>
      </c>
      <c r="D350">
        <v>5.0999999999999996</v>
      </c>
      <c r="E350">
        <v>11.2</v>
      </c>
      <c r="F350">
        <v>0.4</v>
      </c>
      <c r="G350">
        <v>0.2</v>
      </c>
      <c r="H350">
        <v>0.2</v>
      </c>
      <c r="I350">
        <v>8.6999999999999993</v>
      </c>
      <c r="J350">
        <v>30.8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10.8</v>
      </c>
      <c r="C351">
        <v>9</v>
      </c>
      <c r="D351">
        <v>0.1</v>
      </c>
      <c r="E351">
        <v>4.0999999999999996</v>
      </c>
      <c r="F351">
        <v>0.7</v>
      </c>
      <c r="G351">
        <v>0.4</v>
      </c>
      <c r="H351">
        <v>32</v>
      </c>
      <c r="I351">
        <v>22.3</v>
      </c>
      <c r="J351">
        <v>20.6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9</v>
      </c>
      <c r="C352">
        <v>4.5</v>
      </c>
      <c r="D352">
        <v>9.1999999999999993</v>
      </c>
      <c r="E352">
        <v>4.9000000000000004</v>
      </c>
      <c r="F352">
        <v>0.5</v>
      </c>
      <c r="G352">
        <v>1.2</v>
      </c>
      <c r="H352">
        <v>39.200000000000003</v>
      </c>
      <c r="I352">
        <v>27.6</v>
      </c>
      <c r="J352">
        <v>3.8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14.4</v>
      </c>
      <c r="C353">
        <v>0.4</v>
      </c>
      <c r="D353">
        <v>12</v>
      </c>
      <c r="E353">
        <v>2.9</v>
      </c>
      <c r="F353">
        <v>0</v>
      </c>
      <c r="G353">
        <v>0.5</v>
      </c>
      <c r="H353">
        <v>44.5</v>
      </c>
      <c r="I353">
        <v>19.899999999999999</v>
      </c>
      <c r="J353">
        <v>5.4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24.9</v>
      </c>
      <c r="C354">
        <v>2.7</v>
      </c>
      <c r="D354">
        <v>7.2</v>
      </c>
      <c r="E354">
        <v>2.8</v>
      </c>
      <c r="F354">
        <v>0.7</v>
      </c>
      <c r="G354">
        <v>0</v>
      </c>
      <c r="H354">
        <v>41.4</v>
      </c>
      <c r="I354">
        <v>14.1</v>
      </c>
      <c r="J354">
        <v>6.1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36.700000000000003</v>
      </c>
      <c r="C355">
        <v>4.5999999999999996</v>
      </c>
      <c r="D355">
        <v>5.8</v>
      </c>
      <c r="E355">
        <v>3.6</v>
      </c>
      <c r="F355">
        <v>2.9</v>
      </c>
      <c r="G355">
        <v>0.8</v>
      </c>
      <c r="H355">
        <v>30.3</v>
      </c>
      <c r="I355">
        <v>10.5</v>
      </c>
      <c r="J355">
        <v>4.7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39.299999999999997</v>
      </c>
      <c r="C356">
        <v>9</v>
      </c>
      <c r="D356">
        <v>8.9</v>
      </c>
      <c r="E356">
        <v>7.8</v>
      </c>
      <c r="F356">
        <v>1.2</v>
      </c>
      <c r="G356">
        <v>0.5</v>
      </c>
      <c r="H356">
        <v>20.399999999999999</v>
      </c>
      <c r="I356">
        <v>7.9</v>
      </c>
      <c r="J356">
        <v>4.8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40.299999999999997</v>
      </c>
      <c r="C357">
        <v>7.6</v>
      </c>
      <c r="D357">
        <v>8.8000000000000007</v>
      </c>
      <c r="E357">
        <v>14.3</v>
      </c>
      <c r="F357">
        <v>0.6</v>
      </c>
      <c r="G357">
        <v>1.6</v>
      </c>
      <c r="H357">
        <v>15.5</v>
      </c>
      <c r="I357">
        <v>10.199999999999999</v>
      </c>
      <c r="J357">
        <v>1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46</v>
      </c>
      <c r="C358">
        <v>6.5</v>
      </c>
      <c r="D358">
        <v>11.6</v>
      </c>
      <c r="E358">
        <v>9.8000000000000007</v>
      </c>
      <c r="F358">
        <v>2.5</v>
      </c>
      <c r="G358">
        <v>0</v>
      </c>
      <c r="H358">
        <v>14.2</v>
      </c>
      <c r="I358">
        <v>8.1999999999999993</v>
      </c>
      <c r="J358">
        <v>1.1000000000000001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48.9</v>
      </c>
      <c r="C359">
        <v>0.2</v>
      </c>
      <c r="D359">
        <v>8.4</v>
      </c>
      <c r="E359">
        <v>3.7</v>
      </c>
      <c r="F359">
        <v>0.1</v>
      </c>
      <c r="G359">
        <v>0.5</v>
      </c>
      <c r="H359">
        <v>12.9</v>
      </c>
      <c r="I359">
        <v>23.6</v>
      </c>
      <c r="J359">
        <v>1.7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42.4</v>
      </c>
      <c r="C360">
        <v>16.8</v>
      </c>
      <c r="D360">
        <v>4.4000000000000004</v>
      </c>
      <c r="E360">
        <v>0.5</v>
      </c>
      <c r="F360">
        <v>1.1000000000000001</v>
      </c>
      <c r="G360">
        <v>1</v>
      </c>
      <c r="H360">
        <v>13.8</v>
      </c>
      <c r="I360">
        <v>0.7</v>
      </c>
      <c r="J360">
        <v>19.3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22.7</v>
      </c>
      <c r="C361">
        <v>8</v>
      </c>
      <c r="D361">
        <v>1</v>
      </c>
      <c r="E361">
        <v>2.2999999999999998</v>
      </c>
      <c r="F361">
        <v>1.7</v>
      </c>
      <c r="G361">
        <v>0.1</v>
      </c>
      <c r="H361">
        <v>22.1</v>
      </c>
      <c r="I361">
        <v>39.6</v>
      </c>
      <c r="J361">
        <v>2.5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21.4</v>
      </c>
      <c r="C362">
        <v>8.1999999999999993</v>
      </c>
      <c r="D362">
        <v>3.9</v>
      </c>
      <c r="E362">
        <v>5.9</v>
      </c>
      <c r="F362">
        <v>0.3</v>
      </c>
      <c r="G362">
        <v>0.4</v>
      </c>
      <c r="H362">
        <v>31.3</v>
      </c>
      <c r="I362">
        <v>20.6</v>
      </c>
      <c r="J362">
        <v>8.1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43.4</v>
      </c>
      <c r="C363">
        <v>4.5999999999999996</v>
      </c>
      <c r="D363">
        <v>13.9</v>
      </c>
      <c r="E363">
        <v>1.5</v>
      </c>
      <c r="F363">
        <v>1.9</v>
      </c>
      <c r="G363">
        <v>0.2</v>
      </c>
      <c r="H363">
        <v>22.8</v>
      </c>
      <c r="I363">
        <v>8.6999999999999993</v>
      </c>
      <c r="J363">
        <v>2.9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36.700000000000003</v>
      </c>
      <c r="C364">
        <v>7.1</v>
      </c>
      <c r="D364">
        <v>9.4</v>
      </c>
      <c r="E364">
        <v>4.7</v>
      </c>
      <c r="F364">
        <v>3.5</v>
      </c>
      <c r="G364">
        <v>0.5</v>
      </c>
      <c r="H364">
        <v>28.1</v>
      </c>
      <c r="I364">
        <v>9.8000000000000007</v>
      </c>
      <c r="J364">
        <v>0.2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17</v>
      </c>
      <c r="D365" s="1" t="s">
        <v>1</v>
      </c>
      <c r="E365" s="1" t="s">
        <v>3</v>
      </c>
      <c r="F365" s="1" t="s">
        <v>2</v>
      </c>
      <c r="G365" s="1" t="s">
        <v>4</v>
      </c>
      <c r="H365" s="1" t="s">
        <v>18</v>
      </c>
      <c r="I365" s="1" t="s">
        <v>19</v>
      </c>
      <c r="J365" s="1" t="s">
        <v>20</v>
      </c>
      <c r="K365" s="1" t="s">
        <v>10</v>
      </c>
      <c r="L365" s="1" t="s">
        <v>11</v>
      </c>
    </row>
    <row r="366" spans="1:13" x14ac:dyDescent="0.3">
      <c r="A366" s="2" t="s">
        <v>5</v>
      </c>
      <c r="B366" s="3">
        <f>AVERAGEIF($L$2:$L$364,"&lt;75",B2:B364)</f>
        <v>19.795495495495498</v>
      </c>
      <c r="C366" s="3">
        <f t="shared" ref="C366:L366" si="0">AVERAGEIF($L$2:$L$364,"&lt;75",C2:C364)</f>
        <v>18.815765765765772</v>
      </c>
      <c r="D366" s="3">
        <f t="shared" si="0"/>
        <v>5.0085585585585601</v>
      </c>
      <c r="E366" s="3">
        <f t="shared" si="0"/>
        <v>5.6918918918918946</v>
      </c>
      <c r="F366" s="3">
        <f t="shared" si="0"/>
        <v>4.7864864864864858</v>
      </c>
      <c r="G366" s="3">
        <f t="shared" si="0"/>
        <v>2.2927927927927922</v>
      </c>
      <c r="H366" s="3">
        <f t="shared" si="0"/>
        <v>12.303153153153145</v>
      </c>
      <c r="I366" s="3">
        <f t="shared" si="0"/>
        <v>16.446396396396395</v>
      </c>
      <c r="J366" s="3">
        <f t="shared" si="0"/>
        <v>14.856306306306312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6</v>
      </c>
      <c r="B367" s="3">
        <f t="shared" ref="B367:L367" si="1">AVERAGEIFS(B2:B364,$L$2:$L$364,"&gt;=75",$L$2:$L$364,"&lt;115")</f>
        <v>21.937288135593221</v>
      </c>
      <c r="C367" s="3">
        <f t="shared" si="1"/>
        <v>9.9745762711864394</v>
      </c>
      <c r="D367" s="3">
        <f t="shared" si="1"/>
        <v>5.6372881355932192</v>
      </c>
      <c r="E367" s="3">
        <f t="shared" si="1"/>
        <v>6.3050847457627146</v>
      </c>
      <c r="F367" s="3">
        <f t="shared" si="1"/>
        <v>4.9423728813559338</v>
      </c>
      <c r="G367" s="3">
        <f t="shared" si="1"/>
        <v>2.2305084745762702</v>
      </c>
      <c r="H367" s="3">
        <f t="shared" si="1"/>
        <v>16.557627118644071</v>
      </c>
      <c r="I367" s="3">
        <f t="shared" si="1"/>
        <v>21.518644067796611</v>
      </c>
      <c r="J367" s="3">
        <f t="shared" si="1"/>
        <v>10.898305084745761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7</v>
      </c>
      <c r="B368" s="3">
        <f t="shared" ref="B368:L368" si="2">AVERAGEIFS(B2:B364,$L$2:$L$364,"&gt;=115",$L$2:$L$364,"&lt;150")</f>
        <v>19.944186046511625</v>
      </c>
      <c r="C368" s="3">
        <f t="shared" si="2"/>
        <v>14.874418604651158</v>
      </c>
      <c r="D368" s="3">
        <f t="shared" si="2"/>
        <v>7.1674418604651171</v>
      </c>
      <c r="E368" s="3">
        <f t="shared" si="2"/>
        <v>5.8162790697674431</v>
      </c>
      <c r="F368" s="3">
        <f t="shared" si="2"/>
        <v>4.4720930232558151</v>
      </c>
      <c r="G368" s="3">
        <f t="shared" si="2"/>
        <v>2.9534883720930227</v>
      </c>
      <c r="H368" s="3">
        <f t="shared" si="2"/>
        <v>18.904651162790703</v>
      </c>
      <c r="I368" s="3">
        <f t="shared" si="2"/>
        <v>18.213953488372098</v>
      </c>
      <c r="J368" s="3">
        <f t="shared" si="2"/>
        <v>7.669767441860464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8</v>
      </c>
      <c r="B369" s="3">
        <f t="shared" ref="B369:L369" si="3">AVERAGEIFS(B2:B364,$L$2:$L$364,"&gt;=150",$L$2:$L$364,"&lt;250")</f>
        <v>14.303571428571429</v>
      </c>
      <c r="C369" s="3">
        <f t="shared" si="3"/>
        <v>17.478571428571428</v>
      </c>
      <c r="D369" s="3">
        <f t="shared" si="3"/>
        <v>6.1499999999999986</v>
      </c>
      <c r="E369" s="3">
        <f t="shared" si="3"/>
        <v>8.2785714285714285</v>
      </c>
      <c r="F369" s="3">
        <f t="shared" si="3"/>
        <v>3.1500000000000008</v>
      </c>
      <c r="G369" s="3">
        <f t="shared" si="3"/>
        <v>2.1</v>
      </c>
      <c r="H369" s="3">
        <f t="shared" si="3"/>
        <v>25.242857142857137</v>
      </c>
      <c r="I369" s="3">
        <f t="shared" si="3"/>
        <v>15.799999999999999</v>
      </c>
      <c r="J369" s="3">
        <f t="shared" si="3"/>
        <v>7.4642857142857135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9</v>
      </c>
      <c r="B370" s="3">
        <f t="shared" ref="B370:L370" si="4">AVERAGEIF($L$2:$L$364,"&gt;=250",B2:B364)</f>
        <v>29.081818181818178</v>
      </c>
      <c r="C370" s="3">
        <f t="shared" si="4"/>
        <v>9.4727272727272709</v>
      </c>
      <c r="D370" s="3">
        <f t="shared" si="4"/>
        <v>7.8181818181818192</v>
      </c>
      <c r="E370" s="3">
        <f t="shared" si="4"/>
        <v>5.3090909090909086</v>
      </c>
      <c r="F370" s="3">
        <f t="shared" si="4"/>
        <v>2.1909090909090909</v>
      </c>
      <c r="G370" s="3">
        <f t="shared" si="4"/>
        <v>1.3000000000000003</v>
      </c>
      <c r="H370" s="3">
        <f t="shared" si="4"/>
        <v>23.7</v>
      </c>
      <c r="I370" s="3">
        <f t="shared" si="4"/>
        <v>16.845454545454544</v>
      </c>
      <c r="J370" s="3">
        <f t="shared" si="4"/>
        <v>4.3000000000000007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13</v>
      </c>
      <c r="B373" s="3">
        <f t="shared" ref="B373:L373" si="5">AVERAGEIF($M$2:$M$364,"=1",B2:B364)</f>
        <v>21.83666666666667</v>
      </c>
      <c r="C373" s="3">
        <f t="shared" si="5"/>
        <v>20.402222222222232</v>
      </c>
      <c r="D373" s="3">
        <f t="shared" si="5"/>
        <v>4.0544444444444458</v>
      </c>
      <c r="E373" s="3">
        <f t="shared" si="5"/>
        <v>7.2011111111111097</v>
      </c>
      <c r="F373" s="3">
        <f t="shared" si="5"/>
        <v>4.4311111111111101</v>
      </c>
      <c r="G373" s="3">
        <f t="shared" si="5"/>
        <v>3.1433333333333335</v>
      </c>
      <c r="H373" s="3">
        <f t="shared" si="5"/>
        <v>13.122222222222225</v>
      </c>
      <c r="I373" s="3">
        <f t="shared" si="5"/>
        <v>9.6900000000000013</v>
      </c>
      <c r="J373" s="3">
        <f t="shared" si="5"/>
        <v>16.125555555555561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14</v>
      </c>
      <c r="B374" s="3">
        <f t="shared" ref="B374:L374" si="6">AVERAGEIF($M$2:$M$364,"=2",B2:B364)</f>
        <v>20.111111111111111</v>
      </c>
      <c r="C374" s="3">
        <f t="shared" si="6"/>
        <v>15.112222222222224</v>
      </c>
      <c r="D374" s="3">
        <f t="shared" si="6"/>
        <v>6.9888888888888943</v>
      </c>
      <c r="E374" s="3">
        <f t="shared" si="6"/>
        <v>2.4611111111111112</v>
      </c>
      <c r="F374" s="3">
        <f t="shared" si="6"/>
        <v>3.49</v>
      </c>
      <c r="G374" s="3">
        <f t="shared" si="6"/>
        <v>0.93888888888888877</v>
      </c>
      <c r="H374" s="3">
        <f t="shared" si="6"/>
        <v>15.37666666666667</v>
      </c>
      <c r="I374" s="3">
        <f t="shared" si="6"/>
        <v>25.948888888888884</v>
      </c>
      <c r="J374" s="3">
        <f t="shared" si="6"/>
        <v>9.5644444444444439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15</v>
      </c>
      <c r="B375" s="3">
        <f t="shared" ref="B375:L375" si="7">AVERAGEIF($M$2:$M$364,"=3",B2:B364)</f>
        <v>20.178888888888881</v>
      </c>
      <c r="C375" s="3">
        <f t="shared" si="7"/>
        <v>20.541111111111107</v>
      </c>
      <c r="D375" s="3">
        <f t="shared" si="7"/>
        <v>5.1477777777777787</v>
      </c>
      <c r="E375" s="3">
        <f t="shared" si="7"/>
        <v>7.3588888888888908</v>
      </c>
      <c r="F375" s="3">
        <f t="shared" si="7"/>
        <v>5.3833333333333337</v>
      </c>
      <c r="G375" s="3">
        <f t="shared" si="7"/>
        <v>3.0622222222222217</v>
      </c>
      <c r="H375" s="3">
        <f t="shared" si="7"/>
        <v>11.600000000000003</v>
      </c>
      <c r="I375" s="3">
        <f t="shared" si="7"/>
        <v>15.07111111111111</v>
      </c>
      <c r="J375" s="3">
        <f t="shared" si="7"/>
        <v>11.655555555555555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16</v>
      </c>
      <c r="B376" s="3">
        <f t="shared" ref="B376:L376" si="8">AVERAGEIF($M$2:$M$364,"=4",B2:B364)</f>
        <v>18.016129032258071</v>
      </c>
      <c r="C376" s="3">
        <f t="shared" si="8"/>
        <v>10.255913978494624</v>
      </c>
      <c r="D376" s="3">
        <f t="shared" si="8"/>
        <v>5.9537634408602145</v>
      </c>
      <c r="E376" s="3">
        <f t="shared" si="8"/>
        <v>6.9247311827956999</v>
      </c>
      <c r="F376" s="3">
        <f t="shared" si="8"/>
        <v>4.9612903225806457</v>
      </c>
      <c r="G376" s="3">
        <f t="shared" si="8"/>
        <v>2.125806451612902</v>
      </c>
      <c r="H376" s="3">
        <f t="shared" si="8"/>
        <v>20.211827956989247</v>
      </c>
      <c r="I376" s="3">
        <f t="shared" si="8"/>
        <v>19.007526881720434</v>
      </c>
      <c r="J376" s="3">
        <f t="shared" si="8"/>
        <v>12.53870967741935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BTH_detail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2021-04-01T09:47:00Z</dcterms:modified>
</cp:coreProperties>
</file>