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\BTH\lessvar\feature_selection\"/>
    </mc:Choice>
  </mc:AlternateContent>
  <xr:revisionPtr revIDLastSave="0" documentId="13_ncr:1_{E9491433-F92D-4C39-8C51-8D9B2EAB412D}" xr6:coauthVersionLast="46" xr6:coauthVersionMax="46" xr10:uidLastSave="{00000000-0000-0000-0000-000000000000}"/>
  <bookViews>
    <workbookView xWindow="4410" yWindow="5797" windowWidth="13245" windowHeight="7283" firstSheet="3" activeTab="3" xr2:uid="{7C1C2EC2-2635-4D58-A33F-B64F5C382C8A}"/>
  </bookViews>
  <sheets>
    <sheet name="选基准项-平行1" sheetId="4" r:id="rId1"/>
    <sheet name="单项-平行1" sheetId="5" r:id="rId2"/>
    <sheet name="选基准项-平行2" sheetId="6" r:id="rId3"/>
    <sheet name="单项-平行2" sheetId="7" r:id="rId4"/>
    <sheet name="选基准项-平行3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7" l="1"/>
  <c r="F63" i="7"/>
  <c r="E64" i="7"/>
  <c r="F64" i="7"/>
  <c r="E65" i="7"/>
  <c r="F65" i="7"/>
  <c r="F62" i="7"/>
  <c r="E62" i="7"/>
  <c r="E57" i="7"/>
  <c r="F57" i="7"/>
  <c r="E58" i="7"/>
  <c r="F58" i="7"/>
  <c r="E59" i="7"/>
  <c r="F59" i="7"/>
  <c r="E60" i="7"/>
  <c r="F60" i="7"/>
  <c r="F56" i="7"/>
  <c r="E49" i="7"/>
  <c r="E56" i="7"/>
  <c r="E54" i="7"/>
  <c r="E46" i="7"/>
  <c r="E47" i="7"/>
  <c r="F47" i="7"/>
  <c r="E5" i="7"/>
  <c r="F5" i="7"/>
  <c r="F54" i="7"/>
  <c r="F53" i="7"/>
  <c r="E53" i="7"/>
  <c r="F52" i="7"/>
  <c r="E52" i="7"/>
  <c r="F51" i="7"/>
  <c r="E51" i="7"/>
  <c r="F50" i="7"/>
  <c r="E50" i="7"/>
  <c r="F49" i="7"/>
  <c r="F46" i="7"/>
  <c r="F45" i="7"/>
  <c r="E45" i="7"/>
  <c r="F44" i="7"/>
  <c r="E44" i="7"/>
  <c r="F43" i="7"/>
  <c r="E43" i="7"/>
  <c r="F42" i="7"/>
  <c r="E42" i="7"/>
  <c r="F41" i="7"/>
  <c r="E41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19" i="7"/>
  <c r="E19" i="7"/>
  <c r="F18" i="7"/>
  <c r="E18" i="7"/>
  <c r="F17" i="7"/>
  <c r="E17" i="7"/>
  <c r="F16" i="7"/>
  <c r="E16" i="7"/>
  <c r="F14" i="7"/>
  <c r="E14" i="7"/>
  <c r="F13" i="7"/>
  <c r="E13" i="7"/>
  <c r="F12" i="7"/>
  <c r="E12" i="7"/>
  <c r="F11" i="7"/>
  <c r="E11" i="7"/>
  <c r="F10" i="7"/>
  <c r="E10" i="7"/>
  <c r="F8" i="7"/>
  <c r="E8" i="7"/>
  <c r="F7" i="7"/>
  <c r="E7" i="7"/>
  <c r="F6" i="7"/>
  <c r="E6" i="7"/>
  <c r="F4" i="7"/>
  <c r="E4" i="7"/>
  <c r="F3" i="7"/>
  <c r="E3" i="7"/>
  <c r="E50" i="5"/>
  <c r="F50" i="5"/>
  <c r="E51" i="5"/>
  <c r="F51" i="5"/>
  <c r="E52" i="5"/>
  <c r="F52" i="5"/>
  <c r="E53" i="5"/>
  <c r="F53" i="5"/>
  <c r="E54" i="5"/>
  <c r="F54" i="5"/>
  <c r="F49" i="5"/>
  <c r="E49" i="5"/>
  <c r="F44" i="5"/>
  <c r="E44" i="5"/>
  <c r="F41" i="5"/>
  <c r="E41" i="5"/>
  <c r="E43" i="5"/>
  <c r="F42" i="5"/>
  <c r="E42" i="5"/>
  <c r="F35" i="5"/>
  <c r="E35" i="5"/>
  <c r="E34" i="5"/>
  <c r="E32" i="5"/>
  <c r="E36" i="5"/>
  <c r="F36" i="5"/>
  <c r="E27" i="5"/>
  <c r="F27" i="5"/>
  <c r="F43" i="5"/>
  <c r="E16" i="5"/>
  <c r="F16" i="5"/>
  <c r="E8" i="5"/>
  <c r="F47" i="5"/>
  <c r="E47" i="5"/>
  <c r="F46" i="5"/>
  <c r="E46" i="5"/>
  <c r="F45" i="5"/>
  <c r="E45" i="5"/>
  <c r="F39" i="5"/>
  <c r="E39" i="5"/>
  <c r="F38" i="5"/>
  <c r="E38" i="5"/>
  <c r="F37" i="5"/>
  <c r="E37" i="5"/>
  <c r="F34" i="5"/>
  <c r="F33" i="5"/>
  <c r="E33" i="5"/>
  <c r="F32" i="5"/>
  <c r="F30" i="5"/>
  <c r="E30" i="5"/>
  <c r="F29" i="5"/>
  <c r="E29" i="5"/>
  <c r="F28" i="5"/>
  <c r="E28" i="5"/>
  <c r="F26" i="5"/>
  <c r="E26" i="5"/>
  <c r="F25" i="5"/>
  <c r="E25" i="5"/>
  <c r="F24" i="5"/>
  <c r="E24" i="5"/>
  <c r="F23" i="5"/>
  <c r="E23" i="5"/>
  <c r="F22" i="5"/>
  <c r="E22" i="5"/>
  <c r="F19" i="5"/>
  <c r="E19" i="5"/>
  <c r="F18" i="5"/>
  <c r="E18" i="5"/>
  <c r="F17" i="5"/>
  <c r="E17" i="5"/>
  <c r="F14" i="5"/>
  <c r="E14" i="5"/>
  <c r="F13" i="5"/>
  <c r="E13" i="5"/>
  <c r="F12" i="5"/>
  <c r="E12" i="5"/>
  <c r="F11" i="5"/>
  <c r="E11" i="5"/>
  <c r="F10" i="5"/>
  <c r="E10" i="5"/>
  <c r="F8" i="5"/>
  <c r="F7" i="5"/>
  <c r="E7" i="5"/>
  <c r="F6" i="5"/>
  <c r="E6" i="5"/>
  <c r="F5" i="5"/>
  <c r="E5" i="5"/>
  <c r="F4" i="5"/>
  <c r="E4" i="5"/>
  <c r="F3" i="5"/>
  <c r="E3" i="5"/>
</calcChain>
</file>

<file path=xl/sharedStrings.xml><?xml version="1.0" encoding="utf-8"?>
<sst xmlns="http://schemas.openxmlformats.org/spreadsheetml/2006/main" count="214" uniqueCount="46">
  <si>
    <t>RMSE_test</t>
  </si>
  <si>
    <t>all year revised</t>
  </si>
  <si>
    <t>benchmark</t>
    <phoneticPr fontId="2" type="noConversion"/>
  </si>
  <si>
    <t>SO2_Bias</t>
  </si>
  <si>
    <t>O3_Bias</t>
  </si>
  <si>
    <t>差值1</t>
    <phoneticPr fontId="2" type="noConversion"/>
  </si>
  <si>
    <t>差值2</t>
    <phoneticPr fontId="2" type="noConversion"/>
  </si>
  <si>
    <t>RH_Bias</t>
  </si>
  <si>
    <t>TEM_Bias</t>
  </si>
  <si>
    <t>WDIR_Bias</t>
  </si>
  <si>
    <t>WSPD_Bias</t>
  </si>
  <si>
    <t>PRE_Bias</t>
  </si>
  <si>
    <t>第一轮</t>
    <phoneticPr fontId="2" type="noConversion"/>
  </si>
  <si>
    <t>测试变量</t>
    <phoneticPr fontId="2" type="noConversion"/>
  </si>
  <si>
    <t>第二轮</t>
    <phoneticPr fontId="2" type="noConversion"/>
  </si>
  <si>
    <t>O3_Bias</t>
    <phoneticPr fontId="2" type="noConversion"/>
  </si>
  <si>
    <t>第三轮</t>
    <phoneticPr fontId="2" type="noConversion"/>
  </si>
  <si>
    <t>NO2_Bias</t>
  </si>
  <si>
    <t>PRE_Bias</t>
    <phoneticPr fontId="2" type="noConversion"/>
  </si>
  <si>
    <t>WSPD_Bias</t>
    <phoneticPr fontId="2" type="noConversion"/>
  </si>
  <si>
    <t>第四轮</t>
    <phoneticPr fontId="2" type="noConversion"/>
  </si>
  <si>
    <t>下面进行Obs单个变量实验</t>
    <phoneticPr fontId="2" type="noConversion"/>
  </si>
  <si>
    <t>SO2_Obs</t>
  </si>
  <si>
    <t>O3_Obs</t>
  </si>
  <si>
    <t>RH_Obs</t>
  </si>
  <si>
    <t>TEM_Obs</t>
  </si>
  <si>
    <t>PRE_Obs</t>
    <phoneticPr fontId="2" type="noConversion"/>
  </si>
  <si>
    <t>PBLH_Sim</t>
  </si>
  <si>
    <t>SOLRAD_Sim</t>
  </si>
  <si>
    <t>NO2_Obs</t>
    <phoneticPr fontId="2" type="noConversion"/>
  </si>
  <si>
    <t>O3_Obs</t>
    <phoneticPr fontId="2" type="noConversion"/>
  </si>
  <si>
    <t>RMSE_test</t>
    <phoneticPr fontId="2" type="noConversion"/>
  </si>
  <si>
    <t>/</t>
    <phoneticPr fontId="2" type="noConversion"/>
  </si>
  <si>
    <t>TEM_Obs</t>
    <phoneticPr fontId="2" type="noConversion"/>
  </si>
  <si>
    <t>WSPD_Obs</t>
  </si>
  <si>
    <t>RH_Obs</t>
    <phoneticPr fontId="2" type="noConversion"/>
  </si>
  <si>
    <t>RH_Bias</t>
    <phoneticPr fontId="2" type="noConversion"/>
  </si>
  <si>
    <t>胜出</t>
    <phoneticPr fontId="2" type="noConversion"/>
  </si>
  <si>
    <t>SO2_Bias</t>
    <phoneticPr fontId="2" type="noConversion"/>
  </si>
  <si>
    <t>无胜出</t>
    <phoneticPr fontId="2" type="noConversion"/>
  </si>
  <si>
    <t>？</t>
    <phoneticPr fontId="2" type="noConversion"/>
  </si>
  <si>
    <t>SOLRAD_Sim</t>
    <phoneticPr fontId="2" type="noConversion"/>
  </si>
  <si>
    <t>第五轮</t>
    <phoneticPr fontId="2" type="noConversion"/>
  </si>
  <si>
    <t>第六轮</t>
    <phoneticPr fontId="2" type="noConversion"/>
  </si>
  <si>
    <t>WSPD_Obs</t>
    <phoneticPr fontId="2" type="noConversion"/>
  </si>
  <si>
    <t>seed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</si>
</sst>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DEA5-51E2-4AE2-9E6B-76CA3302B408}">
  <dimension ref="A1:D7"/>
  <sheetViews>
    <sheetView workbookViewId="0">
      <selection activeCell="G27" sqref="G27"/>
    </sheetView>
  </sheetViews>
  <sheetFormatPr defaultRowHeight="13.9" x14ac:dyDescent="0.4"/>
  <cols>
    <col min="1" max="1" width="10.06640625" customWidth="1"/>
  </cols>
  <sheetData>
    <row r="1" spans="1:4" x14ac:dyDescent="0.4">
      <c r="A1" s="5" t="s">
        <v>31</v>
      </c>
      <c r="B1" s="5" t="s">
        <v>17</v>
      </c>
      <c r="C1" s="5" t="s">
        <v>3</v>
      </c>
      <c r="D1" s="5" t="s">
        <v>4</v>
      </c>
    </row>
    <row r="2" spans="1:4" x14ac:dyDescent="0.4">
      <c r="A2" s="5" t="s">
        <v>7</v>
      </c>
      <c r="B2" s="6">
        <v>32.344999999999999</v>
      </c>
      <c r="C2" s="5" t="s">
        <v>32</v>
      </c>
      <c r="D2" s="5" t="s">
        <v>32</v>
      </c>
    </row>
    <row r="3" spans="1:4" x14ac:dyDescent="0.4">
      <c r="A3" s="5" t="s">
        <v>8</v>
      </c>
      <c r="B3" s="5" t="s">
        <v>32</v>
      </c>
      <c r="C3" s="5" t="s">
        <v>32</v>
      </c>
      <c r="D3" s="5" t="s">
        <v>32</v>
      </c>
    </row>
    <row r="4" spans="1:4" x14ac:dyDescent="0.4">
      <c r="A4" s="5" t="s">
        <v>9</v>
      </c>
      <c r="B4" s="5" t="s">
        <v>32</v>
      </c>
      <c r="C4" s="5" t="s">
        <v>32</v>
      </c>
      <c r="D4" s="5" t="s">
        <v>32</v>
      </c>
    </row>
    <row r="5" spans="1:4" x14ac:dyDescent="0.4">
      <c r="A5" s="5" t="s">
        <v>10</v>
      </c>
      <c r="B5" s="5" t="s">
        <v>32</v>
      </c>
      <c r="C5" s="5" t="s">
        <v>32</v>
      </c>
      <c r="D5" s="5" t="s">
        <v>32</v>
      </c>
    </row>
    <row r="6" spans="1:4" x14ac:dyDescent="0.4">
      <c r="A6" s="5" t="s">
        <v>18</v>
      </c>
      <c r="B6" s="5" t="s">
        <v>32</v>
      </c>
      <c r="C6" s="5" t="s">
        <v>32</v>
      </c>
      <c r="D6" s="5" t="s">
        <v>32</v>
      </c>
    </row>
    <row r="7" spans="1:4" x14ac:dyDescent="0.4">
      <c r="C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20F2-835C-4F30-9584-8C014E5AE160}">
  <dimension ref="A1:G54"/>
  <sheetViews>
    <sheetView topLeftCell="A34" workbookViewId="0">
      <selection activeCell="H33" sqref="H33"/>
    </sheetView>
  </sheetViews>
  <sheetFormatPr defaultRowHeight="13.9" x14ac:dyDescent="0.4"/>
  <cols>
    <col min="2" max="2" width="12.59765625" customWidth="1"/>
    <col min="3" max="3" width="9.73046875" customWidth="1"/>
    <col min="4" max="4" width="10.19921875" customWidth="1"/>
  </cols>
  <sheetData>
    <row r="1" spans="1:7" x14ac:dyDescent="0.4">
      <c r="B1" t="s">
        <v>13</v>
      </c>
      <c r="C1" s="1" t="s">
        <v>0</v>
      </c>
      <c r="D1" s="1" t="s">
        <v>1</v>
      </c>
      <c r="E1" t="s">
        <v>5</v>
      </c>
      <c r="F1" t="s">
        <v>6</v>
      </c>
    </row>
    <row r="2" spans="1:7" x14ac:dyDescent="0.4">
      <c r="A2" s="16" t="s">
        <v>12</v>
      </c>
      <c r="B2" s="2" t="s">
        <v>2</v>
      </c>
      <c r="C2">
        <v>32.344999999999999</v>
      </c>
      <c r="D2">
        <v>28.972000000000001</v>
      </c>
    </row>
    <row r="3" spans="1:7" x14ac:dyDescent="0.4">
      <c r="A3" s="16"/>
      <c r="B3" s="8" t="s">
        <v>3</v>
      </c>
      <c r="C3" s="9">
        <v>31.919</v>
      </c>
      <c r="D3" s="9">
        <v>28.137</v>
      </c>
      <c r="E3" s="9">
        <f t="shared" ref="E3:E7" si="0">$C$2-C3</f>
        <v>0.42599999999999838</v>
      </c>
      <c r="F3" s="9">
        <f>$D$2-D3</f>
        <v>0.83500000000000085</v>
      </c>
    </row>
    <row r="4" spans="1:7" x14ac:dyDescent="0.4">
      <c r="A4" s="16"/>
      <c r="B4" s="7" t="s">
        <v>4</v>
      </c>
      <c r="C4" s="3" t="s">
        <v>32</v>
      </c>
      <c r="D4" s="3" t="s">
        <v>32</v>
      </c>
      <c r="E4" s="3" t="e">
        <f t="shared" si="0"/>
        <v>#VALUE!</v>
      </c>
      <c r="F4" s="3" t="e">
        <f t="shared" ref="F4:F6" si="1">$D$2-D4</f>
        <v>#VALUE!</v>
      </c>
    </row>
    <row r="5" spans="1:7" x14ac:dyDescent="0.4">
      <c r="A5" s="16"/>
      <c r="B5" s="1" t="s">
        <v>8</v>
      </c>
      <c r="C5" s="3" t="s">
        <v>32</v>
      </c>
      <c r="D5" s="3" t="s">
        <v>32</v>
      </c>
      <c r="E5" t="e">
        <f t="shared" si="0"/>
        <v>#VALUE!</v>
      </c>
      <c r="F5" t="e">
        <f t="shared" si="1"/>
        <v>#VALUE!</v>
      </c>
    </row>
    <row r="6" spans="1:7" x14ac:dyDescent="0.4">
      <c r="A6" s="16"/>
      <c r="B6" s="1" t="s">
        <v>9</v>
      </c>
      <c r="C6" s="3" t="s">
        <v>32</v>
      </c>
      <c r="D6" s="3" t="s">
        <v>32</v>
      </c>
      <c r="E6" t="e">
        <f t="shared" si="0"/>
        <v>#VALUE!</v>
      </c>
      <c r="F6" t="e">
        <f t="shared" si="1"/>
        <v>#VALUE!</v>
      </c>
    </row>
    <row r="7" spans="1:7" x14ac:dyDescent="0.4">
      <c r="A7" s="16"/>
      <c r="B7" s="1" t="s">
        <v>10</v>
      </c>
      <c r="C7" s="3" t="s">
        <v>32</v>
      </c>
      <c r="D7" s="3" t="s">
        <v>32</v>
      </c>
      <c r="E7" t="e">
        <f t="shared" si="0"/>
        <v>#VALUE!</v>
      </c>
      <c r="F7" t="e">
        <f>$D$2-D7</f>
        <v>#VALUE!</v>
      </c>
    </row>
    <row r="8" spans="1:7" x14ac:dyDescent="0.4">
      <c r="A8" s="16"/>
      <c r="B8" s="1" t="s">
        <v>11</v>
      </c>
      <c r="C8">
        <v>32.350999999999999</v>
      </c>
      <c r="D8">
        <v>28.792000000000002</v>
      </c>
      <c r="E8">
        <f>$C$2-C8</f>
        <v>-6.0000000000002274E-3</v>
      </c>
      <c r="F8">
        <f>$D$2-D8</f>
        <v>0.17999999999999972</v>
      </c>
    </row>
    <row r="9" spans="1:7" x14ac:dyDescent="0.4">
      <c r="A9" s="17" t="s">
        <v>14</v>
      </c>
      <c r="B9" s="2" t="s">
        <v>2</v>
      </c>
      <c r="C9" s="3">
        <v>31.919</v>
      </c>
      <c r="D9" s="3">
        <v>28.137</v>
      </c>
    </row>
    <row r="10" spans="1:7" x14ac:dyDescent="0.4">
      <c r="A10" s="17"/>
      <c r="B10" s="7" t="s">
        <v>15</v>
      </c>
      <c r="C10" s="3">
        <v>31.710999999999999</v>
      </c>
      <c r="D10" s="3">
        <v>27.815999999999999</v>
      </c>
      <c r="E10" s="3">
        <f>$C$9-C10</f>
        <v>0.20800000000000196</v>
      </c>
      <c r="F10" s="3">
        <f>$D$9-D10</f>
        <v>0.32100000000000151</v>
      </c>
    </row>
    <row r="11" spans="1:7" x14ac:dyDescent="0.4">
      <c r="A11" s="17"/>
      <c r="B11" s="1" t="s">
        <v>8</v>
      </c>
      <c r="C11" s="3">
        <v>31.495999999999999</v>
      </c>
      <c r="D11" s="3">
        <v>27.936</v>
      </c>
      <c r="E11">
        <f t="shared" ref="E11:E14" si="2">$C$9-C11</f>
        <v>0.42300000000000182</v>
      </c>
      <c r="F11">
        <f t="shared" ref="F11:F14" si="3">$D$9-D11</f>
        <v>0.20100000000000051</v>
      </c>
    </row>
    <row r="12" spans="1:7" x14ac:dyDescent="0.4">
      <c r="A12" s="17"/>
      <c r="B12" s="1" t="s">
        <v>9</v>
      </c>
      <c r="C12" s="3">
        <v>31.870999999999999</v>
      </c>
      <c r="D12" s="3">
        <v>28.138999999999999</v>
      </c>
      <c r="E12">
        <f t="shared" si="2"/>
        <v>4.8000000000001819E-2</v>
      </c>
      <c r="F12">
        <f t="shared" si="3"/>
        <v>-1.9999999999988916E-3</v>
      </c>
    </row>
    <row r="13" spans="1:7" x14ac:dyDescent="0.4">
      <c r="A13" s="17"/>
      <c r="B13" s="8" t="s">
        <v>19</v>
      </c>
      <c r="C13" s="9">
        <v>31.478000000000002</v>
      </c>
      <c r="D13" s="9">
        <v>27.966000000000001</v>
      </c>
      <c r="E13" s="9">
        <f t="shared" si="2"/>
        <v>0.44099999999999895</v>
      </c>
      <c r="F13" s="9">
        <f t="shared" si="3"/>
        <v>0.17099999999999937</v>
      </c>
    </row>
    <row r="14" spans="1:7" x14ac:dyDescent="0.4">
      <c r="A14" s="17"/>
      <c r="B14" s="1" t="s">
        <v>11</v>
      </c>
      <c r="C14" s="3">
        <v>31.922000000000001</v>
      </c>
      <c r="D14" s="3">
        <v>28.298999999999999</v>
      </c>
      <c r="E14">
        <f t="shared" si="2"/>
        <v>-3.0000000000001137E-3</v>
      </c>
      <c r="F14">
        <f t="shared" si="3"/>
        <v>-0.16199999999999903</v>
      </c>
    </row>
    <row r="15" spans="1:7" x14ac:dyDescent="0.4">
      <c r="A15" s="18" t="s">
        <v>16</v>
      </c>
      <c r="B15" s="2" t="s">
        <v>2</v>
      </c>
      <c r="C15" s="3">
        <v>31.478000000000002</v>
      </c>
      <c r="D15" s="3">
        <v>27.966000000000001</v>
      </c>
      <c r="G15" s="4"/>
    </row>
    <row r="16" spans="1:7" x14ac:dyDescent="0.4">
      <c r="A16" s="18"/>
      <c r="B16" s="7" t="s">
        <v>4</v>
      </c>
      <c r="C16" s="3">
        <v>31.849</v>
      </c>
      <c r="D16" s="3">
        <v>27.870999999999999</v>
      </c>
      <c r="E16">
        <f>$C$15-C16</f>
        <v>-0.37099999999999866</v>
      </c>
      <c r="F16">
        <f>$D$15-D16</f>
        <v>9.5000000000002416E-2</v>
      </c>
      <c r="G16" s="14"/>
    </row>
    <row r="17" spans="1:7" x14ac:dyDescent="0.4">
      <c r="A17" s="18"/>
      <c r="B17" s="1" t="s">
        <v>8</v>
      </c>
      <c r="C17" s="3">
        <v>31.702000000000002</v>
      </c>
      <c r="D17" s="3">
        <v>28.009</v>
      </c>
      <c r="E17">
        <f>$C$15-C17</f>
        <v>-0.2240000000000002</v>
      </c>
      <c r="F17">
        <f>$D$15-D17</f>
        <v>-4.2999999999999261E-2</v>
      </c>
      <c r="G17" s="14"/>
    </row>
    <row r="18" spans="1:7" x14ac:dyDescent="0.4">
      <c r="A18" s="18"/>
      <c r="B18" s="1" t="s">
        <v>9</v>
      </c>
      <c r="C18" s="3">
        <v>32.034999999999997</v>
      </c>
      <c r="D18" s="3">
        <v>28.2</v>
      </c>
      <c r="E18">
        <f t="shared" ref="E18:E19" si="4">$C$15-C18</f>
        <v>-0.55699999999999505</v>
      </c>
      <c r="F18">
        <f t="shared" ref="F18:F19" si="5">$D$15-D18</f>
        <v>-0.23399999999999821</v>
      </c>
      <c r="G18" s="14"/>
    </row>
    <row r="19" spans="1:7" x14ac:dyDescent="0.4">
      <c r="A19" s="18"/>
      <c r="B19" s="1" t="s">
        <v>11</v>
      </c>
      <c r="C19" s="3">
        <v>31.73</v>
      </c>
      <c r="D19" s="3">
        <v>27.946000000000002</v>
      </c>
      <c r="E19">
        <f t="shared" si="4"/>
        <v>-0.25199999999999889</v>
      </c>
      <c r="F19">
        <f t="shared" si="5"/>
        <v>1.9999999999999574E-2</v>
      </c>
      <c r="G19" s="14"/>
    </row>
    <row r="20" spans="1:7" x14ac:dyDescent="0.4">
      <c r="A20" s="14" t="s">
        <v>21</v>
      </c>
      <c r="B20" s="14"/>
      <c r="C20" s="14"/>
      <c r="D20" s="14"/>
      <c r="E20" s="14"/>
      <c r="F20" s="14"/>
    </row>
    <row r="21" spans="1:7" x14ac:dyDescent="0.4">
      <c r="A21" s="19" t="s">
        <v>12</v>
      </c>
      <c r="B21" s="2" t="s">
        <v>2</v>
      </c>
      <c r="C21" s="3">
        <v>31.478000000000002</v>
      </c>
      <c r="D21" s="3">
        <v>27.966000000000001</v>
      </c>
    </row>
    <row r="22" spans="1:7" x14ac:dyDescent="0.4">
      <c r="A22" s="19"/>
      <c r="B22" s="8" t="s">
        <v>29</v>
      </c>
      <c r="C22" s="9">
        <v>31.009</v>
      </c>
      <c r="D22" s="9">
        <v>27.186</v>
      </c>
      <c r="E22" s="9">
        <f>$C$21-C22</f>
        <v>0.46900000000000119</v>
      </c>
      <c r="F22" s="9">
        <f>$D$21-D22</f>
        <v>0.78000000000000114</v>
      </c>
      <c r="G22" s="4"/>
    </row>
    <row r="23" spans="1:7" x14ac:dyDescent="0.4">
      <c r="A23" s="19"/>
      <c r="B23" s="1" t="s">
        <v>22</v>
      </c>
      <c r="C23" s="3" t="s">
        <v>32</v>
      </c>
      <c r="D23" s="3" t="s">
        <v>32</v>
      </c>
      <c r="E23" t="e">
        <f t="shared" ref="E23:E29" si="6">$C$21-C23</f>
        <v>#VALUE!</v>
      </c>
      <c r="F23" t="e">
        <f t="shared" ref="F23:F30" si="7">$D$21-D23</f>
        <v>#VALUE!</v>
      </c>
    </row>
    <row r="24" spans="1:7" x14ac:dyDescent="0.4">
      <c r="A24" s="19"/>
      <c r="B24" s="1" t="s">
        <v>23</v>
      </c>
      <c r="C24" s="3">
        <v>31.233000000000001</v>
      </c>
      <c r="D24" s="3">
        <v>27.478000000000002</v>
      </c>
      <c r="E24">
        <f t="shared" si="6"/>
        <v>0.24500000000000099</v>
      </c>
      <c r="F24">
        <f t="shared" si="7"/>
        <v>0.48799999999999955</v>
      </c>
    </row>
    <row r="25" spans="1:7" x14ac:dyDescent="0.4">
      <c r="A25" s="19"/>
      <c r="B25" s="1" t="s">
        <v>24</v>
      </c>
      <c r="C25" s="3">
        <v>32.006999999999998</v>
      </c>
      <c r="D25" s="3">
        <v>28.04</v>
      </c>
      <c r="E25">
        <f t="shared" si="6"/>
        <v>-0.52899999999999636</v>
      </c>
      <c r="F25">
        <f t="shared" si="7"/>
        <v>-7.3999999999998067E-2</v>
      </c>
    </row>
    <row r="26" spans="1:7" x14ac:dyDescent="0.4">
      <c r="A26" s="19"/>
      <c r="B26" s="1" t="s">
        <v>25</v>
      </c>
      <c r="C26" s="3">
        <v>30.899000000000001</v>
      </c>
      <c r="D26" s="3">
        <v>28.04</v>
      </c>
      <c r="E26">
        <f t="shared" si="6"/>
        <v>0.57900000000000063</v>
      </c>
      <c r="F26">
        <f t="shared" si="7"/>
        <v>-7.3999999999998067E-2</v>
      </c>
    </row>
    <row r="27" spans="1:7" x14ac:dyDescent="0.4">
      <c r="A27" s="19"/>
      <c r="B27" s="1" t="s">
        <v>34</v>
      </c>
      <c r="C27" s="3">
        <v>31.420999999999999</v>
      </c>
      <c r="D27" s="3">
        <v>27.898</v>
      </c>
      <c r="E27">
        <f t="shared" ref="E27" si="8">$C$21-C27</f>
        <v>5.700000000000216E-2</v>
      </c>
      <c r="F27">
        <f t="shared" ref="F27" si="9">$D$21-D27</f>
        <v>6.8000000000001393E-2</v>
      </c>
    </row>
    <row r="28" spans="1:7" x14ac:dyDescent="0.4">
      <c r="A28" s="19"/>
      <c r="B28" s="1" t="s">
        <v>26</v>
      </c>
      <c r="C28" s="3">
        <v>32.113999999999997</v>
      </c>
      <c r="D28" s="3">
        <v>28.233000000000001</v>
      </c>
      <c r="E28">
        <f t="shared" si="6"/>
        <v>-0.63599999999999568</v>
      </c>
      <c r="F28">
        <f t="shared" si="7"/>
        <v>-0.26699999999999946</v>
      </c>
    </row>
    <row r="29" spans="1:7" x14ac:dyDescent="0.4">
      <c r="A29" s="19"/>
      <c r="B29" s="1" t="s">
        <v>27</v>
      </c>
      <c r="C29" s="3">
        <v>31.093</v>
      </c>
      <c r="D29" s="3">
        <v>27.645</v>
      </c>
      <c r="E29">
        <f t="shared" si="6"/>
        <v>0.38500000000000156</v>
      </c>
      <c r="F29">
        <f t="shared" si="7"/>
        <v>0.32100000000000151</v>
      </c>
    </row>
    <row r="30" spans="1:7" x14ac:dyDescent="0.4">
      <c r="A30" s="19"/>
      <c r="B30" s="1" t="s">
        <v>28</v>
      </c>
      <c r="C30" s="3">
        <v>31.140999999999998</v>
      </c>
      <c r="D30" s="3">
        <v>27.611999999999998</v>
      </c>
      <c r="E30">
        <f>$C$21-C30</f>
        <v>0.3370000000000033</v>
      </c>
      <c r="F30">
        <f t="shared" si="7"/>
        <v>0.35400000000000276</v>
      </c>
    </row>
    <row r="31" spans="1:7" x14ac:dyDescent="0.4">
      <c r="A31" s="12" t="s">
        <v>14</v>
      </c>
      <c r="B31" s="2" t="s">
        <v>2</v>
      </c>
      <c r="C31" s="3">
        <v>31.009</v>
      </c>
      <c r="D31" s="3">
        <v>27.186</v>
      </c>
    </row>
    <row r="32" spans="1:7" x14ac:dyDescent="0.4">
      <c r="A32" s="12"/>
      <c r="B32" s="1" t="s">
        <v>22</v>
      </c>
      <c r="C32" s="3">
        <v>31.478000000000002</v>
      </c>
      <c r="D32" s="3">
        <v>27.338000000000001</v>
      </c>
      <c r="E32">
        <f>$C$31-C32</f>
        <v>-0.46900000000000119</v>
      </c>
      <c r="F32">
        <f>$D$31-D32</f>
        <v>-0.15200000000000102</v>
      </c>
    </row>
    <row r="33" spans="1:7" x14ac:dyDescent="0.4">
      <c r="A33" s="12"/>
      <c r="B33" s="7" t="s">
        <v>30</v>
      </c>
      <c r="C33" s="3">
        <v>30.236999999999998</v>
      </c>
      <c r="D33" s="3">
        <v>26.591999999999999</v>
      </c>
      <c r="E33" s="3">
        <f t="shared" ref="E33:E38" si="10">$C$31-C33</f>
        <v>0.77200000000000202</v>
      </c>
      <c r="F33" s="3">
        <f t="shared" ref="F33:F39" si="11">$D$31-D33</f>
        <v>0.59400000000000119</v>
      </c>
      <c r="G33" s="10"/>
    </row>
    <row r="34" spans="1:7" x14ac:dyDescent="0.4">
      <c r="A34" s="12"/>
      <c r="B34" s="7" t="s">
        <v>24</v>
      </c>
      <c r="C34" s="3">
        <v>30.248999999999999</v>
      </c>
      <c r="D34" s="3">
        <v>26.96</v>
      </c>
      <c r="E34" s="3">
        <f>$C$31-C34</f>
        <v>0.76000000000000156</v>
      </c>
      <c r="F34" s="3">
        <f t="shared" si="11"/>
        <v>0.22599999999999909</v>
      </c>
    </row>
    <row r="35" spans="1:7" x14ac:dyDescent="0.4">
      <c r="A35" s="12"/>
      <c r="B35" s="8" t="s">
        <v>33</v>
      </c>
      <c r="C35" s="9">
        <v>29.794</v>
      </c>
      <c r="D35" s="9">
        <v>26.466000000000001</v>
      </c>
      <c r="E35" s="9">
        <f>$C$31-C35</f>
        <v>1.2149999999999999</v>
      </c>
      <c r="F35" s="9">
        <f>$D$31-D35</f>
        <v>0.71999999999999886</v>
      </c>
      <c r="G35" s="10"/>
    </row>
    <row r="36" spans="1:7" x14ac:dyDescent="0.4">
      <c r="A36" s="12"/>
      <c r="B36" s="1" t="s">
        <v>34</v>
      </c>
      <c r="C36" s="3">
        <v>30.542999999999999</v>
      </c>
      <c r="D36" s="3">
        <v>27.024999999999999</v>
      </c>
      <c r="E36">
        <f t="shared" ref="E36" si="12">$C$31-C36</f>
        <v>0.46600000000000108</v>
      </c>
      <c r="F36">
        <f t="shared" ref="F36" si="13">$D$31-D36</f>
        <v>0.16100000000000136</v>
      </c>
    </row>
    <row r="37" spans="1:7" x14ac:dyDescent="0.4">
      <c r="A37" s="12"/>
      <c r="B37" s="1" t="s">
        <v>26</v>
      </c>
      <c r="C37" s="3">
        <v>30.986000000000001</v>
      </c>
      <c r="D37" s="3">
        <v>27.427</v>
      </c>
      <c r="E37">
        <f t="shared" si="10"/>
        <v>2.2999999999999687E-2</v>
      </c>
      <c r="F37">
        <f t="shared" si="11"/>
        <v>-0.24099999999999966</v>
      </c>
    </row>
    <row r="38" spans="1:7" x14ac:dyDescent="0.4">
      <c r="A38" s="12"/>
      <c r="B38" s="1" t="s">
        <v>27</v>
      </c>
      <c r="C38" s="3">
        <v>31</v>
      </c>
      <c r="D38" s="3">
        <v>26.946000000000002</v>
      </c>
      <c r="E38">
        <f t="shared" si="10"/>
        <v>9.0000000000003411E-3</v>
      </c>
      <c r="F38">
        <f t="shared" si="11"/>
        <v>0.23999999999999844</v>
      </c>
    </row>
    <row r="39" spans="1:7" x14ac:dyDescent="0.4">
      <c r="A39" s="12"/>
      <c r="B39" s="1" t="s">
        <v>28</v>
      </c>
      <c r="C39" s="3">
        <v>30.334</v>
      </c>
      <c r="D39" s="3">
        <v>26.707000000000001</v>
      </c>
      <c r="E39">
        <f>$C$31-C39</f>
        <v>0.67500000000000071</v>
      </c>
      <c r="F39">
        <f t="shared" si="11"/>
        <v>0.4789999999999992</v>
      </c>
    </row>
    <row r="40" spans="1:7" x14ac:dyDescent="0.4">
      <c r="A40" s="13" t="s">
        <v>16</v>
      </c>
      <c r="B40" s="2" t="s">
        <v>2</v>
      </c>
      <c r="C40" s="3">
        <v>29.794</v>
      </c>
      <c r="D40" s="3">
        <v>26.466000000000001</v>
      </c>
    </row>
    <row r="41" spans="1:7" x14ac:dyDescent="0.4">
      <c r="A41" s="13"/>
      <c r="B41" s="1" t="s">
        <v>22</v>
      </c>
      <c r="C41" s="3">
        <v>29.36</v>
      </c>
      <c r="D41" s="3">
        <v>26.158000000000001</v>
      </c>
      <c r="E41">
        <f t="shared" ref="E41:E47" si="14">$C$40-C41</f>
        <v>0.43400000000000105</v>
      </c>
      <c r="F41">
        <f t="shared" ref="F41:F47" si="15">$D$40-D41</f>
        <v>0.30799999999999983</v>
      </c>
      <c r="G41" s="4"/>
    </row>
    <row r="42" spans="1:7" x14ac:dyDescent="0.4">
      <c r="A42" s="13"/>
      <c r="B42" s="7" t="s">
        <v>30</v>
      </c>
      <c r="C42" s="3">
        <v>29.777999999999999</v>
      </c>
      <c r="D42" s="3">
        <v>26.087</v>
      </c>
      <c r="E42" s="3">
        <f t="shared" si="14"/>
        <v>1.6000000000001791E-2</v>
      </c>
      <c r="F42" s="3">
        <f t="shared" si="15"/>
        <v>0.37900000000000134</v>
      </c>
      <c r="G42" s="4"/>
    </row>
    <row r="43" spans="1:7" x14ac:dyDescent="0.4">
      <c r="A43" s="13"/>
      <c r="B43" s="8" t="s">
        <v>35</v>
      </c>
      <c r="C43" s="9">
        <v>29.225999999999999</v>
      </c>
      <c r="D43" s="9">
        <v>25.928000000000001</v>
      </c>
      <c r="E43" s="9">
        <f t="shared" si="14"/>
        <v>0.56800000000000139</v>
      </c>
      <c r="F43" s="9">
        <f t="shared" si="15"/>
        <v>0.53800000000000026</v>
      </c>
      <c r="G43" s="10"/>
    </row>
    <row r="44" spans="1:7" x14ac:dyDescent="0.4">
      <c r="A44" s="13"/>
      <c r="B44" s="1" t="s">
        <v>34</v>
      </c>
      <c r="C44" s="3">
        <v>30.193000000000001</v>
      </c>
      <c r="D44" s="3">
        <v>26.605</v>
      </c>
      <c r="E44">
        <f t="shared" si="14"/>
        <v>-0.39900000000000091</v>
      </c>
      <c r="F44">
        <f t="shared" si="15"/>
        <v>-0.13899999999999935</v>
      </c>
      <c r="G44" s="4"/>
    </row>
    <row r="45" spans="1:7" x14ac:dyDescent="0.4">
      <c r="A45" s="13"/>
      <c r="B45" s="1" t="s">
        <v>26</v>
      </c>
      <c r="C45" s="3">
        <v>29.585999999999999</v>
      </c>
      <c r="D45" s="3">
        <v>26.27</v>
      </c>
      <c r="E45">
        <f t="shared" si="14"/>
        <v>0.20800000000000196</v>
      </c>
      <c r="F45">
        <f t="shared" si="15"/>
        <v>0.19600000000000151</v>
      </c>
      <c r="G45" s="4"/>
    </row>
    <row r="46" spans="1:7" x14ac:dyDescent="0.4">
      <c r="A46" s="13"/>
      <c r="B46" s="1" t="s">
        <v>27</v>
      </c>
      <c r="C46" s="3">
        <v>29.725000000000001</v>
      </c>
      <c r="D46" s="3">
        <v>26.329000000000001</v>
      </c>
      <c r="E46">
        <f t="shared" si="14"/>
        <v>6.8999999999999062E-2</v>
      </c>
      <c r="F46">
        <f t="shared" si="15"/>
        <v>0.13700000000000045</v>
      </c>
      <c r="G46" s="4"/>
    </row>
    <row r="47" spans="1:7" x14ac:dyDescent="0.4">
      <c r="A47" s="13"/>
      <c r="B47" s="1" t="s">
        <v>28</v>
      </c>
      <c r="C47" s="3">
        <v>29.734000000000002</v>
      </c>
      <c r="D47" s="3">
        <v>26.202000000000002</v>
      </c>
      <c r="E47">
        <f t="shared" si="14"/>
        <v>5.9999999999998721E-2</v>
      </c>
      <c r="F47">
        <f t="shared" si="15"/>
        <v>0.26399999999999935</v>
      </c>
      <c r="G47" s="4"/>
    </row>
    <row r="48" spans="1:7" x14ac:dyDescent="0.4">
      <c r="A48" s="15" t="s">
        <v>20</v>
      </c>
      <c r="B48" s="2" t="s">
        <v>2</v>
      </c>
      <c r="C48" s="3">
        <v>29.225999999999999</v>
      </c>
      <c r="D48" s="3">
        <v>25.928000000000001</v>
      </c>
    </row>
    <row r="49" spans="1:7" x14ac:dyDescent="0.4">
      <c r="A49" s="15"/>
      <c r="B49" s="1" t="s">
        <v>22</v>
      </c>
      <c r="C49" s="3">
        <v>29.483000000000001</v>
      </c>
      <c r="D49" s="3">
        <v>25.859000000000002</v>
      </c>
      <c r="E49">
        <f>$C$48-C49</f>
        <v>-0.25700000000000145</v>
      </c>
      <c r="F49">
        <f>$D$48-D49</f>
        <v>6.8999999999999062E-2</v>
      </c>
      <c r="G49" s="14"/>
    </row>
    <row r="50" spans="1:7" x14ac:dyDescent="0.4">
      <c r="A50" s="15"/>
      <c r="B50" s="7" t="s">
        <v>30</v>
      </c>
      <c r="C50" s="3">
        <v>29.626000000000001</v>
      </c>
      <c r="D50" s="3">
        <v>26.032</v>
      </c>
      <c r="E50">
        <f t="shared" ref="E50:E54" si="16">$C$48-C50</f>
        <v>-0.40000000000000213</v>
      </c>
      <c r="F50">
        <f t="shared" ref="F50:F54" si="17">$D$48-D50</f>
        <v>-0.1039999999999992</v>
      </c>
      <c r="G50" s="14"/>
    </row>
    <row r="51" spans="1:7" x14ac:dyDescent="0.4">
      <c r="A51" s="15"/>
      <c r="B51" s="1" t="s">
        <v>34</v>
      </c>
      <c r="C51" s="3">
        <v>29.571999999999999</v>
      </c>
      <c r="D51" s="3">
        <v>26.030999999999999</v>
      </c>
      <c r="E51">
        <f t="shared" si="16"/>
        <v>-0.34600000000000009</v>
      </c>
      <c r="F51">
        <f t="shared" si="17"/>
        <v>-0.10299999999999798</v>
      </c>
      <c r="G51" s="14"/>
    </row>
    <row r="52" spans="1:7" x14ac:dyDescent="0.4">
      <c r="A52" s="15"/>
      <c r="B52" s="1" t="s">
        <v>26</v>
      </c>
      <c r="C52" s="3">
        <v>29.196999999999999</v>
      </c>
      <c r="D52" s="3">
        <v>26.102</v>
      </c>
      <c r="E52">
        <f t="shared" si="16"/>
        <v>2.8999999999999915E-2</v>
      </c>
      <c r="F52">
        <f t="shared" si="17"/>
        <v>-0.17399999999999949</v>
      </c>
      <c r="G52" s="14"/>
    </row>
    <row r="53" spans="1:7" x14ac:dyDescent="0.4">
      <c r="A53" s="15"/>
      <c r="B53" s="1" t="s">
        <v>27</v>
      </c>
      <c r="C53" s="3">
        <v>29.170999999999999</v>
      </c>
      <c r="D53" s="3">
        <v>25.881</v>
      </c>
      <c r="E53">
        <f t="shared" si="16"/>
        <v>5.4999999999999716E-2</v>
      </c>
      <c r="F53">
        <f t="shared" si="17"/>
        <v>4.7000000000000597E-2</v>
      </c>
      <c r="G53" s="14"/>
    </row>
    <row r="54" spans="1:7" x14ac:dyDescent="0.4">
      <c r="A54" s="15"/>
      <c r="B54" s="1" t="s">
        <v>28</v>
      </c>
      <c r="C54" s="3">
        <v>29.7</v>
      </c>
      <c r="D54" s="3">
        <v>26.094999999999999</v>
      </c>
      <c r="E54">
        <f t="shared" si="16"/>
        <v>-0.4740000000000002</v>
      </c>
      <c r="F54">
        <f t="shared" si="17"/>
        <v>-0.16699999999999804</v>
      </c>
      <c r="G54" s="14"/>
    </row>
  </sheetData>
  <mergeCells count="10">
    <mergeCell ref="A2:A8"/>
    <mergeCell ref="A9:A14"/>
    <mergeCell ref="A15:A19"/>
    <mergeCell ref="A20:F20"/>
    <mergeCell ref="A21:A30"/>
    <mergeCell ref="A31:A39"/>
    <mergeCell ref="A40:A47"/>
    <mergeCell ref="G16:G19"/>
    <mergeCell ref="A48:A54"/>
    <mergeCell ref="G49:G5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BD0B-3D7C-4F78-8892-7E160DED21CE}">
  <dimension ref="A1:H9"/>
  <sheetViews>
    <sheetView workbookViewId="0">
      <selection activeCell="H12" sqref="H12"/>
    </sheetView>
  </sheetViews>
  <sheetFormatPr defaultRowHeight="13.9" x14ac:dyDescent="0.4"/>
  <cols>
    <col min="1" max="1" width="10.06640625" customWidth="1"/>
  </cols>
  <sheetData>
    <row r="1" spans="1:8" x14ac:dyDescent="0.4">
      <c r="A1" s="5" t="s">
        <v>31</v>
      </c>
      <c r="B1" s="5" t="s">
        <v>17</v>
      </c>
      <c r="C1" s="5" t="s">
        <v>3</v>
      </c>
      <c r="D1" s="5" t="s">
        <v>4</v>
      </c>
    </row>
    <row r="2" spans="1:8" x14ac:dyDescent="0.4">
      <c r="A2" s="5" t="s">
        <v>7</v>
      </c>
      <c r="B2" s="11">
        <v>31.981999999999999</v>
      </c>
      <c r="C2" s="5">
        <v>36.182000000000002</v>
      </c>
      <c r="D2" s="5">
        <v>36.838999999999999</v>
      </c>
      <c r="F2" s="5" t="s">
        <v>45</v>
      </c>
      <c r="G2" s="5">
        <v>309</v>
      </c>
      <c r="H2" s="5">
        <v>723</v>
      </c>
    </row>
    <row r="3" spans="1:8" x14ac:dyDescent="0.4">
      <c r="A3" s="5" t="s">
        <v>8</v>
      </c>
      <c r="B3" s="5">
        <v>31.876999999999999</v>
      </c>
      <c r="C3" s="5">
        <v>37</v>
      </c>
      <c r="D3" s="5">
        <v>37.619</v>
      </c>
    </row>
    <row r="4" spans="1:8" x14ac:dyDescent="0.4">
      <c r="A4" s="5" t="s">
        <v>9</v>
      </c>
      <c r="B4" s="5">
        <v>31.916</v>
      </c>
      <c r="C4" s="5">
        <v>37.366999999999997</v>
      </c>
      <c r="D4" s="5">
        <v>37.411999999999999</v>
      </c>
    </row>
    <row r="5" spans="1:8" x14ac:dyDescent="0.4">
      <c r="A5" s="5" t="s">
        <v>10</v>
      </c>
      <c r="B5" s="5">
        <v>31.989000000000001</v>
      </c>
      <c r="C5" s="5">
        <v>37.734999999999999</v>
      </c>
      <c r="D5" s="5">
        <v>37.877000000000002</v>
      </c>
    </row>
    <row r="6" spans="1:8" x14ac:dyDescent="0.4">
      <c r="A6" s="5" t="s">
        <v>18</v>
      </c>
      <c r="B6" s="6">
        <v>31.817</v>
      </c>
      <c r="C6" s="5">
        <v>37.784999999999997</v>
      </c>
      <c r="D6" s="5">
        <v>37.655000000000001</v>
      </c>
    </row>
    <row r="7" spans="1:8" x14ac:dyDescent="0.4">
      <c r="C7" s="5"/>
    </row>
    <row r="9" spans="1:8" x14ac:dyDescent="0.4">
      <c r="B9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9B35-DC0B-4962-8BF2-C43C3A63E425}">
  <dimension ref="A1:G65"/>
  <sheetViews>
    <sheetView tabSelected="1" workbookViewId="0">
      <selection activeCell="G60" sqref="G60"/>
    </sheetView>
  </sheetViews>
  <sheetFormatPr defaultRowHeight="13.9" x14ac:dyDescent="0.4"/>
  <cols>
    <col min="2" max="2" width="12.59765625" customWidth="1"/>
    <col min="3" max="3" width="9.73046875" customWidth="1"/>
    <col min="4" max="4" width="10.19921875" customWidth="1"/>
  </cols>
  <sheetData>
    <row r="1" spans="1:7" x14ac:dyDescent="0.4">
      <c r="B1" t="s">
        <v>13</v>
      </c>
      <c r="C1" s="1" t="s">
        <v>0</v>
      </c>
      <c r="D1" s="1" t="s">
        <v>1</v>
      </c>
      <c r="E1" t="s">
        <v>5</v>
      </c>
      <c r="F1" t="s">
        <v>6</v>
      </c>
    </row>
    <row r="2" spans="1:7" x14ac:dyDescent="0.4">
      <c r="A2" s="16" t="s">
        <v>12</v>
      </c>
      <c r="B2" s="2" t="s">
        <v>2</v>
      </c>
      <c r="C2" s="11">
        <v>31.817</v>
      </c>
      <c r="D2">
        <v>28.963000000000001</v>
      </c>
    </row>
    <row r="3" spans="1:7" x14ac:dyDescent="0.4">
      <c r="A3" s="16"/>
      <c r="B3" s="7" t="s">
        <v>38</v>
      </c>
      <c r="C3" s="3">
        <v>31.776</v>
      </c>
      <c r="D3" s="3">
        <v>28.541</v>
      </c>
      <c r="E3" s="3">
        <f t="shared" ref="E3:E8" si="0">$C$2-C3</f>
        <v>4.1000000000000369E-2</v>
      </c>
      <c r="F3" s="3">
        <f>$D$2-D3</f>
        <v>0.4220000000000006</v>
      </c>
    </row>
    <row r="4" spans="1:7" x14ac:dyDescent="0.4">
      <c r="A4" s="16"/>
      <c r="B4" s="8" t="s">
        <v>15</v>
      </c>
      <c r="C4" s="9">
        <v>31.292999999999999</v>
      </c>
      <c r="D4" s="9">
        <v>28.355</v>
      </c>
      <c r="E4" s="9">
        <f t="shared" si="0"/>
        <v>0.52400000000000091</v>
      </c>
      <c r="F4" s="9">
        <f t="shared" ref="F4:F7" si="1">$D$2-D4</f>
        <v>0.60800000000000054</v>
      </c>
      <c r="G4" t="s">
        <v>37</v>
      </c>
    </row>
    <row r="5" spans="1:7" x14ac:dyDescent="0.4">
      <c r="A5" s="16"/>
      <c r="B5" s="7" t="s">
        <v>36</v>
      </c>
      <c r="C5" s="3">
        <v>31.739000000000001</v>
      </c>
      <c r="D5" s="3">
        <v>28.568999999999999</v>
      </c>
      <c r="E5" s="3">
        <f t="shared" ref="E5" si="2">$C$2-C5</f>
        <v>7.7999999999999403E-2</v>
      </c>
      <c r="F5" s="3">
        <f t="shared" ref="F5" si="3">$D$2-D5</f>
        <v>0.3940000000000019</v>
      </c>
    </row>
    <row r="6" spans="1:7" x14ac:dyDescent="0.4">
      <c r="A6" s="16"/>
      <c r="B6" s="1" t="s">
        <v>8</v>
      </c>
      <c r="C6" s="3">
        <v>31.83</v>
      </c>
      <c r="D6" s="3">
        <v>29.117000000000001</v>
      </c>
      <c r="E6">
        <f t="shared" si="0"/>
        <v>-1.2999999999998124E-2</v>
      </c>
      <c r="F6">
        <f t="shared" si="1"/>
        <v>-0.15399999999999991</v>
      </c>
    </row>
    <row r="7" spans="1:7" x14ac:dyDescent="0.4">
      <c r="A7" s="16"/>
      <c r="B7" s="1" t="s">
        <v>9</v>
      </c>
      <c r="C7" s="3">
        <v>31.814</v>
      </c>
      <c r="D7" s="3">
        <v>28.83</v>
      </c>
      <c r="E7">
        <f t="shared" si="0"/>
        <v>3.0000000000001137E-3</v>
      </c>
      <c r="F7">
        <f t="shared" si="1"/>
        <v>0.13300000000000267</v>
      </c>
    </row>
    <row r="8" spans="1:7" x14ac:dyDescent="0.4">
      <c r="A8" s="16"/>
      <c r="B8" s="1" t="s">
        <v>10</v>
      </c>
      <c r="C8" s="3">
        <v>31.978999999999999</v>
      </c>
      <c r="D8" s="3">
        <v>28.905000000000001</v>
      </c>
      <c r="E8">
        <f t="shared" si="0"/>
        <v>-0.16199999999999903</v>
      </c>
      <c r="F8">
        <f>$D$2-D8</f>
        <v>5.7999999999999829E-2</v>
      </c>
    </row>
    <row r="9" spans="1:7" x14ac:dyDescent="0.4">
      <c r="A9" s="17" t="s">
        <v>14</v>
      </c>
      <c r="B9" s="2" t="s">
        <v>2</v>
      </c>
      <c r="C9" s="3">
        <v>31.292999999999999</v>
      </c>
      <c r="D9" s="3">
        <v>28.355</v>
      </c>
    </row>
    <row r="10" spans="1:7" x14ac:dyDescent="0.4">
      <c r="A10" s="17"/>
      <c r="B10" s="8" t="s">
        <v>38</v>
      </c>
      <c r="C10" s="9">
        <v>31.067</v>
      </c>
      <c r="D10" s="9">
        <v>27.928000000000001</v>
      </c>
      <c r="E10" s="9">
        <f>$C$9-C10</f>
        <v>0.22599999999999909</v>
      </c>
      <c r="F10" s="9">
        <f>$D$9-D10</f>
        <v>0.4269999999999996</v>
      </c>
      <c r="G10" t="s">
        <v>37</v>
      </c>
    </row>
    <row r="11" spans="1:7" x14ac:dyDescent="0.4">
      <c r="A11" s="17"/>
      <c r="B11" s="7" t="s">
        <v>36</v>
      </c>
      <c r="C11" s="3">
        <v>31.614000000000001</v>
      </c>
      <c r="D11" s="3">
        <v>28.187000000000001</v>
      </c>
      <c r="E11">
        <f t="shared" ref="E11:E14" si="4">$C$9-C11</f>
        <v>-0.32100000000000151</v>
      </c>
      <c r="F11">
        <f t="shared" ref="F11:F14" si="5">$D$9-D11</f>
        <v>0.16799999999999926</v>
      </c>
    </row>
    <row r="12" spans="1:7" x14ac:dyDescent="0.4">
      <c r="A12" s="17"/>
      <c r="B12" s="1" t="s">
        <v>8</v>
      </c>
      <c r="C12" s="3">
        <v>31.452999999999999</v>
      </c>
      <c r="D12" s="3">
        <v>28.216000000000001</v>
      </c>
      <c r="E12">
        <f t="shared" si="4"/>
        <v>-0.16000000000000014</v>
      </c>
      <c r="F12">
        <f t="shared" si="5"/>
        <v>0.13899999999999935</v>
      </c>
    </row>
    <row r="13" spans="1:7" x14ac:dyDescent="0.4">
      <c r="A13" s="17"/>
      <c r="B13" s="1" t="s">
        <v>9</v>
      </c>
      <c r="C13" s="3">
        <v>31.544</v>
      </c>
      <c r="D13" s="3">
        <v>28.443000000000001</v>
      </c>
      <c r="E13" s="3">
        <f t="shared" si="4"/>
        <v>-0.25100000000000122</v>
      </c>
      <c r="F13" s="3">
        <f t="shared" si="5"/>
        <v>-8.8000000000000966E-2</v>
      </c>
    </row>
    <row r="14" spans="1:7" x14ac:dyDescent="0.4">
      <c r="A14" s="17"/>
      <c r="B14" s="1" t="s">
        <v>10</v>
      </c>
      <c r="C14" s="3">
        <v>31.864000000000001</v>
      </c>
      <c r="D14" s="3">
        <v>28.462</v>
      </c>
      <c r="E14">
        <f t="shared" si="4"/>
        <v>-0.57100000000000151</v>
      </c>
      <c r="F14">
        <f t="shared" si="5"/>
        <v>-0.10699999999999932</v>
      </c>
    </row>
    <row r="15" spans="1:7" x14ac:dyDescent="0.4">
      <c r="A15" s="18" t="s">
        <v>16</v>
      </c>
      <c r="B15" s="2" t="s">
        <v>2</v>
      </c>
      <c r="C15" s="3">
        <v>31.067</v>
      </c>
      <c r="D15" s="3">
        <v>27.928000000000001</v>
      </c>
      <c r="G15" s="14" t="s">
        <v>39</v>
      </c>
    </row>
    <row r="16" spans="1:7" x14ac:dyDescent="0.4">
      <c r="A16" s="18"/>
      <c r="B16" s="7" t="s">
        <v>36</v>
      </c>
      <c r="C16" s="3">
        <v>31.631</v>
      </c>
      <c r="D16" s="3">
        <v>27.774000000000001</v>
      </c>
      <c r="E16">
        <f>$C$15-C16</f>
        <v>-0.56400000000000006</v>
      </c>
      <c r="F16">
        <f>$D$15-D16</f>
        <v>0.15399999999999991</v>
      </c>
      <c r="G16" s="14"/>
    </row>
    <row r="17" spans="1:7" x14ac:dyDescent="0.4">
      <c r="A17" s="18"/>
      <c r="B17" s="1" t="s">
        <v>8</v>
      </c>
      <c r="C17" s="3">
        <v>31.273</v>
      </c>
      <c r="D17" s="3">
        <v>27.946000000000002</v>
      </c>
      <c r="E17">
        <f>$C$15-C17</f>
        <v>-0.20599999999999952</v>
      </c>
      <c r="F17">
        <f>$D$15-D17</f>
        <v>-1.8000000000000682E-2</v>
      </c>
      <c r="G17" s="14"/>
    </row>
    <row r="18" spans="1:7" x14ac:dyDescent="0.4">
      <c r="A18" s="18"/>
      <c r="B18" s="1" t="s">
        <v>9</v>
      </c>
      <c r="C18" s="3">
        <v>31.289000000000001</v>
      </c>
      <c r="D18" s="3">
        <v>27.937000000000001</v>
      </c>
      <c r="E18">
        <f t="shared" ref="E18:E19" si="6">$C$15-C18</f>
        <v>-0.22200000000000131</v>
      </c>
      <c r="F18">
        <f t="shared" ref="F18:F19" si="7">$D$15-D18</f>
        <v>-9.0000000000003411E-3</v>
      </c>
      <c r="G18" s="14"/>
    </row>
    <row r="19" spans="1:7" x14ac:dyDescent="0.4">
      <c r="A19" s="18"/>
      <c r="B19" s="1" t="s">
        <v>10</v>
      </c>
      <c r="C19" s="3">
        <v>31.474</v>
      </c>
      <c r="D19" s="3">
        <v>27.800999999999998</v>
      </c>
      <c r="E19">
        <f t="shared" si="6"/>
        <v>-0.40700000000000003</v>
      </c>
      <c r="F19">
        <f t="shared" si="7"/>
        <v>0.12700000000000244</v>
      </c>
      <c r="G19" s="14"/>
    </row>
    <row r="20" spans="1:7" x14ac:dyDescent="0.4">
      <c r="A20" s="14" t="s">
        <v>21</v>
      </c>
      <c r="B20" s="14"/>
      <c r="C20" s="14"/>
      <c r="D20" s="14"/>
      <c r="E20" s="14"/>
      <c r="F20" s="14"/>
    </row>
    <row r="21" spans="1:7" x14ac:dyDescent="0.4">
      <c r="A21" s="19" t="s">
        <v>12</v>
      </c>
      <c r="B21" s="2" t="s">
        <v>2</v>
      </c>
      <c r="C21" s="3">
        <v>31.067</v>
      </c>
      <c r="D21" s="3">
        <v>27.928000000000001</v>
      </c>
    </row>
    <row r="22" spans="1:7" x14ac:dyDescent="0.4">
      <c r="A22" s="19"/>
      <c r="B22" s="8" t="s">
        <v>29</v>
      </c>
      <c r="C22" s="9">
        <v>30.131</v>
      </c>
      <c r="D22" s="9">
        <v>27.184999999999999</v>
      </c>
      <c r="E22" s="9">
        <f>$C$21-C22</f>
        <v>0.93599999999999994</v>
      </c>
      <c r="F22" s="9">
        <f>$D$21-D22</f>
        <v>0.7430000000000021</v>
      </c>
      <c r="G22" t="s">
        <v>37</v>
      </c>
    </row>
    <row r="23" spans="1:7" x14ac:dyDescent="0.4">
      <c r="A23" s="19"/>
      <c r="B23" s="1" t="s">
        <v>22</v>
      </c>
      <c r="C23" s="3">
        <v>31.754000000000001</v>
      </c>
      <c r="D23" s="3">
        <v>27.753</v>
      </c>
      <c r="E23">
        <f t="shared" ref="E23:E29" si="8">$C$21-C23</f>
        <v>-0.68700000000000117</v>
      </c>
      <c r="F23">
        <f t="shared" ref="F23:F30" si="9">$D$21-D23</f>
        <v>0.17500000000000071</v>
      </c>
    </row>
    <row r="24" spans="1:7" x14ac:dyDescent="0.4">
      <c r="A24" s="19"/>
      <c r="B24" s="1" t="s">
        <v>23</v>
      </c>
      <c r="C24" s="3">
        <v>30.149000000000001</v>
      </c>
      <c r="D24" s="3">
        <v>27.161999999999999</v>
      </c>
      <c r="E24">
        <f t="shared" si="8"/>
        <v>0.91799999999999926</v>
      </c>
      <c r="F24">
        <f t="shared" si="9"/>
        <v>0.76600000000000179</v>
      </c>
      <c r="G24" t="s">
        <v>40</v>
      </c>
    </row>
    <row r="25" spans="1:7" x14ac:dyDescent="0.4">
      <c r="A25" s="19"/>
      <c r="B25" s="1" t="s">
        <v>24</v>
      </c>
      <c r="C25" s="3">
        <v>30.734000000000002</v>
      </c>
      <c r="D25" s="3">
        <v>27.318000000000001</v>
      </c>
      <c r="E25">
        <f t="shared" si="8"/>
        <v>0.33299999999999841</v>
      </c>
      <c r="F25">
        <f t="shared" si="9"/>
        <v>0.60999999999999943</v>
      </c>
    </row>
    <row r="26" spans="1:7" x14ac:dyDescent="0.4">
      <c r="A26" s="19"/>
      <c r="B26" s="1" t="s">
        <v>25</v>
      </c>
      <c r="C26" s="3">
        <v>30.143999999999998</v>
      </c>
      <c r="D26" s="3">
        <v>27.209</v>
      </c>
      <c r="E26">
        <f t="shared" si="8"/>
        <v>0.92300000000000182</v>
      </c>
      <c r="F26">
        <f t="shared" si="9"/>
        <v>0.71900000000000119</v>
      </c>
      <c r="G26" t="s">
        <v>40</v>
      </c>
    </row>
    <row r="27" spans="1:7" x14ac:dyDescent="0.4">
      <c r="A27" s="19"/>
      <c r="B27" s="1" t="s">
        <v>34</v>
      </c>
      <c r="C27" s="3">
        <v>30.963000000000001</v>
      </c>
      <c r="D27" s="3">
        <v>27.800999999999998</v>
      </c>
      <c r="E27">
        <f t="shared" si="8"/>
        <v>0.1039999999999992</v>
      </c>
      <c r="F27">
        <f t="shared" si="9"/>
        <v>0.12700000000000244</v>
      </c>
    </row>
    <row r="28" spans="1:7" x14ac:dyDescent="0.4">
      <c r="A28" s="19"/>
      <c r="B28" s="1" t="s">
        <v>26</v>
      </c>
      <c r="C28" s="3">
        <v>31.222999999999999</v>
      </c>
      <c r="D28" s="3">
        <v>28.04</v>
      </c>
      <c r="E28">
        <f t="shared" si="8"/>
        <v>-0.15599999999999881</v>
      </c>
      <c r="F28">
        <f t="shared" si="9"/>
        <v>-0.11199999999999832</v>
      </c>
    </row>
    <row r="29" spans="1:7" x14ac:dyDescent="0.4">
      <c r="A29" s="19"/>
      <c r="B29" s="1" t="s">
        <v>27</v>
      </c>
      <c r="C29" s="3">
        <v>31.724</v>
      </c>
      <c r="D29" s="3">
        <v>27.963000000000001</v>
      </c>
      <c r="E29">
        <f t="shared" si="8"/>
        <v>-0.65700000000000003</v>
      </c>
      <c r="F29">
        <f t="shared" si="9"/>
        <v>-3.5000000000000142E-2</v>
      </c>
    </row>
    <row r="30" spans="1:7" x14ac:dyDescent="0.4">
      <c r="A30" s="19"/>
      <c r="B30" s="1" t="s">
        <v>28</v>
      </c>
      <c r="C30" s="3">
        <v>30.855</v>
      </c>
      <c r="D30" s="3">
        <v>27.626999999999999</v>
      </c>
      <c r="E30">
        <f>$C$21-C30</f>
        <v>0.21199999999999974</v>
      </c>
      <c r="F30">
        <f t="shared" si="9"/>
        <v>0.30100000000000193</v>
      </c>
    </row>
    <row r="31" spans="1:7" x14ac:dyDescent="0.4">
      <c r="A31" s="12" t="s">
        <v>14</v>
      </c>
      <c r="B31" s="2" t="s">
        <v>2</v>
      </c>
      <c r="C31" s="3">
        <v>30.131</v>
      </c>
      <c r="D31" s="3">
        <v>27.184999999999999</v>
      </c>
    </row>
    <row r="32" spans="1:7" x14ac:dyDescent="0.4">
      <c r="A32" s="12"/>
      <c r="B32" s="1" t="s">
        <v>22</v>
      </c>
      <c r="C32" s="3">
        <v>30.373999999999999</v>
      </c>
      <c r="D32" s="3">
        <v>27.113</v>
      </c>
      <c r="E32">
        <f>$C$31-C32</f>
        <v>-0.24299999999999855</v>
      </c>
      <c r="F32">
        <f>$D$31-D32</f>
        <v>7.1999999999999176E-2</v>
      </c>
    </row>
    <row r="33" spans="1:7" x14ac:dyDescent="0.4">
      <c r="A33" s="12"/>
      <c r="B33" s="7" t="s">
        <v>30</v>
      </c>
      <c r="C33" s="3">
        <v>29.48</v>
      </c>
      <c r="D33" s="3">
        <v>26.576000000000001</v>
      </c>
      <c r="E33" s="3">
        <f t="shared" ref="E33:E38" si="10">$C$31-C33</f>
        <v>0.6509999999999998</v>
      </c>
      <c r="F33" s="3">
        <f t="shared" ref="F33:F39" si="11">$D$31-D33</f>
        <v>0.60899999999999821</v>
      </c>
      <c r="G33" s="10" t="s">
        <v>40</v>
      </c>
    </row>
    <row r="34" spans="1:7" x14ac:dyDescent="0.4">
      <c r="A34" s="12"/>
      <c r="B34" s="8" t="s">
        <v>35</v>
      </c>
      <c r="C34" s="9">
        <v>29.405999999999999</v>
      </c>
      <c r="D34" s="9">
        <v>26.645</v>
      </c>
      <c r="E34" s="9">
        <f>$C$31-C34</f>
        <v>0.72500000000000142</v>
      </c>
      <c r="F34" s="9">
        <f t="shared" si="11"/>
        <v>0.53999999999999915</v>
      </c>
      <c r="G34" t="s">
        <v>37</v>
      </c>
    </row>
    <row r="35" spans="1:7" x14ac:dyDescent="0.4">
      <c r="A35" s="12"/>
      <c r="B35" s="7" t="s">
        <v>33</v>
      </c>
      <c r="C35" s="3">
        <v>29.934000000000001</v>
      </c>
      <c r="D35" s="3">
        <v>26.74</v>
      </c>
      <c r="E35" s="3">
        <f>$C$31-C35</f>
        <v>0.19699999999999918</v>
      </c>
      <c r="F35" s="3">
        <f>$D$31-D35</f>
        <v>0.44500000000000028</v>
      </c>
      <c r="G35" s="10"/>
    </row>
    <row r="36" spans="1:7" x14ac:dyDescent="0.4">
      <c r="A36" s="12"/>
      <c r="B36" s="1" t="s">
        <v>34</v>
      </c>
      <c r="C36" s="3">
        <v>30.294</v>
      </c>
      <c r="D36" s="3">
        <v>27.12</v>
      </c>
      <c r="E36">
        <f t="shared" ref="E36" si="12">$C$31-C36</f>
        <v>-0.16300000000000026</v>
      </c>
      <c r="F36">
        <f t="shared" ref="F36" si="13">$D$31-D36</f>
        <v>6.4999999999997726E-2</v>
      </c>
    </row>
    <row r="37" spans="1:7" x14ac:dyDescent="0.4">
      <c r="A37" s="12"/>
      <c r="B37" s="1" t="s">
        <v>26</v>
      </c>
      <c r="C37" s="3">
        <v>30.082000000000001</v>
      </c>
      <c r="D37" s="3">
        <v>27.035</v>
      </c>
      <c r="E37">
        <f t="shared" si="10"/>
        <v>4.8999999999999488E-2</v>
      </c>
      <c r="F37">
        <f t="shared" si="11"/>
        <v>0.14999999999999858</v>
      </c>
    </row>
    <row r="38" spans="1:7" x14ac:dyDescent="0.4">
      <c r="A38" s="12"/>
      <c r="B38" s="1" t="s">
        <v>27</v>
      </c>
      <c r="C38" s="3">
        <v>29.945</v>
      </c>
      <c r="D38" s="3">
        <v>26.913</v>
      </c>
      <c r="E38">
        <f t="shared" si="10"/>
        <v>0.18599999999999994</v>
      </c>
      <c r="F38">
        <f t="shared" si="11"/>
        <v>0.27199999999999847</v>
      </c>
    </row>
    <row r="39" spans="1:7" x14ac:dyDescent="0.4">
      <c r="A39" s="12"/>
      <c r="B39" s="1" t="s">
        <v>28</v>
      </c>
      <c r="C39" s="3">
        <v>30.026</v>
      </c>
      <c r="D39" s="3">
        <v>27.088000000000001</v>
      </c>
      <c r="E39">
        <f>$C$31-C39</f>
        <v>0.10500000000000043</v>
      </c>
      <c r="F39">
        <f t="shared" si="11"/>
        <v>9.6999999999997755E-2</v>
      </c>
    </row>
    <row r="40" spans="1:7" x14ac:dyDescent="0.4">
      <c r="A40" s="13" t="s">
        <v>16</v>
      </c>
      <c r="B40" s="2" t="s">
        <v>2</v>
      </c>
      <c r="C40" s="3">
        <v>29.405999999999999</v>
      </c>
      <c r="D40" s="3">
        <v>26.645</v>
      </c>
    </row>
    <row r="41" spans="1:7" x14ac:dyDescent="0.4">
      <c r="A41" s="13"/>
      <c r="B41" s="1" t="s">
        <v>22</v>
      </c>
      <c r="C41" s="3">
        <v>29.686</v>
      </c>
      <c r="D41" s="3">
        <v>26.736999999999998</v>
      </c>
      <c r="E41">
        <f t="shared" ref="E41:E45" si="14">$C$40-C41</f>
        <v>-0.28000000000000114</v>
      </c>
      <c r="F41">
        <f t="shared" ref="F41:F46" si="15">$D$40-D41</f>
        <v>-9.1999999999998749E-2</v>
      </c>
      <c r="G41" s="4"/>
    </row>
    <row r="42" spans="1:7" x14ac:dyDescent="0.4">
      <c r="A42" s="13"/>
      <c r="B42" s="7" t="s">
        <v>30</v>
      </c>
      <c r="C42" s="3">
        <v>28.989000000000001</v>
      </c>
      <c r="D42" s="3">
        <v>26.331</v>
      </c>
      <c r="E42" s="3">
        <f t="shared" si="14"/>
        <v>0.41699999999999804</v>
      </c>
      <c r="F42" s="3">
        <f t="shared" si="15"/>
        <v>0.31400000000000006</v>
      </c>
    </row>
    <row r="43" spans="1:7" x14ac:dyDescent="0.4">
      <c r="A43" s="13"/>
      <c r="B43" s="7" t="s">
        <v>33</v>
      </c>
      <c r="C43" s="3">
        <v>29.495000000000001</v>
      </c>
      <c r="D43" s="3">
        <v>26.013999999999999</v>
      </c>
      <c r="E43">
        <f t="shared" si="14"/>
        <v>-8.9000000000002188E-2</v>
      </c>
      <c r="F43">
        <f t="shared" si="15"/>
        <v>0.63100000000000023</v>
      </c>
      <c r="G43" s="4"/>
    </row>
    <row r="44" spans="1:7" x14ac:dyDescent="0.4">
      <c r="A44" s="13"/>
      <c r="B44" s="1" t="s">
        <v>34</v>
      </c>
      <c r="C44" s="3">
        <v>29.574999999999999</v>
      </c>
      <c r="D44" s="3">
        <v>26.67</v>
      </c>
      <c r="E44">
        <f t="shared" si="14"/>
        <v>-0.16900000000000048</v>
      </c>
      <c r="F44">
        <f t="shared" si="15"/>
        <v>-2.5000000000002132E-2</v>
      </c>
      <c r="G44" s="4"/>
    </row>
    <row r="45" spans="1:7" x14ac:dyDescent="0.4">
      <c r="A45" s="13"/>
      <c r="B45" s="1" t="s">
        <v>26</v>
      </c>
      <c r="C45" s="3">
        <v>29.161999999999999</v>
      </c>
      <c r="D45" s="3">
        <v>26.387</v>
      </c>
      <c r="E45">
        <f t="shared" si="14"/>
        <v>0.24399999999999977</v>
      </c>
      <c r="F45">
        <f t="shared" si="15"/>
        <v>0.25799999999999912</v>
      </c>
      <c r="G45" s="4"/>
    </row>
    <row r="46" spans="1:7" x14ac:dyDescent="0.4">
      <c r="A46" s="13"/>
      <c r="B46" s="7" t="s">
        <v>27</v>
      </c>
      <c r="C46" s="3">
        <v>28.962</v>
      </c>
      <c r="D46" s="3">
        <v>26.494</v>
      </c>
      <c r="E46" s="3">
        <f>$C$40-C46</f>
        <v>0.44399999999999906</v>
      </c>
      <c r="F46" s="3">
        <f t="shared" si="15"/>
        <v>0.1509999999999998</v>
      </c>
    </row>
    <row r="47" spans="1:7" x14ac:dyDescent="0.4">
      <c r="A47" s="13"/>
      <c r="B47" s="8" t="s">
        <v>41</v>
      </c>
      <c r="C47" s="9">
        <v>28.873999999999999</v>
      </c>
      <c r="D47" s="9">
        <v>26.187999999999999</v>
      </c>
      <c r="E47" s="9">
        <f t="shared" ref="E47" si="16">$C$40-C47</f>
        <v>0.53200000000000003</v>
      </c>
      <c r="F47" s="9">
        <f t="shared" ref="F47" si="17">$D$40-D47</f>
        <v>0.45700000000000074</v>
      </c>
      <c r="G47" t="s">
        <v>37</v>
      </c>
    </row>
    <row r="48" spans="1:7" x14ac:dyDescent="0.4">
      <c r="A48" s="15" t="s">
        <v>20</v>
      </c>
      <c r="B48" s="2" t="s">
        <v>2</v>
      </c>
      <c r="C48" s="3">
        <v>28.873999999999999</v>
      </c>
      <c r="D48" s="3">
        <v>26.187999999999999</v>
      </c>
    </row>
    <row r="49" spans="1:7" x14ac:dyDescent="0.4">
      <c r="A49" s="15"/>
      <c r="B49" s="1" t="s">
        <v>22</v>
      </c>
      <c r="C49" s="3">
        <v>30.22</v>
      </c>
      <c r="D49" s="3">
        <v>26.52</v>
      </c>
      <c r="E49">
        <f>$C$48-C49</f>
        <v>-1.3460000000000001</v>
      </c>
      <c r="F49">
        <f>$D$48-D49</f>
        <v>-0.33200000000000074</v>
      </c>
      <c r="G49" s="4"/>
    </row>
    <row r="50" spans="1:7" x14ac:dyDescent="0.4">
      <c r="A50" s="15"/>
      <c r="B50" s="7" t="s">
        <v>30</v>
      </c>
      <c r="C50" s="3">
        <v>29.06</v>
      </c>
      <c r="D50" s="3">
        <v>26.27</v>
      </c>
      <c r="E50">
        <f t="shared" ref="E50:E53" si="18">$C$48-C50</f>
        <v>-0.18599999999999994</v>
      </c>
      <c r="F50">
        <f t="shared" ref="F50:F54" si="19">$D$48-D50</f>
        <v>-8.2000000000000739E-2</v>
      </c>
      <c r="G50" s="4"/>
    </row>
    <row r="51" spans="1:7" x14ac:dyDescent="0.4">
      <c r="A51" s="15"/>
      <c r="B51" s="8" t="s">
        <v>33</v>
      </c>
      <c r="C51" s="9">
        <v>28.774999999999999</v>
      </c>
      <c r="D51" s="9">
        <v>25.945</v>
      </c>
      <c r="E51" s="9">
        <f t="shared" si="18"/>
        <v>9.9000000000000199E-2</v>
      </c>
      <c r="F51" s="9">
        <f t="shared" si="19"/>
        <v>0.24299999999999855</v>
      </c>
      <c r="G51" t="s">
        <v>37</v>
      </c>
    </row>
    <row r="52" spans="1:7" x14ac:dyDescent="0.4">
      <c r="A52" s="15"/>
      <c r="B52" s="1" t="s">
        <v>34</v>
      </c>
      <c r="C52" s="3">
        <v>29.663</v>
      </c>
      <c r="D52" s="3">
        <v>26.401</v>
      </c>
      <c r="E52">
        <f t="shared" si="18"/>
        <v>-0.78900000000000148</v>
      </c>
      <c r="F52">
        <f t="shared" si="19"/>
        <v>-0.21300000000000097</v>
      </c>
      <c r="G52" s="4"/>
    </row>
    <row r="53" spans="1:7" x14ac:dyDescent="0.4">
      <c r="A53" s="15"/>
      <c r="B53" s="1" t="s">
        <v>26</v>
      </c>
      <c r="C53" s="3">
        <v>28.928999999999998</v>
      </c>
      <c r="D53" s="3">
        <v>26.161999999999999</v>
      </c>
      <c r="E53">
        <f t="shared" si="18"/>
        <v>-5.4999999999999716E-2</v>
      </c>
      <c r="F53">
        <f t="shared" si="19"/>
        <v>2.5999999999999801E-2</v>
      </c>
      <c r="G53" s="4"/>
    </row>
    <row r="54" spans="1:7" x14ac:dyDescent="0.4">
      <c r="A54" s="15"/>
      <c r="B54" s="7" t="s">
        <v>27</v>
      </c>
      <c r="C54" s="3">
        <v>29.305</v>
      </c>
      <c r="D54" s="3">
        <v>26.227</v>
      </c>
      <c r="E54">
        <f>$C$48-C54</f>
        <v>-0.43100000000000094</v>
      </c>
      <c r="F54">
        <f t="shared" si="19"/>
        <v>-3.9000000000001478E-2</v>
      </c>
      <c r="G54" s="4"/>
    </row>
    <row r="55" spans="1:7" x14ac:dyDescent="0.4">
      <c r="A55" s="20" t="s">
        <v>42</v>
      </c>
      <c r="B55" s="2" t="s">
        <v>2</v>
      </c>
      <c r="C55" s="3">
        <v>28.774999999999999</v>
      </c>
      <c r="D55" s="3">
        <v>25.945</v>
      </c>
    </row>
    <row r="56" spans="1:7" x14ac:dyDescent="0.4">
      <c r="A56" s="20"/>
      <c r="B56" s="1" t="s">
        <v>22</v>
      </c>
      <c r="C56">
        <v>28.85</v>
      </c>
      <c r="D56">
        <v>26.294</v>
      </c>
      <c r="E56">
        <f>$C$55-C56</f>
        <v>-7.5000000000002842E-2</v>
      </c>
      <c r="F56">
        <f>$D$55-D56</f>
        <v>-0.3490000000000002</v>
      </c>
    </row>
    <row r="57" spans="1:7" x14ac:dyDescent="0.4">
      <c r="A57" s="20"/>
      <c r="B57" s="7" t="s">
        <v>30</v>
      </c>
      <c r="C57">
        <v>28.978999999999999</v>
      </c>
      <c r="D57">
        <v>26.085000000000001</v>
      </c>
      <c r="E57">
        <f t="shared" ref="E57:E60" si="20">$C$55-C57</f>
        <v>-0.20400000000000063</v>
      </c>
      <c r="F57">
        <f t="shared" ref="F57:F60" si="21">$D$55-D57</f>
        <v>-0.14000000000000057</v>
      </c>
    </row>
    <row r="58" spans="1:7" x14ac:dyDescent="0.4">
      <c r="A58" s="20"/>
      <c r="B58" s="8" t="s">
        <v>44</v>
      </c>
      <c r="C58" s="9">
        <v>28.442</v>
      </c>
      <c r="D58" s="9">
        <v>25.901</v>
      </c>
      <c r="E58" s="9">
        <f t="shared" si="20"/>
        <v>0.33299999999999841</v>
      </c>
      <c r="F58" s="9">
        <f t="shared" si="21"/>
        <v>4.4000000000000483E-2</v>
      </c>
      <c r="G58" t="s">
        <v>37</v>
      </c>
    </row>
    <row r="59" spans="1:7" x14ac:dyDescent="0.4">
      <c r="A59" s="20"/>
      <c r="B59" s="1" t="s">
        <v>26</v>
      </c>
      <c r="C59">
        <v>28.87</v>
      </c>
      <c r="D59">
        <v>26.315000000000001</v>
      </c>
      <c r="E59">
        <f t="shared" si="20"/>
        <v>-9.5000000000002416E-2</v>
      </c>
      <c r="F59">
        <f t="shared" si="21"/>
        <v>-0.37000000000000099</v>
      </c>
    </row>
    <row r="60" spans="1:7" x14ac:dyDescent="0.4">
      <c r="A60" s="20"/>
      <c r="B60" s="7" t="s">
        <v>27</v>
      </c>
      <c r="C60">
        <v>29.263000000000002</v>
      </c>
      <c r="D60">
        <v>26.341999999999999</v>
      </c>
      <c r="E60">
        <f t="shared" si="20"/>
        <v>-0.4880000000000031</v>
      </c>
      <c r="F60">
        <f t="shared" si="21"/>
        <v>-0.39699999999999847</v>
      </c>
    </row>
    <row r="61" spans="1:7" x14ac:dyDescent="0.4">
      <c r="A61" s="21" t="s">
        <v>43</v>
      </c>
      <c r="B61" s="2" t="s">
        <v>2</v>
      </c>
      <c r="C61" s="3">
        <v>28.442</v>
      </c>
      <c r="D61" s="3">
        <v>25.901</v>
      </c>
    </row>
    <row r="62" spans="1:7" x14ac:dyDescent="0.4">
      <c r="A62" s="21"/>
      <c r="B62" s="1" t="s">
        <v>22</v>
      </c>
      <c r="C62">
        <v>28.553999999999998</v>
      </c>
      <c r="D62">
        <v>25.896999999999998</v>
      </c>
      <c r="E62">
        <f>$C$61-C62</f>
        <v>-0.11199999999999832</v>
      </c>
      <c r="F62">
        <f>$D$61-D62</f>
        <v>4.0000000000013358E-3</v>
      </c>
    </row>
    <row r="63" spans="1:7" x14ac:dyDescent="0.4">
      <c r="A63" s="21"/>
      <c r="B63" s="7" t="s">
        <v>30</v>
      </c>
      <c r="C63">
        <v>28.417999999999999</v>
      </c>
      <c r="D63">
        <v>25.83</v>
      </c>
      <c r="E63">
        <f t="shared" ref="E63:E65" si="22">$C$61-C63</f>
        <v>2.4000000000000909E-2</v>
      </c>
      <c r="F63">
        <f t="shared" ref="F63:F65" si="23">$D$61-D63</f>
        <v>7.1000000000001506E-2</v>
      </c>
      <c r="G63" t="s">
        <v>40</v>
      </c>
    </row>
    <row r="64" spans="1:7" x14ac:dyDescent="0.4">
      <c r="A64" s="21"/>
      <c r="B64" s="1" t="s">
        <v>26</v>
      </c>
      <c r="C64">
        <v>28.62</v>
      </c>
      <c r="D64">
        <v>26.324000000000002</v>
      </c>
      <c r="E64">
        <f t="shared" si="22"/>
        <v>-0.17800000000000082</v>
      </c>
      <c r="F64">
        <f t="shared" si="23"/>
        <v>-0.42300000000000182</v>
      </c>
    </row>
    <row r="65" spans="1:6" x14ac:dyDescent="0.4">
      <c r="A65" s="21"/>
      <c r="B65" s="7" t="s">
        <v>27</v>
      </c>
      <c r="C65">
        <v>28.706</v>
      </c>
      <c r="D65">
        <v>26.108000000000001</v>
      </c>
      <c r="E65">
        <f t="shared" si="22"/>
        <v>-0.26399999999999935</v>
      </c>
      <c r="F65">
        <f t="shared" si="23"/>
        <v>-0.20700000000000074</v>
      </c>
    </row>
  </sheetData>
  <mergeCells count="11">
    <mergeCell ref="G15:G19"/>
    <mergeCell ref="A40:A47"/>
    <mergeCell ref="A55:A60"/>
    <mergeCell ref="A61:A65"/>
    <mergeCell ref="A31:A39"/>
    <mergeCell ref="A48:A54"/>
    <mergeCell ref="A2:A8"/>
    <mergeCell ref="A9:A14"/>
    <mergeCell ref="A15:A19"/>
    <mergeCell ref="A20:F20"/>
    <mergeCell ref="A21:A3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1B98-AE50-47FC-B842-2E74EBD994FE}">
  <dimension ref="A1:H13"/>
  <sheetViews>
    <sheetView zoomScale="75" workbookViewId="0">
      <selection activeCell="J12" sqref="J12"/>
    </sheetView>
  </sheetViews>
  <sheetFormatPr defaultRowHeight="13.9" x14ac:dyDescent="0.4"/>
  <cols>
    <col min="1" max="1" width="10.06640625" customWidth="1"/>
  </cols>
  <sheetData>
    <row r="1" spans="1:8" x14ac:dyDescent="0.4">
      <c r="A1" s="5" t="s">
        <v>31</v>
      </c>
      <c r="B1" s="5" t="s">
        <v>17</v>
      </c>
      <c r="C1" s="5" t="s">
        <v>3</v>
      </c>
      <c r="D1" s="5" t="s">
        <v>4</v>
      </c>
    </row>
    <row r="2" spans="1:8" x14ac:dyDescent="0.4">
      <c r="A2" s="5" t="s">
        <v>7</v>
      </c>
      <c r="B2" s="22">
        <v>32.174999999999997</v>
      </c>
      <c r="C2" s="22">
        <v>35.865000000000002</v>
      </c>
      <c r="D2" s="22">
        <v>37.969000000000001</v>
      </c>
      <c r="F2" t="s">
        <v>45</v>
      </c>
      <c r="G2" s="22">
        <v>111</v>
      </c>
      <c r="H2" s="22"/>
    </row>
    <row r="3" spans="1:8" x14ac:dyDescent="0.4">
      <c r="A3" s="5" t="s">
        <v>8</v>
      </c>
      <c r="B3" s="23">
        <v>32.020000000000003</v>
      </c>
      <c r="C3" s="22">
        <v>37.231999999999999</v>
      </c>
      <c r="D3" s="22">
        <v>37.762</v>
      </c>
    </row>
    <row r="4" spans="1:8" x14ac:dyDescent="0.4">
      <c r="A4" s="5" t="s">
        <v>9</v>
      </c>
      <c r="B4" s="22">
        <v>32.204999999999998</v>
      </c>
      <c r="C4" s="22">
        <v>38</v>
      </c>
      <c r="D4" s="22">
        <v>37.805</v>
      </c>
    </row>
    <row r="5" spans="1:8" x14ac:dyDescent="0.4">
      <c r="A5" s="5" t="s">
        <v>10</v>
      </c>
      <c r="B5" s="22">
        <v>32.19</v>
      </c>
      <c r="C5" s="22">
        <v>37.503999999999998</v>
      </c>
      <c r="D5" s="22">
        <v>37.746000000000002</v>
      </c>
    </row>
    <row r="6" spans="1:8" x14ac:dyDescent="0.4">
      <c r="A6" s="5" t="s">
        <v>18</v>
      </c>
      <c r="B6" s="22">
        <v>50.552</v>
      </c>
      <c r="C6" s="22">
        <v>37.768999999999998</v>
      </c>
      <c r="D6" s="22">
        <v>37.588000000000001</v>
      </c>
    </row>
    <row r="7" spans="1:8" x14ac:dyDescent="0.4">
      <c r="A7" s="5"/>
      <c r="B7" s="22"/>
      <c r="C7" s="22"/>
      <c r="D7" s="22"/>
    </row>
    <row r="8" spans="1:8" x14ac:dyDescent="0.4">
      <c r="A8" s="5" t="s">
        <v>45</v>
      </c>
      <c r="B8" s="22">
        <v>111</v>
      </c>
      <c r="C8" s="22">
        <v>222</v>
      </c>
      <c r="D8" s="22">
        <v>333</v>
      </c>
      <c r="E8" s="22">
        <v>444</v>
      </c>
      <c r="F8" s="22">
        <v>555</v>
      </c>
      <c r="G8" s="22">
        <v>666</v>
      </c>
      <c r="H8" s="22">
        <v>777</v>
      </c>
    </row>
    <row r="9" spans="1:8" x14ac:dyDescent="0.4">
      <c r="A9" s="5" t="s">
        <v>7</v>
      </c>
      <c r="B9" s="22">
        <v>32.174999999999997</v>
      </c>
      <c r="C9" s="22">
        <v>33.707999999999998</v>
      </c>
      <c r="D9" s="23">
        <v>32.020000000000003</v>
      </c>
      <c r="E9" s="23">
        <v>31.475000000000001</v>
      </c>
      <c r="F9" s="22">
        <v>33.604999999999997</v>
      </c>
      <c r="G9" s="22">
        <v>31.792000000000002</v>
      </c>
      <c r="H9" s="22">
        <v>31.916</v>
      </c>
    </row>
    <row r="10" spans="1:8" x14ac:dyDescent="0.4">
      <c r="A10" s="5" t="s">
        <v>8</v>
      </c>
      <c r="B10" s="23">
        <v>32.020000000000003</v>
      </c>
      <c r="C10" s="23">
        <v>31.811</v>
      </c>
      <c r="D10" s="22">
        <v>33.289000000000001</v>
      </c>
      <c r="E10" s="22">
        <v>34.009</v>
      </c>
      <c r="F10" s="23">
        <v>31.710999999999999</v>
      </c>
      <c r="G10" s="23">
        <v>31.788</v>
      </c>
      <c r="H10" s="23">
        <v>31.847000000000001</v>
      </c>
    </row>
    <row r="11" spans="1:8" x14ac:dyDescent="0.4">
      <c r="A11" s="5" t="s">
        <v>9</v>
      </c>
      <c r="B11" s="22">
        <v>32.204999999999998</v>
      </c>
      <c r="C11" s="22">
        <v>33.454000000000001</v>
      </c>
      <c r="D11" s="22">
        <v>32.337000000000003</v>
      </c>
      <c r="E11" s="22">
        <v>31.954000000000001</v>
      </c>
      <c r="F11" s="22">
        <v>32.18</v>
      </c>
      <c r="G11" s="22">
        <v>32.012</v>
      </c>
      <c r="H11" s="22">
        <v>34.378</v>
      </c>
    </row>
    <row r="12" spans="1:8" x14ac:dyDescent="0.4">
      <c r="A12" s="5" t="s">
        <v>10</v>
      </c>
      <c r="B12" s="22">
        <v>32.19</v>
      </c>
      <c r="C12" s="22">
        <v>32.067</v>
      </c>
      <c r="D12" s="22">
        <v>32.21</v>
      </c>
      <c r="E12" s="22">
        <v>32.064</v>
      </c>
      <c r="F12" s="22">
        <v>32.042000000000002</v>
      </c>
      <c r="G12" s="22">
        <v>32.246000000000002</v>
      </c>
      <c r="H12" s="22">
        <v>32.152000000000001</v>
      </c>
    </row>
    <row r="13" spans="1:8" x14ac:dyDescent="0.4">
      <c r="A13" s="5" t="s">
        <v>18</v>
      </c>
      <c r="B13" s="22">
        <v>50.552</v>
      </c>
      <c r="C13" s="22">
        <v>33.238</v>
      </c>
      <c r="D13" s="22">
        <v>32.433</v>
      </c>
      <c r="E13" s="22">
        <v>32.220999999999997</v>
      </c>
      <c r="F13" s="22">
        <v>32.232999999999997</v>
      </c>
      <c r="G13" s="22">
        <v>33.896999999999998</v>
      </c>
      <c r="H13" s="22">
        <v>34.307000000000002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选基准项-平行1</vt:lpstr>
      <vt:lpstr>单项-平行1</vt:lpstr>
      <vt:lpstr>选基准项-平行2</vt:lpstr>
      <vt:lpstr>单项-平行2</vt:lpstr>
      <vt:lpstr>选基准项-平行3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2021-03-27T08:58:43Z</dcterms:created>
  <dcterms:modified xsi:type="dcterms:W3CDTF">2021-04-07T09:44:51Z</dcterms:modified>
</cp:coreProperties>
</file>