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0" yWindow="-21540" windowWidth="25600" windowHeight="148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2" i="1" l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K19" i="1"/>
  <c r="M9" i="1"/>
  <c r="M10" i="1"/>
  <c r="M11" i="1"/>
  <c r="M12" i="1"/>
  <c r="M13" i="1"/>
  <c r="M14" i="1"/>
  <c r="M15" i="1"/>
  <c r="M16" i="1"/>
  <c r="M17" i="1"/>
  <c r="M18" i="1"/>
  <c r="M19" i="1"/>
  <c r="J9" i="1"/>
  <c r="J10" i="1"/>
  <c r="J11" i="1"/>
  <c r="J12" i="1"/>
  <c r="J13" i="1"/>
  <c r="J14" i="1"/>
  <c r="J15" i="1"/>
  <c r="J16" i="1"/>
  <c r="J17" i="1"/>
  <c r="J18" i="1"/>
  <c r="J19" i="1"/>
  <c r="L9" i="1"/>
  <c r="L10" i="1"/>
  <c r="L11" i="1"/>
  <c r="L12" i="1"/>
  <c r="L13" i="1"/>
  <c r="L14" i="1"/>
  <c r="L15" i="1"/>
  <c r="L16" i="1"/>
  <c r="L17" i="1"/>
  <c r="L18" i="1"/>
  <c r="L19" i="1"/>
  <c r="O19" i="1"/>
  <c r="N19" i="1"/>
</calcChain>
</file>

<file path=xl/sharedStrings.xml><?xml version="1.0" encoding="utf-8"?>
<sst xmlns="http://schemas.openxmlformats.org/spreadsheetml/2006/main" count="20" uniqueCount="13">
  <si>
    <t>prediction</t>
    <phoneticPr fontId="1" type="noConversion"/>
  </si>
  <si>
    <t>label</t>
    <phoneticPr fontId="1" type="noConversion"/>
  </si>
  <si>
    <t>threhold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</si>
  <si>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</si>
  <si>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</si>
  <si>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</si>
  <si>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TN</t>
    <phoneticPr fontId="1" type="noConversion"/>
  </si>
  <si>
    <t>predic_label</t>
    <phoneticPr fontId="1" type="noConversion"/>
  </si>
  <si>
    <t>TPR</t>
    <phoneticPr fontId="1" type="noConversion"/>
  </si>
  <si>
    <t>FPR</t>
    <phoneticPr fontId="1" type="noConversion"/>
  </si>
  <si>
    <t>TPR</t>
    <phoneticPr fontId="1" type="noConversion"/>
  </si>
  <si>
    <t>UOC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</si>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</sst>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libri (主题正文)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/>
    <xf numFmtId="0" fontId="4" fillId="5" borderId="0" xfId="0" applyFont="1" applyFill="1"/>
    <xf numFmtId="0" fontId="4" fillId="6" borderId="0" xfId="0" applyFont="1" applyFill="1"/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tabSelected="1" workbookViewId="0">
      <selection activeCell="T9" sqref="T9"/>
    </sheetView>
  </sheetViews>
  <sheetFormatPr baseColWidth="10" defaultRowHeight="13" x14ac:dyDescent="0"/>
  <cols>
    <col min="1" max="2" width="10.83203125" style="1"/>
    <col min="3" max="3" width="2.6640625" style="1" bestFit="1" customWidth="1"/>
    <col min="4" max="5" width="7.1640625" style="1" customWidth="1"/>
    <col min="6" max="6" width="1" style="7" customWidth="1"/>
    <col min="7" max="7" width="11.5" style="1" bestFit="1" customWidth="1"/>
    <col min="8" max="8" width="6.5" style="1" bestFit="1" customWidth="1"/>
    <col min="9" max="9" width="13.6640625" style="1" bestFit="1" customWidth="1"/>
    <col min="10" max="11" width="3.6640625" style="1" bestFit="1" customWidth="1"/>
    <col min="12" max="12" width="4" style="1" bestFit="1" customWidth="1"/>
    <col min="13" max="13" width="3.83203125" style="1" bestFit="1" customWidth="1"/>
    <col min="14" max="14" width="4.83203125" style="1" bestFit="1" customWidth="1"/>
    <col min="15" max="15" width="5" style="1" bestFit="1" customWidth="1"/>
    <col min="16" max="16" width="1" style="7" customWidth="1"/>
    <col min="17" max="17" width="9.6640625" style="1" bestFit="1" customWidth="1"/>
    <col min="18" max="19" width="5" style="1" bestFit="1" customWidth="1"/>
    <col min="20" max="20" width="10.83203125" style="1"/>
    <col min="21" max="26" width="4.6640625" style="1" customWidth="1"/>
    <col min="27" max="27" width="10.83203125" style="1"/>
    <col min="28" max="28" width="6.33203125" style="1" bestFit="1" customWidth="1"/>
    <col min="29" max="29" width="5.6640625" style="1" bestFit="1" customWidth="1"/>
    <col min="30" max="16384" width="10.83203125" style="1"/>
  </cols>
  <sheetData>
    <row r="2" spans="2:19" ht="43" customHeight="1">
      <c r="D2" s="2" t="s">
        <v>12</v>
      </c>
      <c r="E2" s="2"/>
    </row>
    <row r="3" spans="2:19" ht="43" customHeight="1">
      <c r="C3" s="3"/>
      <c r="D3" s="3">
        <v>1</v>
      </c>
      <c r="E3" s="3">
        <v>0</v>
      </c>
    </row>
    <row r="4" spans="2:19" ht="43" customHeight="1">
      <c r="B4" s="2" t="s">
        <v>0</v>
      </c>
      <c r="C4" s="3">
        <v>1</v>
      </c>
      <c r="D4" s="4" t="s">
        <v>3</v>
      </c>
      <c r="E4" s="5" t="s">
        <v>4</v>
      </c>
    </row>
    <row r="5" spans="2:19" ht="43" customHeight="1">
      <c r="B5" s="2"/>
      <c r="C5" s="3">
        <v>0</v>
      </c>
      <c r="D5" s="5" t="s">
        <v>5</v>
      </c>
      <c r="E5" s="4" t="s">
        <v>6</v>
      </c>
    </row>
    <row r="7" spans="2:19">
      <c r="G7" s="1" t="s">
        <v>2</v>
      </c>
      <c r="H7" s="1">
        <v>0</v>
      </c>
    </row>
    <row r="8" spans="2:19">
      <c r="G8" s="1" t="s">
        <v>0</v>
      </c>
      <c r="H8" s="1" t="s">
        <v>1</v>
      </c>
      <c r="I8" s="1" t="s">
        <v>7</v>
      </c>
      <c r="J8" s="1" t="s">
        <v>3</v>
      </c>
      <c r="K8" s="1" t="s">
        <v>4</v>
      </c>
      <c r="L8" s="1" t="s">
        <v>5</v>
      </c>
      <c r="M8" s="1" t="s">
        <v>6</v>
      </c>
      <c r="N8" s="1" t="s">
        <v>8</v>
      </c>
      <c r="O8" s="1" t="s">
        <v>9</v>
      </c>
      <c r="Q8" s="1" t="s">
        <v>2</v>
      </c>
      <c r="R8" s="1" t="s">
        <v>10</v>
      </c>
      <c r="S8" s="1" t="s">
        <v>9</v>
      </c>
    </row>
    <row r="9" spans="2:19">
      <c r="G9" s="1">
        <v>0.1</v>
      </c>
      <c r="H9" s="1">
        <v>0</v>
      </c>
      <c r="I9" s="1">
        <f>IF(G9&lt;=$H$7,0,1)</f>
        <v>1</v>
      </c>
      <c r="J9" s="1">
        <f>IF($I9=1,IF($I9=$H9,1,0),0)</f>
        <v>0</v>
      </c>
      <c r="K9" s="1">
        <f>IF($I9=1,IF($I9&lt;&gt;$H9,1,0),0)</f>
        <v>1</v>
      </c>
      <c r="L9" s="1">
        <f>IF($I9=0,IF($I9&lt;&gt;$H9,1,0),0)</f>
        <v>0</v>
      </c>
      <c r="M9" s="1">
        <f>IF($I9=0,IF($I9=$H9,1,0),0)</f>
        <v>0</v>
      </c>
      <c r="Q9" s="1">
        <v>1</v>
      </c>
      <c r="R9" s="1">
        <v>0</v>
      </c>
      <c r="S9" s="1">
        <v>0</v>
      </c>
    </row>
    <row r="10" spans="2:19">
      <c r="G10" s="1">
        <v>0.2</v>
      </c>
      <c r="H10" s="1">
        <v>0</v>
      </c>
      <c r="I10" s="1">
        <f t="shared" ref="I10:I18" si="0">IF(G10&lt;=$H$7,0,1)</f>
        <v>1</v>
      </c>
      <c r="J10" s="1">
        <f t="shared" ref="J10:J18" si="1">IF($I10=1,IF($I10=$H10,1,0),0)</f>
        <v>0</v>
      </c>
      <c r="K10" s="1">
        <f t="shared" ref="K10:K18" si="2">IF($I10=1,IF($I10&lt;&gt;$H10,1,0),0)</f>
        <v>1</v>
      </c>
      <c r="L10" s="1">
        <f t="shared" ref="L10:L18" si="3">IF($I10=0,IF($I10&lt;&gt;$H10,1,0),0)</f>
        <v>0</v>
      </c>
      <c r="M10" s="1">
        <f t="shared" ref="M10:M18" si="4">IF($I10=0,IF($I10=$H10,1,0),0)</f>
        <v>0</v>
      </c>
      <c r="Q10" s="1">
        <v>0.9</v>
      </c>
      <c r="R10" s="1">
        <v>0.2</v>
      </c>
      <c r="S10" s="1">
        <v>0</v>
      </c>
    </row>
    <row r="11" spans="2:19">
      <c r="G11" s="1">
        <v>0.30000000000000004</v>
      </c>
      <c r="H11" s="1">
        <v>1</v>
      </c>
      <c r="I11" s="1">
        <f t="shared" si="0"/>
        <v>1</v>
      </c>
      <c r="J11" s="1">
        <f t="shared" si="1"/>
        <v>1</v>
      </c>
      <c r="K11" s="1">
        <f t="shared" si="2"/>
        <v>0</v>
      </c>
      <c r="L11" s="1">
        <f t="shared" si="3"/>
        <v>0</v>
      </c>
      <c r="M11" s="1">
        <f t="shared" si="4"/>
        <v>0</v>
      </c>
      <c r="Q11" s="1">
        <v>0.8</v>
      </c>
      <c r="R11" s="1">
        <v>0.4</v>
      </c>
      <c r="S11" s="1">
        <v>0</v>
      </c>
    </row>
    <row r="12" spans="2:19">
      <c r="G12" s="1">
        <v>0.4</v>
      </c>
      <c r="H12" s="1">
        <v>0</v>
      </c>
      <c r="I12" s="1">
        <f t="shared" si="0"/>
        <v>1</v>
      </c>
      <c r="J12" s="1">
        <f t="shared" si="1"/>
        <v>0</v>
      </c>
      <c r="K12" s="1">
        <f t="shared" si="2"/>
        <v>1</v>
      </c>
      <c r="L12" s="1">
        <f t="shared" si="3"/>
        <v>0</v>
      </c>
      <c r="M12" s="1">
        <f t="shared" si="4"/>
        <v>0</v>
      </c>
      <c r="Q12" s="1">
        <v>0.7</v>
      </c>
      <c r="R12" s="1">
        <v>0.6</v>
      </c>
      <c r="S12" s="1">
        <v>0</v>
      </c>
    </row>
    <row r="13" spans="2:19">
      <c r="G13" s="1">
        <v>0.5</v>
      </c>
      <c r="H13" s="1">
        <v>0</v>
      </c>
      <c r="I13" s="1">
        <f t="shared" si="0"/>
        <v>1</v>
      </c>
      <c r="J13" s="1">
        <f t="shared" si="1"/>
        <v>0</v>
      </c>
      <c r="K13" s="1">
        <f t="shared" si="2"/>
        <v>1</v>
      </c>
      <c r="L13" s="1">
        <f t="shared" si="3"/>
        <v>0</v>
      </c>
      <c r="M13" s="1">
        <f t="shared" si="4"/>
        <v>0</v>
      </c>
      <c r="Q13" s="1">
        <v>0.6</v>
      </c>
      <c r="R13" s="1">
        <v>0.6</v>
      </c>
      <c r="S13" s="1">
        <v>0.2</v>
      </c>
    </row>
    <row r="14" spans="2:19">
      <c r="G14" s="1">
        <v>0.6</v>
      </c>
      <c r="H14" s="1">
        <v>1</v>
      </c>
      <c r="I14" s="1">
        <f t="shared" si="0"/>
        <v>1</v>
      </c>
      <c r="J14" s="1">
        <f t="shared" si="1"/>
        <v>1</v>
      </c>
      <c r="K14" s="1">
        <f t="shared" si="2"/>
        <v>0</v>
      </c>
      <c r="L14" s="1">
        <f t="shared" si="3"/>
        <v>0</v>
      </c>
      <c r="M14" s="1">
        <f t="shared" si="4"/>
        <v>0</v>
      </c>
      <c r="Q14" s="8">
        <v>0.5</v>
      </c>
      <c r="R14" s="8">
        <v>0.8</v>
      </c>
      <c r="S14" s="8">
        <v>0.2</v>
      </c>
    </row>
    <row r="15" spans="2:19">
      <c r="G15" s="1">
        <v>0.70000000000000007</v>
      </c>
      <c r="H15" s="1">
        <v>0</v>
      </c>
      <c r="I15" s="1">
        <f t="shared" si="0"/>
        <v>1</v>
      </c>
      <c r="J15" s="1">
        <f t="shared" si="1"/>
        <v>0</v>
      </c>
      <c r="K15" s="1">
        <f t="shared" si="2"/>
        <v>1</v>
      </c>
      <c r="L15" s="1">
        <f t="shared" si="3"/>
        <v>0</v>
      </c>
      <c r="M15" s="1">
        <f t="shared" si="4"/>
        <v>0</v>
      </c>
      <c r="Q15" s="1">
        <v>0.4</v>
      </c>
      <c r="R15" s="1">
        <v>0.8</v>
      </c>
      <c r="S15" s="1">
        <v>0.4</v>
      </c>
    </row>
    <row r="16" spans="2:19">
      <c r="G16" s="1">
        <v>0.8</v>
      </c>
      <c r="H16" s="1">
        <v>1</v>
      </c>
      <c r="I16" s="1">
        <f t="shared" si="0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>
        <f t="shared" si="4"/>
        <v>0</v>
      </c>
      <c r="Q16" s="1">
        <v>0.3</v>
      </c>
      <c r="R16" s="1">
        <v>0.8</v>
      </c>
      <c r="S16" s="1">
        <v>0.6</v>
      </c>
    </row>
    <row r="17" spans="7:29">
      <c r="G17" s="1">
        <v>0.9</v>
      </c>
      <c r="H17" s="1">
        <v>1</v>
      </c>
      <c r="I17" s="1">
        <f t="shared" si="0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>
        <f t="shared" si="4"/>
        <v>0</v>
      </c>
      <c r="Q17" s="1">
        <v>0.2</v>
      </c>
      <c r="R17" s="1">
        <v>1</v>
      </c>
      <c r="S17" s="1">
        <v>0.6</v>
      </c>
    </row>
    <row r="18" spans="7:29">
      <c r="G18" s="1">
        <v>1</v>
      </c>
      <c r="H18" s="1">
        <v>1</v>
      </c>
      <c r="I18" s="1">
        <f t="shared" si="0"/>
        <v>1</v>
      </c>
      <c r="J18" s="1">
        <f t="shared" si="1"/>
        <v>1</v>
      </c>
      <c r="K18" s="1">
        <f t="shared" si="2"/>
        <v>0</v>
      </c>
      <c r="L18" s="1">
        <f t="shared" si="3"/>
        <v>0</v>
      </c>
      <c r="M18" s="1">
        <f t="shared" si="4"/>
        <v>0</v>
      </c>
      <c r="Q18" s="1">
        <v>0.1</v>
      </c>
      <c r="R18" s="1">
        <v>1</v>
      </c>
      <c r="S18" s="1">
        <v>0.8</v>
      </c>
    </row>
    <row r="19" spans="7:29">
      <c r="J19" s="1">
        <f>SUM(J9:J18)</f>
        <v>5</v>
      </c>
      <c r="K19" s="1">
        <f t="shared" ref="K19:M19" si="5">SUM(K9:K18)</f>
        <v>5</v>
      </c>
      <c r="L19" s="1">
        <f t="shared" si="5"/>
        <v>0</v>
      </c>
      <c r="M19" s="1">
        <f t="shared" si="5"/>
        <v>0</v>
      </c>
      <c r="N19" s="1">
        <f>J19/(J19+L19)</f>
        <v>1</v>
      </c>
      <c r="O19" s="1">
        <f>K19/(K19+M19)</f>
        <v>1</v>
      </c>
      <c r="Q19" s="1">
        <v>0</v>
      </c>
      <c r="R19" s="1">
        <v>1</v>
      </c>
      <c r="S19" s="1">
        <v>1</v>
      </c>
    </row>
    <row r="22" spans="7:29" ht="28" customHeight="1">
      <c r="U22" s="1">
        <v>1</v>
      </c>
      <c r="X22" s="6"/>
      <c r="Y22" s="6"/>
      <c r="Z22" s="6"/>
      <c r="AB22" s="1" t="s">
        <v>11</v>
      </c>
      <c r="AC22" s="1">
        <f>21/25</f>
        <v>0.84</v>
      </c>
    </row>
    <row r="23" spans="7:29" ht="28" customHeight="1">
      <c r="U23" s="1">
        <v>0.8</v>
      </c>
      <c r="V23" s="6"/>
      <c r="W23" s="6"/>
      <c r="X23" s="6"/>
    </row>
    <row r="24" spans="7:29" ht="28" customHeight="1">
      <c r="U24" s="6">
        <v>0.6</v>
      </c>
      <c r="V24" s="6"/>
    </row>
    <row r="25" spans="7:29" ht="28" customHeight="1">
      <c r="U25" s="6">
        <v>0.4</v>
      </c>
    </row>
    <row r="26" spans="7:29" ht="28" customHeight="1">
      <c r="U26" s="6">
        <v>0.2</v>
      </c>
    </row>
    <row r="27" spans="7:29" ht="28" customHeight="1">
      <c r="U27" s="6">
        <v>0</v>
      </c>
      <c r="V27" s="1">
        <v>0.2</v>
      </c>
      <c r="W27" s="1">
        <v>0.4</v>
      </c>
      <c r="X27" s="1">
        <v>0.6</v>
      </c>
      <c r="Y27" s="1">
        <v>0.8</v>
      </c>
      <c r="Z27" s="1">
        <v>1</v>
      </c>
    </row>
  </sheetData>
  <mergeCells count="2">
    <mergeCell ref="B4:B5"/>
    <mergeCell ref="D2:E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海强 李</dc:creator>
  <cp:lastModifiedBy>海强 李</cp:lastModifiedBy>
  <dcterms:created xsi:type="dcterms:W3CDTF">2018-12-02T07:10:02Z</dcterms:created>
  <dcterms:modified xsi:type="dcterms:W3CDTF">2018-12-02T08:05:56Z</dcterms:modified>
</cp:coreProperties>
</file>