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mbie\Desktop\資料探勘\exam\"/>
    </mc:Choice>
  </mc:AlternateContent>
  <xr:revisionPtr revIDLastSave="0" documentId="13_ncr:1_{22FD09F5-399E-4ED1-82D2-FF07D9AF53D7}" xr6:coauthVersionLast="36" xr6:coauthVersionMax="36" xr10:uidLastSave="{00000000-0000-0000-0000-000000000000}"/>
  <bookViews>
    <workbookView xWindow="396" yWindow="60" windowWidth="22236" windowHeight="9408" xr2:uid="{00000000-000D-0000-FFFF-FFFF00000000}"/>
  </bookViews>
  <sheets>
    <sheet name="RawData" sheetId="1" r:id="rId1"/>
  </sheets>
  <calcPr calcId="191029"/>
</workbook>
</file>

<file path=xl/calcChain.xml><?xml version="1.0" encoding="utf-8"?>
<calcChain xmlns="http://schemas.openxmlformats.org/spreadsheetml/2006/main">
  <c r="E2" i="1" l="1"/>
  <c r="D2" i="1"/>
  <c r="E7" i="1"/>
  <c r="E6" i="1"/>
  <c r="X266" i="1" s="1"/>
  <c r="E5" i="1"/>
  <c r="E3" i="1"/>
  <c r="D7" i="1"/>
  <c r="D6" i="1"/>
  <c r="D5" i="1"/>
  <c r="D3" i="1"/>
  <c r="W98" i="1" l="1"/>
  <c r="X278" i="1"/>
  <c r="W134" i="1"/>
  <c r="X218" i="1"/>
  <c r="W266" i="1"/>
  <c r="W122" i="1"/>
  <c r="X4" i="1"/>
  <c r="X182" i="1"/>
  <c r="W170" i="1"/>
  <c r="W26" i="1"/>
  <c r="X50" i="1"/>
  <c r="W158" i="1"/>
  <c r="W290" i="1"/>
  <c r="W146" i="1"/>
  <c r="X2" i="1"/>
  <c r="W254" i="1"/>
  <c r="W110" i="1"/>
  <c r="W206" i="1"/>
  <c r="W62" i="1"/>
  <c r="W194" i="1"/>
  <c r="W50" i="1"/>
  <c r="X206" i="1"/>
  <c r="W182" i="1"/>
  <c r="W38" i="1"/>
  <c r="W14" i="1"/>
  <c r="W278" i="1"/>
  <c r="X290" i="1"/>
  <c r="W242" i="1"/>
  <c r="X254" i="1"/>
  <c r="W4" i="1"/>
  <c r="W230" i="1"/>
  <c r="W86" i="1"/>
  <c r="X242" i="1"/>
  <c r="E4" i="1"/>
  <c r="P9" i="1" s="1"/>
  <c r="W218" i="1"/>
  <c r="W74" i="1"/>
  <c r="X230" i="1"/>
  <c r="P20" i="1"/>
  <c r="W282" i="1"/>
  <c r="W246" i="1"/>
  <c r="W210" i="1"/>
  <c r="W281" i="1"/>
  <c r="W245" i="1"/>
  <c r="W209" i="1"/>
  <c r="W149" i="1"/>
  <c r="D4" i="1"/>
  <c r="O135" i="1" s="1"/>
  <c r="W291" i="1"/>
  <c r="W279" i="1"/>
  <c r="W267" i="1"/>
  <c r="W255" i="1"/>
  <c r="W243" i="1"/>
  <c r="W231" i="1"/>
  <c r="W219" i="1"/>
  <c r="W207" i="1"/>
  <c r="W195" i="1"/>
  <c r="W183" i="1"/>
  <c r="W171" i="1"/>
  <c r="W159" i="1"/>
  <c r="W147" i="1"/>
  <c r="W135" i="1"/>
  <c r="W123" i="1"/>
  <c r="W111" i="1"/>
  <c r="W99" i="1"/>
  <c r="W87" i="1"/>
  <c r="W75" i="1"/>
  <c r="W63" i="1"/>
  <c r="W51" i="1"/>
  <c r="W39" i="1"/>
  <c r="W27" i="1"/>
  <c r="W15" i="1"/>
  <c r="W3" i="1"/>
  <c r="X291" i="1"/>
  <c r="X279" i="1"/>
  <c r="X267" i="1"/>
  <c r="X255" i="1"/>
  <c r="X243" i="1"/>
  <c r="X231" i="1"/>
  <c r="X219" i="1"/>
  <c r="X207" i="1"/>
  <c r="X195" i="1"/>
  <c r="X183" i="1"/>
  <c r="X171" i="1"/>
  <c r="X159" i="1"/>
  <c r="X147" i="1"/>
  <c r="X135" i="1"/>
  <c r="X123" i="1"/>
  <c r="X111" i="1"/>
  <c r="X99" i="1"/>
  <c r="X87" i="1"/>
  <c r="X75" i="1"/>
  <c r="X63" i="1"/>
  <c r="X51" i="1"/>
  <c r="X39" i="1"/>
  <c r="X27" i="1"/>
  <c r="X15" i="1"/>
  <c r="X3" i="1"/>
  <c r="W301" i="1"/>
  <c r="W289" i="1"/>
  <c r="W277" i="1"/>
  <c r="W265" i="1"/>
  <c r="W253" i="1"/>
  <c r="W241" i="1"/>
  <c r="W229" i="1"/>
  <c r="W217" i="1"/>
  <c r="W205" i="1"/>
  <c r="W193" i="1"/>
  <c r="W181" i="1"/>
  <c r="W169" i="1"/>
  <c r="W157" i="1"/>
  <c r="W145" i="1"/>
  <c r="W133" i="1"/>
  <c r="W121" i="1"/>
  <c r="W109" i="1"/>
  <c r="W97" i="1"/>
  <c r="W85" i="1"/>
  <c r="W73" i="1"/>
  <c r="W61" i="1"/>
  <c r="W49" i="1"/>
  <c r="W37" i="1"/>
  <c r="W25" i="1"/>
  <c r="W13" i="1"/>
  <c r="X301" i="1"/>
  <c r="X289" i="1"/>
  <c r="X277" i="1"/>
  <c r="X265" i="1"/>
  <c r="X253" i="1"/>
  <c r="X241" i="1"/>
  <c r="X229" i="1"/>
  <c r="X217" i="1"/>
  <c r="X205" i="1"/>
  <c r="X193" i="1"/>
  <c r="X181" i="1"/>
  <c r="X169" i="1"/>
  <c r="X157" i="1"/>
  <c r="X145" i="1"/>
  <c r="X133" i="1"/>
  <c r="X121" i="1"/>
  <c r="X109" i="1"/>
  <c r="X97" i="1"/>
  <c r="X85" i="1"/>
  <c r="X73" i="1"/>
  <c r="X61" i="1"/>
  <c r="X49" i="1"/>
  <c r="X37" i="1"/>
  <c r="X25" i="1"/>
  <c r="X13" i="1"/>
  <c r="X158" i="1"/>
  <c r="X98" i="1"/>
  <c r="X38" i="1"/>
  <c r="W300" i="1"/>
  <c r="W264" i="1"/>
  <c r="W228" i="1"/>
  <c r="W216" i="1"/>
  <c r="W192" i="1"/>
  <c r="W180" i="1"/>
  <c r="W168" i="1"/>
  <c r="W156" i="1"/>
  <c r="W144" i="1"/>
  <c r="W132" i="1"/>
  <c r="W120" i="1"/>
  <c r="W108" i="1"/>
  <c r="W96" i="1"/>
  <c r="W84" i="1"/>
  <c r="W72" i="1"/>
  <c r="W60" i="1"/>
  <c r="W48" i="1"/>
  <c r="W36" i="1"/>
  <c r="W24" i="1"/>
  <c r="W12" i="1"/>
  <c r="X300" i="1"/>
  <c r="X288" i="1"/>
  <c r="X276" i="1"/>
  <c r="X264" i="1"/>
  <c r="X252" i="1"/>
  <c r="X240" i="1"/>
  <c r="X228" i="1"/>
  <c r="X216" i="1"/>
  <c r="X204" i="1"/>
  <c r="X192" i="1"/>
  <c r="X180" i="1"/>
  <c r="X168" i="1"/>
  <c r="X156" i="1"/>
  <c r="X144" i="1"/>
  <c r="X132" i="1"/>
  <c r="X120" i="1"/>
  <c r="X108" i="1"/>
  <c r="X96" i="1"/>
  <c r="X84" i="1"/>
  <c r="X72" i="1"/>
  <c r="X60" i="1"/>
  <c r="X48" i="1"/>
  <c r="X36" i="1"/>
  <c r="X24" i="1"/>
  <c r="X12" i="1"/>
  <c r="X134" i="1"/>
  <c r="X26" i="1"/>
  <c r="W288" i="1"/>
  <c r="W252" i="1"/>
  <c r="W275" i="1"/>
  <c r="W227" i="1"/>
  <c r="W179" i="1"/>
  <c r="W143" i="1"/>
  <c r="W107" i="1"/>
  <c r="W71" i="1"/>
  <c r="W47" i="1"/>
  <c r="W23" i="1"/>
  <c r="W11" i="1"/>
  <c r="X299" i="1"/>
  <c r="X287" i="1"/>
  <c r="X275" i="1"/>
  <c r="X263" i="1"/>
  <c r="X239" i="1"/>
  <c r="X227" i="1"/>
  <c r="X215" i="1"/>
  <c r="X203" i="1"/>
  <c r="X191" i="1"/>
  <c r="X179" i="1"/>
  <c r="X167" i="1"/>
  <c r="X155" i="1"/>
  <c r="X143" i="1"/>
  <c r="X131" i="1"/>
  <c r="X119" i="1"/>
  <c r="X107" i="1"/>
  <c r="X95" i="1"/>
  <c r="X83" i="1"/>
  <c r="X71" i="1"/>
  <c r="X59" i="1"/>
  <c r="X47" i="1"/>
  <c r="X35" i="1"/>
  <c r="X23" i="1"/>
  <c r="X11" i="1"/>
  <c r="X170" i="1"/>
  <c r="X110" i="1"/>
  <c r="X74" i="1"/>
  <c r="X14" i="1"/>
  <c r="W276" i="1"/>
  <c r="W240" i="1"/>
  <c r="W204" i="1"/>
  <c r="W299" i="1"/>
  <c r="W203" i="1"/>
  <c r="W298" i="1"/>
  <c r="W286" i="1"/>
  <c r="W274" i="1"/>
  <c r="W262" i="1"/>
  <c r="W250" i="1"/>
  <c r="W238" i="1"/>
  <c r="W226" i="1"/>
  <c r="W214" i="1"/>
  <c r="W202" i="1"/>
  <c r="W190" i="1"/>
  <c r="W178" i="1"/>
  <c r="W166" i="1"/>
  <c r="W154" i="1"/>
  <c r="W142" i="1"/>
  <c r="W130" i="1"/>
  <c r="W118" i="1"/>
  <c r="W106" i="1"/>
  <c r="W94" i="1"/>
  <c r="W82" i="1"/>
  <c r="W70" i="1"/>
  <c r="W58" i="1"/>
  <c r="W46" i="1"/>
  <c r="W34" i="1"/>
  <c r="W22" i="1"/>
  <c r="W10" i="1"/>
  <c r="X298" i="1"/>
  <c r="X286" i="1"/>
  <c r="X274" i="1"/>
  <c r="X262" i="1"/>
  <c r="X250" i="1"/>
  <c r="X238" i="1"/>
  <c r="X226" i="1"/>
  <c r="X214" i="1"/>
  <c r="X202" i="1"/>
  <c r="X190" i="1"/>
  <c r="X178" i="1"/>
  <c r="X166" i="1"/>
  <c r="X154" i="1"/>
  <c r="X142" i="1"/>
  <c r="X130" i="1"/>
  <c r="X118" i="1"/>
  <c r="X106" i="1"/>
  <c r="X94" i="1"/>
  <c r="X82" i="1"/>
  <c r="X70" i="1"/>
  <c r="X58" i="1"/>
  <c r="X46" i="1"/>
  <c r="X34" i="1"/>
  <c r="X22" i="1"/>
  <c r="X10" i="1"/>
  <c r="W287" i="1"/>
  <c r="W263" i="1"/>
  <c r="W251" i="1"/>
  <c r="W239" i="1"/>
  <c r="W215" i="1"/>
  <c r="W191" i="1"/>
  <c r="W167" i="1"/>
  <c r="W155" i="1"/>
  <c r="W131" i="1"/>
  <c r="W119" i="1"/>
  <c r="W95" i="1"/>
  <c r="W83" i="1"/>
  <c r="W59" i="1"/>
  <c r="W35" i="1"/>
  <c r="X251" i="1"/>
  <c r="W297" i="1"/>
  <c r="W285" i="1"/>
  <c r="W273" i="1"/>
  <c r="W261" i="1"/>
  <c r="W249" i="1"/>
  <c r="W237" i="1"/>
  <c r="W225" i="1"/>
  <c r="W213" i="1"/>
  <c r="W201" i="1"/>
  <c r="W189" i="1"/>
  <c r="W177" i="1"/>
  <c r="W165" i="1"/>
  <c r="W153" i="1"/>
  <c r="W141" i="1"/>
  <c r="W129" i="1"/>
  <c r="W117" i="1"/>
  <c r="W105" i="1"/>
  <c r="W93" i="1"/>
  <c r="W81" i="1"/>
  <c r="W69" i="1"/>
  <c r="W57" i="1"/>
  <c r="W45" i="1"/>
  <c r="W33" i="1"/>
  <c r="W21" i="1"/>
  <c r="W9" i="1"/>
  <c r="X297" i="1"/>
  <c r="X285" i="1"/>
  <c r="X273" i="1"/>
  <c r="X261" i="1"/>
  <c r="X249" i="1"/>
  <c r="X237" i="1"/>
  <c r="X225" i="1"/>
  <c r="X213" i="1"/>
  <c r="X201" i="1"/>
  <c r="X189" i="1"/>
  <c r="X177" i="1"/>
  <c r="X165" i="1"/>
  <c r="X153" i="1"/>
  <c r="X141" i="1"/>
  <c r="X129" i="1"/>
  <c r="X117" i="1"/>
  <c r="X105" i="1"/>
  <c r="X93" i="1"/>
  <c r="X81" i="1"/>
  <c r="X69" i="1"/>
  <c r="X57" i="1"/>
  <c r="X45" i="1"/>
  <c r="X33" i="1"/>
  <c r="X21" i="1"/>
  <c r="X9" i="1"/>
  <c r="W296" i="1"/>
  <c r="W284" i="1"/>
  <c r="W272" i="1"/>
  <c r="W260" i="1"/>
  <c r="W248" i="1"/>
  <c r="W236" i="1"/>
  <c r="W224" i="1"/>
  <c r="W212" i="1"/>
  <c r="W200" i="1"/>
  <c r="W188" i="1"/>
  <c r="W176" i="1"/>
  <c r="W164" i="1"/>
  <c r="W152" i="1"/>
  <c r="W140" i="1"/>
  <c r="W128" i="1"/>
  <c r="W116" i="1"/>
  <c r="W104" i="1"/>
  <c r="W92" i="1"/>
  <c r="W80" i="1"/>
  <c r="W68" i="1"/>
  <c r="W56" i="1"/>
  <c r="W44" i="1"/>
  <c r="W32" i="1"/>
  <c r="W20" i="1"/>
  <c r="W8" i="1"/>
  <c r="X296" i="1"/>
  <c r="X284" i="1"/>
  <c r="X272" i="1"/>
  <c r="X260" i="1"/>
  <c r="X248" i="1"/>
  <c r="X236" i="1"/>
  <c r="X224" i="1"/>
  <c r="X212" i="1"/>
  <c r="X200" i="1"/>
  <c r="X188" i="1"/>
  <c r="X176" i="1"/>
  <c r="X164" i="1"/>
  <c r="X152" i="1"/>
  <c r="X140" i="1"/>
  <c r="X128" i="1"/>
  <c r="X116" i="1"/>
  <c r="X104" i="1"/>
  <c r="X92" i="1"/>
  <c r="X80" i="1"/>
  <c r="X68" i="1"/>
  <c r="X56" i="1"/>
  <c r="X44" i="1"/>
  <c r="X32" i="1"/>
  <c r="X20" i="1"/>
  <c r="X8" i="1"/>
  <c r="W295" i="1"/>
  <c r="W283" i="1"/>
  <c r="W271" i="1"/>
  <c r="W259" i="1"/>
  <c r="W247" i="1"/>
  <c r="W235" i="1"/>
  <c r="W223" i="1"/>
  <c r="W211" i="1"/>
  <c r="W199" i="1"/>
  <c r="W187" i="1"/>
  <c r="W175" i="1"/>
  <c r="W163" i="1"/>
  <c r="W151" i="1"/>
  <c r="W139" i="1"/>
  <c r="W127" i="1"/>
  <c r="W115" i="1"/>
  <c r="W103" i="1"/>
  <c r="W91" i="1"/>
  <c r="W79" i="1"/>
  <c r="W67" i="1"/>
  <c r="W55" i="1"/>
  <c r="W43" i="1"/>
  <c r="W31" i="1"/>
  <c r="W19" i="1"/>
  <c r="W7" i="1"/>
  <c r="X295" i="1"/>
  <c r="X283" i="1"/>
  <c r="X271" i="1"/>
  <c r="X259" i="1"/>
  <c r="X247" i="1"/>
  <c r="X235" i="1"/>
  <c r="X223" i="1"/>
  <c r="X211" i="1"/>
  <c r="X199" i="1"/>
  <c r="X187" i="1"/>
  <c r="X175" i="1"/>
  <c r="X163" i="1"/>
  <c r="X151" i="1"/>
  <c r="X139" i="1"/>
  <c r="X127" i="1"/>
  <c r="X115" i="1"/>
  <c r="X103" i="1"/>
  <c r="X91" i="1"/>
  <c r="X79" i="1"/>
  <c r="X67" i="1"/>
  <c r="X55" i="1"/>
  <c r="X43" i="1"/>
  <c r="X31" i="1"/>
  <c r="X19" i="1"/>
  <c r="X7" i="1"/>
  <c r="X146" i="1"/>
  <c r="X86" i="1"/>
  <c r="X62" i="1"/>
  <c r="W270" i="1"/>
  <c r="W222" i="1"/>
  <c r="W198" i="1"/>
  <c r="W174" i="1"/>
  <c r="W162" i="1"/>
  <c r="W150" i="1"/>
  <c r="W138" i="1"/>
  <c r="W126" i="1"/>
  <c r="W114" i="1"/>
  <c r="W102" i="1"/>
  <c r="W90" i="1"/>
  <c r="W78" i="1"/>
  <c r="W66" i="1"/>
  <c r="W54" i="1"/>
  <c r="W42" i="1"/>
  <c r="W30" i="1"/>
  <c r="W18" i="1"/>
  <c r="W6" i="1"/>
  <c r="X294" i="1"/>
  <c r="X282" i="1"/>
  <c r="X270" i="1"/>
  <c r="X258" i="1"/>
  <c r="X246" i="1"/>
  <c r="X234" i="1"/>
  <c r="X222" i="1"/>
  <c r="X210" i="1"/>
  <c r="X198" i="1"/>
  <c r="X186" i="1"/>
  <c r="X174" i="1"/>
  <c r="X162" i="1"/>
  <c r="X150" i="1"/>
  <c r="X138" i="1"/>
  <c r="X126" i="1"/>
  <c r="X114" i="1"/>
  <c r="X102" i="1"/>
  <c r="X90" i="1"/>
  <c r="X78" i="1"/>
  <c r="X66" i="1"/>
  <c r="X54" i="1"/>
  <c r="X42" i="1"/>
  <c r="X30" i="1"/>
  <c r="X18" i="1"/>
  <c r="X6" i="1"/>
  <c r="W258" i="1"/>
  <c r="W257" i="1"/>
  <c r="W221" i="1"/>
  <c r="W185" i="1"/>
  <c r="W161" i="1"/>
  <c r="W125" i="1"/>
  <c r="W101" i="1"/>
  <c r="W65" i="1"/>
  <c r="W41" i="1"/>
  <c r="W17" i="1"/>
  <c r="X293" i="1"/>
  <c r="X281" i="1"/>
  <c r="X269" i="1"/>
  <c r="X257" i="1"/>
  <c r="X233" i="1"/>
  <c r="X221" i="1"/>
  <c r="X209" i="1"/>
  <c r="X197" i="1"/>
  <c r="X185" i="1"/>
  <c r="X173" i="1"/>
  <c r="X161" i="1"/>
  <c r="X149" i="1"/>
  <c r="X137" i="1"/>
  <c r="X125" i="1"/>
  <c r="X113" i="1"/>
  <c r="X101" i="1"/>
  <c r="X89" i="1"/>
  <c r="X77" i="1"/>
  <c r="X65" i="1"/>
  <c r="X53" i="1"/>
  <c r="X41" i="1"/>
  <c r="X29" i="1"/>
  <c r="X17" i="1"/>
  <c r="X5" i="1"/>
  <c r="X194" i="1"/>
  <c r="X122" i="1"/>
  <c r="W294" i="1"/>
  <c r="W234" i="1"/>
  <c r="W186" i="1"/>
  <c r="W293" i="1"/>
  <c r="W269" i="1"/>
  <c r="W233" i="1"/>
  <c r="W197" i="1"/>
  <c r="W173" i="1"/>
  <c r="W137" i="1"/>
  <c r="W113" i="1"/>
  <c r="W89" i="1"/>
  <c r="W77" i="1"/>
  <c r="W53" i="1"/>
  <c r="W29" i="1"/>
  <c r="W5" i="1"/>
  <c r="X245" i="1"/>
  <c r="W2" i="1"/>
  <c r="W292" i="1"/>
  <c r="W280" i="1"/>
  <c r="W268" i="1"/>
  <c r="W256" i="1"/>
  <c r="W244" i="1"/>
  <c r="W232" i="1"/>
  <c r="W220" i="1"/>
  <c r="W208" i="1"/>
  <c r="W196" i="1"/>
  <c r="W184" i="1"/>
  <c r="W172" i="1"/>
  <c r="W160" i="1"/>
  <c r="W148" i="1"/>
  <c r="W136" i="1"/>
  <c r="W124" i="1"/>
  <c r="W112" i="1"/>
  <c r="W100" i="1"/>
  <c r="W88" i="1"/>
  <c r="W76" i="1"/>
  <c r="W64" i="1"/>
  <c r="W52" i="1"/>
  <c r="W40" i="1"/>
  <c r="W28" i="1"/>
  <c r="W16" i="1"/>
  <c r="X292" i="1"/>
  <c r="X280" i="1"/>
  <c r="X268" i="1"/>
  <c r="X256" i="1"/>
  <c r="X244" i="1"/>
  <c r="X232" i="1"/>
  <c r="X220" i="1"/>
  <c r="X208" i="1"/>
  <c r="X196" i="1"/>
  <c r="X184" i="1"/>
  <c r="X172" i="1"/>
  <c r="X160" i="1"/>
  <c r="X148" i="1"/>
  <c r="X136" i="1"/>
  <c r="X124" i="1"/>
  <c r="X112" i="1"/>
  <c r="X100" i="1"/>
  <c r="X88" i="1"/>
  <c r="X76" i="1"/>
  <c r="X64" i="1"/>
  <c r="X52" i="1"/>
  <c r="X40" i="1"/>
  <c r="X28" i="1"/>
  <c r="X16" i="1"/>
  <c r="P154" i="1"/>
  <c r="P156" i="1"/>
  <c r="P218" i="1"/>
  <c r="P147" i="1"/>
  <c r="P77" i="1"/>
  <c r="P28" i="1"/>
  <c r="P114" i="1"/>
  <c r="P74" i="1"/>
  <c r="P127" i="1"/>
  <c r="P259" i="1"/>
  <c r="P94" i="1"/>
  <c r="O37" i="1"/>
  <c r="P174" i="1" l="1"/>
  <c r="P290" i="1"/>
  <c r="O79" i="1"/>
  <c r="P133" i="1"/>
  <c r="O84" i="1"/>
  <c r="O226" i="1"/>
  <c r="O185" i="1"/>
  <c r="O130" i="1"/>
  <c r="O173" i="1"/>
  <c r="O46" i="1"/>
  <c r="O127" i="1"/>
  <c r="O220" i="1"/>
  <c r="O298" i="1"/>
  <c r="O225" i="1"/>
  <c r="O112" i="1"/>
  <c r="O128" i="1"/>
  <c r="O147" i="1"/>
  <c r="O182" i="1"/>
  <c r="O44" i="1"/>
  <c r="O123" i="1"/>
  <c r="O39" i="1"/>
  <c r="O277" i="1"/>
  <c r="O263" i="1"/>
  <c r="O115" i="1"/>
  <c r="O155" i="1"/>
  <c r="O269" i="1"/>
  <c r="O156" i="1"/>
  <c r="P213" i="1"/>
  <c r="O293" i="1"/>
  <c r="P293" i="1"/>
  <c r="P61" i="1"/>
  <c r="O240" i="1"/>
  <c r="O5" i="1"/>
  <c r="P187" i="1"/>
  <c r="P89" i="1"/>
  <c r="P216" i="1"/>
  <c r="P115" i="1"/>
  <c r="P251" i="1"/>
  <c r="O49" i="1"/>
  <c r="O117" i="1"/>
  <c r="O198" i="1"/>
  <c r="P194" i="1"/>
  <c r="P291" i="1"/>
  <c r="P23" i="1"/>
  <c r="P17" i="1"/>
  <c r="P122" i="1"/>
  <c r="P219" i="1"/>
  <c r="P166" i="1"/>
  <c r="P186" i="1"/>
  <c r="P63" i="1"/>
  <c r="P21" i="1"/>
  <c r="P285" i="1"/>
  <c r="P283" i="1"/>
  <c r="P14" i="1"/>
  <c r="P73" i="1"/>
  <c r="P297" i="1"/>
  <c r="P211" i="1"/>
  <c r="P258" i="1"/>
  <c r="P233" i="1"/>
  <c r="P135" i="1"/>
  <c r="P288" i="1"/>
  <c r="P46" i="1"/>
  <c r="P248" i="1"/>
  <c r="O22" i="1"/>
  <c r="O67" i="1"/>
  <c r="O136" i="1"/>
  <c r="P199" i="1"/>
  <c r="P198" i="1"/>
  <c r="P161" i="1"/>
  <c r="P75" i="1"/>
  <c r="P228" i="1"/>
  <c r="P176" i="1"/>
  <c r="P120" i="1"/>
  <c r="P67" i="1"/>
  <c r="P5" i="1"/>
  <c r="P182" i="1"/>
  <c r="P179" i="1"/>
  <c r="P24" i="1"/>
  <c r="O239" i="1"/>
  <c r="O141" i="1"/>
  <c r="O89" i="1"/>
  <c r="P238" i="1"/>
  <c r="P55" i="1"/>
  <c r="P42" i="1"/>
  <c r="P136" i="1"/>
  <c r="P289" i="1"/>
  <c r="P167" i="1"/>
  <c r="P129" i="1"/>
  <c r="P244" i="1"/>
  <c r="P107" i="1"/>
  <c r="P200" i="1"/>
  <c r="P54" i="1"/>
  <c r="P226" i="1"/>
  <c r="P280" i="1"/>
  <c r="P230" i="1"/>
  <c r="P217" i="1"/>
  <c r="O228" i="1"/>
  <c r="O152" i="1"/>
  <c r="O206" i="1"/>
  <c r="P118" i="1"/>
  <c r="P148" i="1"/>
  <c r="P220" i="1"/>
  <c r="P170" i="1"/>
  <c r="P145" i="1"/>
  <c r="P95" i="1"/>
  <c r="P84" i="1"/>
  <c r="O13" i="1"/>
  <c r="O214" i="1"/>
  <c r="O274" i="1"/>
  <c r="O32" i="1"/>
  <c r="O150" i="1"/>
  <c r="O27" i="1"/>
  <c r="O108" i="1"/>
  <c r="O142" i="1"/>
  <c r="O237" i="1"/>
  <c r="O26" i="1"/>
  <c r="O101" i="1"/>
  <c r="O232" i="1"/>
  <c r="P262" i="1"/>
  <c r="P139" i="1"/>
  <c r="P270" i="1"/>
  <c r="P64" i="1"/>
  <c r="P172" i="1"/>
  <c r="P3" i="1"/>
  <c r="P300" i="1"/>
  <c r="P35" i="1"/>
  <c r="P261" i="1"/>
  <c r="P164" i="1"/>
  <c r="O33" i="1"/>
  <c r="O199" i="1"/>
  <c r="O143" i="1"/>
  <c r="O169" i="1"/>
  <c r="O21" i="1"/>
  <c r="O174" i="1"/>
  <c r="O139" i="1"/>
  <c r="O16" i="1"/>
  <c r="P58" i="1"/>
  <c r="P43" i="1"/>
  <c r="P126" i="1"/>
  <c r="P221" i="1"/>
  <c r="P279" i="1"/>
  <c r="P277" i="1"/>
  <c r="P144" i="1"/>
  <c r="P10" i="1"/>
  <c r="P132" i="1"/>
  <c r="O90" i="1"/>
  <c r="P225" i="1"/>
  <c r="P140" i="1"/>
  <c r="O241" i="1"/>
  <c r="O186" i="1"/>
  <c r="O28" i="1"/>
  <c r="O71" i="1"/>
  <c r="O122" i="1"/>
  <c r="O248" i="1"/>
  <c r="O14" i="1"/>
  <c r="O243" i="1"/>
  <c r="O59" i="1"/>
  <c r="O38" i="1"/>
  <c r="O236" i="1"/>
  <c r="O78" i="1"/>
  <c r="O265" i="1"/>
  <c r="O231" i="1"/>
  <c r="P271" i="1"/>
  <c r="P196" i="1"/>
  <c r="P102" i="1"/>
  <c r="P149" i="1"/>
  <c r="P207" i="1"/>
  <c r="P205" i="1"/>
  <c r="P239" i="1"/>
  <c r="P12" i="1"/>
  <c r="P212" i="1"/>
  <c r="O110" i="1"/>
  <c r="O133" i="1"/>
  <c r="O9" i="1"/>
  <c r="O257" i="1"/>
  <c r="O55" i="1"/>
  <c r="P137" i="1"/>
  <c r="P193" i="1"/>
  <c r="O287" i="1"/>
  <c r="O95" i="1"/>
  <c r="O70" i="1"/>
  <c r="O266" i="1"/>
  <c r="O132" i="1"/>
  <c r="O272" i="1"/>
  <c r="O92" i="1"/>
  <c r="O175" i="1"/>
  <c r="O233" i="1"/>
  <c r="O29" i="1"/>
  <c r="O158" i="1"/>
  <c r="O160" i="1"/>
  <c r="O267" i="1"/>
  <c r="P178" i="1"/>
  <c r="P235" i="1"/>
  <c r="P52" i="1"/>
  <c r="P78" i="1"/>
  <c r="P62" i="1"/>
  <c r="O121" i="1"/>
  <c r="O275" i="1"/>
  <c r="O83" i="1"/>
  <c r="O250" i="1"/>
  <c r="O58" i="1"/>
  <c r="O194" i="1"/>
  <c r="O72" i="1"/>
  <c r="O153" i="1"/>
  <c r="O260" i="1"/>
  <c r="O68" i="1"/>
  <c r="O151" i="1"/>
  <c r="O102" i="1"/>
  <c r="O209" i="1"/>
  <c r="O17" i="1"/>
  <c r="O86" i="1"/>
  <c r="O246" i="1"/>
  <c r="O148" i="1"/>
  <c r="O255" i="1"/>
  <c r="O63" i="1"/>
  <c r="P142" i="1"/>
  <c r="P223" i="1"/>
  <c r="P79" i="1"/>
  <c r="P4" i="1"/>
  <c r="P210" i="1"/>
  <c r="P66" i="1"/>
  <c r="P88" i="1"/>
  <c r="P245" i="1"/>
  <c r="P101" i="1"/>
  <c r="P208" i="1"/>
  <c r="P26" i="1"/>
  <c r="P159" i="1"/>
  <c r="P15" i="1"/>
  <c r="P301" i="1"/>
  <c r="P157" i="1"/>
  <c r="P13" i="1"/>
  <c r="P168" i="1"/>
  <c r="P191" i="1"/>
  <c r="P47" i="1"/>
  <c r="P70" i="1"/>
  <c r="P237" i="1"/>
  <c r="P32" i="1"/>
  <c r="P36" i="1"/>
  <c r="P141" i="1"/>
  <c r="P57" i="1"/>
  <c r="P105" i="1"/>
  <c r="O181" i="1"/>
  <c r="O161" i="1"/>
  <c r="O207" i="1"/>
  <c r="P209" i="1"/>
  <c r="P267" i="1"/>
  <c r="P265" i="1"/>
  <c r="P299" i="1"/>
  <c r="P11" i="1"/>
  <c r="P48" i="1"/>
  <c r="P69" i="1"/>
  <c r="P188" i="1"/>
  <c r="P201" i="1"/>
  <c r="P116" i="1"/>
  <c r="P236" i="1"/>
  <c r="O300" i="1"/>
  <c r="O202" i="1"/>
  <c r="O297" i="1"/>
  <c r="O20" i="1"/>
  <c r="O134" i="1"/>
  <c r="O292" i="1"/>
  <c r="O15" i="1"/>
  <c r="P206" i="1"/>
  <c r="P112" i="1"/>
  <c r="P278" i="1"/>
  <c r="P276" i="1"/>
  <c r="P155" i="1"/>
  <c r="O252" i="1"/>
  <c r="O215" i="1"/>
  <c r="O11" i="1"/>
  <c r="O190" i="1"/>
  <c r="O290" i="1"/>
  <c r="O109" i="1"/>
  <c r="O285" i="1"/>
  <c r="O93" i="1"/>
  <c r="O188" i="1"/>
  <c r="O8" i="1"/>
  <c r="O7" i="1"/>
  <c r="O30" i="1"/>
  <c r="O149" i="1"/>
  <c r="O50" i="1"/>
  <c r="O211" i="1"/>
  <c r="O280" i="1"/>
  <c r="O88" i="1"/>
  <c r="O183" i="1"/>
  <c r="O3" i="1"/>
  <c r="P34" i="1"/>
  <c r="P175" i="1"/>
  <c r="P31" i="1"/>
  <c r="P2" i="1"/>
  <c r="P162" i="1"/>
  <c r="P18" i="1"/>
  <c r="P158" i="1"/>
  <c r="P197" i="1"/>
  <c r="P53" i="1"/>
  <c r="P76" i="1"/>
  <c r="P255" i="1"/>
  <c r="P111" i="1"/>
  <c r="P266" i="1"/>
  <c r="P253" i="1"/>
  <c r="P109" i="1"/>
  <c r="P264" i="1"/>
  <c r="P287" i="1"/>
  <c r="P143" i="1"/>
  <c r="P250" i="1"/>
  <c r="P296" i="1"/>
  <c r="P117" i="1"/>
  <c r="P128" i="1"/>
  <c r="P273" i="1"/>
  <c r="P152" i="1"/>
  <c r="P298" i="1"/>
  <c r="O35" i="1"/>
  <c r="O212" i="1"/>
  <c r="O54" i="1"/>
  <c r="O100" i="1"/>
  <c r="P30" i="1"/>
  <c r="P123" i="1"/>
  <c r="O288" i="1"/>
  <c r="O261" i="1"/>
  <c r="O282" i="1"/>
  <c r="O187" i="1"/>
  <c r="O171" i="1"/>
  <c r="P163" i="1"/>
  <c r="P294" i="1"/>
  <c r="P6" i="1"/>
  <c r="P110" i="1"/>
  <c r="P185" i="1"/>
  <c r="P41" i="1"/>
  <c r="P243" i="1"/>
  <c r="P99" i="1"/>
  <c r="P254" i="1"/>
  <c r="P241" i="1"/>
  <c r="P97" i="1"/>
  <c r="P252" i="1"/>
  <c r="P275" i="1"/>
  <c r="P131" i="1"/>
  <c r="P214" i="1"/>
  <c r="V7" i="1"/>
  <c r="P56" i="1"/>
  <c r="P177" i="1"/>
  <c r="P33" i="1"/>
  <c r="P44" i="1"/>
  <c r="P224" i="1"/>
  <c r="O227" i="1"/>
  <c r="O10" i="1"/>
  <c r="O105" i="1"/>
  <c r="O43" i="1"/>
  <c r="O271" i="1"/>
  <c r="P65" i="1"/>
  <c r="P121" i="1"/>
  <c r="O180" i="1"/>
  <c r="O203" i="1"/>
  <c r="O166" i="1"/>
  <c r="O218" i="1"/>
  <c r="O97" i="1"/>
  <c r="O81" i="1"/>
  <c r="O176" i="1"/>
  <c r="O170" i="1"/>
  <c r="O18" i="1"/>
  <c r="O125" i="1"/>
  <c r="O289" i="1"/>
  <c r="O256" i="1"/>
  <c r="O76" i="1"/>
  <c r="P286" i="1"/>
  <c r="P22" i="1"/>
  <c r="P19" i="1"/>
  <c r="P150" i="1"/>
  <c r="P40" i="1"/>
  <c r="O144" i="1"/>
  <c r="O179" i="1"/>
  <c r="O264" i="1"/>
  <c r="O154" i="1"/>
  <c r="O74" i="1"/>
  <c r="O61" i="1"/>
  <c r="O249" i="1"/>
  <c r="O57" i="1"/>
  <c r="O164" i="1"/>
  <c r="O98" i="1"/>
  <c r="O234" i="1"/>
  <c r="O6" i="1"/>
  <c r="O113" i="1"/>
  <c r="O295" i="1"/>
  <c r="O163" i="1"/>
  <c r="O244" i="1"/>
  <c r="O52" i="1"/>
  <c r="O159" i="1"/>
  <c r="P274" i="1"/>
  <c r="P295" i="1"/>
  <c r="P151" i="1"/>
  <c r="P7" i="1"/>
  <c r="P282" i="1"/>
  <c r="P138" i="1"/>
  <c r="P292" i="1"/>
  <c r="P50" i="1"/>
  <c r="P173" i="1"/>
  <c r="P29" i="1"/>
  <c r="P16" i="1"/>
  <c r="P231" i="1"/>
  <c r="P87" i="1"/>
  <c r="P242" i="1"/>
  <c r="P229" i="1"/>
  <c r="P85" i="1"/>
  <c r="P240" i="1"/>
  <c r="P263" i="1"/>
  <c r="P119" i="1"/>
  <c r="P190" i="1"/>
  <c r="V6" i="1"/>
  <c r="P104" i="1"/>
  <c r="P249" i="1"/>
  <c r="P81" i="1"/>
  <c r="P92" i="1"/>
  <c r="P8" i="1"/>
  <c r="O120" i="1"/>
  <c r="O116" i="1"/>
  <c r="O196" i="1"/>
  <c r="P184" i="1"/>
  <c r="P268" i="1"/>
  <c r="P51" i="1"/>
  <c r="P204" i="1"/>
  <c r="P130" i="1"/>
  <c r="P60" i="1"/>
  <c r="P68" i="1"/>
  <c r="P284" i="1"/>
  <c r="P96" i="1"/>
  <c r="V5" i="1"/>
  <c r="O48" i="1"/>
  <c r="O106" i="1"/>
  <c r="O201" i="1"/>
  <c r="O283" i="1"/>
  <c r="O65" i="1"/>
  <c r="O4" i="1"/>
  <c r="P246" i="1"/>
  <c r="P281" i="1"/>
  <c r="P195" i="1"/>
  <c r="P146" i="1"/>
  <c r="P49" i="1"/>
  <c r="P227" i="1"/>
  <c r="P83" i="1"/>
  <c r="P272" i="1"/>
  <c r="O62" i="1"/>
  <c r="O299" i="1"/>
  <c r="O119" i="1"/>
  <c r="O36" i="1"/>
  <c r="O82" i="1"/>
  <c r="O73" i="1"/>
  <c r="O168" i="1"/>
  <c r="O177" i="1"/>
  <c r="O296" i="1"/>
  <c r="O104" i="1"/>
  <c r="O223" i="1"/>
  <c r="O138" i="1"/>
  <c r="O245" i="1"/>
  <c r="O41" i="1"/>
  <c r="O2" i="1"/>
  <c r="O19" i="1"/>
  <c r="O172" i="1"/>
  <c r="O291" i="1"/>
  <c r="O99" i="1"/>
  <c r="P202" i="1"/>
  <c r="P247" i="1"/>
  <c r="P103" i="1"/>
  <c r="P100" i="1"/>
  <c r="P234" i="1"/>
  <c r="P90" i="1"/>
  <c r="P160" i="1"/>
  <c r="P269" i="1"/>
  <c r="P125" i="1"/>
  <c r="P256" i="1"/>
  <c r="P98" i="1"/>
  <c r="P183" i="1"/>
  <c r="P39" i="1"/>
  <c r="P86" i="1"/>
  <c r="P181" i="1"/>
  <c r="P37" i="1"/>
  <c r="P192" i="1"/>
  <c r="P215" i="1"/>
  <c r="P71" i="1"/>
  <c r="P106" i="1"/>
  <c r="P108" i="1"/>
  <c r="P72" i="1"/>
  <c r="P80" i="1"/>
  <c r="P45" i="1"/>
  <c r="P153" i="1"/>
  <c r="O131" i="1"/>
  <c r="O204" i="1"/>
  <c r="O162" i="1"/>
  <c r="O31" i="1"/>
  <c r="O111" i="1"/>
  <c r="P134" i="1"/>
  <c r="O229" i="1"/>
  <c r="O286" i="1"/>
  <c r="O165" i="1"/>
  <c r="O114" i="1"/>
  <c r="O294" i="1"/>
  <c r="O87" i="1"/>
  <c r="P91" i="1"/>
  <c r="P222" i="1"/>
  <c r="P124" i="1"/>
  <c r="P257" i="1"/>
  <c r="P113" i="1"/>
  <c r="P232" i="1"/>
  <c r="P171" i="1"/>
  <c r="P27" i="1"/>
  <c r="P38" i="1"/>
  <c r="P169" i="1"/>
  <c r="P25" i="1"/>
  <c r="P180" i="1"/>
  <c r="P203" i="1"/>
  <c r="P59" i="1"/>
  <c r="P82" i="1"/>
  <c r="P165" i="1"/>
  <c r="P260" i="1"/>
  <c r="P189" i="1"/>
  <c r="P93" i="1"/>
  <c r="O157" i="1"/>
  <c r="O60" i="1"/>
  <c r="O191" i="1"/>
  <c r="O47" i="1"/>
  <c r="O262" i="1"/>
  <c r="O118" i="1"/>
  <c r="O146" i="1"/>
  <c r="O253" i="1"/>
  <c r="O96" i="1"/>
  <c r="O213" i="1"/>
  <c r="O69" i="1"/>
  <c r="O224" i="1"/>
  <c r="O80" i="1"/>
  <c r="O205" i="1"/>
  <c r="O258" i="1"/>
  <c r="O66" i="1"/>
  <c r="O221" i="1"/>
  <c r="O77" i="1"/>
  <c r="O217" i="1"/>
  <c r="O193" i="1"/>
  <c r="O270" i="1"/>
  <c r="O208" i="1"/>
  <c r="O64" i="1"/>
  <c r="O219" i="1"/>
  <c r="O75" i="1"/>
  <c r="O85" i="1"/>
  <c r="O12" i="1"/>
  <c r="O167" i="1"/>
  <c r="O23" i="1"/>
  <c r="O238" i="1"/>
  <c r="O94" i="1"/>
  <c r="O301" i="1"/>
  <c r="O145" i="1"/>
  <c r="O24" i="1"/>
  <c r="O189" i="1"/>
  <c r="O45" i="1"/>
  <c r="O200" i="1"/>
  <c r="O56" i="1"/>
  <c r="O259" i="1"/>
  <c r="O210" i="1"/>
  <c r="O42" i="1"/>
  <c r="O197" i="1"/>
  <c r="O53" i="1"/>
  <c r="O247" i="1"/>
  <c r="O235" i="1"/>
  <c r="O222" i="1"/>
  <c r="O184" i="1"/>
  <c r="O40" i="1"/>
  <c r="O195" i="1"/>
  <c r="O51" i="1"/>
  <c r="U2" i="1"/>
  <c r="U7" i="1"/>
  <c r="U6" i="1"/>
  <c r="U5" i="1"/>
  <c r="U3" i="1"/>
  <c r="V3" i="1"/>
  <c r="O254" i="1"/>
  <c r="O216" i="1"/>
  <c r="O251" i="1"/>
  <c r="O107" i="1"/>
  <c r="O192" i="1"/>
  <c r="O178" i="1"/>
  <c r="O34" i="1"/>
  <c r="O25" i="1"/>
  <c r="O276" i="1"/>
  <c r="O273" i="1"/>
  <c r="O129" i="1"/>
  <c r="O284" i="1"/>
  <c r="O140" i="1"/>
  <c r="O242" i="1"/>
  <c r="O91" i="1"/>
  <c r="O126" i="1"/>
  <c r="O281" i="1"/>
  <c r="O137" i="1"/>
  <c r="O278" i="1"/>
  <c r="O230" i="1"/>
  <c r="O103" i="1"/>
  <c r="O268" i="1"/>
  <c r="O124" i="1"/>
  <c r="O279" i="1"/>
  <c r="V2" i="1"/>
  <c r="N7" i="1" l="1"/>
  <c r="N6" i="1"/>
  <c r="M5" i="1"/>
  <c r="N2" i="1"/>
  <c r="N3" i="1"/>
  <c r="M3" i="1"/>
  <c r="N5" i="1"/>
  <c r="U4" i="1"/>
  <c r="V4" i="1"/>
  <c r="M6" i="1"/>
  <c r="M2" i="1"/>
  <c r="M7" i="1"/>
  <c r="N4" i="1" l="1"/>
  <c r="M4" i="1"/>
</calcChain>
</file>

<file path=xl/sharedStrings.xml><?xml version="1.0" encoding="utf-8"?>
<sst xmlns="http://schemas.openxmlformats.org/spreadsheetml/2006/main" count="34" uniqueCount="18">
  <si>
    <t>X</t>
  </si>
  <si>
    <t>Y</t>
    <phoneticPr fontId="2" type="noConversion"/>
  </si>
  <si>
    <t>No.</t>
    <phoneticPr fontId="2" type="noConversion"/>
  </si>
  <si>
    <t>標準化</t>
    <phoneticPr fontId="2" type="noConversion"/>
  </si>
  <si>
    <t>平均數</t>
    <phoneticPr fontId="2" type="noConversion"/>
  </si>
  <si>
    <t>標準差</t>
    <phoneticPr fontId="2" type="noConversion"/>
  </si>
  <si>
    <t>最大值</t>
    <phoneticPr fontId="2" type="noConversion"/>
  </si>
  <si>
    <t>最小值</t>
    <phoneticPr fontId="2" type="noConversion"/>
  </si>
  <si>
    <t>總和</t>
    <phoneticPr fontId="2" type="noConversion"/>
  </si>
  <si>
    <t>項數</t>
    <phoneticPr fontId="2" type="noConversion"/>
  </si>
  <si>
    <t>正規化</t>
    <phoneticPr fontId="2" type="noConversion"/>
  </si>
  <si>
    <t>標準化X</t>
    <phoneticPr fontId="2" type="noConversion"/>
  </si>
  <si>
    <t>標準化Y</t>
    <phoneticPr fontId="2" type="noConversion"/>
  </si>
  <si>
    <t>X</t>
    <phoneticPr fontId="2" type="noConversion"/>
  </si>
  <si>
    <t>Y</t>
    <phoneticPr fontId="2" type="noConversion"/>
  </si>
  <si>
    <t>原始資料</t>
    <phoneticPr fontId="2" type="noConversion"/>
  </si>
  <si>
    <t>正規化X</t>
    <phoneticPr fontId="2" type="noConversion"/>
  </si>
  <si>
    <t>正規化Y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</si>
</sst>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9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2" borderId="0" xfId="1" applyFont="1" applyFill="1">
      <alignment vertical="center"/>
    </xf>
    <xf numFmtId="0" fontId="3" fillId="0" borderId="0" xfId="0" applyFont="1">
      <alignment vertical="center"/>
    </xf>
    <xf numFmtId="2" fontId="3" fillId="2" borderId="0" xfId="1" applyNumberFormat="1" applyFont="1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176" fontId="4" fillId="0" borderId="0" xfId="1" applyNumberFormat="1" applyFont="1" applyFill="1">
      <alignment vertical="center"/>
    </xf>
    <xf numFmtId="176" fontId="0" fillId="0" borderId="0" xfId="0" applyNumberFormat="1" applyFont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原始資料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RawData!$H$1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RawData!$G$2:$G$301</c:f>
              <c:numCache>
                <c:formatCode>General</c:formatCode>
                <c:ptCount val="300"/>
                <c:pt idx="0">
                  <c:v>215</c:v>
                </c:pt>
                <c:pt idx="1">
                  <c:v>189</c:v>
                </c:pt>
                <c:pt idx="2">
                  <c:v>217</c:v>
                </c:pt>
                <c:pt idx="3">
                  <c:v>302</c:v>
                </c:pt>
                <c:pt idx="4">
                  <c:v>368</c:v>
                </c:pt>
                <c:pt idx="5">
                  <c:v>383</c:v>
                </c:pt>
                <c:pt idx="6">
                  <c:v>425</c:v>
                </c:pt>
                <c:pt idx="7">
                  <c:v>472</c:v>
                </c:pt>
                <c:pt idx="8">
                  <c:v>527</c:v>
                </c:pt>
                <c:pt idx="9">
                  <c:v>559</c:v>
                </c:pt>
                <c:pt idx="10">
                  <c:v>594</c:v>
                </c:pt>
                <c:pt idx="11">
                  <c:v>619</c:v>
                </c:pt>
                <c:pt idx="12">
                  <c:v>617</c:v>
                </c:pt>
                <c:pt idx="13">
                  <c:v>659</c:v>
                </c:pt>
                <c:pt idx="14">
                  <c:v>693</c:v>
                </c:pt>
                <c:pt idx="15">
                  <c:v>659</c:v>
                </c:pt>
                <c:pt idx="16">
                  <c:v>686</c:v>
                </c:pt>
                <c:pt idx="17">
                  <c:v>717</c:v>
                </c:pt>
                <c:pt idx="18">
                  <c:v>717</c:v>
                </c:pt>
                <c:pt idx="19">
                  <c:v>715</c:v>
                </c:pt>
                <c:pt idx="20">
                  <c:v>743</c:v>
                </c:pt>
                <c:pt idx="21">
                  <c:v>728</c:v>
                </c:pt>
                <c:pt idx="22">
                  <c:v>776</c:v>
                </c:pt>
                <c:pt idx="23">
                  <c:v>732</c:v>
                </c:pt>
                <c:pt idx="24">
                  <c:v>720</c:v>
                </c:pt>
                <c:pt idx="25">
                  <c:v>720</c:v>
                </c:pt>
                <c:pt idx="26">
                  <c:v>733</c:v>
                </c:pt>
                <c:pt idx="27">
                  <c:v>722</c:v>
                </c:pt>
                <c:pt idx="28">
                  <c:v>734</c:v>
                </c:pt>
                <c:pt idx="29">
                  <c:v>733</c:v>
                </c:pt>
                <c:pt idx="30">
                  <c:v>724</c:v>
                </c:pt>
                <c:pt idx="31">
                  <c:v>706</c:v>
                </c:pt>
                <c:pt idx="32">
                  <c:v>698</c:v>
                </c:pt>
                <c:pt idx="33">
                  <c:v>682</c:v>
                </c:pt>
                <c:pt idx="34">
                  <c:v>657</c:v>
                </c:pt>
                <c:pt idx="35">
                  <c:v>636</c:v>
                </c:pt>
                <c:pt idx="36">
                  <c:v>603</c:v>
                </c:pt>
                <c:pt idx="37">
                  <c:v>563</c:v>
                </c:pt>
                <c:pt idx="38">
                  <c:v>552</c:v>
                </c:pt>
                <c:pt idx="39">
                  <c:v>535</c:v>
                </c:pt>
                <c:pt idx="40">
                  <c:v>512</c:v>
                </c:pt>
                <c:pt idx="41">
                  <c:v>457</c:v>
                </c:pt>
                <c:pt idx="42">
                  <c:v>424</c:v>
                </c:pt>
                <c:pt idx="43">
                  <c:v>405</c:v>
                </c:pt>
                <c:pt idx="44">
                  <c:v>372</c:v>
                </c:pt>
                <c:pt idx="45">
                  <c:v>332</c:v>
                </c:pt>
                <c:pt idx="46">
                  <c:v>299</c:v>
                </c:pt>
                <c:pt idx="47">
                  <c:v>257</c:v>
                </c:pt>
                <c:pt idx="48">
                  <c:v>217</c:v>
                </c:pt>
                <c:pt idx="49">
                  <c:v>182</c:v>
                </c:pt>
                <c:pt idx="50">
                  <c:v>151</c:v>
                </c:pt>
                <c:pt idx="51">
                  <c:v>116</c:v>
                </c:pt>
                <c:pt idx="52">
                  <c:v>80</c:v>
                </c:pt>
                <c:pt idx="53">
                  <c:v>55</c:v>
                </c:pt>
                <c:pt idx="54">
                  <c:v>33</c:v>
                </c:pt>
                <c:pt idx="55">
                  <c:v>13</c:v>
                </c:pt>
                <c:pt idx="56">
                  <c:v>139</c:v>
                </c:pt>
                <c:pt idx="57">
                  <c:v>183</c:v>
                </c:pt>
                <c:pt idx="58">
                  <c:v>206</c:v>
                </c:pt>
                <c:pt idx="59">
                  <c:v>194</c:v>
                </c:pt>
                <c:pt idx="60">
                  <c:v>205</c:v>
                </c:pt>
                <c:pt idx="61">
                  <c:v>338</c:v>
                </c:pt>
                <c:pt idx="62">
                  <c:v>366</c:v>
                </c:pt>
                <c:pt idx="63">
                  <c:v>257</c:v>
                </c:pt>
                <c:pt idx="64">
                  <c:v>461</c:v>
                </c:pt>
                <c:pt idx="65">
                  <c:v>487</c:v>
                </c:pt>
                <c:pt idx="66">
                  <c:v>517</c:v>
                </c:pt>
                <c:pt idx="67">
                  <c:v>559</c:v>
                </c:pt>
                <c:pt idx="68">
                  <c:v>557</c:v>
                </c:pt>
                <c:pt idx="69">
                  <c:v>599</c:v>
                </c:pt>
                <c:pt idx="70">
                  <c:v>607</c:v>
                </c:pt>
                <c:pt idx="71">
                  <c:v>546</c:v>
                </c:pt>
                <c:pt idx="72">
                  <c:v>664</c:v>
                </c:pt>
                <c:pt idx="73">
                  <c:v>690</c:v>
                </c:pt>
                <c:pt idx="74">
                  <c:v>693</c:v>
                </c:pt>
                <c:pt idx="75">
                  <c:v>685</c:v>
                </c:pt>
                <c:pt idx="76">
                  <c:v>724</c:v>
                </c:pt>
                <c:pt idx="77">
                  <c:v>693</c:v>
                </c:pt>
                <c:pt idx="78">
                  <c:v>684</c:v>
                </c:pt>
                <c:pt idx="79">
                  <c:v>701</c:v>
                </c:pt>
                <c:pt idx="80">
                  <c:v>668</c:v>
                </c:pt>
                <c:pt idx="81">
                  <c:v>644</c:v>
                </c:pt>
                <c:pt idx="82">
                  <c:v>623</c:v>
                </c:pt>
                <c:pt idx="83">
                  <c:v>622</c:v>
                </c:pt>
                <c:pt idx="84">
                  <c:v>372</c:v>
                </c:pt>
                <c:pt idx="85">
                  <c:v>694</c:v>
                </c:pt>
                <c:pt idx="86">
                  <c:v>628</c:v>
                </c:pt>
                <c:pt idx="87">
                  <c:v>588</c:v>
                </c:pt>
                <c:pt idx="88">
                  <c:v>610</c:v>
                </c:pt>
                <c:pt idx="89">
                  <c:v>605</c:v>
                </c:pt>
                <c:pt idx="90">
                  <c:v>569</c:v>
                </c:pt>
                <c:pt idx="91">
                  <c:v>548</c:v>
                </c:pt>
                <c:pt idx="92">
                  <c:v>557</c:v>
                </c:pt>
                <c:pt idx="93">
                  <c:v>493</c:v>
                </c:pt>
                <c:pt idx="94">
                  <c:v>495</c:v>
                </c:pt>
                <c:pt idx="95">
                  <c:v>473</c:v>
                </c:pt>
                <c:pt idx="96">
                  <c:v>451</c:v>
                </c:pt>
                <c:pt idx="97">
                  <c:v>423</c:v>
                </c:pt>
                <c:pt idx="98">
                  <c:v>385</c:v>
                </c:pt>
                <c:pt idx="99">
                  <c:v>366</c:v>
                </c:pt>
                <c:pt idx="100">
                  <c:v>312</c:v>
                </c:pt>
                <c:pt idx="101">
                  <c:v>286</c:v>
                </c:pt>
                <c:pt idx="102">
                  <c:v>240</c:v>
                </c:pt>
                <c:pt idx="103">
                  <c:v>194</c:v>
                </c:pt>
                <c:pt idx="104">
                  <c:v>182</c:v>
                </c:pt>
                <c:pt idx="105">
                  <c:v>146</c:v>
                </c:pt>
                <c:pt idx="106">
                  <c:v>122</c:v>
                </c:pt>
                <c:pt idx="107">
                  <c:v>95</c:v>
                </c:pt>
                <c:pt idx="108">
                  <c:v>70</c:v>
                </c:pt>
                <c:pt idx="109">
                  <c:v>48</c:v>
                </c:pt>
                <c:pt idx="110">
                  <c:v>29</c:v>
                </c:pt>
                <c:pt idx="111">
                  <c:v>13</c:v>
                </c:pt>
                <c:pt idx="112">
                  <c:v>168</c:v>
                </c:pt>
                <c:pt idx="113">
                  <c:v>192</c:v>
                </c:pt>
                <c:pt idx="114">
                  <c:v>228</c:v>
                </c:pt>
                <c:pt idx="115">
                  <c:v>253</c:v>
                </c:pt>
                <c:pt idx="116">
                  <c:v>242</c:v>
                </c:pt>
                <c:pt idx="117">
                  <c:v>333</c:v>
                </c:pt>
                <c:pt idx="118">
                  <c:v>381</c:v>
                </c:pt>
                <c:pt idx="119">
                  <c:v>450</c:v>
                </c:pt>
                <c:pt idx="120">
                  <c:v>450</c:v>
                </c:pt>
                <c:pt idx="121">
                  <c:v>411</c:v>
                </c:pt>
                <c:pt idx="122">
                  <c:v>225</c:v>
                </c:pt>
                <c:pt idx="123">
                  <c:v>378</c:v>
                </c:pt>
                <c:pt idx="124">
                  <c:v>469</c:v>
                </c:pt>
                <c:pt idx="125">
                  <c:v>470</c:v>
                </c:pt>
                <c:pt idx="126">
                  <c:v>676</c:v>
                </c:pt>
                <c:pt idx="127">
                  <c:v>567</c:v>
                </c:pt>
                <c:pt idx="128">
                  <c:v>659</c:v>
                </c:pt>
                <c:pt idx="129">
                  <c:v>501</c:v>
                </c:pt>
                <c:pt idx="130">
                  <c:v>626</c:v>
                </c:pt>
                <c:pt idx="131">
                  <c:v>741</c:v>
                </c:pt>
                <c:pt idx="132">
                  <c:v>705</c:v>
                </c:pt>
                <c:pt idx="133">
                  <c:v>708</c:v>
                </c:pt>
                <c:pt idx="134">
                  <c:v>426</c:v>
                </c:pt>
                <c:pt idx="135">
                  <c:v>309</c:v>
                </c:pt>
                <c:pt idx="136">
                  <c:v>718</c:v>
                </c:pt>
                <c:pt idx="137">
                  <c:v>661</c:v>
                </c:pt>
                <c:pt idx="138">
                  <c:v>847</c:v>
                </c:pt>
                <c:pt idx="139">
                  <c:v>401</c:v>
                </c:pt>
                <c:pt idx="140">
                  <c:v>798</c:v>
                </c:pt>
                <c:pt idx="141">
                  <c:v>432</c:v>
                </c:pt>
                <c:pt idx="142">
                  <c:v>407</c:v>
                </c:pt>
                <c:pt idx="143">
                  <c:v>350</c:v>
                </c:pt>
                <c:pt idx="144">
                  <c:v>379</c:v>
                </c:pt>
                <c:pt idx="145">
                  <c:v>661</c:v>
                </c:pt>
                <c:pt idx="146">
                  <c:v>632</c:v>
                </c:pt>
                <c:pt idx="147">
                  <c:v>630</c:v>
                </c:pt>
                <c:pt idx="148">
                  <c:v>573</c:v>
                </c:pt>
                <c:pt idx="149">
                  <c:v>602</c:v>
                </c:pt>
                <c:pt idx="150">
                  <c:v>425</c:v>
                </c:pt>
                <c:pt idx="151">
                  <c:v>379</c:v>
                </c:pt>
                <c:pt idx="152">
                  <c:v>491</c:v>
                </c:pt>
                <c:pt idx="153">
                  <c:v>424</c:v>
                </c:pt>
                <c:pt idx="154">
                  <c:v>421</c:v>
                </c:pt>
                <c:pt idx="155">
                  <c:v>406</c:v>
                </c:pt>
                <c:pt idx="156">
                  <c:v>355</c:v>
                </c:pt>
                <c:pt idx="157">
                  <c:v>316</c:v>
                </c:pt>
                <c:pt idx="158">
                  <c:v>240</c:v>
                </c:pt>
                <c:pt idx="159">
                  <c:v>239</c:v>
                </c:pt>
                <c:pt idx="160">
                  <c:v>182</c:v>
                </c:pt>
                <c:pt idx="161">
                  <c:v>151</c:v>
                </c:pt>
                <c:pt idx="162">
                  <c:v>147</c:v>
                </c:pt>
                <c:pt idx="163">
                  <c:v>122</c:v>
                </c:pt>
                <c:pt idx="164">
                  <c:v>88</c:v>
                </c:pt>
                <c:pt idx="165">
                  <c:v>53</c:v>
                </c:pt>
                <c:pt idx="166">
                  <c:v>32</c:v>
                </c:pt>
                <c:pt idx="167">
                  <c:v>17</c:v>
                </c:pt>
                <c:pt idx="168">
                  <c:v>56</c:v>
                </c:pt>
                <c:pt idx="169">
                  <c:v>62</c:v>
                </c:pt>
                <c:pt idx="170">
                  <c:v>81</c:v>
                </c:pt>
                <c:pt idx="171">
                  <c:v>84.33</c:v>
                </c:pt>
                <c:pt idx="172">
                  <c:v>87.67</c:v>
                </c:pt>
                <c:pt idx="173">
                  <c:v>91</c:v>
                </c:pt>
                <c:pt idx="174">
                  <c:v>83</c:v>
                </c:pt>
                <c:pt idx="175">
                  <c:v>103</c:v>
                </c:pt>
                <c:pt idx="176">
                  <c:v>131</c:v>
                </c:pt>
                <c:pt idx="177">
                  <c:v>99</c:v>
                </c:pt>
                <c:pt idx="178">
                  <c:v>116</c:v>
                </c:pt>
                <c:pt idx="179">
                  <c:v>169</c:v>
                </c:pt>
                <c:pt idx="180">
                  <c:v>151</c:v>
                </c:pt>
                <c:pt idx="181">
                  <c:v>252</c:v>
                </c:pt>
                <c:pt idx="182">
                  <c:v>260</c:v>
                </c:pt>
                <c:pt idx="183">
                  <c:v>249</c:v>
                </c:pt>
                <c:pt idx="184">
                  <c:v>319</c:v>
                </c:pt>
                <c:pt idx="185">
                  <c:v>751</c:v>
                </c:pt>
                <c:pt idx="186">
                  <c:v>416</c:v>
                </c:pt>
                <c:pt idx="187">
                  <c:v>407</c:v>
                </c:pt>
                <c:pt idx="188">
                  <c:v>478</c:v>
                </c:pt>
                <c:pt idx="189">
                  <c:v>787</c:v>
                </c:pt>
                <c:pt idx="190">
                  <c:v>301</c:v>
                </c:pt>
                <c:pt idx="191">
                  <c:v>335</c:v>
                </c:pt>
                <c:pt idx="192">
                  <c:v>760</c:v>
                </c:pt>
                <c:pt idx="193">
                  <c:v>741</c:v>
                </c:pt>
                <c:pt idx="194">
                  <c:v>661</c:v>
                </c:pt>
                <c:pt idx="195">
                  <c:v>733</c:v>
                </c:pt>
                <c:pt idx="196">
                  <c:v>751</c:v>
                </c:pt>
                <c:pt idx="197">
                  <c:v>723</c:v>
                </c:pt>
                <c:pt idx="198">
                  <c:v>689</c:v>
                </c:pt>
                <c:pt idx="199">
                  <c:v>707</c:v>
                </c:pt>
                <c:pt idx="200">
                  <c:v>654</c:v>
                </c:pt>
                <c:pt idx="201">
                  <c:v>316</c:v>
                </c:pt>
                <c:pt idx="202">
                  <c:v>359</c:v>
                </c:pt>
                <c:pt idx="203">
                  <c:v>574</c:v>
                </c:pt>
                <c:pt idx="204">
                  <c:v>583</c:v>
                </c:pt>
                <c:pt idx="205">
                  <c:v>561</c:v>
                </c:pt>
                <c:pt idx="206">
                  <c:v>518</c:v>
                </c:pt>
                <c:pt idx="207">
                  <c:v>472</c:v>
                </c:pt>
                <c:pt idx="208">
                  <c:v>451</c:v>
                </c:pt>
                <c:pt idx="209">
                  <c:v>395</c:v>
                </c:pt>
                <c:pt idx="210">
                  <c:v>378</c:v>
                </c:pt>
                <c:pt idx="211">
                  <c:v>364</c:v>
                </c:pt>
                <c:pt idx="212">
                  <c:v>243</c:v>
                </c:pt>
                <c:pt idx="213">
                  <c:v>240</c:v>
                </c:pt>
                <c:pt idx="214">
                  <c:v>157</c:v>
                </c:pt>
                <c:pt idx="215">
                  <c:v>164</c:v>
                </c:pt>
                <c:pt idx="216">
                  <c:v>157</c:v>
                </c:pt>
                <c:pt idx="217">
                  <c:v>137</c:v>
                </c:pt>
                <c:pt idx="218">
                  <c:v>130</c:v>
                </c:pt>
                <c:pt idx="219">
                  <c:v>125</c:v>
                </c:pt>
                <c:pt idx="220">
                  <c:v>72</c:v>
                </c:pt>
                <c:pt idx="221">
                  <c:v>55</c:v>
                </c:pt>
                <c:pt idx="222">
                  <c:v>29</c:v>
                </c:pt>
                <c:pt idx="223">
                  <c:v>9</c:v>
                </c:pt>
                <c:pt idx="224">
                  <c:v>62</c:v>
                </c:pt>
                <c:pt idx="225">
                  <c:v>51</c:v>
                </c:pt>
                <c:pt idx="226">
                  <c:v>39</c:v>
                </c:pt>
                <c:pt idx="227">
                  <c:v>82</c:v>
                </c:pt>
                <c:pt idx="228">
                  <c:v>122</c:v>
                </c:pt>
                <c:pt idx="229">
                  <c:v>132</c:v>
                </c:pt>
                <c:pt idx="230">
                  <c:v>176</c:v>
                </c:pt>
                <c:pt idx="231">
                  <c:v>113</c:v>
                </c:pt>
                <c:pt idx="232">
                  <c:v>134</c:v>
                </c:pt>
                <c:pt idx="233">
                  <c:v>82</c:v>
                </c:pt>
                <c:pt idx="234">
                  <c:v>54</c:v>
                </c:pt>
                <c:pt idx="235">
                  <c:v>106</c:v>
                </c:pt>
                <c:pt idx="236">
                  <c:v>59</c:v>
                </c:pt>
                <c:pt idx="237">
                  <c:v>99</c:v>
                </c:pt>
                <c:pt idx="238">
                  <c:v>134</c:v>
                </c:pt>
                <c:pt idx="239">
                  <c:v>358</c:v>
                </c:pt>
                <c:pt idx="240">
                  <c:v>348</c:v>
                </c:pt>
                <c:pt idx="241">
                  <c:v>296</c:v>
                </c:pt>
                <c:pt idx="242">
                  <c:v>127</c:v>
                </c:pt>
                <c:pt idx="243">
                  <c:v>292</c:v>
                </c:pt>
                <c:pt idx="244">
                  <c:v>227</c:v>
                </c:pt>
                <c:pt idx="245">
                  <c:v>330</c:v>
                </c:pt>
                <c:pt idx="246">
                  <c:v>286</c:v>
                </c:pt>
                <c:pt idx="247">
                  <c:v>445</c:v>
                </c:pt>
                <c:pt idx="248">
                  <c:v>377</c:v>
                </c:pt>
                <c:pt idx="249">
                  <c:v>543</c:v>
                </c:pt>
                <c:pt idx="250">
                  <c:v>321</c:v>
                </c:pt>
                <c:pt idx="251">
                  <c:v>500</c:v>
                </c:pt>
                <c:pt idx="252">
                  <c:v>701</c:v>
                </c:pt>
                <c:pt idx="253">
                  <c:v>490</c:v>
                </c:pt>
                <c:pt idx="254">
                  <c:v>589</c:v>
                </c:pt>
                <c:pt idx="255">
                  <c:v>542</c:v>
                </c:pt>
                <c:pt idx="256">
                  <c:v>698</c:v>
                </c:pt>
                <c:pt idx="257">
                  <c:v>449</c:v>
                </c:pt>
                <c:pt idx="258">
                  <c:v>528</c:v>
                </c:pt>
                <c:pt idx="259">
                  <c:v>325</c:v>
                </c:pt>
                <c:pt idx="260">
                  <c:v>321</c:v>
                </c:pt>
                <c:pt idx="261">
                  <c:v>339</c:v>
                </c:pt>
                <c:pt idx="262">
                  <c:v>584</c:v>
                </c:pt>
                <c:pt idx="263">
                  <c:v>285</c:v>
                </c:pt>
                <c:pt idx="264">
                  <c:v>259</c:v>
                </c:pt>
                <c:pt idx="265">
                  <c:v>400</c:v>
                </c:pt>
                <c:pt idx="266">
                  <c:v>379</c:v>
                </c:pt>
                <c:pt idx="267">
                  <c:v>408</c:v>
                </c:pt>
                <c:pt idx="268">
                  <c:v>138</c:v>
                </c:pt>
                <c:pt idx="269">
                  <c:v>250</c:v>
                </c:pt>
                <c:pt idx="270">
                  <c:v>187</c:v>
                </c:pt>
                <c:pt idx="271">
                  <c:v>290</c:v>
                </c:pt>
                <c:pt idx="272">
                  <c:v>186</c:v>
                </c:pt>
                <c:pt idx="273">
                  <c:v>157</c:v>
                </c:pt>
                <c:pt idx="274">
                  <c:v>105</c:v>
                </c:pt>
                <c:pt idx="275">
                  <c:v>73</c:v>
                </c:pt>
                <c:pt idx="276">
                  <c:v>52</c:v>
                </c:pt>
                <c:pt idx="277">
                  <c:v>29</c:v>
                </c:pt>
                <c:pt idx="278">
                  <c:v>15</c:v>
                </c:pt>
                <c:pt idx="279">
                  <c:v>8</c:v>
                </c:pt>
                <c:pt idx="280">
                  <c:v>156</c:v>
                </c:pt>
                <c:pt idx="281">
                  <c:v>177</c:v>
                </c:pt>
                <c:pt idx="282">
                  <c:v>124</c:v>
                </c:pt>
                <c:pt idx="283">
                  <c:v>228</c:v>
                </c:pt>
                <c:pt idx="284">
                  <c:v>209</c:v>
                </c:pt>
                <c:pt idx="285">
                  <c:v>400</c:v>
                </c:pt>
                <c:pt idx="286">
                  <c:v>98</c:v>
                </c:pt>
                <c:pt idx="287">
                  <c:v>217</c:v>
                </c:pt>
                <c:pt idx="288">
                  <c:v>367</c:v>
                </c:pt>
                <c:pt idx="289">
                  <c:v>400</c:v>
                </c:pt>
                <c:pt idx="290">
                  <c:v>322</c:v>
                </c:pt>
                <c:pt idx="291">
                  <c:v>360</c:v>
                </c:pt>
                <c:pt idx="292">
                  <c:v>368</c:v>
                </c:pt>
                <c:pt idx="293">
                  <c:v>368</c:v>
                </c:pt>
                <c:pt idx="294">
                  <c:v>628</c:v>
                </c:pt>
                <c:pt idx="295">
                  <c:v>718</c:v>
                </c:pt>
                <c:pt idx="296">
                  <c:v>769</c:v>
                </c:pt>
                <c:pt idx="297">
                  <c:v>388</c:v>
                </c:pt>
                <c:pt idx="298">
                  <c:v>521</c:v>
                </c:pt>
                <c:pt idx="299">
                  <c:v>657</c:v>
                </c:pt>
              </c:numCache>
            </c:numRef>
          </c:xVal>
          <c:yVal>
            <c:numRef>
              <c:f>RawData!$H$2:$H$301</c:f>
              <c:numCache>
                <c:formatCode>0.00</c:formatCode>
                <c:ptCount val="300"/>
                <c:pt idx="0">
                  <c:v>63.99</c:v>
                </c:pt>
                <c:pt idx="1">
                  <c:v>110.34</c:v>
                </c:pt>
                <c:pt idx="2">
                  <c:v>169.92</c:v>
                </c:pt>
                <c:pt idx="3">
                  <c:v>142.32</c:v>
                </c:pt>
                <c:pt idx="4">
                  <c:v>214</c:v>
                </c:pt>
                <c:pt idx="5">
                  <c:v>177.39</c:v>
                </c:pt>
                <c:pt idx="6">
                  <c:v>216.29</c:v>
                </c:pt>
                <c:pt idx="7">
                  <c:v>206.34</c:v>
                </c:pt>
                <c:pt idx="8">
                  <c:v>207.47</c:v>
                </c:pt>
                <c:pt idx="9">
                  <c:v>292.57</c:v>
                </c:pt>
                <c:pt idx="10">
                  <c:v>348.32</c:v>
                </c:pt>
                <c:pt idx="11">
                  <c:v>354.21</c:v>
                </c:pt>
                <c:pt idx="12">
                  <c:v>363.28</c:v>
                </c:pt>
                <c:pt idx="13">
                  <c:v>398.3</c:v>
                </c:pt>
                <c:pt idx="14">
                  <c:v>428.32</c:v>
                </c:pt>
                <c:pt idx="15">
                  <c:v>462.62</c:v>
                </c:pt>
                <c:pt idx="16">
                  <c:v>482.24</c:v>
                </c:pt>
                <c:pt idx="17">
                  <c:v>507.81</c:v>
                </c:pt>
                <c:pt idx="18">
                  <c:v>497.81</c:v>
                </c:pt>
                <c:pt idx="19">
                  <c:v>528.61</c:v>
                </c:pt>
                <c:pt idx="20">
                  <c:v>556.11</c:v>
                </c:pt>
                <c:pt idx="21">
                  <c:v>525.52</c:v>
                </c:pt>
                <c:pt idx="22">
                  <c:v>542.62</c:v>
                </c:pt>
                <c:pt idx="23">
                  <c:v>562.37</c:v>
                </c:pt>
                <c:pt idx="24">
                  <c:v>577.32000000000005</c:v>
                </c:pt>
                <c:pt idx="25">
                  <c:v>568.73</c:v>
                </c:pt>
                <c:pt idx="26">
                  <c:v>576.29999999999995</c:v>
                </c:pt>
                <c:pt idx="27">
                  <c:v>557.87</c:v>
                </c:pt>
                <c:pt idx="28">
                  <c:v>572.62</c:v>
                </c:pt>
                <c:pt idx="29">
                  <c:v>569.20000000000005</c:v>
                </c:pt>
                <c:pt idx="30">
                  <c:v>553.29</c:v>
                </c:pt>
                <c:pt idx="31">
                  <c:v>574.75</c:v>
                </c:pt>
                <c:pt idx="32">
                  <c:v>551.21</c:v>
                </c:pt>
                <c:pt idx="33">
                  <c:v>577.9</c:v>
                </c:pt>
                <c:pt idx="34">
                  <c:v>563.48</c:v>
                </c:pt>
                <c:pt idx="35">
                  <c:v>540.15</c:v>
                </c:pt>
                <c:pt idx="36">
                  <c:v>539.25</c:v>
                </c:pt>
                <c:pt idx="37">
                  <c:v>547.64</c:v>
                </c:pt>
                <c:pt idx="38">
                  <c:v>531.30999999999995</c:v>
                </c:pt>
                <c:pt idx="39">
                  <c:v>540.92999999999995</c:v>
                </c:pt>
                <c:pt idx="40">
                  <c:v>527.44000000000005</c:v>
                </c:pt>
                <c:pt idx="41">
                  <c:v>514.78</c:v>
                </c:pt>
                <c:pt idx="42">
                  <c:v>494.85</c:v>
                </c:pt>
                <c:pt idx="43">
                  <c:v>473.99</c:v>
                </c:pt>
                <c:pt idx="44">
                  <c:v>441.35</c:v>
                </c:pt>
                <c:pt idx="45">
                  <c:v>413</c:v>
                </c:pt>
                <c:pt idx="46">
                  <c:v>420.68</c:v>
                </c:pt>
                <c:pt idx="47">
                  <c:v>386</c:v>
                </c:pt>
                <c:pt idx="48">
                  <c:v>217.16</c:v>
                </c:pt>
                <c:pt idx="49">
                  <c:v>312.20999999999998</c:v>
                </c:pt>
                <c:pt idx="50">
                  <c:v>317.5</c:v>
                </c:pt>
                <c:pt idx="51">
                  <c:v>256.76</c:v>
                </c:pt>
                <c:pt idx="52">
                  <c:v>187.23</c:v>
                </c:pt>
                <c:pt idx="53">
                  <c:v>230.93</c:v>
                </c:pt>
                <c:pt idx="54">
                  <c:v>172.1</c:v>
                </c:pt>
                <c:pt idx="55">
                  <c:v>182.49</c:v>
                </c:pt>
                <c:pt idx="56">
                  <c:v>118.98</c:v>
                </c:pt>
                <c:pt idx="57">
                  <c:v>121.05</c:v>
                </c:pt>
                <c:pt idx="58">
                  <c:v>115.19</c:v>
                </c:pt>
                <c:pt idx="59">
                  <c:v>80</c:v>
                </c:pt>
                <c:pt idx="60">
                  <c:v>35.93</c:v>
                </c:pt>
                <c:pt idx="61">
                  <c:v>101.87</c:v>
                </c:pt>
                <c:pt idx="62">
                  <c:v>127.29</c:v>
                </c:pt>
                <c:pt idx="63">
                  <c:v>174.19</c:v>
                </c:pt>
                <c:pt idx="64">
                  <c:v>150.35</c:v>
                </c:pt>
                <c:pt idx="65">
                  <c:v>197.5</c:v>
                </c:pt>
                <c:pt idx="66">
                  <c:v>186.23</c:v>
                </c:pt>
                <c:pt idx="67">
                  <c:v>299.87</c:v>
                </c:pt>
                <c:pt idx="68">
                  <c:v>301.97000000000003</c:v>
                </c:pt>
                <c:pt idx="69">
                  <c:v>184.26</c:v>
                </c:pt>
                <c:pt idx="70">
                  <c:v>358.15</c:v>
                </c:pt>
                <c:pt idx="71">
                  <c:v>373.65</c:v>
                </c:pt>
                <c:pt idx="72">
                  <c:v>417.39</c:v>
                </c:pt>
                <c:pt idx="73">
                  <c:v>431.74</c:v>
                </c:pt>
                <c:pt idx="74">
                  <c:v>434.72</c:v>
                </c:pt>
                <c:pt idx="75">
                  <c:v>469.24</c:v>
                </c:pt>
                <c:pt idx="76">
                  <c:v>466.15</c:v>
                </c:pt>
                <c:pt idx="77">
                  <c:v>443.2</c:v>
                </c:pt>
                <c:pt idx="78">
                  <c:v>524.21</c:v>
                </c:pt>
                <c:pt idx="79">
                  <c:v>543.54999999999995</c:v>
                </c:pt>
                <c:pt idx="80">
                  <c:v>545.12</c:v>
                </c:pt>
                <c:pt idx="81">
                  <c:v>542.05999999999995</c:v>
                </c:pt>
                <c:pt idx="82">
                  <c:v>553.45000000000005</c:v>
                </c:pt>
                <c:pt idx="83">
                  <c:v>539.91999999999996</c:v>
                </c:pt>
                <c:pt idx="84">
                  <c:v>526.65</c:v>
                </c:pt>
                <c:pt idx="85">
                  <c:v>545.24</c:v>
                </c:pt>
                <c:pt idx="86">
                  <c:v>528.04999999999995</c:v>
                </c:pt>
                <c:pt idx="87">
                  <c:v>483.17</c:v>
                </c:pt>
                <c:pt idx="88">
                  <c:v>465.14</c:v>
                </c:pt>
                <c:pt idx="89">
                  <c:v>539.69000000000005</c:v>
                </c:pt>
                <c:pt idx="90">
                  <c:v>378.59</c:v>
                </c:pt>
                <c:pt idx="91">
                  <c:v>584.29999999999995</c:v>
                </c:pt>
                <c:pt idx="92">
                  <c:v>550.91999999999996</c:v>
                </c:pt>
                <c:pt idx="93">
                  <c:v>514.95000000000005</c:v>
                </c:pt>
                <c:pt idx="94">
                  <c:v>524.95000000000005</c:v>
                </c:pt>
                <c:pt idx="95">
                  <c:v>527.16999999999996</c:v>
                </c:pt>
                <c:pt idx="96">
                  <c:v>499.36</c:v>
                </c:pt>
                <c:pt idx="97">
                  <c:v>473.79</c:v>
                </c:pt>
                <c:pt idx="98">
                  <c:v>493.13</c:v>
                </c:pt>
                <c:pt idx="99">
                  <c:v>454.58</c:v>
                </c:pt>
                <c:pt idx="100">
                  <c:v>441.6</c:v>
                </c:pt>
                <c:pt idx="101">
                  <c:v>432.98</c:v>
                </c:pt>
                <c:pt idx="102">
                  <c:v>406.72</c:v>
                </c:pt>
                <c:pt idx="103">
                  <c:v>400.12</c:v>
                </c:pt>
                <c:pt idx="104">
                  <c:v>378.68</c:v>
                </c:pt>
                <c:pt idx="105">
                  <c:v>351.72</c:v>
                </c:pt>
                <c:pt idx="106">
                  <c:v>301.12</c:v>
                </c:pt>
                <c:pt idx="107">
                  <c:v>309.82</c:v>
                </c:pt>
                <c:pt idx="108">
                  <c:v>229.9</c:v>
                </c:pt>
                <c:pt idx="109">
                  <c:v>94.52</c:v>
                </c:pt>
                <c:pt idx="110">
                  <c:v>110.19</c:v>
                </c:pt>
                <c:pt idx="111">
                  <c:v>129.02000000000001</c:v>
                </c:pt>
                <c:pt idx="112">
                  <c:v>105.36</c:v>
                </c:pt>
                <c:pt idx="113">
                  <c:v>89.36</c:v>
                </c:pt>
                <c:pt idx="114">
                  <c:v>127.14</c:v>
                </c:pt>
                <c:pt idx="115">
                  <c:v>145.99</c:v>
                </c:pt>
                <c:pt idx="116">
                  <c:v>142.46</c:v>
                </c:pt>
                <c:pt idx="117">
                  <c:v>0</c:v>
                </c:pt>
                <c:pt idx="118">
                  <c:v>70.069999999999993</c:v>
                </c:pt>
                <c:pt idx="119">
                  <c:v>120.12</c:v>
                </c:pt>
                <c:pt idx="120">
                  <c:v>82.05</c:v>
                </c:pt>
                <c:pt idx="121">
                  <c:v>165.06</c:v>
                </c:pt>
                <c:pt idx="122">
                  <c:v>152.52000000000001</c:v>
                </c:pt>
                <c:pt idx="123">
                  <c:v>169.23</c:v>
                </c:pt>
                <c:pt idx="124">
                  <c:v>295.81</c:v>
                </c:pt>
                <c:pt idx="125">
                  <c:v>277.52</c:v>
                </c:pt>
                <c:pt idx="126">
                  <c:v>190.01</c:v>
                </c:pt>
                <c:pt idx="127">
                  <c:v>341.73</c:v>
                </c:pt>
                <c:pt idx="128">
                  <c:v>204.7</c:v>
                </c:pt>
                <c:pt idx="129">
                  <c:v>319.95999999999998</c:v>
                </c:pt>
                <c:pt idx="130">
                  <c:v>392.81</c:v>
                </c:pt>
                <c:pt idx="131">
                  <c:v>382.51</c:v>
                </c:pt>
                <c:pt idx="132">
                  <c:v>475.02</c:v>
                </c:pt>
                <c:pt idx="133">
                  <c:v>445.57</c:v>
                </c:pt>
                <c:pt idx="134">
                  <c:v>479.04</c:v>
                </c:pt>
                <c:pt idx="135">
                  <c:v>345.3</c:v>
                </c:pt>
                <c:pt idx="136">
                  <c:v>449.34</c:v>
                </c:pt>
                <c:pt idx="137">
                  <c:v>549.89</c:v>
                </c:pt>
                <c:pt idx="138">
                  <c:v>517.99</c:v>
                </c:pt>
                <c:pt idx="139">
                  <c:v>567.09</c:v>
                </c:pt>
                <c:pt idx="140">
                  <c:v>353.71</c:v>
                </c:pt>
                <c:pt idx="141">
                  <c:v>281.08</c:v>
                </c:pt>
                <c:pt idx="142">
                  <c:v>593.16999999999996</c:v>
                </c:pt>
                <c:pt idx="143">
                  <c:v>566.11</c:v>
                </c:pt>
                <c:pt idx="144">
                  <c:v>670.64</c:v>
                </c:pt>
                <c:pt idx="145">
                  <c:v>390.14</c:v>
                </c:pt>
                <c:pt idx="146">
                  <c:v>649.12</c:v>
                </c:pt>
                <c:pt idx="147">
                  <c:v>426.88</c:v>
                </c:pt>
                <c:pt idx="148">
                  <c:v>402.88</c:v>
                </c:pt>
                <c:pt idx="149">
                  <c:v>347.86</c:v>
                </c:pt>
                <c:pt idx="150">
                  <c:v>387.65</c:v>
                </c:pt>
                <c:pt idx="151">
                  <c:v>561.82000000000005</c:v>
                </c:pt>
                <c:pt idx="152">
                  <c:v>538.94000000000005</c:v>
                </c:pt>
                <c:pt idx="153">
                  <c:v>552.16999999999996</c:v>
                </c:pt>
                <c:pt idx="154">
                  <c:v>508.17</c:v>
                </c:pt>
                <c:pt idx="155">
                  <c:v>509.72</c:v>
                </c:pt>
                <c:pt idx="156">
                  <c:v>389.49</c:v>
                </c:pt>
                <c:pt idx="157">
                  <c:v>367.96</c:v>
                </c:pt>
                <c:pt idx="158">
                  <c:v>454.02</c:v>
                </c:pt>
                <c:pt idx="159">
                  <c:v>403.01</c:v>
                </c:pt>
                <c:pt idx="160">
                  <c:v>370.27</c:v>
                </c:pt>
                <c:pt idx="161">
                  <c:v>332.91</c:v>
                </c:pt>
                <c:pt idx="162">
                  <c:v>345.21</c:v>
                </c:pt>
                <c:pt idx="163">
                  <c:v>314.88</c:v>
                </c:pt>
                <c:pt idx="164">
                  <c:v>283.58</c:v>
                </c:pt>
                <c:pt idx="165">
                  <c:v>138.63999999999999</c:v>
                </c:pt>
                <c:pt idx="166">
                  <c:v>101.48</c:v>
                </c:pt>
                <c:pt idx="167">
                  <c:v>145.32</c:v>
                </c:pt>
                <c:pt idx="168">
                  <c:v>88.93</c:v>
                </c:pt>
                <c:pt idx="169">
                  <c:v>89.8</c:v>
                </c:pt>
                <c:pt idx="170">
                  <c:v>68.14</c:v>
                </c:pt>
                <c:pt idx="171">
                  <c:v>96.17</c:v>
                </c:pt>
                <c:pt idx="172">
                  <c:v>90.51</c:v>
                </c:pt>
                <c:pt idx="173">
                  <c:v>90.52</c:v>
                </c:pt>
                <c:pt idx="174">
                  <c:v>101.91</c:v>
                </c:pt>
                <c:pt idx="175">
                  <c:v>123.05</c:v>
                </c:pt>
                <c:pt idx="176">
                  <c:v>145.09</c:v>
                </c:pt>
                <c:pt idx="177">
                  <c:v>111.94</c:v>
                </c:pt>
                <c:pt idx="178">
                  <c:v>104.3</c:v>
                </c:pt>
                <c:pt idx="179">
                  <c:v>159.16</c:v>
                </c:pt>
                <c:pt idx="180">
                  <c:v>145.55000000000001</c:v>
                </c:pt>
                <c:pt idx="181">
                  <c:v>132.03</c:v>
                </c:pt>
                <c:pt idx="182">
                  <c:v>158.68</c:v>
                </c:pt>
                <c:pt idx="183">
                  <c:v>110.64</c:v>
                </c:pt>
                <c:pt idx="184">
                  <c:v>128.88999999999999</c:v>
                </c:pt>
                <c:pt idx="185">
                  <c:v>169.7</c:v>
                </c:pt>
                <c:pt idx="186">
                  <c:v>121.52</c:v>
                </c:pt>
                <c:pt idx="187">
                  <c:v>216.22</c:v>
                </c:pt>
                <c:pt idx="188">
                  <c:v>248.72</c:v>
                </c:pt>
                <c:pt idx="189">
                  <c:v>224.72</c:v>
                </c:pt>
                <c:pt idx="190">
                  <c:v>278.56</c:v>
                </c:pt>
                <c:pt idx="191">
                  <c:v>575.09</c:v>
                </c:pt>
                <c:pt idx="192">
                  <c:v>352.76</c:v>
                </c:pt>
                <c:pt idx="193">
                  <c:v>343.72</c:v>
                </c:pt>
                <c:pt idx="194">
                  <c:v>396.8</c:v>
                </c:pt>
                <c:pt idx="195">
                  <c:v>606.86</c:v>
                </c:pt>
                <c:pt idx="196">
                  <c:v>254.57</c:v>
                </c:pt>
                <c:pt idx="197">
                  <c:v>310.08</c:v>
                </c:pt>
                <c:pt idx="198">
                  <c:v>629.83000000000004</c:v>
                </c:pt>
                <c:pt idx="199">
                  <c:v>628.83000000000004</c:v>
                </c:pt>
                <c:pt idx="200">
                  <c:v>554.12</c:v>
                </c:pt>
                <c:pt idx="201">
                  <c:v>609.62</c:v>
                </c:pt>
                <c:pt idx="202">
                  <c:v>643.15</c:v>
                </c:pt>
                <c:pt idx="203">
                  <c:v>581.74</c:v>
                </c:pt>
                <c:pt idx="204">
                  <c:v>554.16</c:v>
                </c:pt>
                <c:pt idx="205">
                  <c:v>590.79</c:v>
                </c:pt>
                <c:pt idx="206">
                  <c:v>569.79</c:v>
                </c:pt>
                <c:pt idx="207">
                  <c:v>300.25</c:v>
                </c:pt>
                <c:pt idx="208">
                  <c:v>376.66</c:v>
                </c:pt>
                <c:pt idx="209">
                  <c:v>516.66999999999996</c:v>
                </c:pt>
                <c:pt idx="210">
                  <c:v>518.41999999999996</c:v>
                </c:pt>
                <c:pt idx="211">
                  <c:v>472.32</c:v>
                </c:pt>
                <c:pt idx="212">
                  <c:v>371.42</c:v>
                </c:pt>
                <c:pt idx="213">
                  <c:v>330.05</c:v>
                </c:pt>
                <c:pt idx="214">
                  <c:v>293.27</c:v>
                </c:pt>
                <c:pt idx="215">
                  <c:v>320.52999999999997</c:v>
                </c:pt>
                <c:pt idx="216">
                  <c:v>328.49</c:v>
                </c:pt>
                <c:pt idx="217">
                  <c:v>347.46</c:v>
                </c:pt>
                <c:pt idx="218">
                  <c:v>224.11</c:v>
                </c:pt>
                <c:pt idx="219">
                  <c:v>232.72</c:v>
                </c:pt>
                <c:pt idx="220">
                  <c:v>142.93</c:v>
                </c:pt>
                <c:pt idx="221">
                  <c:v>0</c:v>
                </c:pt>
                <c:pt idx="222">
                  <c:v>128.66</c:v>
                </c:pt>
                <c:pt idx="223">
                  <c:v>151.27000000000001</c:v>
                </c:pt>
                <c:pt idx="224">
                  <c:v>101.54</c:v>
                </c:pt>
                <c:pt idx="225">
                  <c:v>13.51</c:v>
                </c:pt>
                <c:pt idx="226">
                  <c:v>65.34</c:v>
                </c:pt>
                <c:pt idx="227">
                  <c:v>107.66</c:v>
                </c:pt>
                <c:pt idx="228">
                  <c:v>118.35</c:v>
                </c:pt>
                <c:pt idx="229">
                  <c:v>83.3</c:v>
                </c:pt>
                <c:pt idx="230">
                  <c:v>163.22</c:v>
                </c:pt>
                <c:pt idx="231">
                  <c:v>126.07</c:v>
                </c:pt>
                <c:pt idx="232">
                  <c:v>162.72999999999999</c:v>
                </c:pt>
                <c:pt idx="233">
                  <c:v>162.71</c:v>
                </c:pt>
                <c:pt idx="234">
                  <c:v>174.45</c:v>
                </c:pt>
                <c:pt idx="235">
                  <c:v>214.62</c:v>
                </c:pt>
                <c:pt idx="236">
                  <c:v>227.77</c:v>
                </c:pt>
                <c:pt idx="237">
                  <c:v>175.28</c:v>
                </c:pt>
                <c:pt idx="238">
                  <c:v>212.04</c:v>
                </c:pt>
                <c:pt idx="239">
                  <c:v>160.54</c:v>
                </c:pt>
                <c:pt idx="240">
                  <c:v>158.63</c:v>
                </c:pt>
                <c:pt idx="241">
                  <c:v>181.38</c:v>
                </c:pt>
                <c:pt idx="242">
                  <c:v>155.63999999999999</c:v>
                </c:pt>
                <c:pt idx="243">
                  <c:v>144.61000000000001</c:v>
                </c:pt>
                <c:pt idx="244">
                  <c:v>183.48</c:v>
                </c:pt>
                <c:pt idx="245">
                  <c:v>242.77</c:v>
                </c:pt>
                <c:pt idx="246">
                  <c:v>297.37</c:v>
                </c:pt>
                <c:pt idx="247">
                  <c:v>323.60000000000002</c:v>
                </c:pt>
                <c:pt idx="248">
                  <c:v>178.73</c:v>
                </c:pt>
                <c:pt idx="249">
                  <c:v>249.93</c:v>
                </c:pt>
                <c:pt idx="250">
                  <c:v>253.06</c:v>
                </c:pt>
                <c:pt idx="251">
                  <c:v>278.76</c:v>
                </c:pt>
                <c:pt idx="252">
                  <c:v>250.5</c:v>
                </c:pt>
                <c:pt idx="253">
                  <c:v>414.37</c:v>
                </c:pt>
                <c:pt idx="254">
                  <c:v>373.75</c:v>
                </c:pt>
                <c:pt idx="255">
                  <c:v>444.96</c:v>
                </c:pt>
                <c:pt idx="256">
                  <c:v>284.01</c:v>
                </c:pt>
                <c:pt idx="257">
                  <c:v>306.16000000000003</c:v>
                </c:pt>
                <c:pt idx="258">
                  <c:v>583.78</c:v>
                </c:pt>
                <c:pt idx="259">
                  <c:v>438.5</c:v>
                </c:pt>
                <c:pt idx="260">
                  <c:v>515.51</c:v>
                </c:pt>
                <c:pt idx="261">
                  <c:v>457.01</c:v>
                </c:pt>
                <c:pt idx="262">
                  <c:v>558.37</c:v>
                </c:pt>
                <c:pt idx="263">
                  <c:v>378.78</c:v>
                </c:pt>
                <c:pt idx="264">
                  <c:v>470.93</c:v>
                </c:pt>
                <c:pt idx="265">
                  <c:v>341.88</c:v>
                </c:pt>
                <c:pt idx="266">
                  <c:v>321.18</c:v>
                </c:pt>
                <c:pt idx="267">
                  <c:v>336.23</c:v>
                </c:pt>
                <c:pt idx="268">
                  <c:v>451.16</c:v>
                </c:pt>
                <c:pt idx="269">
                  <c:v>288.62</c:v>
                </c:pt>
                <c:pt idx="270">
                  <c:v>299.20999999999998</c:v>
                </c:pt>
                <c:pt idx="271">
                  <c:v>356.86</c:v>
                </c:pt>
                <c:pt idx="272">
                  <c:v>358.58</c:v>
                </c:pt>
                <c:pt idx="273">
                  <c:v>357.68</c:v>
                </c:pt>
                <c:pt idx="274">
                  <c:v>206.17</c:v>
                </c:pt>
                <c:pt idx="275">
                  <c:v>248.77</c:v>
                </c:pt>
                <c:pt idx="276">
                  <c:v>262.52999999999997</c:v>
                </c:pt>
                <c:pt idx="277">
                  <c:v>294.2</c:v>
                </c:pt>
                <c:pt idx="278">
                  <c:v>224.27</c:v>
                </c:pt>
                <c:pt idx="279">
                  <c:v>221.4</c:v>
                </c:pt>
                <c:pt idx="280">
                  <c:v>128.11000000000001</c:v>
                </c:pt>
                <c:pt idx="281">
                  <c:v>118.45</c:v>
                </c:pt>
                <c:pt idx="282">
                  <c:v>105.9</c:v>
                </c:pt>
                <c:pt idx="283">
                  <c:v>77.260000000000005</c:v>
                </c:pt>
                <c:pt idx="284">
                  <c:v>160.94999999999999</c:v>
                </c:pt>
                <c:pt idx="285">
                  <c:v>207.37</c:v>
                </c:pt>
                <c:pt idx="286">
                  <c:v>203.42</c:v>
                </c:pt>
                <c:pt idx="287">
                  <c:v>180.12</c:v>
                </c:pt>
                <c:pt idx="288">
                  <c:v>202.62</c:v>
                </c:pt>
                <c:pt idx="289">
                  <c:v>223.36</c:v>
                </c:pt>
                <c:pt idx="290">
                  <c:v>225.43</c:v>
                </c:pt>
                <c:pt idx="291">
                  <c:v>276.7</c:v>
                </c:pt>
                <c:pt idx="292">
                  <c:v>192.16</c:v>
                </c:pt>
                <c:pt idx="293">
                  <c:v>228.05</c:v>
                </c:pt>
                <c:pt idx="294">
                  <c:v>337.91</c:v>
                </c:pt>
                <c:pt idx="295">
                  <c:v>335.27</c:v>
                </c:pt>
                <c:pt idx="296">
                  <c:v>317.22000000000003</c:v>
                </c:pt>
                <c:pt idx="297">
                  <c:v>313.11</c:v>
                </c:pt>
                <c:pt idx="298">
                  <c:v>342.38</c:v>
                </c:pt>
                <c:pt idx="299">
                  <c:v>354.68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8-44E2-B328-158376DD4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9968"/>
        <c:axId val="212488720"/>
      </c:scatterChart>
      <c:valAx>
        <c:axId val="2124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488720"/>
        <c:crosses val="autoZero"/>
        <c:crossBetween val="midCat"/>
      </c:valAx>
      <c:valAx>
        <c:axId val="2124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4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標準化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RawData!$P$1</c:f>
              <c:strCache>
                <c:ptCount val="1"/>
                <c:pt idx="0">
                  <c:v>標準化Y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RawData!$O$2:$O$301</c:f>
              <c:numCache>
                <c:formatCode>0.0000</c:formatCode>
                <c:ptCount val="300"/>
                <c:pt idx="0">
                  <c:v>-0.7574587618251879</c:v>
                </c:pt>
                <c:pt idx="1">
                  <c:v>-0.87146783793642379</c:v>
                </c:pt>
                <c:pt idx="2">
                  <c:v>-0.74868883289355437</c:v>
                </c:pt>
                <c:pt idx="3">
                  <c:v>-0.37596685329912943</c:v>
                </c:pt>
                <c:pt idx="4">
                  <c:v>-8.6559198555222969E-2</c:v>
                </c:pt>
                <c:pt idx="5">
                  <c:v>-2.0784731567971504E-2</c:v>
                </c:pt>
                <c:pt idx="6">
                  <c:v>0.16338377599633261</c:v>
                </c:pt>
                <c:pt idx="7">
                  <c:v>0.36947710588972055</c:v>
                </c:pt>
                <c:pt idx="8">
                  <c:v>0.61065015150964264</c:v>
                </c:pt>
                <c:pt idx="9">
                  <c:v>0.75096901441577901</c:v>
                </c:pt>
                <c:pt idx="10">
                  <c:v>0.90444277071936585</c:v>
                </c:pt>
                <c:pt idx="11">
                  <c:v>1.0140668823647849</c:v>
                </c:pt>
                <c:pt idx="12">
                  <c:v>1.0052969534331513</c:v>
                </c:pt>
                <c:pt idx="13">
                  <c:v>1.1894654609974555</c:v>
                </c:pt>
                <c:pt idx="14">
                  <c:v>1.3385542528352254</c:v>
                </c:pt>
                <c:pt idx="15">
                  <c:v>1.1894654609974555</c:v>
                </c:pt>
                <c:pt idx="16">
                  <c:v>1.307859501574508</c:v>
                </c:pt>
                <c:pt idx="17">
                  <c:v>1.4437934000148278</c:v>
                </c:pt>
                <c:pt idx="18">
                  <c:v>1.4437934000148278</c:v>
                </c:pt>
                <c:pt idx="19">
                  <c:v>1.4350234710831944</c:v>
                </c:pt>
                <c:pt idx="20">
                  <c:v>1.5578024761260638</c:v>
                </c:pt>
                <c:pt idx="21">
                  <c:v>1.4920280091388123</c:v>
                </c:pt>
                <c:pt idx="22">
                  <c:v>1.702506303498017</c:v>
                </c:pt>
                <c:pt idx="23">
                  <c:v>1.5095678670020793</c:v>
                </c:pt>
                <c:pt idx="24">
                  <c:v>1.4569482934122782</c:v>
                </c:pt>
                <c:pt idx="25">
                  <c:v>1.4569482934122782</c:v>
                </c:pt>
                <c:pt idx="26">
                  <c:v>1.5139528314678961</c:v>
                </c:pt>
                <c:pt idx="27">
                  <c:v>1.4657182223439116</c:v>
                </c:pt>
                <c:pt idx="28">
                  <c:v>1.5183377959337128</c:v>
                </c:pt>
                <c:pt idx="29">
                  <c:v>1.5139528314678961</c:v>
                </c:pt>
                <c:pt idx="30">
                  <c:v>1.4744881512755452</c:v>
                </c:pt>
                <c:pt idx="31">
                  <c:v>1.3955587908908433</c:v>
                </c:pt>
                <c:pt idx="32">
                  <c:v>1.3604790751643092</c:v>
                </c:pt>
                <c:pt idx="33">
                  <c:v>1.290319643711241</c:v>
                </c:pt>
                <c:pt idx="34">
                  <c:v>1.1806955320658219</c:v>
                </c:pt>
                <c:pt idx="35">
                  <c:v>1.0886112782836699</c:v>
                </c:pt>
                <c:pt idx="36">
                  <c:v>0.94390745091171668</c:v>
                </c:pt>
                <c:pt idx="37">
                  <c:v>0.76850887227904607</c:v>
                </c:pt>
                <c:pt idx="38">
                  <c:v>0.72027426315506171</c:v>
                </c:pt>
                <c:pt idx="39">
                  <c:v>0.64572986723617665</c:v>
                </c:pt>
                <c:pt idx="40">
                  <c:v>0.5448756845223911</c:v>
                </c:pt>
                <c:pt idx="41">
                  <c:v>0.30370263890246907</c:v>
                </c:pt>
                <c:pt idx="42">
                  <c:v>0.15899881153051584</c:v>
                </c:pt>
                <c:pt idx="43">
                  <c:v>7.5684486679997318E-2</c:v>
                </c:pt>
                <c:pt idx="44">
                  <c:v>-6.9019340691955908E-2</c:v>
                </c:pt>
                <c:pt idx="45">
                  <c:v>-0.2444179193246265</c:v>
                </c:pt>
                <c:pt idx="46">
                  <c:v>-0.38912174669657973</c:v>
                </c:pt>
                <c:pt idx="47">
                  <c:v>-0.57329025426088387</c:v>
                </c:pt>
                <c:pt idx="48">
                  <c:v>-0.74868883289355437</c:v>
                </c:pt>
                <c:pt idx="49">
                  <c:v>-0.90216258919714121</c:v>
                </c:pt>
                <c:pt idx="50">
                  <c:v>-1.0380964876374608</c:v>
                </c:pt>
                <c:pt idx="51">
                  <c:v>-1.1915702439410476</c:v>
                </c:pt>
                <c:pt idx="52">
                  <c:v>-1.3494289647104512</c:v>
                </c:pt>
                <c:pt idx="53">
                  <c:v>-1.4590530763558702</c:v>
                </c:pt>
                <c:pt idx="54">
                  <c:v>-1.5555222946038392</c:v>
                </c:pt>
                <c:pt idx="55">
                  <c:v>-1.6432215839201743</c:v>
                </c:pt>
                <c:pt idx="56">
                  <c:v>-1.0907160612272619</c:v>
                </c:pt>
                <c:pt idx="57">
                  <c:v>-0.89777762473132439</c:v>
                </c:pt>
                <c:pt idx="58">
                  <c:v>-0.79692344201753884</c:v>
                </c:pt>
                <c:pt idx="59">
                  <c:v>-0.84954301560734002</c:v>
                </c:pt>
                <c:pt idx="60">
                  <c:v>-0.80130840648335555</c:v>
                </c:pt>
                <c:pt idx="61">
                  <c:v>-0.21810813252972591</c:v>
                </c:pt>
                <c:pt idx="62">
                  <c:v>-9.5329127486856499E-2</c:v>
                </c:pt>
                <c:pt idx="63">
                  <c:v>-0.57329025426088387</c:v>
                </c:pt>
                <c:pt idx="64">
                  <c:v>0.32124249676573613</c:v>
                </c:pt>
                <c:pt idx="65">
                  <c:v>0.43525157287697203</c:v>
                </c:pt>
                <c:pt idx="66">
                  <c:v>0.56680050685147498</c:v>
                </c:pt>
                <c:pt idx="67">
                  <c:v>0.75096901441577901</c:v>
                </c:pt>
                <c:pt idx="68">
                  <c:v>0.74219908548414548</c:v>
                </c:pt>
                <c:pt idx="69">
                  <c:v>0.92636759304844962</c:v>
                </c:pt>
                <c:pt idx="70">
                  <c:v>0.96144730877498374</c:v>
                </c:pt>
                <c:pt idx="71">
                  <c:v>0.69396447636016112</c:v>
                </c:pt>
                <c:pt idx="72">
                  <c:v>1.2113902833265393</c:v>
                </c:pt>
                <c:pt idx="73">
                  <c:v>1.3253993594377751</c:v>
                </c:pt>
                <c:pt idx="74">
                  <c:v>1.3385542528352254</c:v>
                </c:pt>
                <c:pt idx="75">
                  <c:v>1.3034745371086913</c:v>
                </c:pt>
                <c:pt idx="76">
                  <c:v>1.4744881512755452</c:v>
                </c:pt>
                <c:pt idx="77">
                  <c:v>1.3385542528352254</c:v>
                </c:pt>
                <c:pt idx="78">
                  <c:v>1.2990895726428746</c:v>
                </c:pt>
                <c:pt idx="79">
                  <c:v>1.3736339685617596</c:v>
                </c:pt>
                <c:pt idx="80">
                  <c:v>1.2289301411898064</c:v>
                </c:pt>
                <c:pt idx="81">
                  <c:v>1.123690994010204</c:v>
                </c:pt>
                <c:pt idx="82">
                  <c:v>1.031606740228052</c:v>
                </c:pt>
                <c:pt idx="83">
                  <c:v>1.0272217757622353</c:v>
                </c:pt>
                <c:pt idx="84">
                  <c:v>-6.9019340691955908E-2</c:v>
                </c:pt>
                <c:pt idx="85">
                  <c:v>1.3429392173010422</c:v>
                </c:pt>
                <c:pt idx="86">
                  <c:v>1.0535315625571358</c:v>
                </c:pt>
                <c:pt idx="87">
                  <c:v>0.87813298392446526</c:v>
                </c:pt>
                <c:pt idx="88">
                  <c:v>0.97460220217243398</c:v>
                </c:pt>
                <c:pt idx="89">
                  <c:v>0.95267737984335021</c:v>
                </c:pt>
                <c:pt idx="90">
                  <c:v>0.79481865907394667</c:v>
                </c:pt>
                <c:pt idx="91">
                  <c:v>0.70273440529179465</c:v>
                </c:pt>
                <c:pt idx="92">
                  <c:v>0.74219908548414548</c:v>
                </c:pt>
                <c:pt idx="93">
                  <c:v>0.46156135967187256</c:v>
                </c:pt>
                <c:pt idx="94">
                  <c:v>0.47033128860350609</c:v>
                </c:pt>
                <c:pt idx="95">
                  <c:v>0.37386207035553731</c:v>
                </c:pt>
                <c:pt idx="96">
                  <c:v>0.27739285210756848</c:v>
                </c:pt>
                <c:pt idx="97">
                  <c:v>0.15461384706469908</c:v>
                </c:pt>
                <c:pt idx="98">
                  <c:v>-1.2014802636337975E-2</c:v>
                </c:pt>
                <c:pt idx="99">
                  <c:v>-9.5329127486856499E-2</c:v>
                </c:pt>
                <c:pt idx="100">
                  <c:v>-0.33211720864096178</c:v>
                </c:pt>
                <c:pt idx="101">
                  <c:v>-0.44612628475219768</c:v>
                </c:pt>
                <c:pt idx="102">
                  <c:v>-0.64783465017976882</c:v>
                </c:pt>
                <c:pt idx="103">
                  <c:v>-0.84954301560734002</c:v>
                </c:pt>
                <c:pt idx="104">
                  <c:v>-0.90216258919714121</c:v>
                </c:pt>
                <c:pt idx="105">
                  <c:v>-1.0600213099665448</c:v>
                </c:pt>
                <c:pt idx="106">
                  <c:v>-1.1652604571461471</c:v>
                </c:pt>
                <c:pt idx="107">
                  <c:v>-1.2836544977231996</c:v>
                </c:pt>
                <c:pt idx="108">
                  <c:v>-1.3932786093686187</c:v>
                </c:pt>
                <c:pt idx="109">
                  <c:v>-1.4897478276165876</c:v>
                </c:pt>
                <c:pt idx="110">
                  <c:v>-1.5730621524671062</c:v>
                </c:pt>
                <c:pt idx="111">
                  <c:v>-1.6432215839201743</c:v>
                </c:pt>
                <c:pt idx="112">
                  <c:v>-0.96355209171857592</c:v>
                </c:pt>
                <c:pt idx="113">
                  <c:v>-0.85831294453897355</c:v>
                </c:pt>
                <c:pt idx="114">
                  <c:v>-0.70045422376957001</c:v>
                </c:pt>
                <c:pt idx="115">
                  <c:v>-0.59083011212415093</c:v>
                </c:pt>
                <c:pt idx="116">
                  <c:v>-0.63906472124813529</c:v>
                </c:pt>
                <c:pt idx="117">
                  <c:v>-0.24003295485880974</c:v>
                </c:pt>
                <c:pt idx="118">
                  <c:v>-2.9554660499605031E-2</c:v>
                </c:pt>
                <c:pt idx="119">
                  <c:v>0.27300788764175171</c:v>
                </c:pt>
                <c:pt idx="120">
                  <c:v>0.27300788764175171</c:v>
                </c:pt>
                <c:pt idx="121">
                  <c:v>0.1019942734748979</c:v>
                </c:pt>
                <c:pt idx="122">
                  <c:v>-0.71360911716702025</c:v>
                </c:pt>
                <c:pt idx="123">
                  <c:v>-4.2709553897055323E-2</c:v>
                </c:pt>
                <c:pt idx="124">
                  <c:v>0.35632221249227025</c:v>
                </c:pt>
                <c:pt idx="125">
                  <c:v>0.36070717695808702</c:v>
                </c:pt>
                <c:pt idx="126">
                  <c:v>1.2640098569163405</c:v>
                </c:pt>
                <c:pt idx="127">
                  <c:v>0.78604873014231313</c:v>
                </c:pt>
                <c:pt idx="128">
                  <c:v>1.1894654609974555</c:v>
                </c:pt>
                <c:pt idx="129">
                  <c:v>0.49664107539840668</c:v>
                </c:pt>
                <c:pt idx="130">
                  <c:v>1.0447616336255023</c:v>
                </c:pt>
                <c:pt idx="131">
                  <c:v>1.5490325471944302</c:v>
                </c:pt>
                <c:pt idx="132">
                  <c:v>1.3911738264250266</c:v>
                </c:pt>
                <c:pt idx="133">
                  <c:v>1.404328719822477</c:v>
                </c:pt>
                <c:pt idx="134">
                  <c:v>0.16776874046214937</c:v>
                </c:pt>
                <c:pt idx="135">
                  <c:v>-0.34527210203841208</c:v>
                </c:pt>
                <c:pt idx="136">
                  <c:v>1.4481783644806445</c:v>
                </c:pt>
                <c:pt idx="137">
                  <c:v>1.198235389929089</c:v>
                </c:pt>
                <c:pt idx="138">
                  <c:v>2.0138387805710072</c:v>
                </c:pt>
                <c:pt idx="139">
                  <c:v>5.8144628816730257E-2</c:v>
                </c:pt>
                <c:pt idx="140">
                  <c:v>1.7989755217459857</c:v>
                </c:pt>
                <c:pt idx="141">
                  <c:v>0.19407852725704997</c:v>
                </c:pt>
                <c:pt idx="142">
                  <c:v>8.4454415611630848E-2</c:v>
                </c:pt>
                <c:pt idx="143">
                  <c:v>-0.16548855893992473</c:v>
                </c:pt>
                <c:pt idx="144">
                  <c:v>-3.8324589431238565E-2</c:v>
                </c:pt>
                <c:pt idx="145">
                  <c:v>1.198235389929089</c:v>
                </c:pt>
                <c:pt idx="146">
                  <c:v>1.0710714204204028</c:v>
                </c:pt>
                <c:pt idx="147">
                  <c:v>1.0623014914887694</c:v>
                </c:pt>
                <c:pt idx="148">
                  <c:v>0.81235851693721373</c:v>
                </c:pt>
                <c:pt idx="149">
                  <c:v>0.93952248644589986</c:v>
                </c:pt>
                <c:pt idx="150">
                  <c:v>0.16338377599633261</c:v>
                </c:pt>
                <c:pt idx="151">
                  <c:v>-3.8324589431238565E-2</c:v>
                </c:pt>
                <c:pt idx="152">
                  <c:v>0.45279143074023909</c:v>
                </c:pt>
                <c:pt idx="153">
                  <c:v>0.15899881153051584</c:v>
                </c:pt>
                <c:pt idx="154">
                  <c:v>0.14584391813306555</c:v>
                </c:pt>
                <c:pt idx="155">
                  <c:v>8.0069451145814083E-2</c:v>
                </c:pt>
                <c:pt idx="156">
                  <c:v>-0.1435637366108409</c:v>
                </c:pt>
                <c:pt idx="157">
                  <c:v>-0.31457735077769472</c:v>
                </c:pt>
                <c:pt idx="158">
                  <c:v>-0.64783465017976882</c:v>
                </c:pt>
                <c:pt idx="159">
                  <c:v>-0.65221961464558564</c:v>
                </c:pt>
                <c:pt idx="160">
                  <c:v>-0.90216258919714121</c:v>
                </c:pt>
                <c:pt idx="161">
                  <c:v>-1.0380964876374608</c:v>
                </c:pt>
                <c:pt idx="162">
                  <c:v>-1.0556363455007278</c:v>
                </c:pt>
                <c:pt idx="163">
                  <c:v>-1.1652604571461471</c:v>
                </c:pt>
                <c:pt idx="164">
                  <c:v>-1.314349248983917</c:v>
                </c:pt>
                <c:pt idx="165">
                  <c:v>-1.4678230052875039</c:v>
                </c:pt>
                <c:pt idx="166">
                  <c:v>-1.5599072590696559</c:v>
                </c:pt>
                <c:pt idx="167">
                  <c:v>-1.6256817260569072</c:v>
                </c:pt>
                <c:pt idx="168">
                  <c:v>-1.4546681118900535</c:v>
                </c:pt>
                <c:pt idx="169">
                  <c:v>-1.4283583250951528</c:v>
                </c:pt>
                <c:pt idx="170">
                  <c:v>-1.3450440002446344</c:v>
                </c:pt>
                <c:pt idx="171">
                  <c:v>-1.3304420685734646</c:v>
                </c:pt>
                <c:pt idx="172">
                  <c:v>-1.3157962872576365</c:v>
                </c:pt>
                <c:pt idx="173">
                  <c:v>-1.3011943555864667</c:v>
                </c:pt>
                <c:pt idx="174">
                  <c:v>-1.3362740713130008</c:v>
                </c:pt>
                <c:pt idx="175">
                  <c:v>-1.2485747819966655</c:v>
                </c:pt>
                <c:pt idx="176">
                  <c:v>-1.1257957769537961</c:v>
                </c:pt>
                <c:pt idx="177">
                  <c:v>-1.2661146398599326</c:v>
                </c:pt>
                <c:pt idx="178">
                  <c:v>-1.1915702439410476</c:v>
                </c:pt>
                <c:pt idx="179">
                  <c:v>-0.9591671272527591</c:v>
                </c:pt>
                <c:pt idx="180">
                  <c:v>-1.0380964876374608</c:v>
                </c:pt>
                <c:pt idx="181">
                  <c:v>-0.59521507658996764</c:v>
                </c:pt>
                <c:pt idx="182">
                  <c:v>-0.56013536086343352</c:v>
                </c:pt>
                <c:pt idx="183">
                  <c:v>-0.60836996998741799</c:v>
                </c:pt>
                <c:pt idx="184">
                  <c:v>-0.30142245738024442</c:v>
                </c:pt>
                <c:pt idx="185">
                  <c:v>1.5928821918525977</c:v>
                </c:pt>
                <c:pt idx="186">
                  <c:v>0.12391909580398172</c:v>
                </c:pt>
                <c:pt idx="187">
                  <c:v>8.4454415611630848E-2</c:v>
                </c:pt>
                <c:pt idx="188">
                  <c:v>0.39578689268462114</c:v>
                </c:pt>
                <c:pt idx="189">
                  <c:v>1.7507409126220013</c:v>
                </c:pt>
                <c:pt idx="190">
                  <c:v>-0.3803518177649462</c:v>
                </c:pt>
                <c:pt idx="191">
                  <c:v>-0.23126302592717621</c:v>
                </c:pt>
                <c:pt idx="192">
                  <c:v>1.6323468720449488</c:v>
                </c:pt>
                <c:pt idx="193">
                  <c:v>1.5490325471944302</c:v>
                </c:pt>
                <c:pt idx="194">
                  <c:v>1.198235389929089</c:v>
                </c:pt>
                <c:pt idx="195">
                  <c:v>1.5139528314678961</c:v>
                </c:pt>
                <c:pt idx="196">
                  <c:v>1.5928821918525977</c:v>
                </c:pt>
                <c:pt idx="197">
                  <c:v>1.4701031868097285</c:v>
                </c:pt>
                <c:pt idx="198">
                  <c:v>1.3210143949719584</c:v>
                </c:pt>
                <c:pt idx="199">
                  <c:v>1.3999437553566603</c:v>
                </c:pt>
                <c:pt idx="200">
                  <c:v>1.1675406386683718</c:v>
                </c:pt>
                <c:pt idx="201">
                  <c:v>-0.31457735077769472</c:v>
                </c:pt>
                <c:pt idx="202">
                  <c:v>-0.12602387874757384</c:v>
                </c:pt>
                <c:pt idx="203">
                  <c:v>0.81674348140303055</c:v>
                </c:pt>
                <c:pt idx="204">
                  <c:v>0.85620816159538138</c:v>
                </c:pt>
                <c:pt idx="205">
                  <c:v>0.75973894334741254</c:v>
                </c:pt>
                <c:pt idx="206">
                  <c:v>0.57118547131729169</c:v>
                </c:pt>
                <c:pt idx="207">
                  <c:v>0.36947710588972055</c:v>
                </c:pt>
                <c:pt idx="208">
                  <c:v>0.27739285210756848</c:v>
                </c:pt>
                <c:pt idx="209">
                  <c:v>3.1834842021829672E-2</c:v>
                </c:pt>
                <c:pt idx="210">
                  <c:v>-4.2709553897055323E-2</c:v>
                </c:pt>
                <c:pt idx="211">
                  <c:v>-0.10409905641849003</c:v>
                </c:pt>
                <c:pt idx="212">
                  <c:v>-0.63467975678231858</c:v>
                </c:pt>
                <c:pt idx="213">
                  <c:v>-0.64783465017976882</c:v>
                </c:pt>
                <c:pt idx="214">
                  <c:v>-1.0117867008425603</c:v>
                </c:pt>
                <c:pt idx="215">
                  <c:v>-0.98109194958184287</c:v>
                </c:pt>
                <c:pt idx="216">
                  <c:v>-1.0117867008425603</c:v>
                </c:pt>
                <c:pt idx="217">
                  <c:v>-1.0994859901588956</c:v>
                </c:pt>
                <c:pt idx="218">
                  <c:v>-1.130180741419613</c:v>
                </c:pt>
                <c:pt idx="219">
                  <c:v>-1.1521055637486968</c:v>
                </c:pt>
                <c:pt idx="220">
                  <c:v>-1.3845086804369853</c:v>
                </c:pt>
                <c:pt idx="221">
                  <c:v>-1.4590530763558702</c:v>
                </c:pt>
                <c:pt idx="222">
                  <c:v>-1.5730621524671062</c:v>
                </c:pt>
                <c:pt idx="223">
                  <c:v>-1.6607614417834413</c:v>
                </c:pt>
                <c:pt idx="224">
                  <c:v>-1.4283583250951528</c:v>
                </c:pt>
                <c:pt idx="225">
                  <c:v>-1.4765929342191373</c:v>
                </c:pt>
                <c:pt idx="226">
                  <c:v>-1.5292125078089385</c:v>
                </c:pt>
                <c:pt idx="227">
                  <c:v>-1.3406590357788175</c:v>
                </c:pt>
                <c:pt idx="228">
                  <c:v>-1.1652604571461471</c:v>
                </c:pt>
                <c:pt idx="229">
                  <c:v>-1.1214108124879794</c:v>
                </c:pt>
                <c:pt idx="230">
                  <c:v>-0.9284723759920418</c:v>
                </c:pt>
                <c:pt idx="231">
                  <c:v>-1.204725137338498</c:v>
                </c:pt>
                <c:pt idx="232">
                  <c:v>-1.1126408835563459</c:v>
                </c:pt>
                <c:pt idx="233">
                  <c:v>-1.3406590357788175</c:v>
                </c:pt>
                <c:pt idx="234">
                  <c:v>-1.4634380408216869</c:v>
                </c:pt>
                <c:pt idx="235">
                  <c:v>-1.2354198885992154</c:v>
                </c:pt>
                <c:pt idx="236">
                  <c:v>-1.4415132184926032</c:v>
                </c:pt>
                <c:pt idx="237">
                  <c:v>-1.2661146398599326</c:v>
                </c:pt>
                <c:pt idx="238">
                  <c:v>-1.1126408835563459</c:v>
                </c:pt>
                <c:pt idx="239">
                  <c:v>-0.13040884321339061</c:v>
                </c:pt>
                <c:pt idx="240">
                  <c:v>-0.17425848787155826</c:v>
                </c:pt>
                <c:pt idx="241">
                  <c:v>-0.40227664009403002</c:v>
                </c:pt>
                <c:pt idx="242">
                  <c:v>-1.1433356348170631</c:v>
                </c:pt>
                <c:pt idx="243">
                  <c:v>-0.41981649795729709</c:v>
                </c:pt>
                <c:pt idx="244">
                  <c:v>-0.70483918823538672</c:v>
                </c:pt>
                <c:pt idx="245">
                  <c:v>-0.25318784825626001</c:v>
                </c:pt>
                <c:pt idx="246">
                  <c:v>-0.44612628475219768</c:v>
                </c:pt>
                <c:pt idx="247">
                  <c:v>0.25108306531266789</c:v>
                </c:pt>
                <c:pt idx="248">
                  <c:v>-4.7094518362872088E-2</c:v>
                </c:pt>
                <c:pt idx="249">
                  <c:v>0.68080958296271077</c:v>
                </c:pt>
                <c:pt idx="250">
                  <c:v>-0.29265252844861089</c:v>
                </c:pt>
                <c:pt idx="251">
                  <c:v>0.49225611093258992</c:v>
                </c:pt>
                <c:pt idx="252">
                  <c:v>1.3736339685617596</c:v>
                </c:pt>
                <c:pt idx="253">
                  <c:v>0.44840646627442232</c:v>
                </c:pt>
                <c:pt idx="254">
                  <c:v>0.88251794839028197</c:v>
                </c:pt>
                <c:pt idx="255">
                  <c:v>0.67642461849689406</c:v>
                </c:pt>
                <c:pt idx="256">
                  <c:v>1.3604790751643092</c:v>
                </c:pt>
                <c:pt idx="257">
                  <c:v>0.26862292317593495</c:v>
                </c:pt>
                <c:pt idx="258">
                  <c:v>0.61503511597545935</c:v>
                </c:pt>
                <c:pt idx="259">
                  <c:v>-0.27511267058534383</c:v>
                </c:pt>
                <c:pt idx="260">
                  <c:v>-0.29265252844861089</c:v>
                </c:pt>
                <c:pt idx="261">
                  <c:v>-0.21372316806390915</c:v>
                </c:pt>
                <c:pt idx="262">
                  <c:v>0.8605931260611982</c:v>
                </c:pt>
                <c:pt idx="263">
                  <c:v>-0.45051124921801444</c:v>
                </c:pt>
                <c:pt idx="264">
                  <c:v>-0.56452032532925034</c:v>
                </c:pt>
                <c:pt idx="265">
                  <c:v>5.3759664350913491E-2</c:v>
                </c:pt>
                <c:pt idx="266">
                  <c:v>-3.8324589431238565E-2</c:v>
                </c:pt>
                <c:pt idx="267">
                  <c:v>8.8839380077447613E-2</c:v>
                </c:pt>
                <c:pt idx="268">
                  <c:v>-1.0951010256930789</c:v>
                </c:pt>
                <c:pt idx="269">
                  <c:v>-0.60398500552160117</c:v>
                </c:pt>
                <c:pt idx="270">
                  <c:v>-0.88023776686805733</c:v>
                </c:pt>
                <c:pt idx="271">
                  <c:v>-0.42858642688893062</c:v>
                </c:pt>
                <c:pt idx="272">
                  <c:v>-0.88462273133387415</c:v>
                </c:pt>
                <c:pt idx="273">
                  <c:v>-1.0117867008425603</c:v>
                </c:pt>
                <c:pt idx="274">
                  <c:v>-1.2398048530650321</c:v>
                </c:pt>
                <c:pt idx="275">
                  <c:v>-1.3801237159711686</c:v>
                </c:pt>
                <c:pt idx="276">
                  <c:v>-1.4722079697533206</c:v>
                </c:pt>
                <c:pt idx="277">
                  <c:v>-1.5730621524671062</c:v>
                </c:pt>
                <c:pt idx="278">
                  <c:v>-1.6344516549885408</c:v>
                </c:pt>
                <c:pt idx="279">
                  <c:v>-1.6651464062492582</c:v>
                </c:pt>
                <c:pt idx="280">
                  <c:v>-1.016171665308377</c:v>
                </c:pt>
                <c:pt idx="281">
                  <c:v>-0.92408741152622498</c:v>
                </c:pt>
                <c:pt idx="282">
                  <c:v>-1.1564905282145135</c:v>
                </c:pt>
                <c:pt idx="283">
                  <c:v>-0.70045422376957001</c:v>
                </c:pt>
                <c:pt idx="284">
                  <c:v>-0.78376854862008849</c:v>
                </c:pt>
                <c:pt idx="285">
                  <c:v>5.3759664350913491E-2</c:v>
                </c:pt>
                <c:pt idx="286">
                  <c:v>-1.2704996043257495</c:v>
                </c:pt>
                <c:pt idx="287">
                  <c:v>-0.74868883289355437</c:v>
                </c:pt>
                <c:pt idx="288">
                  <c:v>-9.0944163021039734E-2</c:v>
                </c:pt>
                <c:pt idx="289">
                  <c:v>5.3759664350913491E-2</c:v>
                </c:pt>
                <c:pt idx="290">
                  <c:v>-0.28826756398279413</c:v>
                </c:pt>
                <c:pt idx="291">
                  <c:v>-0.12163891428175709</c:v>
                </c:pt>
                <c:pt idx="292">
                  <c:v>-8.6559198555222969E-2</c:v>
                </c:pt>
                <c:pt idx="293">
                  <c:v>-8.6559198555222969E-2</c:v>
                </c:pt>
                <c:pt idx="294">
                  <c:v>1.0535315625571358</c:v>
                </c:pt>
                <c:pt idx="295">
                  <c:v>1.4481783644806445</c:v>
                </c:pt>
                <c:pt idx="296">
                  <c:v>1.6718115522372996</c:v>
                </c:pt>
                <c:pt idx="297">
                  <c:v>1.1400907611123189E-3</c:v>
                </c:pt>
                <c:pt idx="298">
                  <c:v>0.58434036471474204</c:v>
                </c:pt>
                <c:pt idx="299">
                  <c:v>1.1806955320658219</c:v>
                </c:pt>
              </c:numCache>
            </c:numRef>
          </c:xVal>
          <c:yVal>
            <c:numRef>
              <c:f>RawData!$P$2:$P$301</c:f>
              <c:numCache>
                <c:formatCode>0.0000</c:formatCode>
                <c:ptCount val="300"/>
                <c:pt idx="0">
                  <c:v>-1.5806281718103561</c:v>
                </c:pt>
                <c:pt idx="1">
                  <c:v>-1.3028072231253154</c:v>
                </c:pt>
                <c:pt idx="2">
                  <c:v>-0.94568592598066137</c:v>
                </c:pt>
                <c:pt idx="3">
                  <c:v>-1.1111197595018505</c:v>
                </c:pt>
                <c:pt idx="4">
                  <c:v>-0.68147131070479094</c:v>
                </c:pt>
                <c:pt idx="5">
                  <c:v>-0.90091089929938295</c:v>
                </c:pt>
                <c:pt idx="6">
                  <c:v>-0.66774509770611257</c:v>
                </c:pt>
                <c:pt idx="7">
                  <c:v>-0.72738519348639641</c:v>
                </c:pt>
                <c:pt idx="8">
                  <c:v>-0.72061199667918829</c:v>
                </c:pt>
                <c:pt idx="9">
                  <c:v>-0.21052434332218814</c:v>
                </c:pt>
                <c:pt idx="10">
                  <c:v>0.12364001243166331</c:v>
                </c:pt>
                <c:pt idx="11">
                  <c:v>0.15894455154180109</c:v>
                </c:pt>
                <c:pt idx="12">
                  <c:v>0.21330994538372808</c:v>
                </c:pt>
                <c:pt idx="13">
                  <c:v>0.42321910661242568</c:v>
                </c:pt>
                <c:pt idx="14">
                  <c:v>0.60315837046409593</c:v>
                </c:pt>
                <c:pt idx="15">
                  <c:v>0.80875186647050146</c:v>
                </c:pt>
                <c:pt idx="16">
                  <c:v>0.92635374377795554</c:v>
                </c:pt>
                <c:pt idx="17">
                  <c:v>1.0796197989640719</c:v>
                </c:pt>
                <c:pt idx="18">
                  <c:v>1.0196800042100178</c:v>
                </c:pt>
                <c:pt idx="19">
                  <c:v>1.2042945720525042</c:v>
                </c:pt>
                <c:pt idx="20">
                  <c:v>1.3691290076261531</c:v>
                </c:pt>
                <c:pt idx="21">
                  <c:v>1.1857731754735015</c:v>
                </c:pt>
                <c:pt idx="22">
                  <c:v>1.288270224502934</c:v>
                </c:pt>
                <c:pt idx="23">
                  <c:v>1.4066513191421908</c:v>
                </c:pt>
                <c:pt idx="24">
                  <c:v>1.4962613122995019</c:v>
                </c:pt>
                <c:pt idx="25">
                  <c:v>1.4447730286057694</c:v>
                </c:pt>
                <c:pt idx="26">
                  <c:v>1.4901474532345877</c:v>
                </c:pt>
                <c:pt idx="27">
                  <c:v>1.3796784115028664</c:v>
                </c:pt>
                <c:pt idx="28">
                  <c:v>1.4680896087650963</c:v>
                </c:pt>
                <c:pt idx="29">
                  <c:v>1.4475901989592099</c:v>
                </c:pt>
                <c:pt idx="30">
                  <c:v>1.3522259855055094</c:v>
                </c:pt>
                <c:pt idx="31">
                  <c:v>1.4808567850477097</c:v>
                </c:pt>
                <c:pt idx="32">
                  <c:v>1.3397585081966668</c:v>
                </c:pt>
                <c:pt idx="33">
                  <c:v>1.4997378203952367</c:v>
                </c:pt>
                <c:pt idx="34">
                  <c:v>1.4133046363598909</c:v>
                </c:pt>
                <c:pt idx="35">
                  <c:v>1.2734650951986826</c:v>
                </c:pt>
                <c:pt idx="36">
                  <c:v>1.2680705136708177</c:v>
                </c:pt>
                <c:pt idx="37">
                  <c:v>1.318360001469469</c:v>
                </c:pt>
                <c:pt idx="38">
                  <c:v>1.2204783166360986</c:v>
                </c:pt>
                <c:pt idx="39">
                  <c:v>1.2781403991894986</c:v>
                </c:pt>
                <c:pt idx="40">
                  <c:v>1.1972816160662803</c:v>
                </c:pt>
                <c:pt idx="41">
                  <c:v>1.1213978359076473</c:v>
                </c:pt>
                <c:pt idx="42">
                  <c:v>1.0019378249628179</c:v>
                </c:pt>
                <c:pt idx="43">
                  <c:v>0.87690341310586095</c:v>
                </c:pt>
                <c:pt idx="44">
                  <c:v>0.68125992302862859</c:v>
                </c:pt>
                <c:pt idx="45">
                  <c:v>0.51133060490088511</c:v>
                </c:pt>
                <c:pt idx="46">
                  <c:v>0.55736436727199867</c:v>
                </c:pt>
                <c:pt idx="47">
                  <c:v>0.34949315906493911</c:v>
                </c:pt>
                <c:pt idx="48">
                  <c:v>-0.66253033556250984</c:v>
                </c:pt>
                <c:pt idx="49">
                  <c:v>-9.2802586425226027E-2</c:v>
                </c:pt>
                <c:pt idx="50">
                  <c:v>-6.10944350003313E-2</c:v>
                </c:pt>
                <c:pt idx="51">
                  <c:v>-0.42516874833645579</c:v>
                </c:pt>
                <c:pt idx="52">
                  <c:v>-0.84193014126139376</c:v>
                </c:pt>
                <c:pt idx="53">
                  <c:v>-0.57999323818617732</c:v>
                </c:pt>
                <c:pt idx="54">
                  <c:v>-0.93261905072427753</c:v>
                </c:pt>
                <c:pt idx="55">
                  <c:v>-0.8703416039748153</c:v>
                </c:pt>
                <c:pt idx="56">
                  <c:v>-1.2510192404578127</c:v>
                </c:pt>
                <c:pt idx="57">
                  <c:v>-1.2386117029437236</c:v>
                </c:pt>
                <c:pt idx="58">
                  <c:v>-1.2737364226695993</c:v>
                </c:pt>
                <c:pt idx="59">
                  <c:v>-1.4846645604091155</c:v>
                </c:pt>
                <c:pt idx="60">
                  <c:v>-1.7488192358902317</c:v>
                </c:pt>
                <c:pt idx="61">
                  <c:v>-1.3535762292819993</c:v>
                </c:pt>
                <c:pt idx="62">
                  <c:v>-1.2012092710171938</c:v>
                </c:pt>
                <c:pt idx="63">
                  <c:v>-0.92009163362068025</c:v>
                </c:pt>
                <c:pt idx="64">
                  <c:v>-1.0629881043143452</c:v>
                </c:pt>
                <c:pt idx="65">
                  <c:v>-0.78037197204898023</c:v>
                </c:pt>
                <c:pt idx="66">
                  <c:v>-0.84792412073679913</c:v>
                </c:pt>
                <c:pt idx="67">
                  <c:v>-0.16676829315172861</c:v>
                </c:pt>
                <c:pt idx="68">
                  <c:v>-0.15418093625337712</c:v>
                </c:pt>
                <c:pt idx="69">
                  <c:v>-0.85973226030334782</c:v>
                </c:pt>
                <c:pt idx="70">
                  <c:v>0.18256083067489837</c:v>
                </c:pt>
                <c:pt idx="71">
                  <c:v>0.27546751254368218</c:v>
                </c:pt>
                <c:pt idx="72">
                  <c:v>0.53764417479791471</c:v>
                </c:pt>
                <c:pt idx="73">
                  <c:v>0.62365778026998253</c:v>
                </c:pt>
                <c:pt idx="74">
                  <c:v>0.64151983910669075</c:v>
                </c:pt>
                <c:pt idx="75">
                  <c:v>0.84843201059768525</c:v>
                </c:pt>
                <c:pt idx="76">
                  <c:v>0.82991061401868238</c:v>
                </c:pt>
                <c:pt idx="77">
                  <c:v>0.69234878505812836</c:v>
                </c:pt>
                <c:pt idx="78">
                  <c:v>1.1779210623607206</c:v>
                </c:pt>
                <c:pt idx="79">
                  <c:v>1.2938446254150608</c:v>
                </c:pt>
                <c:pt idx="80">
                  <c:v>1.3032551731914475</c:v>
                </c:pt>
                <c:pt idx="81">
                  <c:v>1.2849135959967066</c:v>
                </c:pt>
                <c:pt idx="82">
                  <c:v>1.3531850222215749</c:v>
                </c:pt>
                <c:pt idx="83">
                  <c:v>1.2720864799193392</c:v>
                </c:pt>
                <c:pt idx="84">
                  <c:v>1.1925463722807095</c:v>
                </c:pt>
                <c:pt idx="85">
                  <c:v>1.3039744507284963</c:v>
                </c:pt>
                <c:pt idx="86">
                  <c:v>1.200937943546277</c:v>
                </c:pt>
                <c:pt idx="87">
                  <c:v>0.93192814469008267</c:v>
                </c:pt>
                <c:pt idx="88">
                  <c:v>0.82385669474852297</c:v>
                </c:pt>
                <c:pt idx="89">
                  <c:v>1.2707078646399965</c:v>
                </c:pt>
                <c:pt idx="90">
                  <c:v>0.30507777115218487</c:v>
                </c:pt>
                <c:pt idx="91">
                  <c:v>1.5380992890378311</c:v>
                </c:pt>
                <c:pt idx="92">
                  <c:v>1.3380202541487987</c:v>
                </c:pt>
                <c:pt idx="93">
                  <c:v>1.1224168124184666</c:v>
                </c:pt>
                <c:pt idx="94">
                  <c:v>1.1823566071725207</c:v>
                </c:pt>
                <c:pt idx="95">
                  <c:v>1.1956632416079203</c:v>
                </c:pt>
                <c:pt idx="96">
                  <c:v>1.0289706723968961</c:v>
                </c:pt>
                <c:pt idx="97">
                  <c:v>0.87570461721077997</c:v>
                </c:pt>
                <c:pt idx="98">
                  <c:v>0.99162818026512034</c:v>
                </c:pt>
                <c:pt idx="99">
                  <c:v>0.76056027148824179</c:v>
                </c:pt>
                <c:pt idx="100">
                  <c:v>0.68275841789747993</c:v>
                </c:pt>
                <c:pt idx="101">
                  <c:v>0.6310903148194853</c:v>
                </c:pt>
                <c:pt idx="102">
                  <c:v>0.47368841379533932</c:v>
                </c:pt>
                <c:pt idx="103">
                  <c:v>0.43412814925766346</c:v>
                </c:pt>
                <c:pt idx="104">
                  <c:v>0.30561722930497154</c:v>
                </c:pt>
                <c:pt idx="105">
                  <c:v>0.1440195426480419</c:v>
                </c:pt>
                <c:pt idx="106">
                  <c:v>-0.15927581880747185</c:v>
                </c:pt>
                <c:pt idx="107">
                  <c:v>-0.10712819737144487</c:v>
                </c:pt>
                <c:pt idx="108">
                  <c:v>-0.58616703704584494</c:v>
                </c:pt>
                <c:pt idx="109">
                  <c:v>-1.3976319784262292</c:v>
                </c:pt>
                <c:pt idx="110">
                  <c:v>-1.3037063200466263</c:v>
                </c:pt>
                <c:pt idx="111">
                  <c:v>-1.1908396865247424</c:v>
                </c:pt>
                <c:pt idx="112">
                  <c:v>-1.3326572409128343</c:v>
                </c:pt>
                <c:pt idx="113">
                  <c:v>-1.4285609125193208</c:v>
                </c:pt>
                <c:pt idx="114">
                  <c:v>-1.2021083679385047</c:v>
                </c:pt>
                <c:pt idx="115">
                  <c:v>-1.0891218548271127</c:v>
                </c:pt>
                <c:pt idx="116">
                  <c:v>-1.1102806023752938</c:v>
                </c:pt>
                <c:pt idx="117">
                  <c:v>-1.964182918441548</c:v>
                </c:pt>
                <c:pt idx="118">
                  <c:v>-1.5441847765998913</c:v>
                </c:pt>
                <c:pt idx="119">
                  <c:v>-1.2441861038558506</c:v>
                </c:pt>
                <c:pt idx="120">
                  <c:v>-1.4723769024845343</c:v>
                </c:pt>
                <c:pt idx="121">
                  <c:v>-0.97481666623113161</c:v>
                </c:pt>
                <c:pt idx="122">
                  <c:v>-1.0499811688527154</c:v>
                </c:pt>
                <c:pt idx="123">
                  <c:v>-0.9498217718186911</c:v>
                </c:pt>
                <c:pt idx="124">
                  <c:v>-0.19110384982187456</c:v>
                </c:pt>
                <c:pt idx="125">
                  <c:v>-0.3007337344270396</c:v>
                </c:pt>
                <c:pt idx="126">
                  <c:v>-0.82526687831976675</c:v>
                </c:pt>
                <c:pt idx="127">
                  <c:v>8.4139687688741832E-2</c:v>
                </c:pt>
                <c:pt idx="128">
                  <c:v>-0.73721531982606137</c:v>
                </c:pt>
                <c:pt idx="129">
                  <c:v>-4.6349245490834121E-2</c:v>
                </c:pt>
                <c:pt idx="130">
                  <c:v>0.39031215929244995</c:v>
                </c:pt>
                <c:pt idx="131">
                  <c:v>0.32857417069577416</c:v>
                </c:pt>
                <c:pt idx="132">
                  <c:v>0.88307721196552835</c:v>
                </c:pt>
                <c:pt idx="133">
                  <c:v>0.70655451641483913</c:v>
                </c:pt>
                <c:pt idx="134">
                  <c:v>0.90717300945665835</c:v>
                </c:pt>
                <c:pt idx="135">
                  <c:v>0.10553819441593909</c:v>
                </c:pt>
                <c:pt idx="136">
                  <c:v>0.72915181903711745</c:v>
                </c:pt>
                <c:pt idx="137">
                  <c:v>1.3318464552891311</c:v>
                </c:pt>
                <c:pt idx="138">
                  <c:v>1.1406385100236989</c:v>
                </c:pt>
                <c:pt idx="139">
                  <c:v>1.4349429022661044</c:v>
                </c:pt>
                <c:pt idx="140">
                  <c:v>0.15594756180409838</c:v>
                </c:pt>
                <c:pt idx="141">
                  <c:v>-0.27939516749459631</c:v>
                </c:pt>
                <c:pt idx="142">
                  <c:v>1.5912658869846772</c:v>
                </c:pt>
                <c:pt idx="143">
                  <c:v>1.4290688023802072</c:v>
                </c:pt>
                <c:pt idx="144">
                  <c:v>2.0556194769443343</c:v>
                </c:pt>
                <c:pt idx="145">
                  <c:v>0.37430823409311742</c:v>
                </c:pt>
                <c:pt idx="146">
                  <c:v>1.92662903863361</c:v>
                </c:pt>
                <c:pt idx="147">
                  <c:v>0.59452704001951218</c:v>
                </c:pt>
                <c:pt idx="148">
                  <c:v>0.45067153260978238</c:v>
                </c:pt>
                <c:pt idx="149">
                  <c:v>0.12088278187297695</c:v>
                </c:pt>
                <c:pt idx="150">
                  <c:v>0.35938322519935789</c:v>
                </c:pt>
                <c:pt idx="151">
                  <c:v>1.4033546304307181</c:v>
                </c:pt>
                <c:pt idx="152">
                  <c:v>1.2662123800334424</c:v>
                </c:pt>
                <c:pt idx="153">
                  <c:v>1.3455127284930555</c:v>
                </c:pt>
                <c:pt idx="154">
                  <c:v>1.0817776315752179</c:v>
                </c:pt>
                <c:pt idx="155">
                  <c:v>1.0910682997620962</c:v>
                </c:pt>
                <c:pt idx="156">
                  <c:v>0.37041214743410406</c:v>
                </c:pt>
                <c:pt idx="157">
                  <c:v>0.24136176932862544</c:v>
                </c:pt>
                <c:pt idx="158">
                  <c:v>0.75720364298201481</c:v>
                </c:pt>
                <c:pt idx="159">
                  <c:v>0.45145074994158502</c:v>
                </c:pt>
                <c:pt idx="160">
                  <c:v>0.25520786191681194</c:v>
                </c:pt>
                <c:pt idx="161">
                  <c:v>3.1272788715666182E-2</c:v>
                </c:pt>
                <c:pt idx="162">
                  <c:v>0.10499873626315241</c:v>
                </c:pt>
                <c:pt idx="163">
                  <c:v>-7.6798661225893489E-2</c:v>
                </c:pt>
                <c:pt idx="164">
                  <c:v>-0.26441021880608279</c:v>
                </c:pt>
                <c:pt idx="165">
                  <c:v>-1.1331776039713426</c:v>
                </c:pt>
                <c:pt idx="166">
                  <c:v>-1.3559138812774072</c:v>
                </c:pt>
                <c:pt idx="167">
                  <c:v>-1.0931378210756344</c:v>
                </c:pt>
                <c:pt idx="168">
                  <c:v>-1.4311383236937452</c:v>
                </c:pt>
                <c:pt idx="169">
                  <c:v>-1.4259235615501424</c:v>
                </c:pt>
                <c:pt idx="170">
                  <c:v>-1.5557531569874237</c:v>
                </c:pt>
                <c:pt idx="171">
                  <c:v>-1.38774191229181</c:v>
                </c:pt>
                <c:pt idx="172">
                  <c:v>-1.4216678361226047</c:v>
                </c:pt>
                <c:pt idx="173">
                  <c:v>-1.4216078963278507</c:v>
                </c:pt>
                <c:pt idx="174">
                  <c:v>-1.3533364701029831</c:v>
                </c:pt>
                <c:pt idx="175">
                  <c:v>-1.2266237439929126</c:v>
                </c:pt>
                <c:pt idx="176">
                  <c:v>-1.0945164363549775</c:v>
                </c:pt>
                <c:pt idx="177">
                  <c:v>-1.2932168559646668</c:v>
                </c:pt>
                <c:pt idx="178">
                  <c:v>-1.339010859156764</c:v>
                </c:pt>
                <c:pt idx="179">
                  <c:v>-1.0101811451360234</c:v>
                </c:pt>
                <c:pt idx="180">
                  <c:v>-1.091759205796291</c:v>
                </c:pt>
                <c:pt idx="181">
                  <c:v>-1.1727978083037722</c:v>
                </c:pt>
                <c:pt idx="182">
                  <c:v>-1.013058255284218</c:v>
                </c:pt>
                <c:pt idx="183">
                  <c:v>-1.3010090292826939</c:v>
                </c:pt>
                <c:pt idx="184">
                  <c:v>-1.1916189038565452</c:v>
                </c:pt>
                <c:pt idx="185">
                  <c:v>-0.94700460146525056</c:v>
                </c:pt>
                <c:pt idx="186">
                  <c:v>-1.235794532590283</c:v>
                </c:pt>
                <c:pt idx="187">
                  <c:v>-0.66816467626939091</c:v>
                </c:pt>
                <c:pt idx="188">
                  <c:v>-0.47336034331871524</c:v>
                </c:pt>
                <c:pt idx="189">
                  <c:v>-0.61721585072844498</c:v>
                </c:pt>
                <c:pt idx="190">
                  <c:v>-0.29449999577261787</c:v>
                </c:pt>
                <c:pt idx="191">
                  <c:v>1.4828947380693478</c:v>
                </c:pt>
                <c:pt idx="192">
                  <c:v>0.15025328130246332</c:v>
                </c:pt>
                <c:pt idx="193">
                  <c:v>9.606770684479865E-2</c:v>
                </c:pt>
                <c:pt idx="194">
                  <c:v>0.41422813739931758</c:v>
                </c:pt>
                <c:pt idx="195">
                  <c:v>1.6733234660029774</c:v>
                </c:pt>
                <c:pt idx="196">
                  <c:v>-0.43829556338759362</c:v>
                </c:pt>
                <c:pt idx="197">
                  <c:v>-0.10556976270783952</c:v>
                </c:pt>
                <c:pt idx="198">
                  <c:v>1.8110051745530398</c:v>
                </c:pt>
                <c:pt idx="199">
                  <c:v>1.8050111950776344</c:v>
                </c:pt>
                <c:pt idx="200">
                  <c:v>1.3572009884700962</c:v>
                </c:pt>
                <c:pt idx="201">
                  <c:v>1.6898668493550963</c:v>
                </c:pt>
                <c:pt idx="202">
                  <c:v>1.8908449811654395</c:v>
                </c:pt>
                <c:pt idx="203">
                  <c:v>1.5227547015807936</c:v>
                </c:pt>
                <c:pt idx="204">
                  <c:v>1.3574407476491122</c:v>
                </c:pt>
                <c:pt idx="205">
                  <c:v>1.5770002158332121</c:v>
                </c:pt>
                <c:pt idx="206">
                  <c:v>1.4511266468496986</c:v>
                </c:pt>
                <c:pt idx="207">
                  <c:v>-0.16449058095107458</c:v>
                </c:pt>
                <c:pt idx="208">
                  <c:v>0.29350939076465277</c:v>
                </c:pt>
                <c:pt idx="209">
                  <c:v>1.1327264571161635</c:v>
                </c:pt>
                <c:pt idx="210">
                  <c:v>1.143215921198123</c:v>
                </c:pt>
                <c:pt idx="211">
                  <c:v>0.86689346738193385</c:v>
                </c:pt>
                <c:pt idx="212">
                  <c:v>0.26210093831352838</c:v>
                </c:pt>
                <c:pt idx="213">
                  <c:v>1.4130007416006634E-2</c:v>
                </c:pt>
                <c:pt idx="214">
                  <c:v>-0.20632855768940442</c:v>
                </c:pt>
                <c:pt idx="215">
                  <c:v>-4.293267718985308E-2</c:v>
                </c:pt>
                <c:pt idx="216">
                  <c:v>4.7793994343741835E-3</c:v>
                </c:pt>
                <c:pt idx="217">
                  <c:v>0.11848519008281458</c:v>
                </c:pt>
                <c:pt idx="218">
                  <c:v>-0.6208721782084422</c:v>
                </c:pt>
                <c:pt idx="219">
                  <c:v>-0.56926401492520173</c:v>
                </c:pt>
                <c:pt idx="220">
                  <c:v>-1.1074634320218533</c:v>
                </c:pt>
                <c:pt idx="221">
                  <c:v>-1.964182918441548</c:v>
                </c:pt>
                <c:pt idx="222">
                  <c:v>-1.1929975191358884</c:v>
                </c:pt>
                <c:pt idx="223">
                  <c:v>-1.057473643196972</c:v>
                </c:pt>
                <c:pt idx="224">
                  <c:v>-1.3555542425088829</c:v>
                </c:pt>
                <c:pt idx="225">
                  <c:v>-1.8832042557288211</c:v>
                </c:pt>
                <c:pt idx="226">
                  <c:v>-1.572536299518559</c:v>
                </c:pt>
                <c:pt idx="227">
                  <c:v>-1.3188710881194019</c:v>
                </c:pt>
                <c:pt idx="228">
                  <c:v>-1.2547954475273182</c:v>
                </c:pt>
                <c:pt idx="229">
                  <c:v>-1.4648844281402775</c:v>
                </c:pt>
                <c:pt idx="230">
                  <c:v>-0.98584558846587755</c:v>
                </c:pt>
                <c:pt idx="231">
                  <c:v>-1.2085219259771884</c:v>
                </c:pt>
                <c:pt idx="232">
                  <c:v>-0.9887826384088263</c:v>
                </c:pt>
                <c:pt idx="233">
                  <c:v>-0.98890251799833429</c:v>
                </c:pt>
                <c:pt idx="234">
                  <c:v>-0.91853319895707486</c:v>
                </c:pt>
                <c:pt idx="235">
                  <c:v>-0.67775504343003956</c:v>
                </c:pt>
                <c:pt idx="236">
                  <c:v>-0.59893421332845842</c:v>
                </c:pt>
                <c:pt idx="237">
                  <c:v>-0.91355819599248833</c:v>
                </c:pt>
                <c:pt idx="238">
                  <c:v>-0.69321951047658559</c:v>
                </c:pt>
                <c:pt idx="239">
                  <c:v>-1.0019094534599642</c:v>
                </c:pt>
                <c:pt idx="240">
                  <c:v>-1.0133579542579885</c:v>
                </c:pt>
                <c:pt idx="241">
                  <c:v>-0.87699492119251532</c:v>
                </c:pt>
                <c:pt idx="242">
                  <c:v>-1.0312799528894505</c:v>
                </c:pt>
                <c:pt idx="243">
                  <c:v>-1.0973935465031721</c:v>
                </c:pt>
                <c:pt idx="244">
                  <c:v>-0.8644075642941641</c:v>
                </c:pt>
                <c:pt idx="245">
                  <c:v>-0.50902452119737729</c:v>
                </c:pt>
                <c:pt idx="246">
                  <c:v>-0.18175324184024211</c:v>
                </c:pt>
                <c:pt idx="247">
                  <c:v>-2.4531160200358178E-2</c:v>
                </c:pt>
                <c:pt idx="248">
                  <c:v>-0.89287896680233969</c:v>
                </c:pt>
                <c:pt idx="249">
                  <c:v>-0.46610762815347462</c:v>
                </c:pt>
                <c:pt idx="250">
                  <c:v>-0.44734647239545572</c:v>
                </c:pt>
                <c:pt idx="251">
                  <c:v>-0.29330119987753683</c:v>
                </c:pt>
                <c:pt idx="252">
                  <c:v>-0.46269105985249359</c:v>
                </c:pt>
                <c:pt idx="253">
                  <c:v>0.51954235678219052</c:v>
                </c:pt>
                <c:pt idx="254">
                  <c:v>0.27606691049122284</c:v>
                </c:pt>
                <c:pt idx="255">
                  <c:v>0.70289818893484179</c:v>
                </c:pt>
                <c:pt idx="256">
                  <c:v>-0.26183280763165845</c:v>
                </c:pt>
                <c:pt idx="257">
                  <c:v>-0.12906616225142847</c:v>
                </c:pt>
                <c:pt idx="258">
                  <c:v>1.5349824197106203</c:v>
                </c:pt>
                <c:pt idx="259">
                  <c:v>0.66417708152372301</c:v>
                </c:pt>
                <c:pt idx="260">
                  <c:v>1.1257734409246933</c:v>
                </c:pt>
                <c:pt idx="261">
                  <c:v>0.77512564161347708</c:v>
                </c:pt>
                <c:pt idx="262">
                  <c:v>1.3826754012405691</c:v>
                </c:pt>
                <c:pt idx="263">
                  <c:v>0.30621662725251192</c:v>
                </c:pt>
                <c:pt idx="264">
                  <c:v>0.85856183591112034</c:v>
                </c:pt>
                <c:pt idx="265">
                  <c:v>8.5038784610052501E-2</c:v>
                </c:pt>
                <c:pt idx="266">
                  <c:v>-3.9036590530839355E-2</c:v>
                </c:pt>
                <c:pt idx="267">
                  <c:v>5.1172800574012092E-2</c:v>
                </c:pt>
                <c:pt idx="268">
                  <c:v>0.74006086168235563</c:v>
                </c:pt>
                <c:pt idx="269">
                  <c:v>-0.23420056225003943</c:v>
                </c:pt>
                <c:pt idx="270">
                  <c:v>-0.17072431960549633</c:v>
                </c:pt>
                <c:pt idx="271">
                  <c:v>0.17482859715162563</c:v>
                </c:pt>
                <c:pt idx="272">
                  <c:v>0.18513824184932273</c:v>
                </c:pt>
                <c:pt idx="273">
                  <c:v>0.179743660321458</c:v>
                </c:pt>
                <c:pt idx="274">
                  <c:v>-0.72840416999721536</c:v>
                </c:pt>
                <c:pt idx="275">
                  <c:v>-0.47306064434494488</c:v>
                </c:pt>
                <c:pt idx="276">
                  <c:v>-0.39058348676336668</c:v>
                </c:pt>
                <c:pt idx="277">
                  <c:v>-0.20075415677727734</c:v>
                </c:pt>
                <c:pt idx="278">
                  <c:v>-0.61991314149237742</c:v>
                </c:pt>
                <c:pt idx="279">
                  <c:v>-0.63711586258679087</c:v>
                </c:pt>
                <c:pt idx="280">
                  <c:v>-1.1962942078473613</c:v>
                </c:pt>
                <c:pt idx="281">
                  <c:v>-1.2541960495797777</c:v>
                </c:pt>
                <c:pt idx="282">
                  <c:v>-1.3294204919961154</c:v>
                </c:pt>
                <c:pt idx="283">
                  <c:v>-1.5010880641717264</c:v>
                </c:pt>
                <c:pt idx="284">
                  <c:v>-0.99945192187504783</c:v>
                </c:pt>
                <c:pt idx="285">
                  <c:v>-0.72121139462672879</c:v>
                </c:pt>
                <c:pt idx="286">
                  <c:v>-0.74488761355458022</c:v>
                </c:pt>
                <c:pt idx="287">
                  <c:v>-0.88454733533152619</c:v>
                </c:pt>
                <c:pt idx="288">
                  <c:v>-0.74968279713490449</c:v>
                </c:pt>
                <c:pt idx="289">
                  <c:v>-0.62536766281499623</c:v>
                </c:pt>
                <c:pt idx="290">
                  <c:v>-0.61296012530090715</c:v>
                </c:pt>
                <c:pt idx="291">
                  <c:v>-0.30564879759687197</c:v>
                </c:pt>
                <c:pt idx="292">
                  <c:v>-0.81237982244764506</c:v>
                </c:pt>
                <c:pt idx="293">
                  <c:v>-0.59725589907534493</c:v>
                </c:pt>
                <c:pt idx="294">
                  <c:v>6.1242686092693219E-2</c:v>
                </c:pt>
                <c:pt idx="295">
                  <c:v>4.5418580277622682E-2</c:v>
                </c:pt>
                <c:pt idx="296">
                  <c:v>-6.2772749253444643E-2</c:v>
                </c:pt>
                <c:pt idx="297">
                  <c:v>-8.7408004897360947E-2</c:v>
                </c:pt>
                <c:pt idx="298">
                  <c:v>8.8035774347755211E-2</c:v>
                </c:pt>
                <c:pt idx="299">
                  <c:v>0.16176172189524179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4-417E-A1C6-B4A83DE2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67504"/>
        <c:axId val="81114384"/>
      </c:scatterChart>
      <c:valAx>
        <c:axId val="21287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14384"/>
        <c:crosses val="autoZero"/>
        <c:crossBetween val="midCat"/>
      </c:valAx>
      <c:valAx>
        <c:axId val="811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87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正規化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RawData!$X$1</c:f>
              <c:strCache>
                <c:ptCount val="1"/>
                <c:pt idx="0">
                  <c:v>正規化Y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RawData!$W$2:$W$301</c:f>
              <c:numCache>
                <c:formatCode>0.0000</c:formatCode>
                <c:ptCount val="300"/>
                <c:pt idx="0">
                  <c:v>0.2467222884386174</c:v>
                </c:pt>
                <c:pt idx="1">
                  <c:v>0.21573301549463647</c:v>
                </c:pt>
                <c:pt idx="2">
                  <c:v>0.24910607866507747</c:v>
                </c:pt>
                <c:pt idx="3">
                  <c:v>0.35041716328963052</c:v>
                </c:pt>
                <c:pt idx="4">
                  <c:v>0.42908224076281287</c:v>
                </c:pt>
                <c:pt idx="5">
                  <c:v>0.44696066746126339</c:v>
                </c:pt>
                <c:pt idx="6">
                  <c:v>0.49702026221692491</c:v>
                </c:pt>
                <c:pt idx="7">
                  <c:v>0.55303933253873661</c:v>
                </c:pt>
                <c:pt idx="8">
                  <c:v>0.61859356376638852</c:v>
                </c:pt>
                <c:pt idx="9">
                  <c:v>0.65673420738974975</c:v>
                </c:pt>
                <c:pt idx="10">
                  <c:v>0.69845053635280097</c:v>
                </c:pt>
                <c:pt idx="11">
                  <c:v>0.72824791418355184</c:v>
                </c:pt>
                <c:pt idx="12">
                  <c:v>0.72586412395709177</c:v>
                </c:pt>
                <c:pt idx="13">
                  <c:v>0.77592371871275323</c:v>
                </c:pt>
                <c:pt idx="14">
                  <c:v>0.81644815256257453</c:v>
                </c:pt>
                <c:pt idx="15">
                  <c:v>0.77592371871275323</c:v>
                </c:pt>
                <c:pt idx="16">
                  <c:v>0.80810488676996428</c:v>
                </c:pt>
                <c:pt idx="17">
                  <c:v>0.84505363528009536</c:v>
                </c:pt>
                <c:pt idx="18">
                  <c:v>0.84505363528009536</c:v>
                </c:pt>
                <c:pt idx="19">
                  <c:v>0.84266984505363529</c:v>
                </c:pt>
                <c:pt idx="20">
                  <c:v>0.87604290822407627</c:v>
                </c:pt>
                <c:pt idx="21">
                  <c:v>0.85816448152562574</c:v>
                </c:pt>
                <c:pt idx="22">
                  <c:v>0.91537544696066742</c:v>
                </c:pt>
                <c:pt idx="23">
                  <c:v>0.86293206197854588</c:v>
                </c:pt>
                <c:pt idx="24">
                  <c:v>0.84862932061978547</c:v>
                </c:pt>
                <c:pt idx="25">
                  <c:v>0.84862932061978547</c:v>
                </c:pt>
                <c:pt idx="26">
                  <c:v>0.86412395709177592</c:v>
                </c:pt>
                <c:pt idx="27">
                  <c:v>0.85101311084624554</c:v>
                </c:pt>
                <c:pt idx="28">
                  <c:v>0.86531585220500595</c:v>
                </c:pt>
                <c:pt idx="29">
                  <c:v>0.86412395709177592</c:v>
                </c:pt>
                <c:pt idx="30">
                  <c:v>0.8533969010727056</c:v>
                </c:pt>
                <c:pt idx="31">
                  <c:v>0.83194278903456498</c:v>
                </c:pt>
                <c:pt idx="32">
                  <c:v>0.8224076281287247</c:v>
                </c:pt>
                <c:pt idx="33">
                  <c:v>0.80333730631704414</c:v>
                </c:pt>
                <c:pt idx="34">
                  <c:v>0.77353992848629316</c:v>
                </c:pt>
                <c:pt idx="35">
                  <c:v>0.74851013110846243</c:v>
                </c:pt>
                <c:pt idx="36">
                  <c:v>0.70917759237187128</c:v>
                </c:pt>
                <c:pt idx="37">
                  <c:v>0.66150178784266989</c:v>
                </c:pt>
                <c:pt idx="38">
                  <c:v>0.6483909415971395</c:v>
                </c:pt>
                <c:pt idx="39">
                  <c:v>0.6281287246722288</c:v>
                </c:pt>
                <c:pt idx="40">
                  <c:v>0.600715137067938</c:v>
                </c:pt>
                <c:pt idx="41">
                  <c:v>0.53516090584028608</c:v>
                </c:pt>
                <c:pt idx="42">
                  <c:v>0.49582836710369488</c:v>
                </c:pt>
                <c:pt idx="43">
                  <c:v>0.47318235995232422</c:v>
                </c:pt>
                <c:pt idx="44">
                  <c:v>0.43384982121573301</c:v>
                </c:pt>
                <c:pt idx="45">
                  <c:v>0.38617401668653156</c:v>
                </c:pt>
                <c:pt idx="46">
                  <c:v>0.34684147794994041</c:v>
                </c:pt>
                <c:pt idx="47">
                  <c:v>0.29678188319427889</c:v>
                </c:pt>
                <c:pt idx="48">
                  <c:v>0.24910607866507747</c:v>
                </c:pt>
                <c:pt idx="49">
                  <c:v>0.20738974970202623</c:v>
                </c:pt>
                <c:pt idx="50">
                  <c:v>0.17044100119189512</c:v>
                </c:pt>
                <c:pt idx="51">
                  <c:v>0.12872467222884387</c:v>
                </c:pt>
                <c:pt idx="52">
                  <c:v>8.5816448152562577E-2</c:v>
                </c:pt>
                <c:pt idx="53">
                  <c:v>5.6019070321811679E-2</c:v>
                </c:pt>
                <c:pt idx="54">
                  <c:v>2.9797377830750895E-2</c:v>
                </c:pt>
                <c:pt idx="55">
                  <c:v>5.9594755661501785E-3</c:v>
                </c:pt>
                <c:pt idx="56">
                  <c:v>0.15613825983313467</c:v>
                </c:pt>
                <c:pt idx="57">
                  <c:v>0.20858164481525626</c:v>
                </c:pt>
                <c:pt idx="58">
                  <c:v>0.23599523241954709</c:v>
                </c:pt>
                <c:pt idx="59">
                  <c:v>0.22169249106078665</c:v>
                </c:pt>
                <c:pt idx="60">
                  <c:v>0.23480333730631706</c:v>
                </c:pt>
                <c:pt idx="61">
                  <c:v>0.39332538736591183</c:v>
                </c:pt>
                <c:pt idx="62">
                  <c:v>0.4266984505363528</c:v>
                </c:pt>
                <c:pt idx="63">
                  <c:v>0.29678188319427889</c:v>
                </c:pt>
                <c:pt idx="64">
                  <c:v>0.53992848629320622</c:v>
                </c:pt>
                <c:pt idx="65">
                  <c:v>0.57091775923718713</c:v>
                </c:pt>
                <c:pt idx="66">
                  <c:v>0.60667461263408817</c:v>
                </c:pt>
                <c:pt idx="67">
                  <c:v>0.65673420738974975</c:v>
                </c:pt>
                <c:pt idx="68">
                  <c:v>0.65435041716328968</c:v>
                </c:pt>
                <c:pt idx="69">
                  <c:v>0.70441001191895114</c:v>
                </c:pt>
                <c:pt idx="70">
                  <c:v>0.71394517282479142</c:v>
                </c:pt>
                <c:pt idx="71">
                  <c:v>0.64123957091775918</c:v>
                </c:pt>
                <c:pt idx="72">
                  <c:v>0.7818831942789034</c:v>
                </c:pt>
                <c:pt idx="73">
                  <c:v>0.81287246722288442</c:v>
                </c:pt>
                <c:pt idx="74">
                  <c:v>0.81644815256257453</c:v>
                </c:pt>
                <c:pt idx="75">
                  <c:v>0.80691299165673425</c:v>
                </c:pt>
                <c:pt idx="76">
                  <c:v>0.8533969010727056</c:v>
                </c:pt>
                <c:pt idx="77">
                  <c:v>0.81644815256257453</c:v>
                </c:pt>
                <c:pt idx="78">
                  <c:v>0.80572109654350421</c:v>
                </c:pt>
                <c:pt idx="79">
                  <c:v>0.8259833134684148</c:v>
                </c:pt>
                <c:pt idx="80">
                  <c:v>0.78665077473182365</c:v>
                </c:pt>
                <c:pt idx="81">
                  <c:v>0.75804529201430271</c:v>
                </c:pt>
                <c:pt idx="82">
                  <c:v>0.73301549463647198</c:v>
                </c:pt>
                <c:pt idx="83">
                  <c:v>0.73182359952324194</c:v>
                </c:pt>
                <c:pt idx="84">
                  <c:v>0.43384982121573301</c:v>
                </c:pt>
                <c:pt idx="85">
                  <c:v>0.81764004767580456</c:v>
                </c:pt>
                <c:pt idx="86">
                  <c:v>0.73897497020262215</c:v>
                </c:pt>
                <c:pt idx="87">
                  <c:v>0.69129916567342076</c:v>
                </c:pt>
                <c:pt idx="88">
                  <c:v>0.71752085816448152</c:v>
                </c:pt>
                <c:pt idx="89">
                  <c:v>0.71156138259833135</c:v>
                </c:pt>
                <c:pt idx="90">
                  <c:v>0.6686531585220501</c:v>
                </c:pt>
                <c:pt idx="91">
                  <c:v>0.64362336114421936</c:v>
                </c:pt>
                <c:pt idx="92">
                  <c:v>0.65435041716328968</c:v>
                </c:pt>
                <c:pt idx="93">
                  <c:v>0.57806912991656734</c:v>
                </c:pt>
                <c:pt idx="94">
                  <c:v>0.58045292014302741</c:v>
                </c:pt>
                <c:pt idx="95">
                  <c:v>0.55423122765196664</c:v>
                </c:pt>
                <c:pt idx="96">
                  <c:v>0.52800953516090587</c:v>
                </c:pt>
                <c:pt idx="97">
                  <c:v>0.49463647199046484</c:v>
                </c:pt>
                <c:pt idx="98">
                  <c:v>0.44934445768772346</c:v>
                </c:pt>
                <c:pt idx="99">
                  <c:v>0.4266984505363528</c:v>
                </c:pt>
                <c:pt idx="100">
                  <c:v>0.36233611442193087</c:v>
                </c:pt>
                <c:pt idx="101">
                  <c:v>0.33134684147794996</c:v>
                </c:pt>
                <c:pt idx="102">
                  <c:v>0.2765196662693683</c:v>
                </c:pt>
                <c:pt idx="103">
                  <c:v>0.22169249106078665</c:v>
                </c:pt>
                <c:pt idx="104">
                  <c:v>0.20738974970202623</c:v>
                </c:pt>
                <c:pt idx="105">
                  <c:v>0.16448152562574495</c:v>
                </c:pt>
                <c:pt idx="106">
                  <c:v>0.13587604290822408</c:v>
                </c:pt>
                <c:pt idx="107">
                  <c:v>0.10369487485101311</c:v>
                </c:pt>
                <c:pt idx="108">
                  <c:v>7.3897497020262215E-2</c:v>
                </c:pt>
                <c:pt idx="109">
                  <c:v>4.7675804529201428E-2</c:v>
                </c:pt>
                <c:pt idx="110">
                  <c:v>2.5029797377830752E-2</c:v>
                </c:pt>
                <c:pt idx="111">
                  <c:v>5.9594755661501785E-3</c:v>
                </c:pt>
                <c:pt idx="112">
                  <c:v>0.19070321811680571</c:v>
                </c:pt>
                <c:pt idx="113">
                  <c:v>0.21930870083432658</c:v>
                </c:pt>
                <c:pt idx="114">
                  <c:v>0.26221692491060788</c:v>
                </c:pt>
                <c:pt idx="115">
                  <c:v>0.29201430274135876</c:v>
                </c:pt>
                <c:pt idx="116">
                  <c:v>0.27890345649582837</c:v>
                </c:pt>
                <c:pt idx="117">
                  <c:v>0.3873659117997616</c:v>
                </c:pt>
                <c:pt idx="118">
                  <c:v>0.44457687723480332</c:v>
                </c:pt>
                <c:pt idx="119">
                  <c:v>0.52681764004767584</c:v>
                </c:pt>
                <c:pt idx="120">
                  <c:v>0.52681764004767584</c:v>
                </c:pt>
                <c:pt idx="121">
                  <c:v>0.48033373063170443</c:v>
                </c:pt>
                <c:pt idx="122">
                  <c:v>0.25864123957091778</c:v>
                </c:pt>
                <c:pt idx="123">
                  <c:v>0.44100119189511322</c:v>
                </c:pt>
                <c:pt idx="124">
                  <c:v>0.5494636471990465</c:v>
                </c:pt>
                <c:pt idx="125">
                  <c:v>0.55065554231227654</c:v>
                </c:pt>
                <c:pt idx="126">
                  <c:v>0.79618593563766393</c:v>
                </c:pt>
                <c:pt idx="127">
                  <c:v>0.66626936829559003</c:v>
                </c:pt>
                <c:pt idx="128">
                  <c:v>0.77592371871275323</c:v>
                </c:pt>
                <c:pt idx="129">
                  <c:v>0.58760429082240762</c:v>
                </c:pt>
                <c:pt idx="130">
                  <c:v>0.73659117997616208</c:v>
                </c:pt>
                <c:pt idx="131">
                  <c:v>0.8736591179976162</c:v>
                </c:pt>
                <c:pt idx="132">
                  <c:v>0.83075089392133494</c:v>
                </c:pt>
                <c:pt idx="133">
                  <c:v>0.83432657926102505</c:v>
                </c:pt>
                <c:pt idx="134">
                  <c:v>0.49821215733015495</c:v>
                </c:pt>
                <c:pt idx="135">
                  <c:v>0.35876042908224076</c:v>
                </c:pt>
                <c:pt idx="136">
                  <c:v>0.8462455303933254</c:v>
                </c:pt>
                <c:pt idx="137">
                  <c:v>0.7783075089392133</c:v>
                </c:pt>
                <c:pt idx="138">
                  <c:v>1</c:v>
                </c:pt>
                <c:pt idx="139">
                  <c:v>0.46841477949940408</c:v>
                </c:pt>
                <c:pt idx="140">
                  <c:v>0.94159713945172829</c:v>
                </c:pt>
                <c:pt idx="141">
                  <c:v>0.50536352800953521</c:v>
                </c:pt>
                <c:pt idx="142">
                  <c:v>0.47556615017878429</c:v>
                </c:pt>
                <c:pt idx="143">
                  <c:v>0.40762812872467225</c:v>
                </c:pt>
                <c:pt idx="144">
                  <c:v>0.44219308700834326</c:v>
                </c:pt>
                <c:pt idx="145">
                  <c:v>0.7783075089392133</c:v>
                </c:pt>
                <c:pt idx="146">
                  <c:v>0.74374255065554229</c:v>
                </c:pt>
                <c:pt idx="147">
                  <c:v>0.74135876042908222</c:v>
                </c:pt>
                <c:pt idx="148">
                  <c:v>0.67342073897497023</c:v>
                </c:pt>
                <c:pt idx="149">
                  <c:v>0.70798569725864124</c:v>
                </c:pt>
                <c:pt idx="150">
                  <c:v>0.49702026221692491</c:v>
                </c:pt>
                <c:pt idx="151">
                  <c:v>0.44219308700834326</c:v>
                </c:pt>
                <c:pt idx="152">
                  <c:v>0.57568533969010727</c:v>
                </c:pt>
                <c:pt idx="153">
                  <c:v>0.49582836710369488</c:v>
                </c:pt>
                <c:pt idx="154">
                  <c:v>0.49225268176400477</c:v>
                </c:pt>
                <c:pt idx="155">
                  <c:v>0.47437425506555425</c:v>
                </c:pt>
                <c:pt idx="156">
                  <c:v>0.41358760429082242</c:v>
                </c:pt>
                <c:pt idx="157">
                  <c:v>0.36710369487485101</c:v>
                </c:pt>
                <c:pt idx="158">
                  <c:v>0.2765196662693683</c:v>
                </c:pt>
                <c:pt idx="159">
                  <c:v>0.27532777115613827</c:v>
                </c:pt>
                <c:pt idx="160">
                  <c:v>0.20738974970202623</c:v>
                </c:pt>
                <c:pt idx="161">
                  <c:v>0.17044100119189512</c:v>
                </c:pt>
                <c:pt idx="162">
                  <c:v>0.16567342073897498</c:v>
                </c:pt>
                <c:pt idx="163">
                  <c:v>0.13587604290822408</c:v>
                </c:pt>
                <c:pt idx="164">
                  <c:v>9.5351609058402856E-2</c:v>
                </c:pt>
                <c:pt idx="165">
                  <c:v>5.3635280095351609E-2</c:v>
                </c:pt>
                <c:pt idx="166">
                  <c:v>2.8605482717520857E-2</c:v>
                </c:pt>
                <c:pt idx="167">
                  <c:v>1.0727056019070322E-2</c:v>
                </c:pt>
                <c:pt idx="168">
                  <c:v>5.7210965435041714E-2</c:v>
                </c:pt>
                <c:pt idx="169">
                  <c:v>6.4362336114421936E-2</c:v>
                </c:pt>
                <c:pt idx="170">
                  <c:v>8.7008343265792612E-2</c:v>
                </c:pt>
                <c:pt idx="171">
                  <c:v>9.0977353992848634E-2</c:v>
                </c:pt>
                <c:pt idx="172">
                  <c:v>9.4958283671036953E-2</c:v>
                </c:pt>
                <c:pt idx="173">
                  <c:v>9.8927294398092974E-2</c:v>
                </c:pt>
                <c:pt idx="174">
                  <c:v>8.9392133492252682E-2</c:v>
                </c:pt>
                <c:pt idx="175">
                  <c:v>0.11323003575685339</c:v>
                </c:pt>
                <c:pt idx="176">
                  <c:v>0.1466030989272944</c:v>
                </c:pt>
                <c:pt idx="177">
                  <c:v>0.10846245530393325</c:v>
                </c:pt>
                <c:pt idx="178">
                  <c:v>0.12872467222884387</c:v>
                </c:pt>
                <c:pt idx="179">
                  <c:v>0.19189511323003575</c:v>
                </c:pt>
                <c:pt idx="180">
                  <c:v>0.17044100119189512</c:v>
                </c:pt>
                <c:pt idx="181">
                  <c:v>0.29082240762812872</c:v>
                </c:pt>
                <c:pt idx="182">
                  <c:v>0.300357568533969</c:v>
                </c:pt>
                <c:pt idx="183">
                  <c:v>0.28724672228843862</c:v>
                </c:pt>
                <c:pt idx="184">
                  <c:v>0.37067938021454111</c:v>
                </c:pt>
                <c:pt idx="185">
                  <c:v>0.88557806912991655</c:v>
                </c:pt>
                <c:pt idx="186">
                  <c:v>0.4862932061978546</c:v>
                </c:pt>
                <c:pt idx="187">
                  <c:v>0.47556615017878429</c:v>
                </c:pt>
                <c:pt idx="188">
                  <c:v>0.56019070321811681</c:v>
                </c:pt>
                <c:pt idx="189">
                  <c:v>0.9284862932061978</c:v>
                </c:pt>
                <c:pt idx="190">
                  <c:v>0.34922526817640048</c:v>
                </c:pt>
                <c:pt idx="191">
                  <c:v>0.38974970202622167</c:v>
                </c:pt>
                <c:pt idx="192">
                  <c:v>0.89630512514898686</c:v>
                </c:pt>
                <c:pt idx="193">
                  <c:v>0.8736591179976162</c:v>
                </c:pt>
                <c:pt idx="194">
                  <c:v>0.7783075089392133</c:v>
                </c:pt>
                <c:pt idx="195">
                  <c:v>0.86412395709177592</c:v>
                </c:pt>
                <c:pt idx="196">
                  <c:v>0.88557806912991655</c:v>
                </c:pt>
                <c:pt idx="197">
                  <c:v>0.85220500595947557</c:v>
                </c:pt>
                <c:pt idx="198">
                  <c:v>0.81168057210965439</c:v>
                </c:pt>
                <c:pt idx="199">
                  <c:v>0.83313468414779501</c:v>
                </c:pt>
                <c:pt idx="200">
                  <c:v>0.76996424314660306</c:v>
                </c:pt>
                <c:pt idx="201">
                  <c:v>0.36710369487485101</c:v>
                </c:pt>
                <c:pt idx="202">
                  <c:v>0.41835518474374256</c:v>
                </c:pt>
                <c:pt idx="203">
                  <c:v>0.67461263408820027</c:v>
                </c:pt>
                <c:pt idx="204">
                  <c:v>0.68533969010727058</c:v>
                </c:pt>
                <c:pt idx="205">
                  <c:v>0.65911799761620982</c:v>
                </c:pt>
                <c:pt idx="206">
                  <c:v>0.60786650774731821</c:v>
                </c:pt>
                <c:pt idx="207">
                  <c:v>0.55303933253873661</c:v>
                </c:pt>
                <c:pt idx="208">
                  <c:v>0.52800953516090587</c:v>
                </c:pt>
                <c:pt idx="209">
                  <c:v>0.46126340882002381</c:v>
                </c:pt>
                <c:pt idx="210">
                  <c:v>0.44100119189511322</c:v>
                </c:pt>
                <c:pt idx="211">
                  <c:v>0.42431466030989273</c:v>
                </c:pt>
                <c:pt idx="212">
                  <c:v>0.28009535160905841</c:v>
                </c:pt>
                <c:pt idx="213">
                  <c:v>0.2765196662693683</c:v>
                </c:pt>
                <c:pt idx="214">
                  <c:v>0.17759237187127533</c:v>
                </c:pt>
                <c:pt idx="215">
                  <c:v>0.18593563766388557</c:v>
                </c:pt>
                <c:pt idx="216">
                  <c:v>0.17759237187127533</c:v>
                </c:pt>
                <c:pt idx="217">
                  <c:v>0.1537544696066746</c:v>
                </c:pt>
                <c:pt idx="218">
                  <c:v>0.14541120381406436</c:v>
                </c:pt>
                <c:pt idx="219">
                  <c:v>0.13945172824791419</c:v>
                </c:pt>
                <c:pt idx="220">
                  <c:v>7.6281287246722285E-2</c:v>
                </c:pt>
                <c:pt idx="221">
                  <c:v>5.6019070321811679E-2</c:v>
                </c:pt>
                <c:pt idx="222">
                  <c:v>2.5029797377830752E-2</c:v>
                </c:pt>
                <c:pt idx="223">
                  <c:v>1.1918951132300357E-3</c:v>
                </c:pt>
                <c:pt idx="224">
                  <c:v>6.4362336114421936E-2</c:v>
                </c:pt>
                <c:pt idx="225">
                  <c:v>5.1251489868891539E-2</c:v>
                </c:pt>
                <c:pt idx="226">
                  <c:v>3.6948748510131108E-2</c:v>
                </c:pt>
                <c:pt idx="227">
                  <c:v>8.8200238379022647E-2</c:v>
                </c:pt>
                <c:pt idx="228">
                  <c:v>0.13587604290822408</c:v>
                </c:pt>
                <c:pt idx="229">
                  <c:v>0.14779499404052443</c:v>
                </c:pt>
                <c:pt idx="230">
                  <c:v>0.20023837902264602</c:v>
                </c:pt>
                <c:pt idx="231">
                  <c:v>0.12514898688915377</c:v>
                </c:pt>
                <c:pt idx="232">
                  <c:v>0.1501787842669845</c:v>
                </c:pt>
                <c:pt idx="233">
                  <c:v>8.8200238379022647E-2</c:v>
                </c:pt>
                <c:pt idx="234">
                  <c:v>5.4827175208581644E-2</c:v>
                </c:pt>
                <c:pt idx="235">
                  <c:v>0.11680572109654351</c:v>
                </c:pt>
                <c:pt idx="236">
                  <c:v>6.0786650774731825E-2</c:v>
                </c:pt>
                <c:pt idx="237">
                  <c:v>0.10846245530393325</c:v>
                </c:pt>
                <c:pt idx="238">
                  <c:v>0.1501787842669845</c:v>
                </c:pt>
                <c:pt idx="239">
                  <c:v>0.41716328963051252</c:v>
                </c:pt>
                <c:pt idx="240">
                  <c:v>0.40524433849821218</c:v>
                </c:pt>
                <c:pt idx="241">
                  <c:v>0.34326579261025031</c:v>
                </c:pt>
                <c:pt idx="242">
                  <c:v>0.14183551847437426</c:v>
                </c:pt>
                <c:pt idx="243">
                  <c:v>0.33849821215733017</c:v>
                </c:pt>
                <c:pt idx="244">
                  <c:v>0.26102502979737785</c:v>
                </c:pt>
                <c:pt idx="245">
                  <c:v>0.38379022646007149</c:v>
                </c:pt>
                <c:pt idx="246">
                  <c:v>0.33134684147794996</c:v>
                </c:pt>
                <c:pt idx="247">
                  <c:v>0.52085816448152567</c:v>
                </c:pt>
                <c:pt idx="248">
                  <c:v>0.43980929678188319</c:v>
                </c:pt>
                <c:pt idx="249">
                  <c:v>0.63766388557806908</c:v>
                </c:pt>
                <c:pt idx="250">
                  <c:v>0.37306317044100118</c:v>
                </c:pt>
                <c:pt idx="251">
                  <c:v>0.58641239570917758</c:v>
                </c:pt>
                <c:pt idx="252">
                  <c:v>0.8259833134684148</c:v>
                </c:pt>
                <c:pt idx="253">
                  <c:v>0.57449344457687723</c:v>
                </c:pt>
                <c:pt idx="254">
                  <c:v>0.69249106078665079</c:v>
                </c:pt>
                <c:pt idx="255">
                  <c:v>0.63647199046483904</c:v>
                </c:pt>
                <c:pt idx="256">
                  <c:v>0.8224076281287247</c:v>
                </c:pt>
                <c:pt idx="257">
                  <c:v>0.5256257449344458</c:v>
                </c:pt>
                <c:pt idx="258">
                  <c:v>0.61978545887961856</c:v>
                </c:pt>
                <c:pt idx="259">
                  <c:v>0.37783075089392132</c:v>
                </c:pt>
                <c:pt idx="260">
                  <c:v>0.37306317044100118</c:v>
                </c:pt>
                <c:pt idx="261">
                  <c:v>0.39451728247914186</c:v>
                </c:pt>
                <c:pt idx="262">
                  <c:v>0.68653158522050062</c:v>
                </c:pt>
                <c:pt idx="263">
                  <c:v>0.33015494636471993</c:v>
                </c:pt>
                <c:pt idx="264">
                  <c:v>0.29916567342073896</c:v>
                </c:pt>
                <c:pt idx="265">
                  <c:v>0.46722288438617404</c:v>
                </c:pt>
                <c:pt idx="266">
                  <c:v>0.44219308700834326</c:v>
                </c:pt>
                <c:pt idx="267">
                  <c:v>0.47675804529201432</c:v>
                </c:pt>
                <c:pt idx="268">
                  <c:v>0.15494636471990464</c:v>
                </c:pt>
                <c:pt idx="269">
                  <c:v>0.28843861740166865</c:v>
                </c:pt>
                <c:pt idx="270">
                  <c:v>0.2133492252681764</c:v>
                </c:pt>
                <c:pt idx="271">
                  <c:v>0.3361144219308701</c:v>
                </c:pt>
                <c:pt idx="272">
                  <c:v>0.21215733015494637</c:v>
                </c:pt>
                <c:pt idx="273">
                  <c:v>0.17759237187127533</c:v>
                </c:pt>
                <c:pt idx="274">
                  <c:v>0.11561382598331346</c:v>
                </c:pt>
                <c:pt idx="275">
                  <c:v>7.7473182359952319E-2</c:v>
                </c:pt>
                <c:pt idx="276">
                  <c:v>5.2443384982121574E-2</c:v>
                </c:pt>
                <c:pt idx="277">
                  <c:v>2.5029797377830752E-2</c:v>
                </c:pt>
                <c:pt idx="278">
                  <c:v>8.3432657926102508E-3</c:v>
                </c:pt>
                <c:pt idx="279">
                  <c:v>0</c:v>
                </c:pt>
                <c:pt idx="280">
                  <c:v>0.17640047675804529</c:v>
                </c:pt>
                <c:pt idx="281">
                  <c:v>0.20143027413587605</c:v>
                </c:pt>
                <c:pt idx="282">
                  <c:v>0.13825983313468415</c:v>
                </c:pt>
                <c:pt idx="283">
                  <c:v>0.26221692491060788</c:v>
                </c:pt>
                <c:pt idx="284">
                  <c:v>0.2395709177592372</c:v>
                </c:pt>
                <c:pt idx="285">
                  <c:v>0.46722288438617404</c:v>
                </c:pt>
                <c:pt idx="286">
                  <c:v>0.10727056019070322</c:v>
                </c:pt>
                <c:pt idx="287">
                  <c:v>0.24910607866507747</c:v>
                </c:pt>
                <c:pt idx="288">
                  <c:v>0.42789034564958284</c:v>
                </c:pt>
                <c:pt idx="289">
                  <c:v>0.46722288438617404</c:v>
                </c:pt>
                <c:pt idx="290">
                  <c:v>0.37425506555423121</c:v>
                </c:pt>
                <c:pt idx="291">
                  <c:v>0.41954707985697259</c:v>
                </c:pt>
                <c:pt idx="292">
                  <c:v>0.42908224076281287</c:v>
                </c:pt>
                <c:pt idx="293">
                  <c:v>0.42908224076281287</c:v>
                </c:pt>
                <c:pt idx="294">
                  <c:v>0.73897497020262215</c:v>
                </c:pt>
                <c:pt idx="295">
                  <c:v>0.8462455303933254</c:v>
                </c:pt>
                <c:pt idx="296">
                  <c:v>0.90703218116805717</c:v>
                </c:pt>
                <c:pt idx="297">
                  <c:v>0.45292014302741357</c:v>
                </c:pt>
                <c:pt idx="298">
                  <c:v>0.61144219308700831</c:v>
                </c:pt>
                <c:pt idx="299">
                  <c:v>0.77353992848629316</c:v>
                </c:pt>
              </c:numCache>
            </c:numRef>
          </c:xVal>
          <c:yVal>
            <c:numRef>
              <c:f>RawData!$X$2:$X$301</c:f>
              <c:numCache>
                <c:formatCode>0.0000</c:formatCode>
                <c:ptCount val="300"/>
                <c:pt idx="0">
                  <c:v>9.5416318740307773E-2</c:v>
                </c:pt>
                <c:pt idx="1">
                  <c:v>0.16452940474770369</c:v>
                </c:pt>
                <c:pt idx="2">
                  <c:v>0.25336991530478348</c:v>
                </c:pt>
                <c:pt idx="3">
                  <c:v>0.21221519742335679</c:v>
                </c:pt>
                <c:pt idx="4">
                  <c:v>0.31909817487772874</c:v>
                </c:pt>
                <c:pt idx="5">
                  <c:v>0.26450852916616963</c:v>
                </c:pt>
                <c:pt idx="6">
                  <c:v>0.32251282357151378</c:v>
                </c:pt>
                <c:pt idx="7">
                  <c:v>0.30767624955266615</c:v>
                </c:pt>
                <c:pt idx="8">
                  <c:v>0.30936120720505789</c:v>
                </c:pt>
                <c:pt idx="9">
                  <c:v>0.43625492067279015</c:v>
                </c:pt>
                <c:pt idx="10">
                  <c:v>0.51938446856733866</c:v>
                </c:pt>
                <c:pt idx="11">
                  <c:v>0.52816712394130982</c:v>
                </c:pt>
                <c:pt idx="12">
                  <c:v>0.54169151854944531</c:v>
                </c:pt>
                <c:pt idx="13">
                  <c:v>0.5939102946439222</c:v>
                </c:pt>
                <c:pt idx="14">
                  <c:v>0.63867350590480731</c:v>
                </c:pt>
                <c:pt idx="15">
                  <c:v>0.68981868066324703</c:v>
                </c:pt>
                <c:pt idx="16">
                  <c:v>0.71907431707026126</c:v>
                </c:pt>
                <c:pt idx="17">
                  <c:v>0.75720207562924968</c:v>
                </c:pt>
                <c:pt idx="18">
                  <c:v>0.74229094596206613</c:v>
                </c:pt>
                <c:pt idx="19">
                  <c:v>0.78821722533699157</c:v>
                </c:pt>
                <c:pt idx="20">
                  <c:v>0.82922283192174639</c:v>
                </c:pt>
                <c:pt idx="21">
                  <c:v>0.78360968626983174</c:v>
                </c:pt>
                <c:pt idx="22">
                  <c:v>0.80910771800071579</c:v>
                </c:pt>
                <c:pt idx="23">
                  <c:v>0.83855719909340332</c:v>
                </c:pt>
                <c:pt idx="24">
                  <c:v>0.86084933794584284</c:v>
                </c:pt>
                <c:pt idx="25">
                  <c:v>0.84804067756173207</c:v>
                </c:pt>
                <c:pt idx="26">
                  <c:v>0.85932840271979005</c:v>
                </c:pt>
                <c:pt idx="27">
                  <c:v>0.83184719074317071</c:v>
                </c:pt>
                <c:pt idx="28">
                  <c:v>0.85384110700226656</c:v>
                </c:pt>
                <c:pt idx="29">
                  <c:v>0.84874150065608978</c:v>
                </c:pt>
                <c:pt idx="30">
                  <c:v>0.82501789335560061</c:v>
                </c:pt>
                <c:pt idx="31">
                  <c:v>0.85701717762137664</c:v>
                </c:pt>
                <c:pt idx="32">
                  <c:v>0.82191637838482645</c:v>
                </c:pt>
                <c:pt idx="33">
                  <c:v>0.86171418346653939</c:v>
                </c:pt>
                <c:pt idx="34">
                  <c:v>0.84021233448646071</c:v>
                </c:pt>
                <c:pt idx="35">
                  <c:v>0.80542466897292142</c:v>
                </c:pt>
                <c:pt idx="36">
                  <c:v>0.80408266730287492</c:v>
                </c:pt>
                <c:pt idx="37">
                  <c:v>0.81659310509364191</c:v>
                </c:pt>
                <c:pt idx="38">
                  <c:v>0.79224323034713107</c:v>
                </c:pt>
                <c:pt idx="39">
                  <c:v>0.80658773708696163</c:v>
                </c:pt>
                <c:pt idx="40">
                  <c:v>0.78647262316593114</c:v>
                </c:pt>
                <c:pt idx="41">
                  <c:v>0.76759513300727655</c:v>
                </c:pt>
                <c:pt idx="42">
                  <c:v>0.73787725158057982</c:v>
                </c:pt>
                <c:pt idx="43">
                  <c:v>0.70677263509483479</c:v>
                </c:pt>
                <c:pt idx="44">
                  <c:v>0.65810270786114766</c:v>
                </c:pt>
                <c:pt idx="45">
                  <c:v>0.61582965525468214</c:v>
                </c:pt>
                <c:pt idx="46">
                  <c:v>0.62728140283907907</c:v>
                </c:pt>
                <c:pt idx="47">
                  <c:v>0.57556960515328648</c:v>
                </c:pt>
                <c:pt idx="48">
                  <c:v>0.32381009185255877</c:v>
                </c:pt>
                <c:pt idx="49">
                  <c:v>0.46554037933913872</c:v>
                </c:pt>
                <c:pt idx="50">
                  <c:v>0.47342836693307888</c:v>
                </c:pt>
                <c:pt idx="51">
                  <c:v>0.38285816533460576</c:v>
                </c:pt>
                <c:pt idx="52">
                  <c:v>0.27918108075867826</c:v>
                </c:pt>
                <c:pt idx="53">
                  <c:v>0.34434271740427058</c:v>
                </c:pt>
                <c:pt idx="54">
                  <c:v>0.25662054157222952</c:v>
                </c:pt>
                <c:pt idx="55">
                  <c:v>0.27211320529643329</c:v>
                </c:pt>
                <c:pt idx="56">
                  <c:v>0.17741262078015033</c:v>
                </c:pt>
                <c:pt idx="57">
                  <c:v>0.18049922462125731</c:v>
                </c:pt>
                <c:pt idx="58">
                  <c:v>0.17176130263628772</c:v>
                </c:pt>
                <c:pt idx="59">
                  <c:v>0.11928903733746869</c:v>
                </c:pt>
                <c:pt idx="60">
                  <c:v>5.3575688894190628E-2</c:v>
                </c:pt>
                <c:pt idx="61">
                  <c:v>0.15189967791959919</c:v>
                </c:pt>
                <c:pt idx="62">
                  <c:v>0.18980376953357989</c:v>
                </c:pt>
                <c:pt idx="63">
                  <c:v>0.2597369676726709</c:v>
                </c:pt>
                <c:pt idx="64">
                  <c:v>0.22418883454610522</c:v>
                </c:pt>
                <c:pt idx="65">
                  <c:v>0.29449481092687585</c:v>
                </c:pt>
                <c:pt idx="66">
                  <c:v>0.27768996779195992</c:v>
                </c:pt>
                <c:pt idx="67">
                  <c:v>0.4471400453298342</c:v>
                </c:pt>
                <c:pt idx="68">
                  <c:v>0.45027138255994281</c:v>
                </c:pt>
                <c:pt idx="69">
                  <c:v>0.27475247524752472</c:v>
                </c:pt>
                <c:pt idx="70">
                  <c:v>0.53404210903018012</c:v>
                </c:pt>
                <c:pt idx="71">
                  <c:v>0.55715436001431462</c:v>
                </c:pt>
                <c:pt idx="72">
                  <c:v>0.62237564117857569</c:v>
                </c:pt>
                <c:pt idx="73">
                  <c:v>0.64377311225098421</c:v>
                </c:pt>
                <c:pt idx="74">
                  <c:v>0.64821662889180487</c:v>
                </c:pt>
                <c:pt idx="75">
                  <c:v>0.6996898485029226</c:v>
                </c:pt>
                <c:pt idx="76">
                  <c:v>0.69508230943576288</c:v>
                </c:pt>
                <c:pt idx="77">
                  <c:v>0.66086126684957647</c:v>
                </c:pt>
                <c:pt idx="78">
                  <c:v>0.78165632828343079</c:v>
                </c:pt>
                <c:pt idx="79">
                  <c:v>0.81049445305976375</c:v>
                </c:pt>
                <c:pt idx="80">
                  <c:v>0.81283550041751162</c:v>
                </c:pt>
                <c:pt idx="81">
                  <c:v>0.80827269473935337</c:v>
                </c:pt>
                <c:pt idx="82">
                  <c:v>0.8252564714302757</c:v>
                </c:pt>
                <c:pt idx="83">
                  <c:v>0.80508171299057607</c:v>
                </c:pt>
                <c:pt idx="84">
                  <c:v>0.78529464392222348</c:v>
                </c:pt>
                <c:pt idx="85">
                  <c:v>0.81301443397351791</c:v>
                </c:pt>
                <c:pt idx="86">
                  <c:v>0.78738220207562915</c:v>
                </c:pt>
                <c:pt idx="87">
                  <c:v>0.72046105212930933</c:v>
                </c:pt>
                <c:pt idx="88">
                  <c:v>0.69357628533937732</c:v>
                </c:pt>
                <c:pt idx="89">
                  <c:v>0.80473875700823105</c:v>
                </c:pt>
                <c:pt idx="90">
                  <c:v>0.56452045806990336</c:v>
                </c:pt>
                <c:pt idx="91">
                  <c:v>0.87125730645353683</c:v>
                </c:pt>
                <c:pt idx="92">
                  <c:v>0.82148395562447807</c:v>
                </c:pt>
                <c:pt idx="93">
                  <c:v>0.76784862221161887</c:v>
                </c:pt>
                <c:pt idx="94">
                  <c:v>0.78275975187880242</c:v>
                </c:pt>
                <c:pt idx="95">
                  <c:v>0.7860700226649171</c:v>
                </c:pt>
                <c:pt idx="96">
                  <c:v>0.74460217106047955</c:v>
                </c:pt>
                <c:pt idx="97">
                  <c:v>0.70647441250149112</c:v>
                </c:pt>
                <c:pt idx="98">
                  <c:v>0.7353125372778242</c:v>
                </c:pt>
                <c:pt idx="99">
                  <c:v>0.67783013241083145</c:v>
                </c:pt>
                <c:pt idx="100">
                  <c:v>0.65847548610282725</c:v>
                </c:pt>
                <c:pt idx="101">
                  <c:v>0.6456220923297149</c:v>
                </c:pt>
                <c:pt idx="102">
                  <c:v>0.60646546582369087</c:v>
                </c:pt>
                <c:pt idx="103">
                  <c:v>0.59662412024334965</c:v>
                </c:pt>
                <c:pt idx="104">
                  <c:v>0.56465465823690808</c:v>
                </c:pt>
                <c:pt idx="105">
                  <c:v>0.52445425265418111</c:v>
                </c:pt>
                <c:pt idx="106">
                  <c:v>0.44900393653823217</c:v>
                </c:pt>
                <c:pt idx="107">
                  <c:v>0.46197661934868184</c:v>
                </c:pt>
                <c:pt idx="108">
                  <c:v>0.34280687104855068</c:v>
                </c:pt>
                <c:pt idx="109">
                  <c:v>0.14093999761421924</c:v>
                </c:pt>
                <c:pt idx="110">
                  <c:v>0.16430573780269594</c:v>
                </c:pt>
                <c:pt idx="111">
                  <c:v>0.19238339496600265</c:v>
                </c:pt>
                <c:pt idx="112">
                  <c:v>0.15710366217344626</c:v>
                </c:pt>
                <c:pt idx="113">
                  <c:v>0.13324585470595252</c:v>
                </c:pt>
                <c:pt idx="114">
                  <c:v>0.18958010258857211</c:v>
                </c:pt>
                <c:pt idx="115">
                  <c:v>0.21768758201121319</c:v>
                </c:pt>
                <c:pt idx="116">
                  <c:v>0.21242395323869737</c:v>
                </c:pt>
                <c:pt idx="117">
                  <c:v>0</c:v>
                </c:pt>
                <c:pt idx="118">
                  <c:v>0.10448228557795537</c:v>
                </c:pt>
                <c:pt idx="119">
                  <c:v>0.17911248956220924</c:v>
                </c:pt>
                <c:pt idx="120">
                  <c:v>0.12234581891924132</c:v>
                </c:pt>
                <c:pt idx="121">
                  <c:v>0.24612310628653228</c:v>
                </c:pt>
                <c:pt idx="122">
                  <c:v>0.22742454968388406</c:v>
                </c:pt>
                <c:pt idx="123">
                  <c:v>0.25234104735774782</c:v>
                </c:pt>
                <c:pt idx="124">
                  <c:v>0.44108612668495767</c:v>
                </c:pt>
                <c:pt idx="125">
                  <c:v>0.41381367052367884</c:v>
                </c:pt>
                <c:pt idx="126">
                  <c:v>0.2833263748061553</c:v>
                </c:pt>
                <c:pt idx="127">
                  <c:v>0.50955803411666467</c:v>
                </c:pt>
                <c:pt idx="128">
                  <c:v>0.30523082428724801</c:v>
                </c:pt>
                <c:pt idx="129">
                  <c:v>0.47709650483120597</c:v>
                </c:pt>
                <c:pt idx="130">
                  <c:v>0.58572408445663848</c:v>
                </c:pt>
                <c:pt idx="131">
                  <c:v>0.57036562089943932</c:v>
                </c:pt>
                <c:pt idx="132">
                  <c:v>0.70830848145055469</c:v>
                </c:pt>
                <c:pt idx="133">
                  <c:v>0.66439520458069901</c:v>
                </c:pt>
                <c:pt idx="134">
                  <c:v>0.71430275557676259</c:v>
                </c:pt>
                <c:pt idx="135">
                  <c:v>0.51488130740784921</c:v>
                </c:pt>
                <c:pt idx="136">
                  <c:v>0.67001670046522721</c:v>
                </c:pt>
                <c:pt idx="137">
                  <c:v>0.81994810926875816</c:v>
                </c:pt>
                <c:pt idx="138">
                  <c:v>0.77238160563044256</c:v>
                </c:pt>
                <c:pt idx="139">
                  <c:v>0.84559525229631405</c:v>
                </c:pt>
                <c:pt idx="140">
                  <c:v>0.52742156745795055</c:v>
                </c:pt>
                <c:pt idx="141">
                  <c:v>0.41912203268519621</c:v>
                </c:pt>
                <c:pt idx="142">
                  <c:v>0.88448347846832875</c:v>
                </c:pt>
                <c:pt idx="143">
                  <c:v>0.84413396158893006</c:v>
                </c:pt>
                <c:pt idx="144">
                  <c:v>1</c:v>
                </c:pt>
                <c:pt idx="145">
                  <c:v>0.58174281283550044</c:v>
                </c:pt>
                <c:pt idx="146">
                  <c:v>0.96791124895622094</c:v>
                </c:pt>
                <c:pt idx="147">
                  <c:v>0.63652630323273296</c:v>
                </c:pt>
                <c:pt idx="148">
                  <c:v>0.6007395920314923</c:v>
                </c:pt>
                <c:pt idx="149">
                  <c:v>0.5186985566026483</c:v>
                </c:pt>
                <c:pt idx="150">
                  <c:v>0.57802994154837173</c:v>
                </c:pt>
                <c:pt idx="151">
                  <c:v>0.83773708696170834</c:v>
                </c:pt>
                <c:pt idx="152">
                  <c:v>0.8036204222831923</c:v>
                </c:pt>
                <c:pt idx="153">
                  <c:v>0.82334784683287598</c:v>
                </c:pt>
                <c:pt idx="154">
                  <c:v>0.75773887629726833</c:v>
                </c:pt>
                <c:pt idx="155">
                  <c:v>0.76005010139568174</c:v>
                </c:pt>
                <c:pt idx="156">
                  <c:v>0.58077358940713353</c:v>
                </c:pt>
                <c:pt idx="157">
                  <c:v>0.54866992723368724</c:v>
                </c:pt>
                <c:pt idx="158">
                  <c:v>0.67699510914946914</c:v>
                </c:pt>
                <c:pt idx="159">
                  <c:v>0.6009334367171657</c:v>
                </c:pt>
                <c:pt idx="160">
                  <c:v>0.55211439818680663</c:v>
                </c:pt>
                <c:pt idx="161">
                  <c:v>0.49640641775020883</c:v>
                </c:pt>
                <c:pt idx="162">
                  <c:v>0.51474710724084449</c:v>
                </c:pt>
                <c:pt idx="163">
                  <c:v>0.46952165096027676</c:v>
                </c:pt>
                <c:pt idx="164">
                  <c:v>0.4228498151019921</c:v>
                </c:pt>
                <c:pt idx="165">
                  <c:v>0.20672790170583322</c:v>
                </c:pt>
                <c:pt idx="166">
                  <c:v>0.15131814386257902</c:v>
                </c:pt>
                <c:pt idx="167">
                  <c:v>0.21668853632351187</c:v>
                </c:pt>
                <c:pt idx="168">
                  <c:v>0.13260467613026364</c:v>
                </c:pt>
                <c:pt idx="169">
                  <c:v>0.13390194441130859</c:v>
                </c:pt>
                <c:pt idx="170">
                  <c:v>0.10160443755218895</c:v>
                </c:pt>
                <c:pt idx="171">
                  <c:v>0.14340033400930455</c:v>
                </c:pt>
                <c:pt idx="172">
                  <c:v>0.13496063461767865</c:v>
                </c:pt>
                <c:pt idx="173">
                  <c:v>0.13497554574734583</c:v>
                </c:pt>
                <c:pt idx="174">
                  <c:v>0.15195932243826793</c:v>
                </c:pt>
                <c:pt idx="175">
                  <c:v>0.18348145055469403</c:v>
                </c:pt>
                <c:pt idx="176">
                  <c:v>0.21634558034116666</c:v>
                </c:pt>
                <c:pt idx="177">
                  <c:v>0.16691518549445306</c:v>
                </c:pt>
                <c:pt idx="178">
                  <c:v>0.15552308242872481</c:v>
                </c:pt>
                <c:pt idx="179">
                  <c:v>0.23732553978289395</c:v>
                </c:pt>
                <c:pt idx="180">
                  <c:v>0.21703149230585711</c:v>
                </c:pt>
                <c:pt idx="181">
                  <c:v>0.19687164499582488</c:v>
                </c:pt>
                <c:pt idx="182">
                  <c:v>0.23660980555886915</c:v>
                </c:pt>
                <c:pt idx="183">
                  <c:v>0.16497673863771919</c:v>
                </c:pt>
                <c:pt idx="184">
                  <c:v>0.19218955028032922</c:v>
                </c:pt>
                <c:pt idx="185">
                  <c:v>0.25304187045210547</c:v>
                </c:pt>
                <c:pt idx="186">
                  <c:v>0.18120004771561493</c:v>
                </c:pt>
                <c:pt idx="187">
                  <c:v>0.32240844566384352</c:v>
                </c:pt>
                <c:pt idx="188">
                  <c:v>0.37086961708219013</c:v>
                </c:pt>
                <c:pt idx="189">
                  <c:v>0.33508290588094952</c:v>
                </c:pt>
                <c:pt idx="190">
                  <c:v>0.41536442800906598</c:v>
                </c:pt>
                <c:pt idx="191">
                  <c:v>0.85752415603006094</c:v>
                </c:pt>
                <c:pt idx="192">
                  <c:v>0.52600501013956813</c:v>
                </c:pt>
                <c:pt idx="193">
                  <c:v>0.51252534892043422</c:v>
                </c:pt>
                <c:pt idx="194">
                  <c:v>0.5916736251938447</c:v>
                </c:pt>
                <c:pt idx="195">
                  <c:v>0.90489681498270313</c:v>
                </c:pt>
                <c:pt idx="196">
                  <c:v>0.37959262793749254</c:v>
                </c:pt>
                <c:pt idx="197">
                  <c:v>0.46236430872002859</c:v>
                </c:pt>
                <c:pt idx="198">
                  <c:v>0.93914767982822389</c:v>
                </c:pt>
                <c:pt idx="199">
                  <c:v>0.93765656686150556</c:v>
                </c:pt>
                <c:pt idx="200">
                  <c:v>0.82625551711797685</c:v>
                </c:pt>
                <c:pt idx="201">
                  <c:v>0.90901228677084578</c:v>
                </c:pt>
                <c:pt idx="202">
                  <c:v>0.95900930454491229</c:v>
                </c:pt>
                <c:pt idx="203">
                  <c:v>0.86744005725873796</c:v>
                </c:pt>
                <c:pt idx="204">
                  <c:v>0.82631516163664553</c:v>
                </c:pt>
                <c:pt idx="205">
                  <c:v>0.88093462960753899</c:v>
                </c:pt>
                <c:pt idx="206">
                  <c:v>0.84962125730645355</c:v>
                </c:pt>
                <c:pt idx="207">
                  <c:v>0.44770666825718719</c:v>
                </c:pt>
                <c:pt idx="208">
                  <c:v>0.56164261004413696</c:v>
                </c:pt>
                <c:pt idx="209">
                  <c:v>0.77041333651437427</c:v>
                </c:pt>
                <c:pt idx="210">
                  <c:v>0.77302278420613146</c:v>
                </c:pt>
                <c:pt idx="211">
                  <c:v>0.70428247644041508</c:v>
                </c:pt>
                <c:pt idx="212">
                  <c:v>0.55382917809853283</c:v>
                </c:pt>
                <c:pt idx="213">
                  <c:v>0.4921418346653943</c:v>
                </c:pt>
                <c:pt idx="214">
                  <c:v>0.43729869974949298</c:v>
                </c:pt>
                <c:pt idx="215">
                  <c:v>0.47794643922223545</c:v>
                </c:pt>
                <c:pt idx="216">
                  <c:v>0.48981569843731365</c:v>
                </c:pt>
                <c:pt idx="217">
                  <c:v>0.51810211141596085</c:v>
                </c:pt>
                <c:pt idx="218">
                  <c:v>0.33417332697125135</c:v>
                </c:pt>
                <c:pt idx="219">
                  <c:v>0.34701180961469641</c:v>
                </c:pt>
                <c:pt idx="220">
                  <c:v>0.21312477633305502</c:v>
                </c:pt>
                <c:pt idx="221">
                  <c:v>0</c:v>
                </c:pt>
                <c:pt idx="222">
                  <c:v>0.19184659429798401</c:v>
                </c:pt>
                <c:pt idx="223">
                  <c:v>0.22556065847548612</c:v>
                </c:pt>
                <c:pt idx="224">
                  <c:v>0.15140761064058214</c:v>
                </c:pt>
                <c:pt idx="225">
                  <c:v>2.0144936180365024E-2</c:v>
                </c:pt>
                <c:pt idx="226">
                  <c:v>9.7429321245377551E-2</c:v>
                </c:pt>
                <c:pt idx="227">
                  <c:v>0.16053322199689848</c:v>
                </c:pt>
                <c:pt idx="228">
                  <c:v>0.17647321961111773</c:v>
                </c:pt>
                <c:pt idx="229">
                  <c:v>0.12420971012763928</c:v>
                </c:pt>
                <c:pt idx="230">
                  <c:v>0.24337945842777048</c:v>
                </c:pt>
                <c:pt idx="231">
                  <c:v>0.18798461171418346</c:v>
                </c:pt>
                <c:pt idx="232">
                  <c:v>0.24264881307407848</c:v>
                </c:pt>
                <c:pt idx="233">
                  <c:v>0.24261899081474414</c:v>
                </c:pt>
                <c:pt idx="234">
                  <c:v>0.26012465704401766</c:v>
                </c:pt>
                <c:pt idx="235">
                  <c:v>0.32002266491709414</c:v>
                </c:pt>
                <c:pt idx="236">
                  <c:v>0.33963080042944055</c:v>
                </c:pt>
                <c:pt idx="237">
                  <c:v>0.2613622808063939</c:v>
                </c:pt>
                <c:pt idx="238">
                  <c:v>0.31617559346296076</c:v>
                </c:pt>
                <c:pt idx="239">
                  <c:v>0.23938327567696527</c:v>
                </c:pt>
                <c:pt idx="240">
                  <c:v>0.23653524991053321</c:v>
                </c:pt>
                <c:pt idx="241">
                  <c:v>0.2704580699033759</c:v>
                </c:pt>
                <c:pt idx="242">
                  <c:v>0.23207682214004532</c:v>
                </c:pt>
                <c:pt idx="243">
                  <c:v>0.21562984611714187</c:v>
                </c:pt>
                <c:pt idx="244">
                  <c:v>0.2735894071334844</c:v>
                </c:pt>
                <c:pt idx="245">
                  <c:v>0.36199749493021594</c:v>
                </c:pt>
                <c:pt idx="246">
                  <c:v>0.44341226291303831</c:v>
                </c:pt>
                <c:pt idx="247">
                  <c:v>0.48252415603006088</c:v>
                </c:pt>
                <c:pt idx="248">
                  <c:v>0.2665066205415722</c:v>
                </c:pt>
                <c:pt idx="249">
                  <c:v>0.37267386377191936</c:v>
                </c:pt>
                <c:pt idx="250">
                  <c:v>0.37734104735774782</c:v>
                </c:pt>
                <c:pt idx="251">
                  <c:v>0.41566265060240964</c:v>
                </c:pt>
                <c:pt idx="252">
                  <c:v>0.37352379816294884</c:v>
                </c:pt>
                <c:pt idx="253">
                  <c:v>0.61787248001908623</c:v>
                </c:pt>
                <c:pt idx="254">
                  <c:v>0.55730347131098656</c:v>
                </c:pt>
                <c:pt idx="255">
                  <c:v>0.66348562567100078</c:v>
                </c:pt>
                <c:pt idx="256">
                  <c:v>0.423490993677681</c:v>
                </c:pt>
                <c:pt idx="257">
                  <c:v>0.45651914589049269</c:v>
                </c:pt>
                <c:pt idx="258">
                  <c:v>0.87048192771084332</c:v>
                </c:pt>
                <c:pt idx="259">
                  <c:v>0.6538530359060003</c:v>
                </c:pt>
                <c:pt idx="260">
                  <c:v>0.76868364547298107</c:v>
                </c:pt>
                <c:pt idx="261">
                  <c:v>0.68145353691995703</c:v>
                </c:pt>
                <c:pt idx="262">
                  <c:v>0.83259274722652987</c:v>
                </c:pt>
                <c:pt idx="263">
                  <c:v>0.5648037695335798</c:v>
                </c:pt>
                <c:pt idx="264">
                  <c:v>0.70220982941667665</c:v>
                </c:pt>
                <c:pt idx="265">
                  <c:v>0.50978170106167242</c:v>
                </c:pt>
                <c:pt idx="266">
                  <c:v>0.47891566265060243</c:v>
                </c:pt>
                <c:pt idx="267">
                  <c:v>0.50135691279971373</c:v>
                </c:pt>
                <c:pt idx="268">
                  <c:v>0.67273052606465467</c:v>
                </c:pt>
                <c:pt idx="269">
                  <c:v>0.43036502445425268</c:v>
                </c:pt>
                <c:pt idx="270">
                  <c:v>0.44615591077180006</c:v>
                </c:pt>
                <c:pt idx="271">
                  <c:v>0.53211857330311352</c:v>
                </c:pt>
                <c:pt idx="272">
                  <c:v>0.53468328760586903</c:v>
                </c:pt>
                <c:pt idx="273">
                  <c:v>0.53334128593582253</c:v>
                </c:pt>
                <c:pt idx="274">
                  <c:v>0.307422760348324</c:v>
                </c:pt>
                <c:pt idx="275">
                  <c:v>0.3709441727305261</c:v>
                </c:pt>
                <c:pt idx="276">
                  <c:v>0.39146188715257063</c:v>
                </c:pt>
                <c:pt idx="277">
                  <c:v>0.43868543480854111</c:v>
                </c:pt>
                <c:pt idx="278">
                  <c:v>0.33441190504592633</c:v>
                </c:pt>
                <c:pt idx="279">
                  <c:v>0.33013241083144462</c:v>
                </c:pt>
                <c:pt idx="280">
                  <c:v>0.19102648216628895</c:v>
                </c:pt>
                <c:pt idx="281">
                  <c:v>0.17662233090778959</c:v>
                </c:pt>
                <c:pt idx="282">
                  <c:v>0.15790886317547417</c:v>
                </c:pt>
                <c:pt idx="283">
                  <c:v>0.11520338780866039</c:v>
                </c:pt>
                <c:pt idx="284">
                  <c:v>0.2399946319933198</c:v>
                </c:pt>
                <c:pt idx="285">
                  <c:v>0.30921209590838605</c:v>
                </c:pt>
                <c:pt idx="286">
                  <c:v>0.30332219968984847</c:v>
                </c:pt>
                <c:pt idx="287">
                  <c:v>0.26857926756531075</c:v>
                </c:pt>
                <c:pt idx="288">
                  <c:v>0.3021293093164738</c:v>
                </c:pt>
                <c:pt idx="289">
                  <c:v>0.3330549922462126</c:v>
                </c:pt>
                <c:pt idx="290">
                  <c:v>0.33614159608731958</c:v>
                </c:pt>
                <c:pt idx="291">
                  <c:v>0.41259095789096983</c:v>
                </c:pt>
                <c:pt idx="292">
                  <c:v>0.28653226768459977</c:v>
                </c:pt>
                <c:pt idx="293">
                  <c:v>0.3400483120601217</c:v>
                </c:pt>
                <c:pt idx="294">
                  <c:v>0.50386198258380055</c:v>
                </c:pt>
                <c:pt idx="295">
                  <c:v>0.49992544435166408</c:v>
                </c:pt>
                <c:pt idx="296">
                  <c:v>0.47301085530239778</c:v>
                </c:pt>
                <c:pt idx="297">
                  <c:v>0.46688238100918528</c:v>
                </c:pt>
                <c:pt idx="298">
                  <c:v>0.51052725754503159</c:v>
                </c:pt>
                <c:pt idx="299">
                  <c:v>0.52886794703566742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2-423E-A149-79B6B431A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56784"/>
        <c:axId val="80463024"/>
      </c:scatterChart>
      <c:valAx>
        <c:axId val="804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463024"/>
        <c:crosses val="autoZero"/>
        <c:crossBetween val="midCat"/>
      </c:valAx>
      <c:valAx>
        <c:axId val="804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4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4</xdr:col>
      <xdr:colOff>942974</xdr:colOff>
      <xdr:row>20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7</xdr:row>
      <xdr:rowOff>9525</xdr:rowOff>
    </xdr:from>
    <xdr:to>
      <xdr:col>13</xdr:col>
      <xdr:colOff>733425</xdr:colOff>
      <xdr:row>19</xdr:row>
      <xdr:rowOff>171450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</xdr:colOff>
      <xdr:row>7</xdr:row>
      <xdr:rowOff>19050</xdr:rowOff>
    </xdr:from>
    <xdr:to>
      <xdr:col>21</xdr:col>
      <xdr:colOff>723900</xdr:colOff>
      <xdr:row>19</xdr:row>
      <xdr:rowOff>190500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X301"/>
  <sheetViews>
    <sheetView tabSelected="1" workbookViewId="0">
      <pane xSplit="8" ySplit="1" topLeftCell="I2" activePane="bottomRight" state="frozen"/>
      <selection pane="topRight" activeCell="C1" sqref="C1"/>
      <selection pane="bottomLeft" activeCell="A2" sqref="A2"/>
      <selection pane="bottomRight"/>
    </sheetView>
  </sheetViews>
  <sheetFormatPr defaultColWidth="8.6640625" defaultRowHeight="15.6" x14ac:dyDescent="0.3"/>
  <cols>
    <col min="1" max="3" width="8.6640625" style="1"/>
    <col min="4" max="4" width="12.25" style="1" bestFit="1" customWidth="1"/>
    <col min="5" max="5" width="11.08203125" style="1" bestFit="1" customWidth="1"/>
    <col min="6" max="6" width="8.6640625" style="1"/>
    <col min="7" max="8" width="8.6640625" style="3"/>
    <col min="9" max="14" width="8.6640625" style="1"/>
    <col min="15" max="15" width="9.08203125" style="6" bestFit="1" customWidth="1"/>
    <col min="16" max="16384" width="8.6640625" style="1"/>
  </cols>
  <sheetData>
    <row r="1" spans="3:24" x14ac:dyDescent="0.3">
      <c r="C1" s="5" t="s">
        <v>15</v>
      </c>
      <c r="D1" s="1" t="s">
        <v>13</v>
      </c>
      <c r="E1" s="1" t="s">
        <v>14</v>
      </c>
      <c r="F1" s="1" t="s">
        <v>2</v>
      </c>
      <c r="G1" s="2" t="s">
        <v>0</v>
      </c>
      <c r="H1" s="2" t="s">
        <v>1</v>
      </c>
      <c r="L1" s="5" t="s">
        <v>3</v>
      </c>
      <c r="M1" s="6" t="s">
        <v>11</v>
      </c>
      <c r="N1" s="1" t="s">
        <v>12</v>
      </c>
      <c r="O1" s="6" t="s">
        <v>11</v>
      </c>
      <c r="P1" s="1" t="s">
        <v>12</v>
      </c>
      <c r="T1" s="5" t="s">
        <v>10</v>
      </c>
      <c r="U1" s="6" t="s">
        <v>16</v>
      </c>
      <c r="V1" s="1" t="s">
        <v>17</v>
      </c>
      <c r="W1" s="6" t="s">
        <v>16</v>
      </c>
      <c r="X1" s="1" t="s">
        <v>17</v>
      </c>
    </row>
    <row r="2" spans="3:24" x14ac:dyDescent="0.3">
      <c r="C2" s="1" t="s">
        <v>9</v>
      </c>
      <c r="D2" s="8">
        <f>COUNT(G2:G301)</f>
        <v>300</v>
      </c>
      <c r="E2" s="8">
        <f>COUNT(H2:H301)</f>
        <v>300</v>
      </c>
      <c r="F2" s="1">
        <v>1</v>
      </c>
      <c r="G2" s="2">
        <v>215</v>
      </c>
      <c r="H2" s="4">
        <v>63.99</v>
      </c>
      <c r="L2" s="1" t="s">
        <v>9</v>
      </c>
      <c r="M2" s="1">
        <f>COUNT(O2:O301)</f>
        <v>300</v>
      </c>
      <c r="N2" s="1">
        <f>COUNT(P2:P301)</f>
        <v>300</v>
      </c>
      <c r="O2" s="7">
        <f>(G2-$D$4)/$D$5</f>
        <v>-0.7574587618251879</v>
      </c>
      <c r="P2" s="8">
        <f>(H2-$E$4)/$E$5</f>
        <v>-1.5806281718103561</v>
      </c>
      <c r="T2" s="1" t="s">
        <v>9</v>
      </c>
      <c r="U2" s="1">
        <f>COUNT(W2:W301)</f>
        <v>300</v>
      </c>
      <c r="V2" s="1">
        <f>COUNT(X2:X301)</f>
        <v>300</v>
      </c>
      <c r="W2" s="8">
        <f>(G2-$D$7)/($D$6-$D$7)</f>
        <v>0.2467222884386174</v>
      </c>
      <c r="X2" s="8">
        <f>(H2-$E$7)/($E$6-$E$7)</f>
        <v>9.5416318740307773E-2</v>
      </c>
    </row>
    <row r="3" spans="3:24" x14ac:dyDescent="0.3">
      <c r="C3" s="1" t="s">
        <v>8</v>
      </c>
      <c r="D3" s="8">
        <f>SUM(G2:G301)</f>
        <v>116322</v>
      </c>
      <c r="E3" s="8">
        <f>SUM(H2:H301)</f>
        <v>98307.789999999921</v>
      </c>
      <c r="F3" s="1">
        <v>2</v>
      </c>
      <c r="G3" s="2">
        <v>189</v>
      </c>
      <c r="H3" s="4">
        <v>110.34</v>
      </c>
      <c r="L3" s="1" t="s">
        <v>8</v>
      </c>
      <c r="M3" s="1">
        <f>SUM(O2:O301)</f>
        <v>-7.1054273576010019E-15</v>
      </c>
      <c r="N3" s="1">
        <f>SUM(P2:P301)</f>
        <v>5.4245496983185149E-13</v>
      </c>
      <c r="O3" s="7">
        <f t="shared" ref="O3:O66" si="0">(G3-$D$4)/$D$5</f>
        <v>-0.87146783793642379</v>
      </c>
      <c r="P3" s="8">
        <f t="shared" ref="P3:P66" si="1">(H3-$E$4)/$E$5</f>
        <v>-1.3028072231253154</v>
      </c>
      <c r="T3" s="1" t="s">
        <v>8</v>
      </c>
      <c r="U3" s="1">
        <f>SUM(W2:W301)</f>
        <v>135.78307508939213</v>
      </c>
      <c r="V3" s="1">
        <f>SUM(X2:X301)</f>
        <v>146.58802039842541</v>
      </c>
      <c r="W3" s="8">
        <f t="shared" ref="W3:W66" si="2">(G3-$D$7)/($D$6-$D$7)</f>
        <v>0.21573301549463647</v>
      </c>
      <c r="X3" s="8">
        <f t="shared" ref="X3:X66" si="3">(H3-$E$7)/($E$6-$E$7)</f>
        <v>0.16452940474770369</v>
      </c>
    </row>
    <row r="4" spans="3:24" x14ac:dyDescent="0.3">
      <c r="C4" s="1" t="s">
        <v>4</v>
      </c>
      <c r="D4" s="8">
        <f>D3/D2</f>
        <v>387.74</v>
      </c>
      <c r="E4" s="8">
        <f>E3/E2</f>
        <v>327.69263333333305</v>
      </c>
      <c r="F4" s="1">
        <v>3</v>
      </c>
      <c r="G4" s="2">
        <v>217</v>
      </c>
      <c r="H4" s="4">
        <v>169.92</v>
      </c>
      <c r="L4" s="1" t="s">
        <v>4</v>
      </c>
      <c r="M4" s="1">
        <f>M3/M2</f>
        <v>-2.3684757858670008E-17</v>
      </c>
      <c r="N4" s="1">
        <f>N3/N2</f>
        <v>1.8081832327728381E-15</v>
      </c>
      <c r="O4" s="7">
        <f t="shared" si="0"/>
        <v>-0.74868883289355437</v>
      </c>
      <c r="P4" s="8">
        <f t="shared" si="1"/>
        <v>-0.94568592598066137</v>
      </c>
      <c r="T4" s="1" t="s">
        <v>4</v>
      </c>
      <c r="U4" s="1">
        <f>U3/U2</f>
        <v>0.45261025029797375</v>
      </c>
      <c r="V4" s="1">
        <f>V3/V2</f>
        <v>0.48862673466141804</v>
      </c>
      <c r="W4" s="8">
        <f t="shared" si="2"/>
        <v>0.24910607866507747</v>
      </c>
      <c r="X4" s="8">
        <f t="shared" si="3"/>
        <v>0.25336991530478348</v>
      </c>
    </row>
    <row r="5" spans="3:24" x14ac:dyDescent="0.3">
      <c r="C5" s="1" t="s">
        <v>5</v>
      </c>
      <c r="D5" s="8">
        <f>STDEV(G2:G301)</f>
        <v>228.05201907462555</v>
      </c>
      <c r="E5" s="8">
        <f>STDEV(H2:H301)</f>
        <v>166.83407143838514</v>
      </c>
      <c r="F5" s="1">
        <v>4</v>
      </c>
      <c r="G5" s="2">
        <v>302</v>
      </c>
      <c r="H5" s="4">
        <v>142.32</v>
      </c>
      <c r="L5" s="1" t="s">
        <v>5</v>
      </c>
      <c r="M5" s="1">
        <f>STDEV(O2:O301)</f>
        <v>1</v>
      </c>
      <c r="N5" s="1">
        <f>STDEV(P2:P301)</f>
        <v>0.99999999999999467</v>
      </c>
      <c r="O5" s="7">
        <f t="shared" si="0"/>
        <v>-0.37596685329912943</v>
      </c>
      <c r="P5" s="8">
        <f t="shared" si="1"/>
        <v>-1.1111197595018505</v>
      </c>
      <c r="T5" s="1" t="s">
        <v>5</v>
      </c>
      <c r="U5" s="1">
        <f>STDEV(W2:W301)</f>
        <v>0.27181408709728883</v>
      </c>
      <c r="V5" s="1">
        <f>STDEV(X2:X301)</f>
        <v>0.24876844721219177</v>
      </c>
      <c r="W5" s="8">
        <f t="shared" si="2"/>
        <v>0.35041716328963052</v>
      </c>
      <c r="X5" s="8">
        <f t="shared" si="3"/>
        <v>0.21221519742335679</v>
      </c>
    </row>
    <row r="6" spans="3:24" x14ac:dyDescent="0.3">
      <c r="C6" s="1" t="s">
        <v>6</v>
      </c>
      <c r="D6" s="8">
        <f>MAX(G2:G301)</f>
        <v>847</v>
      </c>
      <c r="E6" s="8">
        <f>MAX(H2:H301)</f>
        <v>670.64</v>
      </c>
      <c r="F6" s="1">
        <v>5</v>
      </c>
      <c r="G6" s="2">
        <v>368</v>
      </c>
      <c r="H6" s="4">
        <v>214</v>
      </c>
      <c r="L6" s="1" t="s">
        <v>6</v>
      </c>
      <c r="M6" s="1">
        <f>MAX(O2:O301)</f>
        <v>2.0138387805710072</v>
      </c>
      <c r="N6" s="1">
        <f>MAX(P2:P301)</f>
        <v>2.0556194769443343</v>
      </c>
      <c r="O6" s="7">
        <f t="shared" si="0"/>
        <v>-8.6559198555222969E-2</v>
      </c>
      <c r="P6" s="8">
        <f t="shared" si="1"/>
        <v>-0.68147131070479094</v>
      </c>
      <c r="T6" s="1" t="s">
        <v>6</v>
      </c>
      <c r="U6" s="1">
        <f>MAX(W2:W301)</f>
        <v>1</v>
      </c>
      <c r="V6" s="1">
        <f>MAX(X2:X301)</f>
        <v>1</v>
      </c>
      <c r="W6" s="8">
        <f t="shared" si="2"/>
        <v>0.42908224076281287</v>
      </c>
      <c r="X6" s="8">
        <f t="shared" si="3"/>
        <v>0.31909817487772874</v>
      </c>
    </row>
    <row r="7" spans="3:24" x14ac:dyDescent="0.3">
      <c r="C7" s="1" t="s">
        <v>7</v>
      </c>
      <c r="D7" s="8">
        <f>MIN(G2:G301)</f>
        <v>8</v>
      </c>
      <c r="E7" s="8">
        <f>MIN(H2:H301)</f>
        <v>0</v>
      </c>
      <c r="F7" s="1">
        <v>6</v>
      </c>
      <c r="G7" s="2">
        <v>383</v>
      </c>
      <c r="H7" s="4">
        <v>177.39</v>
      </c>
      <c r="L7" s="1" t="s">
        <v>7</v>
      </c>
      <c r="M7" s="1">
        <f>MIN(O2:O301)</f>
        <v>-1.6651464062492582</v>
      </c>
      <c r="N7" s="1">
        <f>MIN(P2:P301)</f>
        <v>-1.964182918441548</v>
      </c>
      <c r="O7" s="7">
        <f t="shared" si="0"/>
        <v>-2.0784731567971504E-2</v>
      </c>
      <c r="P7" s="8">
        <f t="shared" si="1"/>
        <v>-0.90091089929938295</v>
      </c>
      <c r="T7" s="1" t="s">
        <v>7</v>
      </c>
      <c r="U7" s="1">
        <f>MIN(W2:W301)</f>
        <v>0</v>
      </c>
      <c r="V7" s="1">
        <f>MIN(X2:X301)</f>
        <v>0</v>
      </c>
      <c r="W7" s="8">
        <f t="shared" si="2"/>
        <v>0.44696066746126339</v>
      </c>
      <c r="X7" s="8">
        <f t="shared" si="3"/>
        <v>0.26450852916616963</v>
      </c>
    </row>
    <row r="8" spans="3:24" x14ac:dyDescent="0.3">
      <c r="F8" s="1">
        <v>7</v>
      </c>
      <c r="G8" s="2">
        <v>425</v>
      </c>
      <c r="H8" s="4">
        <v>216.29</v>
      </c>
      <c r="O8" s="7">
        <f t="shared" si="0"/>
        <v>0.16338377599633261</v>
      </c>
      <c r="P8" s="8">
        <f t="shared" si="1"/>
        <v>-0.66774509770611257</v>
      </c>
      <c r="W8" s="8">
        <f t="shared" si="2"/>
        <v>0.49702026221692491</v>
      </c>
      <c r="X8" s="8">
        <f t="shared" si="3"/>
        <v>0.32251282357151378</v>
      </c>
    </row>
    <row r="9" spans="3:24" x14ac:dyDescent="0.3">
      <c r="F9" s="1">
        <v>8</v>
      </c>
      <c r="G9" s="2">
        <v>472</v>
      </c>
      <c r="H9" s="4">
        <v>206.34</v>
      </c>
      <c r="O9" s="7">
        <f t="shared" si="0"/>
        <v>0.36947710588972055</v>
      </c>
      <c r="P9" s="8">
        <f t="shared" si="1"/>
        <v>-0.72738519348639641</v>
      </c>
      <c r="W9" s="8">
        <f t="shared" si="2"/>
        <v>0.55303933253873661</v>
      </c>
      <c r="X9" s="8">
        <f t="shared" si="3"/>
        <v>0.30767624955266615</v>
      </c>
    </row>
    <row r="10" spans="3:24" x14ac:dyDescent="0.3">
      <c r="F10" s="1">
        <v>9</v>
      </c>
      <c r="G10" s="2">
        <v>527</v>
      </c>
      <c r="H10" s="4">
        <v>207.47</v>
      </c>
      <c r="O10" s="7">
        <f t="shared" si="0"/>
        <v>0.61065015150964264</v>
      </c>
      <c r="P10" s="8">
        <f t="shared" si="1"/>
        <v>-0.72061199667918829</v>
      </c>
      <c r="W10" s="8">
        <f t="shared" si="2"/>
        <v>0.61859356376638852</v>
      </c>
      <c r="X10" s="8">
        <f t="shared" si="3"/>
        <v>0.30936120720505789</v>
      </c>
    </row>
    <row r="11" spans="3:24" x14ac:dyDescent="0.3">
      <c r="F11" s="1">
        <v>10</v>
      </c>
      <c r="G11" s="2">
        <v>559</v>
      </c>
      <c r="H11" s="4">
        <v>292.57</v>
      </c>
      <c r="O11" s="7">
        <f t="shared" si="0"/>
        <v>0.75096901441577901</v>
      </c>
      <c r="P11" s="8">
        <f t="shared" si="1"/>
        <v>-0.21052434332218814</v>
      </c>
      <c r="W11" s="8">
        <f t="shared" si="2"/>
        <v>0.65673420738974975</v>
      </c>
      <c r="X11" s="8">
        <f t="shared" si="3"/>
        <v>0.43625492067279015</v>
      </c>
    </row>
    <row r="12" spans="3:24" x14ac:dyDescent="0.3">
      <c r="F12" s="1">
        <v>11</v>
      </c>
      <c r="G12" s="2">
        <v>594</v>
      </c>
      <c r="H12" s="4">
        <v>348.32</v>
      </c>
      <c r="O12" s="7">
        <f t="shared" si="0"/>
        <v>0.90444277071936585</v>
      </c>
      <c r="P12" s="8">
        <f t="shared" si="1"/>
        <v>0.12364001243166331</v>
      </c>
      <c r="W12" s="8">
        <f t="shared" si="2"/>
        <v>0.69845053635280097</v>
      </c>
      <c r="X12" s="8">
        <f t="shared" si="3"/>
        <v>0.51938446856733866</v>
      </c>
    </row>
    <row r="13" spans="3:24" x14ac:dyDescent="0.3">
      <c r="F13" s="1">
        <v>12</v>
      </c>
      <c r="G13" s="2">
        <v>619</v>
      </c>
      <c r="H13" s="4">
        <v>354.21</v>
      </c>
      <c r="O13" s="7">
        <f t="shared" si="0"/>
        <v>1.0140668823647849</v>
      </c>
      <c r="P13" s="8">
        <f t="shared" si="1"/>
        <v>0.15894455154180109</v>
      </c>
      <c r="W13" s="8">
        <f t="shared" si="2"/>
        <v>0.72824791418355184</v>
      </c>
      <c r="X13" s="8">
        <f t="shared" si="3"/>
        <v>0.52816712394130982</v>
      </c>
    </row>
    <row r="14" spans="3:24" x14ac:dyDescent="0.3">
      <c r="F14" s="1">
        <v>13</v>
      </c>
      <c r="G14" s="2">
        <v>617</v>
      </c>
      <c r="H14" s="4">
        <v>363.28</v>
      </c>
      <c r="O14" s="7">
        <f t="shared" si="0"/>
        <v>1.0052969534331513</v>
      </c>
      <c r="P14" s="8">
        <f t="shared" si="1"/>
        <v>0.21330994538372808</v>
      </c>
      <c r="W14" s="8">
        <f t="shared" si="2"/>
        <v>0.72586412395709177</v>
      </c>
      <c r="X14" s="8">
        <f t="shared" si="3"/>
        <v>0.54169151854944531</v>
      </c>
    </row>
    <row r="15" spans="3:24" x14ac:dyDescent="0.3">
      <c r="F15" s="1">
        <v>14</v>
      </c>
      <c r="G15" s="2">
        <v>659</v>
      </c>
      <c r="H15" s="4">
        <v>398.3</v>
      </c>
      <c r="O15" s="7">
        <f t="shared" si="0"/>
        <v>1.1894654609974555</v>
      </c>
      <c r="P15" s="8">
        <f t="shared" si="1"/>
        <v>0.42321910661242568</v>
      </c>
      <c r="W15" s="8">
        <f t="shared" si="2"/>
        <v>0.77592371871275323</v>
      </c>
      <c r="X15" s="8">
        <f t="shared" si="3"/>
        <v>0.5939102946439222</v>
      </c>
    </row>
    <row r="16" spans="3:24" x14ac:dyDescent="0.3">
      <c r="F16" s="1">
        <v>15</v>
      </c>
      <c r="G16" s="2">
        <v>693</v>
      </c>
      <c r="H16" s="4">
        <v>428.32</v>
      </c>
      <c r="O16" s="7">
        <f t="shared" si="0"/>
        <v>1.3385542528352254</v>
      </c>
      <c r="P16" s="8">
        <f t="shared" si="1"/>
        <v>0.60315837046409593</v>
      </c>
      <c r="W16" s="8">
        <f t="shared" si="2"/>
        <v>0.81644815256257453</v>
      </c>
      <c r="X16" s="8">
        <f t="shared" si="3"/>
        <v>0.63867350590480731</v>
      </c>
    </row>
    <row r="17" spans="6:24" x14ac:dyDescent="0.3">
      <c r="F17" s="1">
        <v>16</v>
      </c>
      <c r="G17" s="2">
        <v>659</v>
      </c>
      <c r="H17" s="4">
        <v>462.62</v>
      </c>
      <c r="O17" s="7">
        <f t="shared" si="0"/>
        <v>1.1894654609974555</v>
      </c>
      <c r="P17" s="8">
        <f t="shared" si="1"/>
        <v>0.80875186647050146</v>
      </c>
      <c r="W17" s="8">
        <f t="shared" si="2"/>
        <v>0.77592371871275323</v>
      </c>
      <c r="X17" s="8">
        <f t="shared" si="3"/>
        <v>0.68981868066324703</v>
      </c>
    </row>
    <row r="18" spans="6:24" x14ac:dyDescent="0.3">
      <c r="F18" s="1">
        <v>17</v>
      </c>
      <c r="G18" s="2">
        <v>686</v>
      </c>
      <c r="H18" s="4">
        <v>482.24</v>
      </c>
      <c r="O18" s="7">
        <f t="shared" si="0"/>
        <v>1.307859501574508</v>
      </c>
      <c r="P18" s="8">
        <f t="shared" si="1"/>
        <v>0.92635374377795554</v>
      </c>
      <c r="W18" s="8">
        <f t="shared" si="2"/>
        <v>0.80810488676996428</v>
      </c>
      <c r="X18" s="8">
        <f t="shared" si="3"/>
        <v>0.71907431707026126</v>
      </c>
    </row>
    <row r="19" spans="6:24" x14ac:dyDescent="0.3">
      <c r="F19" s="1">
        <v>18</v>
      </c>
      <c r="G19" s="2">
        <v>717</v>
      </c>
      <c r="H19" s="4">
        <v>507.81</v>
      </c>
      <c r="O19" s="7">
        <f t="shared" si="0"/>
        <v>1.4437934000148278</v>
      </c>
      <c r="P19" s="8">
        <f t="shared" si="1"/>
        <v>1.0796197989640719</v>
      </c>
      <c r="W19" s="8">
        <f t="shared" si="2"/>
        <v>0.84505363528009536</v>
      </c>
      <c r="X19" s="8">
        <f t="shared" si="3"/>
        <v>0.75720207562924968</v>
      </c>
    </row>
    <row r="20" spans="6:24" x14ac:dyDescent="0.3">
      <c r="F20" s="1">
        <v>19</v>
      </c>
      <c r="G20" s="2">
        <v>717</v>
      </c>
      <c r="H20" s="4">
        <v>497.81</v>
      </c>
      <c r="O20" s="7">
        <f t="shared" si="0"/>
        <v>1.4437934000148278</v>
      </c>
      <c r="P20" s="8">
        <f t="shared" si="1"/>
        <v>1.0196800042100178</v>
      </c>
      <c r="W20" s="8">
        <f t="shared" si="2"/>
        <v>0.84505363528009536</v>
      </c>
      <c r="X20" s="8">
        <f t="shared" si="3"/>
        <v>0.74229094596206613</v>
      </c>
    </row>
    <row r="21" spans="6:24" x14ac:dyDescent="0.3">
      <c r="F21" s="1">
        <v>20</v>
      </c>
      <c r="G21" s="2">
        <v>715</v>
      </c>
      <c r="H21" s="4">
        <v>528.61</v>
      </c>
      <c r="O21" s="7">
        <f t="shared" si="0"/>
        <v>1.4350234710831944</v>
      </c>
      <c r="P21" s="8">
        <f t="shared" si="1"/>
        <v>1.2042945720525042</v>
      </c>
      <c r="W21" s="8">
        <f t="shared" si="2"/>
        <v>0.84266984505363529</v>
      </c>
      <c r="X21" s="8">
        <f t="shared" si="3"/>
        <v>0.78821722533699157</v>
      </c>
    </row>
    <row r="22" spans="6:24" x14ac:dyDescent="0.3">
      <c r="F22" s="1">
        <v>21</v>
      </c>
      <c r="G22" s="2">
        <v>743</v>
      </c>
      <c r="H22" s="4">
        <v>556.11</v>
      </c>
      <c r="O22" s="7">
        <f t="shared" si="0"/>
        <v>1.5578024761260638</v>
      </c>
      <c r="P22" s="8">
        <f t="shared" si="1"/>
        <v>1.3691290076261531</v>
      </c>
      <c r="W22" s="8">
        <f t="shared" si="2"/>
        <v>0.87604290822407627</v>
      </c>
      <c r="X22" s="8">
        <f t="shared" si="3"/>
        <v>0.82922283192174639</v>
      </c>
    </row>
    <row r="23" spans="6:24" x14ac:dyDescent="0.3">
      <c r="F23" s="1">
        <v>22</v>
      </c>
      <c r="G23" s="2">
        <v>728</v>
      </c>
      <c r="H23" s="4">
        <v>525.52</v>
      </c>
      <c r="O23" s="7">
        <f t="shared" si="0"/>
        <v>1.4920280091388123</v>
      </c>
      <c r="P23" s="8">
        <f t="shared" si="1"/>
        <v>1.1857731754735015</v>
      </c>
      <c r="W23" s="8">
        <f t="shared" si="2"/>
        <v>0.85816448152562574</v>
      </c>
      <c r="X23" s="8">
        <f t="shared" si="3"/>
        <v>0.78360968626983174</v>
      </c>
    </row>
    <row r="24" spans="6:24" x14ac:dyDescent="0.3">
      <c r="F24" s="1">
        <v>23</v>
      </c>
      <c r="G24" s="2">
        <v>776</v>
      </c>
      <c r="H24" s="4">
        <v>542.62</v>
      </c>
      <c r="O24" s="7">
        <f t="shared" si="0"/>
        <v>1.702506303498017</v>
      </c>
      <c r="P24" s="8">
        <f t="shared" si="1"/>
        <v>1.288270224502934</v>
      </c>
      <c r="W24" s="8">
        <f t="shared" si="2"/>
        <v>0.91537544696066742</v>
      </c>
      <c r="X24" s="8">
        <f t="shared" si="3"/>
        <v>0.80910771800071579</v>
      </c>
    </row>
    <row r="25" spans="6:24" x14ac:dyDescent="0.3">
      <c r="F25" s="1">
        <v>24</v>
      </c>
      <c r="G25" s="2">
        <v>732</v>
      </c>
      <c r="H25" s="4">
        <v>562.37</v>
      </c>
      <c r="O25" s="7">
        <f t="shared" si="0"/>
        <v>1.5095678670020793</v>
      </c>
      <c r="P25" s="8">
        <f t="shared" si="1"/>
        <v>1.4066513191421908</v>
      </c>
      <c r="W25" s="8">
        <f t="shared" si="2"/>
        <v>0.86293206197854588</v>
      </c>
      <c r="X25" s="8">
        <f t="shared" si="3"/>
        <v>0.83855719909340332</v>
      </c>
    </row>
    <row r="26" spans="6:24" x14ac:dyDescent="0.3">
      <c r="F26" s="1">
        <v>25</v>
      </c>
      <c r="G26" s="2">
        <v>720</v>
      </c>
      <c r="H26" s="4">
        <v>577.32000000000005</v>
      </c>
      <c r="O26" s="7">
        <f t="shared" si="0"/>
        <v>1.4569482934122782</v>
      </c>
      <c r="P26" s="8">
        <f t="shared" si="1"/>
        <v>1.4962613122995019</v>
      </c>
      <c r="W26" s="8">
        <f t="shared" si="2"/>
        <v>0.84862932061978547</v>
      </c>
      <c r="X26" s="8">
        <f t="shared" si="3"/>
        <v>0.86084933794584284</v>
      </c>
    </row>
    <row r="27" spans="6:24" x14ac:dyDescent="0.3">
      <c r="F27" s="1">
        <v>26</v>
      </c>
      <c r="G27" s="2">
        <v>720</v>
      </c>
      <c r="H27" s="4">
        <v>568.73</v>
      </c>
      <c r="O27" s="7">
        <f t="shared" si="0"/>
        <v>1.4569482934122782</v>
      </c>
      <c r="P27" s="8">
        <f t="shared" si="1"/>
        <v>1.4447730286057694</v>
      </c>
      <c r="W27" s="8">
        <f t="shared" si="2"/>
        <v>0.84862932061978547</v>
      </c>
      <c r="X27" s="8">
        <f t="shared" si="3"/>
        <v>0.84804067756173207</v>
      </c>
    </row>
    <row r="28" spans="6:24" x14ac:dyDescent="0.3">
      <c r="F28" s="1">
        <v>27</v>
      </c>
      <c r="G28" s="2">
        <v>733</v>
      </c>
      <c r="H28" s="4">
        <v>576.29999999999995</v>
      </c>
      <c r="O28" s="7">
        <f t="shared" si="0"/>
        <v>1.5139528314678961</v>
      </c>
      <c r="P28" s="8">
        <f t="shared" si="1"/>
        <v>1.4901474532345877</v>
      </c>
      <c r="W28" s="8">
        <f t="shared" si="2"/>
        <v>0.86412395709177592</v>
      </c>
      <c r="X28" s="8">
        <f t="shared" si="3"/>
        <v>0.85932840271979005</v>
      </c>
    </row>
    <row r="29" spans="6:24" x14ac:dyDescent="0.3">
      <c r="F29" s="1">
        <v>28</v>
      </c>
      <c r="G29" s="2">
        <v>722</v>
      </c>
      <c r="H29" s="4">
        <v>557.87</v>
      </c>
      <c r="O29" s="7">
        <f t="shared" si="0"/>
        <v>1.4657182223439116</v>
      </c>
      <c r="P29" s="8">
        <f t="shared" si="1"/>
        <v>1.3796784115028664</v>
      </c>
      <c r="W29" s="8">
        <f t="shared" si="2"/>
        <v>0.85101311084624554</v>
      </c>
      <c r="X29" s="8">
        <f t="shared" si="3"/>
        <v>0.83184719074317071</v>
      </c>
    </row>
    <row r="30" spans="6:24" x14ac:dyDescent="0.3">
      <c r="F30" s="1">
        <v>29</v>
      </c>
      <c r="G30" s="2">
        <v>734</v>
      </c>
      <c r="H30" s="4">
        <v>572.62</v>
      </c>
      <c r="O30" s="7">
        <f t="shared" si="0"/>
        <v>1.5183377959337128</v>
      </c>
      <c r="P30" s="8">
        <f t="shared" si="1"/>
        <v>1.4680896087650963</v>
      </c>
      <c r="W30" s="8">
        <f t="shared" si="2"/>
        <v>0.86531585220500595</v>
      </c>
      <c r="X30" s="8">
        <f t="shared" si="3"/>
        <v>0.85384110700226656</v>
      </c>
    </row>
    <row r="31" spans="6:24" x14ac:dyDescent="0.3">
      <c r="F31" s="1">
        <v>30</v>
      </c>
      <c r="G31" s="2">
        <v>733</v>
      </c>
      <c r="H31" s="4">
        <v>569.20000000000005</v>
      </c>
      <c r="O31" s="7">
        <f t="shared" si="0"/>
        <v>1.5139528314678961</v>
      </c>
      <c r="P31" s="8">
        <f t="shared" si="1"/>
        <v>1.4475901989592099</v>
      </c>
      <c r="W31" s="8">
        <f t="shared" si="2"/>
        <v>0.86412395709177592</v>
      </c>
      <c r="X31" s="8">
        <f t="shared" si="3"/>
        <v>0.84874150065608978</v>
      </c>
    </row>
    <row r="32" spans="6:24" x14ac:dyDescent="0.3">
      <c r="F32" s="1">
        <v>31</v>
      </c>
      <c r="G32" s="2">
        <v>724</v>
      </c>
      <c r="H32" s="4">
        <v>553.29</v>
      </c>
      <c r="O32" s="7">
        <f t="shared" si="0"/>
        <v>1.4744881512755452</v>
      </c>
      <c r="P32" s="8">
        <f t="shared" si="1"/>
        <v>1.3522259855055094</v>
      </c>
      <c r="W32" s="8">
        <f t="shared" si="2"/>
        <v>0.8533969010727056</v>
      </c>
      <c r="X32" s="8">
        <f t="shared" si="3"/>
        <v>0.82501789335560061</v>
      </c>
    </row>
    <row r="33" spans="6:24" x14ac:dyDescent="0.3">
      <c r="F33" s="1">
        <v>32</v>
      </c>
      <c r="G33" s="2">
        <v>706</v>
      </c>
      <c r="H33" s="4">
        <v>574.75</v>
      </c>
      <c r="O33" s="7">
        <f t="shared" si="0"/>
        <v>1.3955587908908433</v>
      </c>
      <c r="P33" s="8">
        <f t="shared" si="1"/>
        <v>1.4808567850477097</v>
      </c>
      <c r="W33" s="8">
        <f t="shared" si="2"/>
        <v>0.83194278903456498</v>
      </c>
      <c r="X33" s="8">
        <f t="shared" si="3"/>
        <v>0.85701717762137664</v>
      </c>
    </row>
    <row r="34" spans="6:24" x14ac:dyDescent="0.3">
      <c r="F34" s="1">
        <v>33</v>
      </c>
      <c r="G34" s="2">
        <v>698</v>
      </c>
      <c r="H34" s="4">
        <v>551.21</v>
      </c>
      <c r="O34" s="7">
        <f t="shared" si="0"/>
        <v>1.3604790751643092</v>
      </c>
      <c r="P34" s="8">
        <f t="shared" si="1"/>
        <v>1.3397585081966668</v>
      </c>
      <c r="W34" s="8">
        <f t="shared" si="2"/>
        <v>0.8224076281287247</v>
      </c>
      <c r="X34" s="8">
        <f t="shared" si="3"/>
        <v>0.82191637838482645</v>
      </c>
    </row>
    <row r="35" spans="6:24" x14ac:dyDescent="0.3">
      <c r="F35" s="1">
        <v>34</v>
      </c>
      <c r="G35" s="2">
        <v>682</v>
      </c>
      <c r="H35" s="4">
        <v>577.9</v>
      </c>
      <c r="O35" s="7">
        <f t="shared" si="0"/>
        <v>1.290319643711241</v>
      </c>
      <c r="P35" s="8">
        <f t="shared" si="1"/>
        <v>1.4997378203952367</v>
      </c>
      <c r="W35" s="8">
        <f t="shared" si="2"/>
        <v>0.80333730631704414</v>
      </c>
      <c r="X35" s="8">
        <f t="shared" si="3"/>
        <v>0.86171418346653939</v>
      </c>
    </row>
    <row r="36" spans="6:24" x14ac:dyDescent="0.3">
      <c r="F36" s="1">
        <v>35</v>
      </c>
      <c r="G36" s="2">
        <v>657</v>
      </c>
      <c r="H36" s="4">
        <v>563.48</v>
      </c>
      <c r="O36" s="7">
        <f t="shared" si="0"/>
        <v>1.1806955320658219</v>
      </c>
      <c r="P36" s="8">
        <f t="shared" si="1"/>
        <v>1.4133046363598909</v>
      </c>
      <c r="W36" s="8">
        <f t="shared" si="2"/>
        <v>0.77353992848629316</v>
      </c>
      <c r="X36" s="8">
        <f t="shared" si="3"/>
        <v>0.84021233448646071</v>
      </c>
    </row>
    <row r="37" spans="6:24" x14ac:dyDescent="0.3">
      <c r="F37" s="1">
        <v>36</v>
      </c>
      <c r="G37" s="2">
        <v>636</v>
      </c>
      <c r="H37" s="4">
        <v>540.15</v>
      </c>
      <c r="O37" s="7">
        <f t="shared" si="0"/>
        <v>1.0886112782836699</v>
      </c>
      <c r="P37" s="8">
        <f t="shared" si="1"/>
        <v>1.2734650951986826</v>
      </c>
      <c r="W37" s="8">
        <f t="shared" si="2"/>
        <v>0.74851013110846243</v>
      </c>
      <c r="X37" s="8">
        <f t="shared" si="3"/>
        <v>0.80542466897292142</v>
      </c>
    </row>
    <row r="38" spans="6:24" x14ac:dyDescent="0.3">
      <c r="F38" s="1">
        <v>37</v>
      </c>
      <c r="G38" s="2">
        <v>603</v>
      </c>
      <c r="H38" s="4">
        <v>539.25</v>
      </c>
      <c r="O38" s="7">
        <f t="shared" si="0"/>
        <v>0.94390745091171668</v>
      </c>
      <c r="P38" s="8">
        <f t="shared" si="1"/>
        <v>1.2680705136708177</v>
      </c>
      <c r="W38" s="8">
        <f t="shared" si="2"/>
        <v>0.70917759237187128</v>
      </c>
      <c r="X38" s="8">
        <f t="shared" si="3"/>
        <v>0.80408266730287492</v>
      </c>
    </row>
    <row r="39" spans="6:24" x14ac:dyDescent="0.3">
      <c r="F39" s="1">
        <v>38</v>
      </c>
      <c r="G39" s="2">
        <v>563</v>
      </c>
      <c r="H39" s="4">
        <v>547.64</v>
      </c>
      <c r="O39" s="7">
        <f t="shared" si="0"/>
        <v>0.76850887227904607</v>
      </c>
      <c r="P39" s="8">
        <f t="shared" si="1"/>
        <v>1.318360001469469</v>
      </c>
      <c r="W39" s="8">
        <f t="shared" si="2"/>
        <v>0.66150178784266989</v>
      </c>
      <c r="X39" s="8">
        <f t="shared" si="3"/>
        <v>0.81659310509364191</v>
      </c>
    </row>
    <row r="40" spans="6:24" x14ac:dyDescent="0.3">
      <c r="F40" s="1">
        <v>39</v>
      </c>
      <c r="G40" s="2">
        <v>552</v>
      </c>
      <c r="H40" s="4">
        <v>531.30999999999995</v>
      </c>
      <c r="O40" s="7">
        <f t="shared" si="0"/>
        <v>0.72027426315506171</v>
      </c>
      <c r="P40" s="8">
        <f t="shared" si="1"/>
        <v>1.2204783166360986</v>
      </c>
      <c r="W40" s="8">
        <f t="shared" si="2"/>
        <v>0.6483909415971395</v>
      </c>
      <c r="X40" s="8">
        <f t="shared" si="3"/>
        <v>0.79224323034713107</v>
      </c>
    </row>
    <row r="41" spans="6:24" x14ac:dyDescent="0.3">
      <c r="F41" s="1">
        <v>40</v>
      </c>
      <c r="G41" s="2">
        <v>535</v>
      </c>
      <c r="H41" s="4">
        <v>540.92999999999995</v>
      </c>
      <c r="O41" s="7">
        <f t="shared" si="0"/>
        <v>0.64572986723617665</v>
      </c>
      <c r="P41" s="8">
        <f t="shared" si="1"/>
        <v>1.2781403991894986</v>
      </c>
      <c r="W41" s="8">
        <f t="shared" si="2"/>
        <v>0.6281287246722288</v>
      </c>
      <c r="X41" s="8">
        <f t="shared" si="3"/>
        <v>0.80658773708696163</v>
      </c>
    </row>
    <row r="42" spans="6:24" x14ac:dyDescent="0.3">
      <c r="F42" s="1">
        <v>41</v>
      </c>
      <c r="G42" s="2">
        <v>512</v>
      </c>
      <c r="H42" s="4">
        <v>527.44000000000005</v>
      </c>
      <c r="O42" s="7">
        <f t="shared" si="0"/>
        <v>0.5448756845223911</v>
      </c>
      <c r="P42" s="8">
        <f t="shared" si="1"/>
        <v>1.1972816160662803</v>
      </c>
      <c r="W42" s="8">
        <f t="shared" si="2"/>
        <v>0.600715137067938</v>
      </c>
      <c r="X42" s="8">
        <f t="shared" si="3"/>
        <v>0.78647262316593114</v>
      </c>
    </row>
    <row r="43" spans="6:24" x14ac:dyDescent="0.3">
      <c r="F43" s="1">
        <v>42</v>
      </c>
      <c r="G43" s="2">
        <v>457</v>
      </c>
      <c r="H43" s="4">
        <v>514.78</v>
      </c>
      <c r="O43" s="7">
        <f t="shared" si="0"/>
        <v>0.30370263890246907</v>
      </c>
      <c r="P43" s="8">
        <f t="shared" si="1"/>
        <v>1.1213978359076473</v>
      </c>
      <c r="W43" s="8">
        <f t="shared" si="2"/>
        <v>0.53516090584028608</v>
      </c>
      <c r="X43" s="8">
        <f t="shared" si="3"/>
        <v>0.76759513300727655</v>
      </c>
    </row>
    <row r="44" spans="6:24" x14ac:dyDescent="0.3">
      <c r="F44" s="1">
        <v>43</v>
      </c>
      <c r="G44" s="2">
        <v>424</v>
      </c>
      <c r="H44" s="4">
        <v>494.85</v>
      </c>
      <c r="O44" s="7">
        <f t="shared" si="0"/>
        <v>0.15899881153051584</v>
      </c>
      <c r="P44" s="8">
        <f t="shared" si="1"/>
        <v>1.0019378249628179</v>
      </c>
      <c r="W44" s="8">
        <f t="shared" si="2"/>
        <v>0.49582836710369488</v>
      </c>
      <c r="X44" s="8">
        <f t="shared" si="3"/>
        <v>0.73787725158057982</v>
      </c>
    </row>
    <row r="45" spans="6:24" x14ac:dyDescent="0.3">
      <c r="F45" s="1">
        <v>44</v>
      </c>
      <c r="G45" s="2">
        <v>405</v>
      </c>
      <c r="H45" s="4">
        <v>473.99</v>
      </c>
      <c r="O45" s="7">
        <f t="shared" si="0"/>
        <v>7.5684486679997318E-2</v>
      </c>
      <c r="P45" s="8">
        <f t="shared" si="1"/>
        <v>0.87690341310586095</v>
      </c>
      <c r="W45" s="8">
        <f t="shared" si="2"/>
        <v>0.47318235995232422</v>
      </c>
      <c r="X45" s="8">
        <f t="shared" si="3"/>
        <v>0.70677263509483479</v>
      </c>
    </row>
    <row r="46" spans="6:24" x14ac:dyDescent="0.3">
      <c r="F46" s="1">
        <v>45</v>
      </c>
      <c r="G46" s="2">
        <v>372</v>
      </c>
      <c r="H46" s="4">
        <v>441.35</v>
      </c>
      <c r="O46" s="7">
        <f t="shared" si="0"/>
        <v>-6.9019340691955908E-2</v>
      </c>
      <c r="P46" s="8">
        <f t="shared" si="1"/>
        <v>0.68125992302862859</v>
      </c>
      <c r="W46" s="8">
        <f t="shared" si="2"/>
        <v>0.43384982121573301</v>
      </c>
      <c r="X46" s="8">
        <f t="shared" si="3"/>
        <v>0.65810270786114766</v>
      </c>
    </row>
    <row r="47" spans="6:24" x14ac:dyDescent="0.3">
      <c r="F47" s="1">
        <v>46</v>
      </c>
      <c r="G47" s="2">
        <v>332</v>
      </c>
      <c r="H47" s="4">
        <v>413</v>
      </c>
      <c r="O47" s="7">
        <f t="shared" si="0"/>
        <v>-0.2444179193246265</v>
      </c>
      <c r="P47" s="8">
        <f t="shared" si="1"/>
        <v>0.51133060490088511</v>
      </c>
      <c r="W47" s="8">
        <f t="shared" si="2"/>
        <v>0.38617401668653156</v>
      </c>
      <c r="X47" s="8">
        <f t="shared" si="3"/>
        <v>0.61582965525468214</v>
      </c>
    </row>
    <row r="48" spans="6:24" x14ac:dyDescent="0.3">
      <c r="F48" s="1">
        <v>47</v>
      </c>
      <c r="G48" s="2">
        <v>299</v>
      </c>
      <c r="H48" s="4">
        <v>420.68</v>
      </c>
      <c r="O48" s="7">
        <f t="shared" si="0"/>
        <v>-0.38912174669657973</v>
      </c>
      <c r="P48" s="8">
        <f t="shared" si="1"/>
        <v>0.55736436727199867</v>
      </c>
      <c r="W48" s="8">
        <f t="shared" si="2"/>
        <v>0.34684147794994041</v>
      </c>
      <c r="X48" s="8">
        <f t="shared" si="3"/>
        <v>0.62728140283907907</v>
      </c>
    </row>
    <row r="49" spans="6:24" x14ac:dyDescent="0.3">
      <c r="F49" s="1">
        <v>48</v>
      </c>
      <c r="G49" s="2">
        <v>257</v>
      </c>
      <c r="H49" s="4">
        <v>386</v>
      </c>
      <c r="O49" s="7">
        <f t="shared" si="0"/>
        <v>-0.57329025426088387</v>
      </c>
      <c r="P49" s="8">
        <f t="shared" si="1"/>
        <v>0.34949315906493911</v>
      </c>
      <c r="W49" s="8">
        <f t="shared" si="2"/>
        <v>0.29678188319427889</v>
      </c>
      <c r="X49" s="8">
        <f t="shared" si="3"/>
        <v>0.57556960515328648</v>
      </c>
    </row>
    <row r="50" spans="6:24" x14ac:dyDescent="0.3">
      <c r="F50" s="1">
        <v>49</v>
      </c>
      <c r="G50" s="2">
        <v>217</v>
      </c>
      <c r="H50" s="4">
        <v>217.16</v>
      </c>
      <c r="O50" s="7">
        <f t="shared" si="0"/>
        <v>-0.74868883289355437</v>
      </c>
      <c r="P50" s="8">
        <f t="shared" si="1"/>
        <v>-0.66253033556250984</v>
      </c>
      <c r="W50" s="8">
        <f t="shared" si="2"/>
        <v>0.24910607866507747</v>
      </c>
      <c r="X50" s="8">
        <f t="shared" si="3"/>
        <v>0.32381009185255877</v>
      </c>
    </row>
    <row r="51" spans="6:24" x14ac:dyDescent="0.3">
      <c r="F51" s="1">
        <v>50</v>
      </c>
      <c r="G51" s="2">
        <v>182</v>
      </c>
      <c r="H51" s="4">
        <v>312.20999999999998</v>
      </c>
      <c r="O51" s="7">
        <f t="shared" si="0"/>
        <v>-0.90216258919714121</v>
      </c>
      <c r="P51" s="8">
        <f t="shared" si="1"/>
        <v>-9.2802586425226027E-2</v>
      </c>
      <c r="W51" s="8">
        <f t="shared" si="2"/>
        <v>0.20738974970202623</v>
      </c>
      <c r="X51" s="8">
        <f t="shared" si="3"/>
        <v>0.46554037933913872</v>
      </c>
    </row>
    <row r="52" spans="6:24" x14ac:dyDescent="0.3">
      <c r="F52" s="1">
        <v>51</v>
      </c>
      <c r="G52" s="2">
        <v>151</v>
      </c>
      <c r="H52" s="4">
        <v>317.5</v>
      </c>
      <c r="O52" s="7">
        <f t="shared" si="0"/>
        <v>-1.0380964876374608</v>
      </c>
      <c r="P52" s="8">
        <f t="shared" si="1"/>
        <v>-6.10944350003313E-2</v>
      </c>
      <c r="W52" s="8">
        <f t="shared" si="2"/>
        <v>0.17044100119189512</v>
      </c>
      <c r="X52" s="8">
        <f t="shared" si="3"/>
        <v>0.47342836693307888</v>
      </c>
    </row>
    <row r="53" spans="6:24" x14ac:dyDescent="0.3">
      <c r="F53" s="1">
        <v>52</v>
      </c>
      <c r="G53" s="2">
        <v>116</v>
      </c>
      <c r="H53" s="4">
        <v>256.76</v>
      </c>
      <c r="O53" s="7">
        <f t="shared" si="0"/>
        <v>-1.1915702439410476</v>
      </c>
      <c r="P53" s="8">
        <f t="shared" si="1"/>
        <v>-0.42516874833645579</v>
      </c>
      <c r="W53" s="8">
        <f t="shared" si="2"/>
        <v>0.12872467222884387</v>
      </c>
      <c r="X53" s="8">
        <f t="shared" si="3"/>
        <v>0.38285816533460576</v>
      </c>
    </row>
    <row r="54" spans="6:24" x14ac:dyDescent="0.3">
      <c r="F54" s="1">
        <v>53</v>
      </c>
      <c r="G54" s="2">
        <v>80</v>
      </c>
      <c r="H54" s="4">
        <v>187.23</v>
      </c>
      <c r="O54" s="7">
        <f t="shared" si="0"/>
        <v>-1.3494289647104512</v>
      </c>
      <c r="P54" s="8">
        <f t="shared" si="1"/>
        <v>-0.84193014126139376</v>
      </c>
      <c r="W54" s="8">
        <f t="shared" si="2"/>
        <v>8.5816448152562577E-2</v>
      </c>
      <c r="X54" s="8">
        <f t="shared" si="3"/>
        <v>0.27918108075867826</v>
      </c>
    </row>
    <row r="55" spans="6:24" x14ac:dyDescent="0.3">
      <c r="F55" s="1">
        <v>54</v>
      </c>
      <c r="G55" s="2">
        <v>55</v>
      </c>
      <c r="H55" s="4">
        <v>230.93</v>
      </c>
      <c r="O55" s="7">
        <f t="shared" si="0"/>
        <v>-1.4590530763558702</v>
      </c>
      <c r="P55" s="8">
        <f t="shared" si="1"/>
        <v>-0.57999323818617732</v>
      </c>
      <c r="W55" s="8">
        <f t="shared" si="2"/>
        <v>5.6019070321811679E-2</v>
      </c>
      <c r="X55" s="8">
        <f t="shared" si="3"/>
        <v>0.34434271740427058</v>
      </c>
    </row>
    <row r="56" spans="6:24" x14ac:dyDescent="0.3">
      <c r="F56" s="1">
        <v>55</v>
      </c>
      <c r="G56" s="2">
        <v>33</v>
      </c>
      <c r="H56" s="4">
        <v>172.1</v>
      </c>
      <c r="O56" s="7">
        <f t="shared" si="0"/>
        <v>-1.5555222946038392</v>
      </c>
      <c r="P56" s="8">
        <f t="shared" si="1"/>
        <v>-0.93261905072427753</v>
      </c>
      <c r="W56" s="8">
        <f t="shared" si="2"/>
        <v>2.9797377830750895E-2</v>
      </c>
      <c r="X56" s="8">
        <f t="shared" si="3"/>
        <v>0.25662054157222952</v>
      </c>
    </row>
    <row r="57" spans="6:24" x14ac:dyDescent="0.3">
      <c r="F57" s="1">
        <v>56</v>
      </c>
      <c r="G57" s="2">
        <v>13</v>
      </c>
      <c r="H57" s="4">
        <v>182.49</v>
      </c>
      <c r="O57" s="7">
        <f t="shared" si="0"/>
        <v>-1.6432215839201743</v>
      </c>
      <c r="P57" s="8">
        <f t="shared" si="1"/>
        <v>-0.8703416039748153</v>
      </c>
      <c r="W57" s="8">
        <f t="shared" si="2"/>
        <v>5.9594755661501785E-3</v>
      </c>
      <c r="X57" s="8">
        <f t="shared" si="3"/>
        <v>0.27211320529643329</v>
      </c>
    </row>
    <row r="58" spans="6:24" x14ac:dyDescent="0.3">
      <c r="F58" s="1">
        <v>57</v>
      </c>
      <c r="G58" s="2">
        <v>139</v>
      </c>
      <c r="H58" s="4">
        <v>118.98</v>
      </c>
      <c r="O58" s="7">
        <f t="shared" si="0"/>
        <v>-1.0907160612272619</v>
      </c>
      <c r="P58" s="8">
        <f t="shared" si="1"/>
        <v>-1.2510192404578127</v>
      </c>
      <c r="W58" s="8">
        <f t="shared" si="2"/>
        <v>0.15613825983313467</v>
      </c>
      <c r="X58" s="8">
        <f t="shared" si="3"/>
        <v>0.17741262078015033</v>
      </c>
    </row>
    <row r="59" spans="6:24" x14ac:dyDescent="0.3">
      <c r="F59" s="1">
        <v>58</v>
      </c>
      <c r="G59" s="2">
        <v>183</v>
      </c>
      <c r="H59" s="4">
        <v>121.05</v>
      </c>
      <c r="O59" s="7">
        <f t="shared" si="0"/>
        <v>-0.89777762473132439</v>
      </c>
      <c r="P59" s="8">
        <f t="shared" si="1"/>
        <v>-1.2386117029437236</v>
      </c>
      <c r="W59" s="8">
        <f t="shared" si="2"/>
        <v>0.20858164481525626</v>
      </c>
      <c r="X59" s="8">
        <f t="shared" si="3"/>
        <v>0.18049922462125731</v>
      </c>
    </row>
    <row r="60" spans="6:24" x14ac:dyDescent="0.3">
      <c r="F60" s="1">
        <v>59</v>
      </c>
      <c r="G60" s="2">
        <v>206</v>
      </c>
      <c r="H60" s="4">
        <v>115.19</v>
      </c>
      <c r="O60" s="7">
        <f t="shared" si="0"/>
        <v>-0.79692344201753884</v>
      </c>
      <c r="P60" s="8">
        <f t="shared" si="1"/>
        <v>-1.2737364226695993</v>
      </c>
      <c r="W60" s="8">
        <f t="shared" si="2"/>
        <v>0.23599523241954709</v>
      </c>
      <c r="X60" s="8">
        <f t="shared" si="3"/>
        <v>0.17176130263628772</v>
      </c>
    </row>
    <row r="61" spans="6:24" x14ac:dyDescent="0.3">
      <c r="F61" s="1">
        <v>60</v>
      </c>
      <c r="G61" s="2">
        <v>194</v>
      </c>
      <c r="H61" s="4">
        <v>80</v>
      </c>
      <c r="O61" s="7">
        <f t="shared" si="0"/>
        <v>-0.84954301560734002</v>
      </c>
      <c r="P61" s="8">
        <f t="shared" si="1"/>
        <v>-1.4846645604091155</v>
      </c>
      <c r="W61" s="8">
        <f t="shared" si="2"/>
        <v>0.22169249106078665</v>
      </c>
      <c r="X61" s="8">
        <f t="shared" si="3"/>
        <v>0.11928903733746869</v>
      </c>
    </row>
    <row r="62" spans="6:24" x14ac:dyDescent="0.3">
      <c r="F62" s="1">
        <v>61</v>
      </c>
      <c r="G62" s="2">
        <v>205</v>
      </c>
      <c r="H62" s="4">
        <v>35.93</v>
      </c>
      <c r="O62" s="7">
        <f t="shared" si="0"/>
        <v>-0.80130840648335555</v>
      </c>
      <c r="P62" s="8">
        <f t="shared" si="1"/>
        <v>-1.7488192358902317</v>
      </c>
      <c r="W62" s="8">
        <f t="shared" si="2"/>
        <v>0.23480333730631706</v>
      </c>
      <c r="X62" s="8">
        <f t="shared" si="3"/>
        <v>5.3575688894190628E-2</v>
      </c>
    </row>
    <row r="63" spans="6:24" x14ac:dyDescent="0.3">
      <c r="F63" s="1">
        <v>62</v>
      </c>
      <c r="G63" s="2">
        <v>338</v>
      </c>
      <c r="H63" s="4">
        <v>101.87</v>
      </c>
      <c r="O63" s="7">
        <f t="shared" si="0"/>
        <v>-0.21810813252972591</v>
      </c>
      <c r="P63" s="8">
        <f t="shared" si="1"/>
        <v>-1.3535762292819993</v>
      </c>
      <c r="W63" s="8">
        <f t="shared" si="2"/>
        <v>0.39332538736591183</v>
      </c>
      <c r="X63" s="8">
        <f t="shared" si="3"/>
        <v>0.15189967791959919</v>
      </c>
    </row>
    <row r="64" spans="6:24" x14ac:dyDescent="0.3">
      <c r="F64" s="1">
        <v>63</v>
      </c>
      <c r="G64" s="2">
        <v>366</v>
      </c>
      <c r="H64" s="4">
        <v>127.29</v>
      </c>
      <c r="O64" s="7">
        <f t="shared" si="0"/>
        <v>-9.5329127486856499E-2</v>
      </c>
      <c r="P64" s="8">
        <f t="shared" si="1"/>
        <v>-1.2012092710171938</v>
      </c>
      <c r="W64" s="8">
        <f t="shared" si="2"/>
        <v>0.4266984505363528</v>
      </c>
      <c r="X64" s="8">
        <f t="shared" si="3"/>
        <v>0.18980376953357989</v>
      </c>
    </row>
    <row r="65" spans="6:24" x14ac:dyDescent="0.3">
      <c r="F65" s="1">
        <v>64</v>
      </c>
      <c r="G65" s="2">
        <v>257</v>
      </c>
      <c r="H65" s="4">
        <v>174.19</v>
      </c>
      <c r="O65" s="7">
        <f t="shared" si="0"/>
        <v>-0.57329025426088387</v>
      </c>
      <c r="P65" s="8">
        <f t="shared" si="1"/>
        <v>-0.92009163362068025</v>
      </c>
      <c r="W65" s="8">
        <f t="shared" si="2"/>
        <v>0.29678188319427889</v>
      </c>
      <c r="X65" s="8">
        <f t="shared" si="3"/>
        <v>0.2597369676726709</v>
      </c>
    </row>
    <row r="66" spans="6:24" x14ac:dyDescent="0.3">
      <c r="F66" s="1">
        <v>65</v>
      </c>
      <c r="G66" s="2">
        <v>461</v>
      </c>
      <c r="H66" s="4">
        <v>150.35</v>
      </c>
      <c r="O66" s="7">
        <f t="shared" si="0"/>
        <v>0.32124249676573613</v>
      </c>
      <c r="P66" s="8">
        <f t="shared" si="1"/>
        <v>-1.0629881043143452</v>
      </c>
      <c r="W66" s="8">
        <f t="shared" si="2"/>
        <v>0.53992848629320622</v>
      </c>
      <c r="X66" s="8">
        <f t="shared" si="3"/>
        <v>0.22418883454610522</v>
      </c>
    </row>
    <row r="67" spans="6:24" x14ac:dyDescent="0.3">
      <c r="F67" s="1">
        <v>66</v>
      </c>
      <c r="G67" s="2">
        <v>487</v>
      </c>
      <c r="H67" s="4">
        <v>197.5</v>
      </c>
      <c r="O67" s="7">
        <f t="shared" ref="O67:O130" si="4">(G67-$D$4)/$D$5</f>
        <v>0.43525157287697203</v>
      </c>
      <c r="P67" s="8">
        <f t="shared" ref="P67:P130" si="5">(H67-$E$4)/$E$5</f>
        <v>-0.78037197204898023</v>
      </c>
      <c r="W67" s="8">
        <f t="shared" ref="W67:W130" si="6">(G67-$D$7)/($D$6-$D$7)</f>
        <v>0.57091775923718713</v>
      </c>
      <c r="X67" s="8">
        <f t="shared" ref="X67:X130" si="7">(H67-$E$7)/($E$6-$E$7)</f>
        <v>0.29449481092687585</v>
      </c>
    </row>
    <row r="68" spans="6:24" x14ac:dyDescent="0.3">
      <c r="F68" s="1">
        <v>67</v>
      </c>
      <c r="G68" s="2">
        <v>517</v>
      </c>
      <c r="H68" s="4">
        <v>186.23</v>
      </c>
      <c r="O68" s="7">
        <f t="shared" si="4"/>
        <v>0.56680050685147498</v>
      </c>
      <c r="P68" s="8">
        <f t="shared" si="5"/>
        <v>-0.84792412073679913</v>
      </c>
      <c r="W68" s="8">
        <f t="shared" si="6"/>
        <v>0.60667461263408817</v>
      </c>
      <c r="X68" s="8">
        <f t="shared" si="7"/>
        <v>0.27768996779195992</v>
      </c>
    </row>
    <row r="69" spans="6:24" x14ac:dyDescent="0.3">
      <c r="F69" s="1">
        <v>68</v>
      </c>
      <c r="G69" s="2">
        <v>559</v>
      </c>
      <c r="H69" s="4">
        <v>299.87</v>
      </c>
      <c r="O69" s="7">
        <f t="shared" si="4"/>
        <v>0.75096901441577901</v>
      </c>
      <c r="P69" s="8">
        <f t="shared" si="5"/>
        <v>-0.16676829315172861</v>
      </c>
      <c r="W69" s="8">
        <f t="shared" si="6"/>
        <v>0.65673420738974975</v>
      </c>
      <c r="X69" s="8">
        <f t="shared" si="7"/>
        <v>0.4471400453298342</v>
      </c>
    </row>
    <row r="70" spans="6:24" x14ac:dyDescent="0.3">
      <c r="F70" s="1">
        <v>69</v>
      </c>
      <c r="G70" s="2">
        <v>557</v>
      </c>
      <c r="H70" s="4">
        <v>301.97000000000003</v>
      </c>
      <c r="O70" s="7">
        <f t="shared" si="4"/>
        <v>0.74219908548414548</v>
      </c>
      <c r="P70" s="8">
        <f t="shared" si="5"/>
        <v>-0.15418093625337712</v>
      </c>
      <c r="W70" s="8">
        <f t="shared" si="6"/>
        <v>0.65435041716328968</v>
      </c>
      <c r="X70" s="8">
        <f t="shared" si="7"/>
        <v>0.45027138255994281</v>
      </c>
    </row>
    <row r="71" spans="6:24" x14ac:dyDescent="0.3">
      <c r="F71" s="1">
        <v>70</v>
      </c>
      <c r="G71" s="2">
        <v>599</v>
      </c>
      <c r="H71" s="4">
        <v>184.26</v>
      </c>
      <c r="O71" s="7">
        <f t="shared" si="4"/>
        <v>0.92636759304844962</v>
      </c>
      <c r="P71" s="8">
        <f t="shared" si="5"/>
        <v>-0.85973226030334782</v>
      </c>
      <c r="W71" s="8">
        <f t="shared" si="6"/>
        <v>0.70441001191895114</v>
      </c>
      <c r="X71" s="8">
        <f t="shared" si="7"/>
        <v>0.27475247524752472</v>
      </c>
    </row>
    <row r="72" spans="6:24" x14ac:dyDescent="0.3">
      <c r="F72" s="1">
        <v>71</v>
      </c>
      <c r="G72" s="2">
        <v>607</v>
      </c>
      <c r="H72" s="4">
        <v>358.15</v>
      </c>
      <c r="O72" s="7">
        <f t="shared" si="4"/>
        <v>0.96144730877498374</v>
      </c>
      <c r="P72" s="8">
        <f t="shared" si="5"/>
        <v>0.18256083067489837</v>
      </c>
      <c r="W72" s="8">
        <f t="shared" si="6"/>
        <v>0.71394517282479142</v>
      </c>
      <c r="X72" s="8">
        <f t="shared" si="7"/>
        <v>0.53404210903018012</v>
      </c>
    </row>
    <row r="73" spans="6:24" x14ac:dyDescent="0.3">
      <c r="F73" s="1">
        <v>72</v>
      </c>
      <c r="G73" s="2">
        <v>546</v>
      </c>
      <c r="H73" s="4">
        <v>373.65</v>
      </c>
      <c r="O73" s="7">
        <f t="shared" si="4"/>
        <v>0.69396447636016112</v>
      </c>
      <c r="P73" s="8">
        <f t="shared" si="5"/>
        <v>0.27546751254368218</v>
      </c>
      <c r="W73" s="8">
        <f t="shared" si="6"/>
        <v>0.64123957091775918</v>
      </c>
      <c r="X73" s="8">
        <f t="shared" si="7"/>
        <v>0.55715436001431462</v>
      </c>
    </row>
    <row r="74" spans="6:24" x14ac:dyDescent="0.3">
      <c r="F74" s="1">
        <v>73</v>
      </c>
      <c r="G74" s="2">
        <v>664</v>
      </c>
      <c r="H74" s="4">
        <v>417.39</v>
      </c>
      <c r="O74" s="7">
        <f t="shared" si="4"/>
        <v>1.2113902833265393</v>
      </c>
      <c r="P74" s="8">
        <f t="shared" si="5"/>
        <v>0.53764417479791471</v>
      </c>
      <c r="W74" s="8">
        <f t="shared" si="6"/>
        <v>0.7818831942789034</v>
      </c>
      <c r="X74" s="8">
        <f t="shared" si="7"/>
        <v>0.62237564117857569</v>
      </c>
    </row>
    <row r="75" spans="6:24" x14ac:dyDescent="0.3">
      <c r="F75" s="1">
        <v>74</v>
      </c>
      <c r="G75" s="2">
        <v>690</v>
      </c>
      <c r="H75" s="4">
        <v>431.74</v>
      </c>
      <c r="O75" s="7">
        <f t="shared" si="4"/>
        <v>1.3253993594377751</v>
      </c>
      <c r="P75" s="8">
        <f t="shared" si="5"/>
        <v>0.62365778026998253</v>
      </c>
      <c r="W75" s="8">
        <f t="shared" si="6"/>
        <v>0.81287246722288442</v>
      </c>
      <c r="X75" s="8">
        <f t="shared" si="7"/>
        <v>0.64377311225098421</v>
      </c>
    </row>
    <row r="76" spans="6:24" x14ac:dyDescent="0.3">
      <c r="F76" s="1">
        <v>75</v>
      </c>
      <c r="G76" s="2">
        <v>693</v>
      </c>
      <c r="H76" s="4">
        <v>434.72</v>
      </c>
      <c r="O76" s="7">
        <f t="shared" si="4"/>
        <v>1.3385542528352254</v>
      </c>
      <c r="P76" s="8">
        <f t="shared" si="5"/>
        <v>0.64151983910669075</v>
      </c>
      <c r="W76" s="8">
        <f t="shared" si="6"/>
        <v>0.81644815256257453</v>
      </c>
      <c r="X76" s="8">
        <f t="shared" si="7"/>
        <v>0.64821662889180487</v>
      </c>
    </row>
    <row r="77" spans="6:24" x14ac:dyDescent="0.3">
      <c r="F77" s="1">
        <v>76</v>
      </c>
      <c r="G77" s="2">
        <v>685</v>
      </c>
      <c r="H77" s="4">
        <v>469.24</v>
      </c>
      <c r="O77" s="7">
        <f t="shared" si="4"/>
        <v>1.3034745371086913</v>
      </c>
      <c r="P77" s="8">
        <f t="shared" si="5"/>
        <v>0.84843201059768525</v>
      </c>
      <c r="W77" s="8">
        <f t="shared" si="6"/>
        <v>0.80691299165673425</v>
      </c>
      <c r="X77" s="8">
        <f t="shared" si="7"/>
        <v>0.6996898485029226</v>
      </c>
    </row>
    <row r="78" spans="6:24" x14ac:dyDescent="0.3">
      <c r="F78" s="1">
        <v>77</v>
      </c>
      <c r="G78" s="2">
        <v>724</v>
      </c>
      <c r="H78" s="4">
        <v>466.15</v>
      </c>
      <c r="O78" s="7">
        <f t="shared" si="4"/>
        <v>1.4744881512755452</v>
      </c>
      <c r="P78" s="8">
        <f t="shared" si="5"/>
        <v>0.82991061401868238</v>
      </c>
      <c r="W78" s="8">
        <f t="shared" si="6"/>
        <v>0.8533969010727056</v>
      </c>
      <c r="X78" s="8">
        <f t="shared" si="7"/>
        <v>0.69508230943576288</v>
      </c>
    </row>
    <row r="79" spans="6:24" x14ac:dyDescent="0.3">
      <c r="F79" s="1">
        <v>78</v>
      </c>
      <c r="G79" s="2">
        <v>693</v>
      </c>
      <c r="H79" s="4">
        <v>443.2</v>
      </c>
      <c r="O79" s="7">
        <f t="shared" si="4"/>
        <v>1.3385542528352254</v>
      </c>
      <c r="P79" s="8">
        <f t="shared" si="5"/>
        <v>0.69234878505812836</v>
      </c>
      <c r="W79" s="8">
        <f t="shared" si="6"/>
        <v>0.81644815256257453</v>
      </c>
      <c r="X79" s="8">
        <f t="shared" si="7"/>
        <v>0.66086126684957647</v>
      </c>
    </row>
    <row r="80" spans="6:24" x14ac:dyDescent="0.3">
      <c r="F80" s="1">
        <v>79</v>
      </c>
      <c r="G80" s="2">
        <v>684</v>
      </c>
      <c r="H80" s="4">
        <v>524.21</v>
      </c>
      <c r="O80" s="7">
        <f t="shared" si="4"/>
        <v>1.2990895726428746</v>
      </c>
      <c r="P80" s="8">
        <f t="shared" si="5"/>
        <v>1.1779210623607206</v>
      </c>
      <c r="W80" s="8">
        <f t="shared" si="6"/>
        <v>0.80572109654350421</v>
      </c>
      <c r="X80" s="8">
        <f t="shared" si="7"/>
        <v>0.78165632828343079</v>
      </c>
    </row>
    <row r="81" spans="6:24" x14ac:dyDescent="0.3">
      <c r="F81" s="1">
        <v>80</v>
      </c>
      <c r="G81" s="2">
        <v>701</v>
      </c>
      <c r="H81" s="4">
        <v>543.54999999999995</v>
      </c>
      <c r="O81" s="7">
        <f t="shared" si="4"/>
        <v>1.3736339685617596</v>
      </c>
      <c r="P81" s="8">
        <f t="shared" si="5"/>
        <v>1.2938446254150608</v>
      </c>
      <c r="W81" s="8">
        <f t="shared" si="6"/>
        <v>0.8259833134684148</v>
      </c>
      <c r="X81" s="8">
        <f t="shared" si="7"/>
        <v>0.81049445305976375</v>
      </c>
    </row>
    <row r="82" spans="6:24" x14ac:dyDescent="0.3">
      <c r="F82" s="1">
        <v>81</v>
      </c>
      <c r="G82" s="2">
        <v>668</v>
      </c>
      <c r="H82" s="4">
        <v>545.12</v>
      </c>
      <c r="O82" s="7">
        <f t="shared" si="4"/>
        <v>1.2289301411898064</v>
      </c>
      <c r="P82" s="8">
        <f t="shared" si="5"/>
        <v>1.3032551731914475</v>
      </c>
      <c r="W82" s="8">
        <f t="shared" si="6"/>
        <v>0.78665077473182365</v>
      </c>
      <c r="X82" s="8">
        <f t="shared" si="7"/>
        <v>0.81283550041751162</v>
      </c>
    </row>
    <row r="83" spans="6:24" x14ac:dyDescent="0.3">
      <c r="F83" s="1">
        <v>82</v>
      </c>
      <c r="G83" s="2">
        <v>644</v>
      </c>
      <c r="H83" s="4">
        <v>542.05999999999995</v>
      </c>
      <c r="O83" s="7">
        <f t="shared" si="4"/>
        <v>1.123690994010204</v>
      </c>
      <c r="P83" s="8">
        <f t="shared" si="5"/>
        <v>1.2849135959967066</v>
      </c>
      <c r="W83" s="8">
        <f t="shared" si="6"/>
        <v>0.75804529201430271</v>
      </c>
      <c r="X83" s="8">
        <f t="shared" si="7"/>
        <v>0.80827269473935337</v>
      </c>
    </row>
    <row r="84" spans="6:24" x14ac:dyDescent="0.3">
      <c r="F84" s="1">
        <v>83</v>
      </c>
      <c r="G84" s="2">
        <v>623</v>
      </c>
      <c r="H84" s="4">
        <v>553.45000000000005</v>
      </c>
      <c r="O84" s="7">
        <f t="shared" si="4"/>
        <v>1.031606740228052</v>
      </c>
      <c r="P84" s="8">
        <f t="shared" si="5"/>
        <v>1.3531850222215749</v>
      </c>
      <c r="W84" s="8">
        <f t="shared" si="6"/>
        <v>0.73301549463647198</v>
      </c>
      <c r="X84" s="8">
        <f t="shared" si="7"/>
        <v>0.8252564714302757</v>
      </c>
    </row>
    <row r="85" spans="6:24" x14ac:dyDescent="0.3">
      <c r="F85" s="1">
        <v>84</v>
      </c>
      <c r="G85" s="2">
        <v>622</v>
      </c>
      <c r="H85" s="4">
        <v>539.91999999999996</v>
      </c>
      <c r="O85" s="7">
        <f t="shared" si="4"/>
        <v>1.0272217757622353</v>
      </c>
      <c r="P85" s="8">
        <f t="shared" si="5"/>
        <v>1.2720864799193392</v>
      </c>
      <c r="W85" s="8">
        <f t="shared" si="6"/>
        <v>0.73182359952324194</v>
      </c>
      <c r="X85" s="8">
        <f t="shared" si="7"/>
        <v>0.80508171299057607</v>
      </c>
    </row>
    <row r="86" spans="6:24" x14ac:dyDescent="0.3">
      <c r="F86" s="1">
        <v>85</v>
      </c>
      <c r="G86" s="2">
        <v>372</v>
      </c>
      <c r="H86" s="4">
        <v>526.65</v>
      </c>
      <c r="O86" s="7">
        <f t="shared" si="4"/>
        <v>-6.9019340691955908E-2</v>
      </c>
      <c r="P86" s="8">
        <f t="shared" si="5"/>
        <v>1.1925463722807095</v>
      </c>
      <c r="W86" s="8">
        <f t="shared" si="6"/>
        <v>0.43384982121573301</v>
      </c>
      <c r="X86" s="8">
        <f t="shared" si="7"/>
        <v>0.78529464392222348</v>
      </c>
    </row>
    <row r="87" spans="6:24" x14ac:dyDescent="0.3">
      <c r="F87" s="1">
        <v>86</v>
      </c>
      <c r="G87" s="2">
        <v>694</v>
      </c>
      <c r="H87" s="4">
        <v>545.24</v>
      </c>
      <c r="O87" s="7">
        <f t="shared" si="4"/>
        <v>1.3429392173010422</v>
      </c>
      <c r="P87" s="8">
        <f t="shared" si="5"/>
        <v>1.3039744507284963</v>
      </c>
      <c r="W87" s="8">
        <f t="shared" si="6"/>
        <v>0.81764004767580456</v>
      </c>
      <c r="X87" s="8">
        <f t="shared" si="7"/>
        <v>0.81301443397351791</v>
      </c>
    </row>
    <row r="88" spans="6:24" x14ac:dyDescent="0.3">
      <c r="F88" s="1">
        <v>87</v>
      </c>
      <c r="G88" s="2">
        <v>628</v>
      </c>
      <c r="H88" s="4">
        <v>528.04999999999995</v>
      </c>
      <c r="O88" s="7">
        <f t="shared" si="4"/>
        <v>1.0535315625571358</v>
      </c>
      <c r="P88" s="8">
        <f t="shared" si="5"/>
        <v>1.200937943546277</v>
      </c>
      <c r="W88" s="8">
        <f t="shared" si="6"/>
        <v>0.73897497020262215</v>
      </c>
      <c r="X88" s="8">
        <f t="shared" si="7"/>
        <v>0.78738220207562915</v>
      </c>
    </row>
    <row r="89" spans="6:24" x14ac:dyDescent="0.3">
      <c r="F89" s="1">
        <v>88</v>
      </c>
      <c r="G89" s="2">
        <v>588</v>
      </c>
      <c r="H89" s="4">
        <v>483.17</v>
      </c>
      <c r="O89" s="7">
        <f t="shared" si="4"/>
        <v>0.87813298392446526</v>
      </c>
      <c r="P89" s="8">
        <f t="shared" si="5"/>
        <v>0.93192814469008267</v>
      </c>
      <c r="W89" s="8">
        <f t="shared" si="6"/>
        <v>0.69129916567342076</v>
      </c>
      <c r="X89" s="8">
        <f t="shared" si="7"/>
        <v>0.72046105212930933</v>
      </c>
    </row>
    <row r="90" spans="6:24" x14ac:dyDescent="0.3">
      <c r="F90" s="1">
        <v>89</v>
      </c>
      <c r="G90" s="2">
        <v>610</v>
      </c>
      <c r="H90" s="4">
        <v>465.14</v>
      </c>
      <c r="O90" s="7">
        <f t="shared" si="4"/>
        <v>0.97460220217243398</v>
      </c>
      <c r="P90" s="8">
        <f t="shared" si="5"/>
        <v>0.82385669474852297</v>
      </c>
      <c r="W90" s="8">
        <f t="shared" si="6"/>
        <v>0.71752085816448152</v>
      </c>
      <c r="X90" s="8">
        <f t="shared" si="7"/>
        <v>0.69357628533937732</v>
      </c>
    </row>
    <row r="91" spans="6:24" x14ac:dyDescent="0.3">
      <c r="F91" s="1">
        <v>90</v>
      </c>
      <c r="G91" s="2">
        <v>605</v>
      </c>
      <c r="H91" s="4">
        <v>539.69000000000005</v>
      </c>
      <c r="O91" s="7">
        <f t="shared" si="4"/>
        <v>0.95267737984335021</v>
      </c>
      <c r="P91" s="8">
        <f t="shared" si="5"/>
        <v>1.2707078646399965</v>
      </c>
      <c r="W91" s="8">
        <f t="shared" si="6"/>
        <v>0.71156138259833135</v>
      </c>
      <c r="X91" s="8">
        <f t="shared" si="7"/>
        <v>0.80473875700823105</v>
      </c>
    </row>
    <row r="92" spans="6:24" x14ac:dyDescent="0.3">
      <c r="F92" s="1">
        <v>91</v>
      </c>
      <c r="G92" s="2">
        <v>569</v>
      </c>
      <c r="H92" s="4">
        <v>378.59</v>
      </c>
      <c r="O92" s="7">
        <f t="shared" si="4"/>
        <v>0.79481865907394667</v>
      </c>
      <c r="P92" s="8">
        <f t="shared" si="5"/>
        <v>0.30507777115218487</v>
      </c>
      <c r="W92" s="8">
        <f t="shared" si="6"/>
        <v>0.6686531585220501</v>
      </c>
      <c r="X92" s="8">
        <f t="shared" si="7"/>
        <v>0.56452045806990336</v>
      </c>
    </row>
    <row r="93" spans="6:24" x14ac:dyDescent="0.3">
      <c r="F93" s="1">
        <v>92</v>
      </c>
      <c r="G93" s="2">
        <v>548</v>
      </c>
      <c r="H93" s="4">
        <v>584.29999999999995</v>
      </c>
      <c r="O93" s="7">
        <f t="shared" si="4"/>
        <v>0.70273440529179465</v>
      </c>
      <c r="P93" s="8">
        <f t="shared" si="5"/>
        <v>1.5380992890378311</v>
      </c>
      <c r="W93" s="8">
        <f t="shared" si="6"/>
        <v>0.64362336114421936</v>
      </c>
      <c r="X93" s="8">
        <f t="shared" si="7"/>
        <v>0.87125730645353683</v>
      </c>
    </row>
    <row r="94" spans="6:24" x14ac:dyDescent="0.3">
      <c r="F94" s="1">
        <v>93</v>
      </c>
      <c r="G94" s="2">
        <v>557</v>
      </c>
      <c r="H94" s="4">
        <v>550.91999999999996</v>
      </c>
      <c r="O94" s="7">
        <f t="shared" si="4"/>
        <v>0.74219908548414548</v>
      </c>
      <c r="P94" s="8">
        <f t="shared" si="5"/>
        <v>1.3380202541487987</v>
      </c>
      <c r="W94" s="8">
        <f t="shared" si="6"/>
        <v>0.65435041716328968</v>
      </c>
      <c r="X94" s="8">
        <f t="shared" si="7"/>
        <v>0.82148395562447807</v>
      </c>
    </row>
    <row r="95" spans="6:24" x14ac:dyDescent="0.3">
      <c r="F95" s="1">
        <v>94</v>
      </c>
      <c r="G95" s="2">
        <v>493</v>
      </c>
      <c r="H95" s="4">
        <v>514.95000000000005</v>
      </c>
      <c r="O95" s="7">
        <f t="shared" si="4"/>
        <v>0.46156135967187256</v>
      </c>
      <c r="P95" s="8">
        <f t="shared" si="5"/>
        <v>1.1224168124184666</v>
      </c>
      <c r="W95" s="8">
        <f t="shared" si="6"/>
        <v>0.57806912991656734</v>
      </c>
      <c r="X95" s="8">
        <f t="shared" si="7"/>
        <v>0.76784862221161887</v>
      </c>
    </row>
    <row r="96" spans="6:24" x14ac:dyDescent="0.3">
      <c r="F96" s="1">
        <v>95</v>
      </c>
      <c r="G96" s="2">
        <v>495</v>
      </c>
      <c r="H96" s="4">
        <v>524.95000000000005</v>
      </c>
      <c r="O96" s="7">
        <f t="shared" si="4"/>
        <v>0.47033128860350609</v>
      </c>
      <c r="P96" s="8">
        <f t="shared" si="5"/>
        <v>1.1823566071725207</v>
      </c>
      <c r="W96" s="8">
        <f t="shared" si="6"/>
        <v>0.58045292014302741</v>
      </c>
      <c r="X96" s="8">
        <f t="shared" si="7"/>
        <v>0.78275975187880242</v>
      </c>
    </row>
    <row r="97" spans="6:24" x14ac:dyDescent="0.3">
      <c r="F97" s="1">
        <v>96</v>
      </c>
      <c r="G97" s="2">
        <v>473</v>
      </c>
      <c r="H97" s="4">
        <v>527.16999999999996</v>
      </c>
      <c r="O97" s="7">
        <f t="shared" si="4"/>
        <v>0.37386207035553731</v>
      </c>
      <c r="P97" s="8">
        <f t="shared" si="5"/>
        <v>1.1956632416079203</v>
      </c>
      <c r="W97" s="8">
        <f t="shared" si="6"/>
        <v>0.55423122765196664</v>
      </c>
      <c r="X97" s="8">
        <f t="shared" si="7"/>
        <v>0.7860700226649171</v>
      </c>
    </row>
    <row r="98" spans="6:24" x14ac:dyDescent="0.3">
      <c r="F98" s="1">
        <v>97</v>
      </c>
      <c r="G98" s="2">
        <v>451</v>
      </c>
      <c r="H98" s="4">
        <v>499.36</v>
      </c>
      <c r="O98" s="7">
        <f t="shared" si="4"/>
        <v>0.27739285210756848</v>
      </c>
      <c r="P98" s="8">
        <f t="shared" si="5"/>
        <v>1.0289706723968961</v>
      </c>
      <c r="W98" s="8">
        <f t="shared" si="6"/>
        <v>0.52800953516090587</v>
      </c>
      <c r="X98" s="8">
        <f t="shared" si="7"/>
        <v>0.74460217106047955</v>
      </c>
    </row>
    <row r="99" spans="6:24" x14ac:dyDescent="0.3">
      <c r="F99" s="1">
        <v>98</v>
      </c>
      <c r="G99" s="2">
        <v>423</v>
      </c>
      <c r="H99" s="4">
        <v>473.79</v>
      </c>
      <c r="O99" s="7">
        <f t="shared" si="4"/>
        <v>0.15461384706469908</v>
      </c>
      <c r="P99" s="8">
        <f t="shared" si="5"/>
        <v>0.87570461721077997</v>
      </c>
      <c r="W99" s="8">
        <f t="shared" si="6"/>
        <v>0.49463647199046484</v>
      </c>
      <c r="X99" s="8">
        <f t="shared" si="7"/>
        <v>0.70647441250149112</v>
      </c>
    </row>
    <row r="100" spans="6:24" x14ac:dyDescent="0.3">
      <c r="F100" s="1">
        <v>99</v>
      </c>
      <c r="G100" s="2">
        <v>385</v>
      </c>
      <c r="H100" s="4">
        <v>493.13</v>
      </c>
      <c r="O100" s="7">
        <f t="shared" si="4"/>
        <v>-1.2014802636337975E-2</v>
      </c>
      <c r="P100" s="8">
        <f t="shared" si="5"/>
        <v>0.99162818026512034</v>
      </c>
      <c r="W100" s="8">
        <f t="shared" si="6"/>
        <v>0.44934445768772346</v>
      </c>
      <c r="X100" s="8">
        <f t="shared" si="7"/>
        <v>0.7353125372778242</v>
      </c>
    </row>
    <row r="101" spans="6:24" x14ac:dyDescent="0.3">
      <c r="F101" s="1">
        <v>100</v>
      </c>
      <c r="G101" s="2">
        <v>366</v>
      </c>
      <c r="H101" s="4">
        <v>454.58</v>
      </c>
      <c r="O101" s="7">
        <f t="shared" si="4"/>
        <v>-9.5329127486856499E-2</v>
      </c>
      <c r="P101" s="8">
        <f t="shared" si="5"/>
        <v>0.76056027148824179</v>
      </c>
      <c r="W101" s="8">
        <f t="shared" si="6"/>
        <v>0.4266984505363528</v>
      </c>
      <c r="X101" s="8">
        <f t="shared" si="7"/>
        <v>0.67783013241083145</v>
      </c>
    </row>
    <row r="102" spans="6:24" x14ac:dyDescent="0.3">
      <c r="F102" s="1">
        <v>101</v>
      </c>
      <c r="G102" s="2">
        <v>312</v>
      </c>
      <c r="H102" s="4">
        <v>441.6</v>
      </c>
      <c r="O102" s="7">
        <f t="shared" si="4"/>
        <v>-0.33211720864096178</v>
      </c>
      <c r="P102" s="8">
        <f t="shared" si="5"/>
        <v>0.68275841789747993</v>
      </c>
      <c r="W102" s="8">
        <f t="shared" si="6"/>
        <v>0.36233611442193087</v>
      </c>
      <c r="X102" s="8">
        <f t="shared" si="7"/>
        <v>0.65847548610282725</v>
      </c>
    </row>
    <row r="103" spans="6:24" x14ac:dyDescent="0.3">
      <c r="F103" s="1">
        <v>102</v>
      </c>
      <c r="G103" s="2">
        <v>286</v>
      </c>
      <c r="H103" s="4">
        <v>432.98</v>
      </c>
      <c r="O103" s="7">
        <f t="shared" si="4"/>
        <v>-0.44612628475219768</v>
      </c>
      <c r="P103" s="8">
        <f t="shared" si="5"/>
        <v>0.6310903148194853</v>
      </c>
      <c r="W103" s="8">
        <f t="shared" si="6"/>
        <v>0.33134684147794996</v>
      </c>
      <c r="X103" s="8">
        <f t="shared" si="7"/>
        <v>0.6456220923297149</v>
      </c>
    </row>
    <row r="104" spans="6:24" x14ac:dyDescent="0.3">
      <c r="F104" s="1">
        <v>103</v>
      </c>
      <c r="G104" s="2">
        <v>240</v>
      </c>
      <c r="H104" s="4">
        <v>406.72</v>
      </c>
      <c r="O104" s="7">
        <f t="shared" si="4"/>
        <v>-0.64783465017976882</v>
      </c>
      <c r="P104" s="8">
        <f t="shared" si="5"/>
        <v>0.47368841379533932</v>
      </c>
      <c r="W104" s="8">
        <f t="shared" si="6"/>
        <v>0.2765196662693683</v>
      </c>
      <c r="X104" s="8">
        <f t="shared" si="7"/>
        <v>0.60646546582369087</v>
      </c>
    </row>
    <row r="105" spans="6:24" x14ac:dyDescent="0.3">
      <c r="F105" s="1">
        <v>104</v>
      </c>
      <c r="G105" s="2">
        <v>194</v>
      </c>
      <c r="H105" s="4">
        <v>400.12</v>
      </c>
      <c r="O105" s="7">
        <f t="shared" si="4"/>
        <v>-0.84954301560734002</v>
      </c>
      <c r="P105" s="8">
        <f t="shared" si="5"/>
        <v>0.43412814925766346</v>
      </c>
      <c r="W105" s="8">
        <f t="shared" si="6"/>
        <v>0.22169249106078665</v>
      </c>
      <c r="X105" s="8">
        <f t="shared" si="7"/>
        <v>0.59662412024334965</v>
      </c>
    </row>
    <row r="106" spans="6:24" x14ac:dyDescent="0.3">
      <c r="F106" s="1">
        <v>105</v>
      </c>
      <c r="G106" s="2">
        <v>182</v>
      </c>
      <c r="H106" s="4">
        <v>378.68</v>
      </c>
      <c r="O106" s="7">
        <f t="shared" si="4"/>
        <v>-0.90216258919714121</v>
      </c>
      <c r="P106" s="8">
        <f t="shared" si="5"/>
        <v>0.30561722930497154</v>
      </c>
      <c r="W106" s="8">
        <f t="shared" si="6"/>
        <v>0.20738974970202623</v>
      </c>
      <c r="X106" s="8">
        <f t="shared" si="7"/>
        <v>0.56465465823690808</v>
      </c>
    </row>
    <row r="107" spans="6:24" x14ac:dyDescent="0.3">
      <c r="F107" s="1">
        <v>106</v>
      </c>
      <c r="G107" s="2">
        <v>146</v>
      </c>
      <c r="H107" s="4">
        <v>351.72</v>
      </c>
      <c r="O107" s="7">
        <f t="shared" si="4"/>
        <v>-1.0600213099665448</v>
      </c>
      <c r="P107" s="8">
        <f t="shared" si="5"/>
        <v>0.1440195426480419</v>
      </c>
      <c r="W107" s="8">
        <f t="shared" si="6"/>
        <v>0.16448152562574495</v>
      </c>
      <c r="X107" s="8">
        <f t="shared" si="7"/>
        <v>0.52445425265418111</v>
      </c>
    </row>
    <row r="108" spans="6:24" x14ac:dyDescent="0.3">
      <c r="F108" s="1">
        <v>107</v>
      </c>
      <c r="G108" s="2">
        <v>122</v>
      </c>
      <c r="H108" s="4">
        <v>301.12</v>
      </c>
      <c r="O108" s="7">
        <f t="shared" si="4"/>
        <v>-1.1652604571461471</v>
      </c>
      <c r="P108" s="8">
        <f t="shared" si="5"/>
        <v>-0.15927581880747185</v>
      </c>
      <c r="W108" s="8">
        <f t="shared" si="6"/>
        <v>0.13587604290822408</v>
      </c>
      <c r="X108" s="8">
        <f t="shared" si="7"/>
        <v>0.44900393653823217</v>
      </c>
    </row>
    <row r="109" spans="6:24" x14ac:dyDescent="0.3">
      <c r="F109" s="1">
        <v>108</v>
      </c>
      <c r="G109" s="2">
        <v>95</v>
      </c>
      <c r="H109" s="4">
        <v>309.82</v>
      </c>
      <c r="O109" s="7">
        <f t="shared" si="4"/>
        <v>-1.2836544977231996</v>
      </c>
      <c r="P109" s="8">
        <f t="shared" si="5"/>
        <v>-0.10712819737144487</v>
      </c>
      <c r="W109" s="8">
        <f t="shared" si="6"/>
        <v>0.10369487485101311</v>
      </c>
      <c r="X109" s="8">
        <f t="shared" si="7"/>
        <v>0.46197661934868184</v>
      </c>
    </row>
    <row r="110" spans="6:24" x14ac:dyDescent="0.3">
      <c r="F110" s="1">
        <v>109</v>
      </c>
      <c r="G110" s="2">
        <v>70</v>
      </c>
      <c r="H110" s="4">
        <v>229.9</v>
      </c>
      <c r="O110" s="7">
        <f t="shared" si="4"/>
        <v>-1.3932786093686187</v>
      </c>
      <c r="P110" s="8">
        <f t="shared" si="5"/>
        <v>-0.58616703704584494</v>
      </c>
      <c r="W110" s="8">
        <f t="shared" si="6"/>
        <v>7.3897497020262215E-2</v>
      </c>
      <c r="X110" s="8">
        <f t="shared" si="7"/>
        <v>0.34280687104855068</v>
      </c>
    </row>
    <row r="111" spans="6:24" x14ac:dyDescent="0.3">
      <c r="F111" s="1">
        <v>110</v>
      </c>
      <c r="G111" s="2">
        <v>48</v>
      </c>
      <c r="H111" s="4">
        <v>94.52</v>
      </c>
      <c r="O111" s="7">
        <f t="shared" si="4"/>
        <v>-1.4897478276165876</v>
      </c>
      <c r="P111" s="8">
        <f t="shared" si="5"/>
        <v>-1.3976319784262292</v>
      </c>
      <c r="W111" s="8">
        <f t="shared" si="6"/>
        <v>4.7675804529201428E-2</v>
      </c>
      <c r="X111" s="8">
        <f t="shared" si="7"/>
        <v>0.14093999761421924</v>
      </c>
    </row>
    <row r="112" spans="6:24" x14ac:dyDescent="0.3">
      <c r="F112" s="1">
        <v>111</v>
      </c>
      <c r="G112" s="2">
        <v>29</v>
      </c>
      <c r="H112" s="4">
        <v>110.19</v>
      </c>
      <c r="O112" s="7">
        <f t="shared" si="4"/>
        <v>-1.5730621524671062</v>
      </c>
      <c r="P112" s="8">
        <f t="shared" si="5"/>
        <v>-1.3037063200466263</v>
      </c>
      <c r="W112" s="8">
        <f t="shared" si="6"/>
        <v>2.5029797377830752E-2</v>
      </c>
      <c r="X112" s="8">
        <f t="shared" si="7"/>
        <v>0.16430573780269594</v>
      </c>
    </row>
    <row r="113" spans="6:24" x14ac:dyDescent="0.3">
      <c r="F113" s="1">
        <v>112</v>
      </c>
      <c r="G113" s="2">
        <v>13</v>
      </c>
      <c r="H113" s="4">
        <v>129.02000000000001</v>
      </c>
      <c r="O113" s="7">
        <f t="shared" si="4"/>
        <v>-1.6432215839201743</v>
      </c>
      <c r="P113" s="8">
        <f t="shared" si="5"/>
        <v>-1.1908396865247424</v>
      </c>
      <c r="W113" s="8">
        <f t="shared" si="6"/>
        <v>5.9594755661501785E-3</v>
      </c>
      <c r="X113" s="8">
        <f t="shared" si="7"/>
        <v>0.19238339496600265</v>
      </c>
    </row>
    <row r="114" spans="6:24" x14ac:dyDescent="0.3">
      <c r="F114" s="1">
        <v>113</v>
      </c>
      <c r="G114" s="2">
        <v>168</v>
      </c>
      <c r="H114" s="4">
        <v>105.36</v>
      </c>
      <c r="O114" s="7">
        <f t="shared" si="4"/>
        <v>-0.96355209171857592</v>
      </c>
      <c r="P114" s="8">
        <f t="shared" si="5"/>
        <v>-1.3326572409128343</v>
      </c>
      <c r="W114" s="8">
        <f t="shared" si="6"/>
        <v>0.19070321811680571</v>
      </c>
      <c r="X114" s="8">
        <f t="shared" si="7"/>
        <v>0.15710366217344626</v>
      </c>
    </row>
    <row r="115" spans="6:24" x14ac:dyDescent="0.3">
      <c r="F115" s="1">
        <v>114</v>
      </c>
      <c r="G115" s="2">
        <v>192</v>
      </c>
      <c r="H115" s="4">
        <v>89.36</v>
      </c>
      <c r="O115" s="7">
        <f t="shared" si="4"/>
        <v>-0.85831294453897355</v>
      </c>
      <c r="P115" s="8">
        <f t="shared" si="5"/>
        <v>-1.4285609125193208</v>
      </c>
      <c r="W115" s="8">
        <f t="shared" si="6"/>
        <v>0.21930870083432658</v>
      </c>
      <c r="X115" s="8">
        <f t="shared" si="7"/>
        <v>0.13324585470595252</v>
      </c>
    </row>
    <row r="116" spans="6:24" x14ac:dyDescent="0.3">
      <c r="F116" s="1">
        <v>115</v>
      </c>
      <c r="G116" s="2">
        <v>228</v>
      </c>
      <c r="H116" s="4">
        <v>127.14</v>
      </c>
      <c r="O116" s="7">
        <f t="shared" si="4"/>
        <v>-0.70045422376957001</v>
      </c>
      <c r="P116" s="8">
        <f t="shared" si="5"/>
        <v>-1.2021083679385047</v>
      </c>
      <c r="W116" s="8">
        <f t="shared" si="6"/>
        <v>0.26221692491060788</v>
      </c>
      <c r="X116" s="8">
        <f t="shared" si="7"/>
        <v>0.18958010258857211</v>
      </c>
    </row>
    <row r="117" spans="6:24" x14ac:dyDescent="0.3">
      <c r="F117" s="1">
        <v>116</v>
      </c>
      <c r="G117" s="2">
        <v>253</v>
      </c>
      <c r="H117" s="4">
        <v>145.99</v>
      </c>
      <c r="O117" s="7">
        <f t="shared" si="4"/>
        <v>-0.59083011212415093</v>
      </c>
      <c r="P117" s="8">
        <f t="shared" si="5"/>
        <v>-1.0891218548271127</v>
      </c>
      <c r="W117" s="8">
        <f t="shared" si="6"/>
        <v>0.29201430274135876</v>
      </c>
      <c r="X117" s="8">
        <f t="shared" si="7"/>
        <v>0.21768758201121319</v>
      </c>
    </row>
    <row r="118" spans="6:24" x14ac:dyDescent="0.3">
      <c r="F118" s="1">
        <v>117</v>
      </c>
      <c r="G118" s="2">
        <v>242</v>
      </c>
      <c r="H118" s="4">
        <v>142.46</v>
      </c>
      <c r="O118" s="7">
        <f t="shared" si="4"/>
        <v>-0.63906472124813529</v>
      </c>
      <c r="P118" s="8">
        <f t="shared" si="5"/>
        <v>-1.1102806023752938</v>
      </c>
      <c r="W118" s="8">
        <f t="shared" si="6"/>
        <v>0.27890345649582837</v>
      </c>
      <c r="X118" s="8">
        <f t="shared" si="7"/>
        <v>0.21242395323869737</v>
      </c>
    </row>
    <row r="119" spans="6:24" x14ac:dyDescent="0.3">
      <c r="F119" s="1">
        <v>118</v>
      </c>
      <c r="G119" s="2">
        <v>333</v>
      </c>
      <c r="H119" s="4">
        <v>0</v>
      </c>
      <c r="O119" s="7">
        <f t="shared" si="4"/>
        <v>-0.24003295485880974</v>
      </c>
      <c r="P119" s="8">
        <f t="shared" si="5"/>
        <v>-1.964182918441548</v>
      </c>
      <c r="W119" s="8">
        <f t="shared" si="6"/>
        <v>0.3873659117997616</v>
      </c>
      <c r="X119" s="8">
        <f t="shared" si="7"/>
        <v>0</v>
      </c>
    </row>
    <row r="120" spans="6:24" x14ac:dyDescent="0.3">
      <c r="F120" s="1">
        <v>119</v>
      </c>
      <c r="G120" s="2">
        <v>381</v>
      </c>
      <c r="H120" s="4">
        <v>70.069999999999993</v>
      </c>
      <c r="O120" s="7">
        <f t="shared" si="4"/>
        <v>-2.9554660499605031E-2</v>
      </c>
      <c r="P120" s="8">
        <f t="shared" si="5"/>
        <v>-1.5441847765998913</v>
      </c>
      <c r="W120" s="8">
        <f t="shared" si="6"/>
        <v>0.44457687723480332</v>
      </c>
      <c r="X120" s="8">
        <f t="shared" si="7"/>
        <v>0.10448228557795537</v>
      </c>
    </row>
    <row r="121" spans="6:24" x14ac:dyDescent="0.3">
      <c r="F121" s="1">
        <v>120</v>
      </c>
      <c r="G121" s="2">
        <v>450</v>
      </c>
      <c r="H121" s="4">
        <v>120.12</v>
      </c>
      <c r="O121" s="7">
        <f t="shared" si="4"/>
        <v>0.27300788764175171</v>
      </c>
      <c r="P121" s="8">
        <f t="shared" si="5"/>
        <v>-1.2441861038558506</v>
      </c>
      <c r="W121" s="8">
        <f t="shared" si="6"/>
        <v>0.52681764004767584</v>
      </c>
      <c r="X121" s="8">
        <f t="shared" si="7"/>
        <v>0.17911248956220924</v>
      </c>
    </row>
    <row r="122" spans="6:24" x14ac:dyDescent="0.3">
      <c r="F122" s="1">
        <v>121</v>
      </c>
      <c r="G122" s="2">
        <v>450</v>
      </c>
      <c r="H122" s="4">
        <v>82.05</v>
      </c>
      <c r="O122" s="7">
        <f t="shared" si="4"/>
        <v>0.27300788764175171</v>
      </c>
      <c r="P122" s="8">
        <f t="shared" si="5"/>
        <v>-1.4723769024845343</v>
      </c>
      <c r="W122" s="8">
        <f t="shared" si="6"/>
        <v>0.52681764004767584</v>
      </c>
      <c r="X122" s="8">
        <f t="shared" si="7"/>
        <v>0.12234581891924132</v>
      </c>
    </row>
    <row r="123" spans="6:24" x14ac:dyDescent="0.3">
      <c r="F123" s="1">
        <v>122</v>
      </c>
      <c r="G123" s="2">
        <v>411</v>
      </c>
      <c r="H123" s="4">
        <v>165.06</v>
      </c>
      <c r="O123" s="7">
        <f t="shared" si="4"/>
        <v>0.1019942734748979</v>
      </c>
      <c r="P123" s="8">
        <f t="shared" si="5"/>
        <v>-0.97481666623113161</v>
      </c>
      <c r="W123" s="8">
        <f t="shared" si="6"/>
        <v>0.48033373063170443</v>
      </c>
      <c r="X123" s="8">
        <f t="shared" si="7"/>
        <v>0.24612310628653228</v>
      </c>
    </row>
    <row r="124" spans="6:24" x14ac:dyDescent="0.3">
      <c r="F124" s="1">
        <v>123</v>
      </c>
      <c r="G124" s="2">
        <v>225</v>
      </c>
      <c r="H124" s="4">
        <v>152.52000000000001</v>
      </c>
      <c r="O124" s="7">
        <f t="shared" si="4"/>
        <v>-0.71360911716702025</v>
      </c>
      <c r="P124" s="8">
        <f t="shared" si="5"/>
        <v>-1.0499811688527154</v>
      </c>
      <c r="W124" s="8">
        <f t="shared" si="6"/>
        <v>0.25864123957091778</v>
      </c>
      <c r="X124" s="8">
        <f t="shared" si="7"/>
        <v>0.22742454968388406</v>
      </c>
    </row>
    <row r="125" spans="6:24" x14ac:dyDescent="0.3">
      <c r="F125" s="1">
        <v>124</v>
      </c>
      <c r="G125" s="2">
        <v>378</v>
      </c>
      <c r="H125" s="4">
        <v>169.23</v>
      </c>
      <c r="O125" s="7">
        <f t="shared" si="4"/>
        <v>-4.2709553897055323E-2</v>
      </c>
      <c r="P125" s="8">
        <f t="shared" si="5"/>
        <v>-0.9498217718186911</v>
      </c>
      <c r="W125" s="8">
        <f t="shared" si="6"/>
        <v>0.44100119189511322</v>
      </c>
      <c r="X125" s="8">
        <f t="shared" si="7"/>
        <v>0.25234104735774782</v>
      </c>
    </row>
    <row r="126" spans="6:24" x14ac:dyDescent="0.3">
      <c r="F126" s="1">
        <v>125</v>
      </c>
      <c r="G126" s="2">
        <v>469</v>
      </c>
      <c r="H126" s="4">
        <v>295.81</v>
      </c>
      <c r="O126" s="7">
        <f t="shared" si="4"/>
        <v>0.35632221249227025</v>
      </c>
      <c r="P126" s="8">
        <f t="shared" si="5"/>
        <v>-0.19110384982187456</v>
      </c>
      <c r="W126" s="8">
        <f t="shared" si="6"/>
        <v>0.5494636471990465</v>
      </c>
      <c r="X126" s="8">
        <f t="shared" si="7"/>
        <v>0.44108612668495767</v>
      </c>
    </row>
    <row r="127" spans="6:24" x14ac:dyDescent="0.3">
      <c r="F127" s="1">
        <v>126</v>
      </c>
      <c r="G127" s="2">
        <v>470</v>
      </c>
      <c r="H127" s="4">
        <v>277.52</v>
      </c>
      <c r="O127" s="7">
        <f t="shared" si="4"/>
        <v>0.36070717695808702</v>
      </c>
      <c r="P127" s="8">
        <f t="shared" si="5"/>
        <v>-0.3007337344270396</v>
      </c>
      <c r="W127" s="8">
        <f t="shared" si="6"/>
        <v>0.55065554231227654</v>
      </c>
      <c r="X127" s="8">
        <f t="shared" si="7"/>
        <v>0.41381367052367884</v>
      </c>
    </row>
    <row r="128" spans="6:24" x14ac:dyDescent="0.3">
      <c r="F128" s="1">
        <v>127</v>
      </c>
      <c r="G128" s="2">
        <v>676</v>
      </c>
      <c r="H128" s="4">
        <v>190.01</v>
      </c>
      <c r="O128" s="7">
        <f t="shared" si="4"/>
        <v>1.2640098569163405</v>
      </c>
      <c r="P128" s="8">
        <f t="shared" si="5"/>
        <v>-0.82526687831976675</v>
      </c>
      <c r="W128" s="8">
        <f t="shared" si="6"/>
        <v>0.79618593563766393</v>
      </c>
      <c r="X128" s="8">
        <f t="shared" si="7"/>
        <v>0.2833263748061553</v>
      </c>
    </row>
    <row r="129" spans="6:24" x14ac:dyDescent="0.3">
      <c r="F129" s="1">
        <v>128</v>
      </c>
      <c r="G129" s="2">
        <v>567</v>
      </c>
      <c r="H129" s="4">
        <v>341.73</v>
      </c>
      <c r="O129" s="7">
        <f t="shared" si="4"/>
        <v>0.78604873014231313</v>
      </c>
      <c r="P129" s="8">
        <f t="shared" si="5"/>
        <v>8.4139687688741832E-2</v>
      </c>
      <c r="W129" s="8">
        <f t="shared" si="6"/>
        <v>0.66626936829559003</v>
      </c>
      <c r="X129" s="8">
        <f t="shared" si="7"/>
        <v>0.50955803411666467</v>
      </c>
    </row>
    <row r="130" spans="6:24" x14ac:dyDescent="0.3">
      <c r="F130" s="1">
        <v>129</v>
      </c>
      <c r="G130" s="2">
        <v>659</v>
      </c>
      <c r="H130" s="4">
        <v>204.7</v>
      </c>
      <c r="O130" s="7">
        <f t="shared" si="4"/>
        <v>1.1894654609974555</v>
      </c>
      <c r="P130" s="8">
        <f t="shared" si="5"/>
        <v>-0.73721531982606137</v>
      </c>
      <c r="W130" s="8">
        <f t="shared" si="6"/>
        <v>0.77592371871275323</v>
      </c>
      <c r="X130" s="8">
        <f t="shared" si="7"/>
        <v>0.30523082428724801</v>
      </c>
    </row>
    <row r="131" spans="6:24" x14ac:dyDescent="0.3">
      <c r="F131" s="1">
        <v>130</v>
      </c>
      <c r="G131" s="2">
        <v>501</v>
      </c>
      <c r="H131" s="4">
        <v>319.95999999999998</v>
      </c>
      <c r="O131" s="7">
        <f t="shared" ref="O131:O194" si="8">(G131-$D$4)/$D$5</f>
        <v>0.49664107539840668</v>
      </c>
      <c r="P131" s="8">
        <f t="shared" ref="P131:P194" si="9">(H131-$E$4)/$E$5</f>
        <v>-4.6349245490834121E-2</v>
      </c>
      <c r="W131" s="8">
        <f t="shared" ref="W131:W194" si="10">(G131-$D$7)/($D$6-$D$7)</f>
        <v>0.58760429082240762</v>
      </c>
      <c r="X131" s="8">
        <f t="shared" ref="X131:X194" si="11">(H131-$E$7)/($E$6-$E$7)</f>
        <v>0.47709650483120597</v>
      </c>
    </row>
    <row r="132" spans="6:24" x14ac:dyDescent="0.3">
      <c r="F132" s="1">
        <v>131</v>
      </c>
      <c r="G132" s="2">
        <v>626</v>
      </c>
      <c r="H132" s="4">
        <v>392.81</v>
      </c>
      <c r="O132" s="7">
        <f t="shared" si="8"/>
        <v>1.0447616336255023</v>
      </c>
      <c r="P132" s="8">
        <f t="shared" si="9"/>
        <v>0.39031215929244995</v>
      </c>
      <c r="W132" s="8">
        <f t="shared" si="10"/>
        <v>0.73659117997616208</v>
      </c>
      <c r="X132" s="8">
        <f t="shared" si="11"/>
        <v>0.58572408445663848</v>
      </c>
    </row>
    <row r="133" spans="6:24" x14ac:dyDescent="0.3">
      <c r="F133" s="1">
        <v>132</v>
      </c>
      <c r="G133" s="2">
        <v>741</v>
      </c>
      <c r="H133" s="4">
        <v>382.51</v>
      </c>
      <c r="O133" s="7">
        <f t="shared" si="8"/>
        <v>1.5490325471944302</v>
      </c>
      <c r="P133" s="8">
        <f t="shared" si="9"/>
        <v>0.32857417069577416</v>
      </c>
      <c r="W133" s="8">
        <f t="shared" si="10"/>
        <v>0.8736591179976162</v>
      </c>
      <c r="X133" s="8">
        <f t="shared" si="11"/>
        <v>0.57036562089943932</v>
      </c>
    </row>
    <row r="134" spans="6:24" x14ac:dyDescent="0.3">
      <c r="F134" s="1">
        <v>133</v>
      </c>
      <c r="G134" s="2">
        <v>705</v>
      </c>
      <c r="H134" s="4">
        <v>475.02</v>
      </c>
      <c r="O134" s="7">
        <f t="shared" si="8"/>
        <v>1.3911738264250266</v>
      </c>
      <c r="P134" s="8">
        <f t="shared" si="9"/>
        <v>0.88307721196552835</v>
      </c>
      <c r="W134" s="8">
        <f t="shared" si="10"/>
        <v>0.83075089392133494</v>
      </c>
      <c r="X134" s="8">
        <f t="shared" si="11"/>
        <v>0.70830848145055469</v>
      </c>
    </row>
    <row r="135" spans="6:24" x14ac:dyDescent="0.3">
      <c r="F135" s="1">
        <v>134</v>
      </c>
      <c r="G135" s="2">
        <v>708</v>
      </c>
      <c r="H135" s="4">
        <v>445.57</v>
      </c>
      <c r="O135" s="7">
        <f t="shared" si="8"/>
        <v>1.404328719822477</v>
      </c>
      <c r="P135" s="8">
        <f t="shared" si="9"/>
        <v>0.70655451641483913</v>
      </c>
      <c r="W135" s="8">
        <f t="shared" si="10"/>
        <v>0.83432657926102505</v>
      </c>
      <c r="X135" s="8">
        <f t="shared" si="11"/>
        <v>0.66439520458069901</v>
      </c>
    </row>
    <row r="136" spans="6:24" x14ac:dyDescent="0.3">
      <c r="F136" s="1">
        <v>135</v>
      </c>
      <c r="G136" s="2">
        <v>426</v>
      </c>
      <c r="H136" s="4">
        <v>479.04</v>
      </c>
      <c r="O136" s="7">
        <f t="shared" si="8"/>
        <v>0.16776874046214937</v>
      </c>
      <c r="P136" s="8">
        <f t="shared" si="9"/>
        <v>0.90717300945665835</v>
      </c>
      <c r="W136" s="8">
        <f t="shared" si="10"/>
        <v>0.49821215733015495</v>
      </c>
      <c r="X136" s="8">
        <f t="shared" si="11"/>
        <v>0.71430275557676259</v>
      </c>
    </row>
    <row r="137" spans="6:24" x14ac:dyDescent="0.3">
      <c r="F137" s="1">
        <v>136</v>
      </c>
      <c r="G137" s="2">
        <v>309</v>
      </c>
      <c r="H137" s="4">
        <v>345.3</v>
      </c>
      <c r="O137" s="7">
        <f t="shared" si="8"/>
        <v>-0.34527210203841208</v>
      </c>
      <c r="P137" s="8">
        <f t="shared" si="9"/>
        <v>0.10553819441593909</v>
      </c>
      <c r="W137" s="8">
        <f t="shared" si="10"/>
        <v>0.35876042908224076</v>
      </c>
      <c r="X137" s="8">
        <f t="shared" si="11"/>
        <v>0.51488130740784921</v>
      </c>
    </row>
    <row r="138" spans="6:24" x14ac:dyDescent="0.3">
      <c r="F138" s="1">
        <v>137</v>
      </c>
      <c r="G138" s="2">
        <v>718</v>
      </c>
      <c r="H138" s="4">
        <v>449.34</v>
      </c>
      <c r="O138" s="7">
        <f t="shared" si="8"/>
        <v>1.4481783644806445</v>
      </c>
      <c r="P138" s="8">
        <f t="shared" si="9"/>
        <v>0.72915181903711745</v>
      </c>
      <c r="W138" s="8">
        <f t="shared" si="10"/>
        <v>0.8462455303933254</v>
      </c>
      <c r="X138" s="8">
        <f t="shared" si="11"/>
        <v>0.67001670046522721</v>
      </c>
    </row>
    <row r="139" spans="6:24" x14ac:dyDescent="0.3">
      <c r="F139" s="1">
        <v>138</v>
      </c>
      <c r="G139" s="2">
        <v>661</v>
      </c>
      <c r="H139" s="4">
        <v>549.89</v>
      </c>
      <c r="O139" s="7">
        <f t="shared" si="8"/>
        <v>1.198235389929089</v>
      </c>
      <c r="P139" s="8">
        <f t="shared" si="9"/>
        <v>1.3318464552891311</v>
      </c>
      <c r="W139" s="8">
        <f t="shared" si="10"/>
        <v>0.7783075089392133</v>
      </c>
      <c r="X139" s="8">
        <f t="shared" si="11"/>
        <v>0.81994810926875816</v>
      </c>
    </row>
    <row r="140" spans="6:24" x14ac:dyDescent="0.3">
      <c r="F140" s="1">
        <v>139</v>
      </c>
      <c r="G140" s="2">
        <v>847</v>
      </c>
      <c r="H140" s="4">
        <v>517.99</v>
      </c>
      <c r="O140" s="7">
        <f t="shared" si="8"/>
        <v>2.0138387805710072</v>
      </c>
      <c r="P140" s="8">
        <f t="shared" si="9"/>
        <v>1.1406385100236989</v>
      </c>
      <c r="W140" s="8">
        <f t="shared" si="10"/>
        <v>1</v>
      </c>
      <c r="X140" s="8">
        <f t="shared" si="11"/>
        <v>0.77238160563044256</v>
      </c>
    </row>
    <row r="141" spans="6:24" x14ac:dyDescent="0.3">
      <c r="F141" s="1">
        <v>140</v>
      </c>
      <c r="G141" s="2">
        <v>401</v>
      </c>
      <c r="H141" s="4">
        <v>567.09</v>
      </c>
      <c r="O141" s="7">
        <f t="shared" si="8"/>
        <v>5.8144628816730257E-2</v>
      </c>
      <c r="P141" s="8">
        <f t="shared" si="9"/>
        <v>1.4349429022661044</v>
      </c>
      <c r="W141" s="8">
        <f t="shared" si="10"/>
        <v>0.46841477949940408</v>
      </c>
      <c r="X141" s="8">
        <f t="shared" si="11"/>
        <v>0.84559525229631405</v>
      </c>
    </row>
    <row r="142" spans="6:24" x14ac:dyDescent="0.3">
      <c r="F142" s="1">
        <v>141</v>
      </c>
      <c r="G142" s="2">
        <v>798</v>
      </c>
      <c r="H142" s="4">
        <v>353.71</v>
      </c>
      <c r="O142" s="7">
        <f t="shared" si="8"/>
        <v>1.7989755217459857</v>
      </c>
      <c r="P142" s="8">
        <f t="shared" si="9"/>
        <v>0.15594756180409838</v>
      </c>
      <c r="W142" s="8">
        <f t="shared" si="10"/>
        <v>0.94159713945172829</v>
      </c>
      <c r="X142" s="8">
        <f t="shared" si="11"/>
        <v>0.52742156745795055</v>
      </c>
    </row>
    <row r="143" spans="6:24" x14ac:dyDescent="0.3">
      <c r="F143" s="1">
        <v>142</v>
      </c>
      <c r="G143" s="2">
        <v>432</v>
      </c>
      <c r="H143" s="4">
        <v>281.08</v>
      </c>
      <c r="O143" s="7">
        <f t="shared" si="8"/>
        <v>0.19407852725704997</v>
      </c>
      <c r="P143" s="8">
        <f t="shared" si="9"/>
        <v>-0.27939516749459631</v>
      </c>
      <c r="W143" s="8">
        <f t="shared" si="10"/>
        <v>0.50536352800953521</v>
      </c>
      <c r="X143" s="8">
        <f t="shared" si="11"/>
        <v>0.41912203268519621</v>
      </c>
    </row>
    <row r="144" spans="6:24" x14ac:dyDescent="0.3">
      <c r="F144" s="1">
        <v>143</v>
      </c>
      <c r="G144" s="2">
        <v>407</v>
      </c>
      <c r="H144" s="4">
        <v>593.16999999999996</v>
      </c>
      <c r="O144" s="7">
        <f t="shared" si="8"/>
        <v>8.4454415611630848E-2</v>
      </c>
      <c r="P144" s="8">
        <f t="shared" si="9"/>
        <v>1.5912658869846772</v>
      </c>
      <c r="W144" s="8">
        <f t="shared" si="10"/>
        <v>0.47556615017878429</v>
      </c>
      <c r="X144" s="8">
        <f t="shared" si="11"/>
        <v>0.88448347846832875</v>
      </c>
    </row>
    <row r="145" spans="6:24" x14ac:dyDescent="0.3">
      <c r="F145" s="1">
        <v>144</v>
      </c>
      <c r="G145" s="2">
        <v>350</v>
      </c>
      <c r="H145" s="4">
        <v>566.11</v>
      </c>
      <c r="O145" s="7">
        <f t="shared" si="8"/>
        <v>-0.16548855893992473</v>
      </c>
      <c r="P145" s="8">
        <f t="shared" si="9"/>
        <v>1.4290688023802072</v>
      </c>
      <c r="W145" s="8">
        <f t="shared" si="10"/>
        <v>0.40762812872467225</v>
      </c>
      <c r="X145" s="8">
        <f t="shared" si="11"/>
        <v>0.84413396158893006</v>
      </c>
    </row>
    <row r="146" spans="6:24" x14ac:dyDescent="0.3">
      <c r="F146" s="1">
        <v>145</v>
      </c>
      <c r="G146" s="2">
        <v>379</v>
      </c>
      <c r="H146" s="4">
        <v>670.64</v>
      </c>
      <c r="O146" s="7">
        <f t="shared" si="8"/>
        <v>-3.8324589431238565E-2</v>
      </c>
      <c r="P146" s="8">
        <f t="shared" si="9"/>
        <v>2.0556194769443343</v>
      </c>
      <c r="W146" s="8">
        <f t="shared" si="10"/>
        <v>0.44219308700834326</v>
      </c>
      <c r="X146" s="8">
        <f t="shared" si="11"/>
        <v>1</v>
      </c>
    </row>
    <row r="147" spans="6:24" x14ac:dyDescent="0.3">
      <c r="F147" s="1">
        <v>146</v>
      </c>
      <c r="G147" s="2">
        <v>661</v>
      </c>
      <c r="H147" s="4">
        <v>390.14</v>
      </c>
      <c r="O147" s="7">
        <f t="shared" si="8"/>
        <v>1.198235389929089</v>
      </c>
      <c r="P147" s="8">
        <f t="shared" si="9"/>
        <v>0.37430823409311742</v>
      </c>
      <c r="W147" s="8">
        <f t="shared" si="10"/>
        <v>0.7783075089392133</v>
      </c>
      <c r="X147" s="8">
        <f t="shared" si="11"/>
        <v>0.58174281283550044</v>
      </c>
    </row>
    <row r="148" spans="6:24" x14ac:dyDescent="0.3">
      <c r="F148" s="1">
        <v>147</v>
      </c>
      <c r="G148" s="2">
        <v>632</v>
      </c>
      <c r="H148" s="4">
        <v>649.12</v>
      </c>
      <c r="O148" s="7">
        <f t="shared" si="8"/>
        <v>1.0710714204204028</v>
      </c>
      <c r="P148" s="8">
        <f t="shared" si="9"/>
        <v>1.92662903863361</v>
      </c>
      <c r="W148" s="8">
        <f t="shared" si="10"/>
        <v>0.74374255065554229</v>
      </c>
      <c r="X148" s="8">
        <f t="shared" si="11"/>
        <v>0.96791124895622094</v>
      </c>
    </row>
    <row r="149" spans="6:24" x14ac:dyDescent="0.3">
      <c r="F149" s="1">
        <v>148</v>
      </c>
      <c r="G149" s="2">
        <v>630</v>
      </c>
      <c r="H149" s="4">
        <v>426.88</v>
      </c>
      <c r="O149" s="7">
        <f t="shared" si="8"/>
        <v>1.0623014914887694</v>
      </c>
      <c r="P149" s="8">
        <f t="shared" si="9"/>
        <v>0.59452704001951218</v>
      </c>
      <c r="W149" s="8">
        <f t="shared" si="10"/>
        <v>0.74135876042908222</v>
      </c>
      <c r="X149" s="8">
        <f t="shared" si="11"/>
        <v>0.63652630323273296</v>
      </c>
    </row>
    <row r="150" spans="6:24" x14ac:dyDescent="0.3">
      <c r="F150" s="1">
        <v>149</v>
      </c>
      <c r="G150" s="2">
        <v>573</v>
      </c>
      <c r="H150" s="4">
        <v>402.88</v>
      </c>
      <c r="O150" s="7">
        <f t="shared" si="8"/>
        <v>0.81235851693721373</v>
      </c>
      <c r="P150" s="8">
        <f t="shared" si="9"/>
        <v>0.45067153260978238</v>
      </c>
      <c r="W150" s="8">
        <f t="shared" si="10"/>
        <v>0.67342073897497023</v>
      </c>
      <c r="X150" s="8">
        <f t="shared" si="11"/>
        <v>0.6007395920314923</v>
      </c>
    </row>
    <row r="151" spans="6:24" x14ac:dyDescent="0.3">
      <c r="F151" s="1">
        <v>150</v>
      </c>
      <c r="G151" s="2">
        <v>602</v>
      </c>
      <c r="H151" s="4">
        <v>347.86</v>
      </c>
      <c r="O151" s="7">
        <f t="shared" si="8"/>
        <v>0.93952248644589986</v>
      </c>
      <c r="P151" s="8">
        <f t="shared" si="9"/>
        <v>0.12088278187297695</v>
      </c>
      <c r="W151" s="8">
        <f t="shared" si="10"/>
        <v>0.70798569725864124</v>
      </c>
      <c r="X151" s="8">
        <f t="shared" si="11"/>
        <v>0.5186985566026483</v>
      </c>
    </row>
    <row r="152" spans="6:24" x14ac:dyDescent="0.3">
      <c r="F152" s="1">
        <v>151</v>
      </c>
      <c r="G152" s="2">
        <v>425</v>
      </c>
      <c r="H152" s="4">
        <v>387.65</v>
      </c>
      <c r="O152" s="7">
        <f t="shared" si="8"/>
        <v>0.16338377599633261</v>
      </c>
      <c r="P152" s="8">
        <f t="shared" si="9"/>
        <v>0.35938322519935789</v>
      </c>
      <c r="W152" s="8">
        <f t="shared" si="10"/>
        <v>0.49702026221692491</v>
      </c>
      <c r="X152" s="8">
        <f t="shared" si="11"/>
        <v>0.57802994154837173</v>
      </c>
    </row>
    <row r="153" spans="6:24" x14ac:dyDescent="0.3">
      <c r="F153" s="1">
        <v>152</v>
      </c>
      <c r="G153" s="2">
        <v>379</v>
      </c>
      <c r="H153" s="4">
        <v>561.82000000000005</v>
      </c>
      <c r="O153" s="7">
        <f t="shared" si="8"/>
        <v>-3.8324589431238565E-2</v>
      </c>
      <c r="P153" s="8">
        <f t="shared" si="9"/>
        <v>1.4033546304307181</v>
      </c>
      <c r="W153" s="8">
        <f t="shared" si="10"/>
        <v>0.44219308700834326</v>
      </c>
      <c r="X153" s="8">
        <f t="shared" si="11"/>
        <v>0.83773708696170834</v>
      </c>
    </row>
    <row r="154" spans="6:24" x14ac:dyDescent="0.3">
      <c r="F154" s="1">
        <v>153</v>
      </c>
      <c r="G154" s="2">
        <v>491</v>
      </c>
      <c r="H154" s="4">
        <v>538.94000000000005</v>
      </c>
      <c r="O154" s="7">
        <f t="shared" si="8"/>
        <v>0.45279143074023909</v>
      </c>
      <c r="P154" s="8">
        <f t="shared" si="9"/>
        <v>1.2662123800334424</v>
      </c>
      <c r="W154" s="8">
        <f t="shared" si="10"/>
        <v>0.57568533969010727</v>
      </c>
      <c r="X154" s="8">
        <f t="shared" si="11"/>
        <v>0.8036204222831923</v>
      </c>
    </row>
    <row r="155" spans="6:24" x14ac:dyDescent="0.3">
      <c r="F155" s="1">
        <v>154</v>
      </c>
      <c r="G155" s="2">
        <v>424</v>
      </c>
      <c r="H155" s="4">
        <v>552.16999999999996</v>
      </c>
      <c r="O155" s="7">
        <f t="shared" si="8"/>
        <v>0.15899881153051584</v>
      </c>
      <c r="P155" s="8">
        <f t="shared" si="9"/>
        <v>1.3455127284930555</v>
      </c>
      <c r="W155" s="8">
        <f t="shared" si="10"/>
        <v>0.49582836710369488</v>
      </c>
      <c r="X155" s="8">
        <f t="shared" si="11"/>
        <v>0.82334784683287598</v>
      </c>
    </row>
    <row r="156" spans="6:24" x14ac:dyDescent="0.3">
      <c r="F156" s="1">
        <v>155</v>
      </c>
      <c r="G156" s="2">
        <v>421</v>
      </c>
      <c r="H156" s="4">
        <v>508.17</v>
      </c>
      <c r="O156" s="7">
        <f t="shared" si="8"/>
        <v>0.14584391813306555</v>
      </c>
      <c r="P156" s="8">
        <f t="shared" si="9"/>
        <v>1.0817776315752179</v>
      </c>
      <c r="W156" s="8">
        <f t="shared" si="10"/>
        <v>0.49225268176400477</v>
      </c>
      <c r="X156" s="8">
        <f t="shared" si="11"/>
        <v>0.75773887629726833</v>
      </c>
    </row>
    <row r="157" spans="6:24" x14ac:dyDescent="0.3">
      <c r="F157" s="1">
        <v>156</v>
      </c>
      <c r="G157" s="2">
        <v>406</v>
      </c>
      <c r="H157" s="4">
        <v>509.72</v>
      </c>
      <c r="O157" s="7">
        <f t="shared" si="8"/>
        <v>8.0069451145814083E-2</v>
      </c>
      <c r="P157" s="8">
        <f t="shared" si="9"/>
        <v>1.0910682997620962</v>
      </c>
      <c r="W157" s="8">
        <f t="shared" si="10"/>
        <v>0.47437425506555425</v>
      </c>
      <c r="X157" s="8">
        <f t="shared" si="11"/>
        <v>0.76005010139568174</v>
      </c>
    </row>
    <row r="158" spans="6:24" x14ac:dyDescent="0.3">
      <c r="F158" s="1">
        <v>157</v>
      </c>
      <c r="G158" s="2">
        <v>355</v>
      </c>
      <c r="H158" s="4">
        <v>389.49</v>
      </c>
      <c r="O158" s="7">
        <f t="shared" si="8"/>
        <v>-0.1435637366108409</v>
      </c>
      <c r="P158" s="8">
        <f t="shared" si="9"/>
        <v>0.37041214743410406</v>
      </c>
      <c r="W158" s="8">
        <f t="shared" si="10"/>
        <v>0.41358760429082242</v>
      </c>
      <c r="X158" s="8">
        <f t="shared" si="11"/>
        <v>0.58077358940713353</v>
      </c>
    </row>
    <row r="159" spans="6:24" x14ac:dyDescent="0.3">
      <c r="F159" s="1">
        <v>158</v>
      </c>
      <c r="G159" s="2">
        <v>316</v>
      </c>
      <c r="H159" s="4">
        <v>367.96</v>
      </c>
      <c r="O159" s="7">
        <f t="shared" si="8"/>
        <v>-0.31457735077769472</v>
      </c>
      <c r="P159" s="8">
        <f t="shared" si="9"/>
        <v>0.24136176932862544</v>
      </c>
      <c r="W159" s="8">
        <f t="shared" si="10"/>
        <v>0.36710369487485101</v>
      </c>
      <c r="X159" s="8">
        <f t="shared" si="11"/>
        <v>0.54866992723368724</v>
      </c>
    </row>
    <row r="160" spans="6:24" x14ac:dyDescent="0.3">
      <c r="F160" s="1">
        <v>159</v>
      </c>
      <c r="G160" s="2">
        <v>240</v>
      </c>
      <c r="H160" s="4">
        <v>454.02</v>
      </c>
      <c r="O160" s="7">
        <f t="shared" si="8"/>
        <v>-0.64783465017976882</v>
      </c>
      <c r="P160" s="8">
        <f t="shared" si="9"/>
        <v>0.75720364298201481</v>
      </c>
      <c r="W160" s="8">
        <f t="shared" si="10"/>
        <v>0.2765196662693683</v>
      </c>
      <c r="X160" s="8">
        <f t="shared" si="11"/>
        <v>0.67699510914946914</v>
      </c>
    </row>
    <row r="161" spans="6:24" x14ac:dyDescent="0.3">
      <c r="F161" s="1">
        <v>160</v>
      </c>
      <c r="G161" s="2">
        <v>239</v>
      </c>
      <c r="H161" s="4">
        <v>403.01</v>
      </c>
      <c r="O161" s="7">
        <f t="shared" si="8"/>
        <v>-0.65221961464558564</v>
      </c>
      <c r="P161" s="8">
        <f t="shared" si="9"/>
        <v>0.45145074994158502</v>
      </c>
      <c r="W161" s="8">
        <f t="shared" si="10"/>
        <v>0.27532777115613827</v>
      </c>
      <c r="X161" s="8">
        <f t="shared" si="11"/>
        <v>0.6009334367171657</v>
      </c>
    </row>
    <row r="162" spans="6:24" x14ac:dyDescent="0.3">
      <c r="F162" s="1">
        <v>161</v>
      </c>
      <c r="G162" s="2">
        <v>182</v>
      </c>
      <c r="H162" s="4">
        <v>370.27</v>
      </c>
      <c r="O162" s="7">
        <f t="shared" si="8"/>
        <v>-0.90216258919714121</v>
      </c>
      <c r="P162" s="8">
        <f t="shared" si="9"/>
        <v>0.25520786191681194</v>
      </c>
      <c r="W162" s="8">
        <f t="shared" si="10"/>
        <v>0.20738974970202623</v>
      </c>
      <c r="X162" s="8">
        <f t="shared" si="11"/>
        <v>0.55211439818680663</v>
      </c>
    </row>
    <row r="163" spans="6:24" x14ac:dyDescent="0.3">
      <c r="F163" s="1">
        <v>162</v>
      </c>
      <c r="G163" s="2">
        <v>151</v>
      </c>
      <c r="H163" s="4">
        <v>332.91</v>
      </c>
      <c r="O163" s="7">
        <f t="shared" si="8"/>
        <v>-1.0380964876374608</v>
      </c>
      <c r="P163" s="8">
        <f t="shared" si="9"/>
        <v>3.1272788715666182E-2</v>
      </c>
      <c r="W163" s="8">
        <f t="shared" si="10"/>
        <v>0.17044100119189512</v>
      </c>
      <c r="X163" s="8">
        <f t="shared" si="11"/>
        <v>0.49640641775020883</v>
      </c>
    </row>
    <row r="164" spans="6:24" x14ac:dyDescent="0.3">
      <c r="F164" s="1">
        <v>163</v>
      </c>
      <c r="G164" s="2">
        <v>147</v>
      </c>
      <c r="H164" s="4">
        <v>345.21</v>
      </c>
      <c r="O164" s="7">
        <f t="shared" si="8"/>
        <v>-1.0556363455007278</v>
      </c>
      <c r="P164" s="8">
        <f t="shared" si="9"/>
        <v>0.10499873626315241</v>
      </c>
      <c r="W164" s="8">
        <f t="shared" si="10"/>
        <v>0.16567342073897498</v>
      </c>
      <c r="X164" s="8">
        <f t="shared" si="11"/>
        <v>0.51474710724084449</v>
      </c>
    </row>
    <row r="165" spans="6:24" x14ac:dyDescent="0.3">
      <c r="F165" s="1">
        <v>164</v>
      </c>
      <c r="G165" s="2">
        <v>122</v>
      </c>
      <c r="H165" s="4">
        <v>314.88</v>
      </c>
      <c r="O165" s="7">
        <f t="shared" si="8"/>
        <v>-1.1652604571461471</v>
      </c>
      <c r="P165" s="8">
        <f t="shared" si="9"/>
        <v>-7.6798661225893489E-2</v>
      </c>
      <c r="W165" s="8">
        <f t="shared" si="10"/>
        <v>0.13587604290822408</v>
      </c>
      <c r="X165" s="8">
        <f t="shared" si="11"/>
        <v>0.46952165096027676</v>
      </c>
    </row>
    <row r="166" spans="6:24" x14ac:dyDescent="0.3">
      <c r="F166" s="1">
        <v>165</v>
      </c>
      <c r="G166" s="2">
        <v>88</v>
      </c>
      <c r="H166" s="4">
        <v>283.58</v>
      </c>
      <c r="O166" s="7">
        <f t="shared" si="8"/>
        <v>-1.314349248983917</v>
      </c>
      <c r="P166" s="8">
        <f t="shared" si="9"/>
        <v>-0.26441021880608279</v>
      </c>
      <c r="W166" s="8">
        <f t="shared" si="10"/>
        <v>9.5351609058402856E-2</v>
      </c>
      <c r="X166" s="8">
        <f t="shared" si="11"/>
        <v>0.4228498151019921</v>
      </c>
    </row>
    <row r="167" spans="6:24" x14ac:dyDescent="0.3">
      <c r="F167" s="1">
        <v>166</v>
      </c>
      <c r="G167" s="2">
        <v>53</v>
      </c>
      <c r="H167" s="4">
        <v>138.63999999999999</v>
      </c>
      <c r="O167" s="7">
        <f t="shared" si="8"/>
        <v>-1.4678230052875039</v>
      </c>
      <c r="P167" s="8">
        <f t="shared" si="9"/>
        <v>-1.1331776039713426</v>
      </c>
      <c r="W167" s="8">
        <f t="shared" si="10"/>
        <v>5.3635280095351609E-2</v>
      </c>
      <c r="X167" s="8">
        <f t="shared" si="11"/>
        <v>0.20672790170583322</v>
      </c>
    </row>
    <row r="168" spans="6:24" x14ac:dyDescent="0.3">
      <c r="F168" s="1">
        <v>167</v>
      </c>
      <c r="G168" s="2">
        <v>32</v>
      </c>
      <c r="H168" s="4">
        <v>101.48</v>
      </c>
      <c r="O168" s="7">
        <f t="shared" si="8"/>
        <v>-1.5599072590696559</v>
      </c>
      <c r="P168" s="8">
        <f t="shared" si="9"/>
        <v>-1.3559138812774072</v>
      </c>
      <c r="W168" s="8">
        <f t="shared" si="10"/>
        <v>2.8605482717520857E-2</v>
      </c>
      <c r="X168" s="8">
        <f t="shared" si="11"/>
        <v>0.15131814386257902</v>
      </c>
    </row>
    <row r="169" spans="6:24" x14ac:dyDescent="0.3">
      <c r="F169" s="1">
        <v>168</v>
      </c>
      <c r="G169" s="2">
        <v>17</v>
      </c>
      <c r="H169" s="4">
        <v>145.32</v>
      </c>
      <c r="O169" s="7">
        <f t="shared" si="8"/>
        <v>-1.6256817260569072</v>
      </c>
      <c r="P169" s="8">
        <f t="shared" si="9"/>
        <v>-1.0931378210756344</v>
      </c>
      <c r="W169" s="8">
        <f t="shared" si="10"/>
        <v>1.0727056019070322E-2</v>
      </c>
      <c r="X169" s="8">
        <f t="shared" si="11"/>
        <v>0.21668853632351187</v>
      </c>
    </row>
    <row r="170" spans="6:24" x14ac:dyDescent="0.3">
      <c r="F170" s="1">
        <v>169</v>
      </c>
      <c r="G170" s="2">
        <v>56</v>
      </c>
      <c r="H170" s="4">
        <v>88.93</v>
      </c>
      <c r="O170" s="7">
        <f t="shared" si="8"/>
        <v>-1.4546681118900535</v>
      </c>
      <c r="P170" s="8">
        <f t="shared" si="9"/>
        <v>-1.4311383236937452</v>
      </c>
      <c r="W170" s="8">
        <f t="shared" si="10"/>
        <v>5.7210965435041714E-2</v>
      </c>
      <c r="X170" s="8">
        <f t="shared" si="11"/>
        <v>0.13260467613026364</v>
      </c>
    </row>
    <row r="171" spans="6:24" x14ac:dyDescent="0.3">
      <c r="F171" s="1">
        <v>170</v>
      </c>
      <c r="G171" s="2">
        <v>62</v>
      </c>
      <c r="H171" s="4">
        <v>89.8</v>
      </c>
      <c r="O171" s="7">
        <f t="shared" si="8"/>
        <v>-1.4283583250951528</v>
      </c>
      <c r="P171" s="8">
        <f t="shared" si="9"/>
        <v>-1.4259235615501424</v>
      </c>
      <c r="W171" s="8">
        <f t="shared" si="10"/>
        <v>6.4362336114421936E-2</v>
      </c>
      <c r="X171" s="8">
        <f t="shared" si="11"/>
        <v>0.13390194441130859</v>
      </c>
    </row>
    <row r="172" spans="6:24" x14ac:dyDescent="0.3">
      <c r="F172" s="1">
        <v>171</v>
      </c>
      <c r="G172" s="2">
        <v>81</v>
      </c>
      <c r="H172" s="4">
        <v>68.14</v>
      </c>
      <c r="O172" s="7">
        <f t="shared" si="8"/>
        <v>-1.3450440002446344</v>
      </c>
      <c r="P172" s="8">
        <f t="shared" si="9"/>
        <v>-1.5557531569874237</v>
      </c>
      <c r="W172" s="8">
        <f t="shared" si="10"/>
        <v>8.7008343265792612E-2</v>
      </c>
      <c r="X172" s="8">
        <f t="shared" si="11"/>
        <v>0.10160443755218895</v>
      </c>
    </row>
    <row r="173" spans="6:24" x14ac:dyDescent="0.3">
      <c r="F173" s="1">
        <v>172</v>
      </c>
      <c r="G173" s="2">
        <v>84.33</v>
      </c>
      <c r="H173" s="4">
        <v>96.17</v>
      </c>
      <c r="O173" s="7">
        <f t="shared" si="8"/>
        <v>-1.3304420685734646</v>
      </c>
      <c r="P173" s="8">
        <f t="shared" si="9"/>
        <v>-1.38774191229181</v>
      </c>
      <c r="W173" s="8">
        <f t="shared" si="10"/>
        <v>9.0977353992848634E-2</v>
      </c>
      <c r="X173" s="8">
        <f t="shared" si="11"/>
        <v>0.14340033400930455</v>
      </c>
    </row>
    <row r="174" spans="6:24" x14ac:dyDescent="0.3">
      <c r="F174" s="1">
        <v>173</v>
      </c>
      <c r="G174" s="2">
        <v>87.67</v>
      </c>
      <c r="H174" s="4">
        <v>90.51</v>
      </c>
      <c r="O174" s="7">
        <f t="shared" si="8"/>
        <v>-1.3157962872576365</v>
      </c>
      <c r="P174" s="8">
        <f t="shared" si="9"/>
        <v>-1.4216678361226047</v>
      </c>
      <c r="W174" s="8">
        <f t="shared" si="10"/>
        <v>9.4958283671036953E-2</v>
      </c>
      <c r="X174" s="8">
        <f t="shared" si="11"/>
        <v>0.13496063461767865</v>
      </c>
    </row>
    <row r="175" spans="6:24" x14ac:dyDescent="0.3">
      <c r="F175" s="1">
        <v>174</v>
      </c>
      <c r="G175" s="2">
        <v>91</v>
      </c>
      <c r="H175" s="4">
        <v>90.52</v>
      </c>
      <c r="O175" s="7">
        <f t="shared" si="8"/>
        <v>-1.3011943555864667</v>
      </c>
      <c r="P175" s="8">
        <f t="shared" si="9"/>
        <v>-1.4216078963278507</v>
      </c>
      <c r="W175" s="8">
        <f t="shared" si="10"/>
        <v>9.8927294398092974E-2</v>
      </c>
      <c r="X175" s="8">
        <f t="shared" si="11"/>
        <v>0.13497554574734583</v>
      </c>
    </row>
    <row r="176" spans="6:24" x14ac:dyDescent="0.3">
      <c r="F176" s="1">
        <v>175</v>
      </c>
      <c r="G176" s="2">
        <v>83</v>
      </c>
      <c r="H176" s="4">
        <v>101.91</v>
      </c>
      <c r="O176" s="7">
        <f t="shared" si="8"/>
        <v>-1.3362740713130008</v>
      </c>
      <c r="P176" s="8">
        <f t="shared" si="9"/>
        <v>-1.3533364701029831</v>
      </c>
      <c r="W176" s="8">
        <f t="shared" si="10"/>
        <v>8.9392133492252682E-2</v>
      </c>
      <c r="X176" s="8">
        <f t="shared" si="11"/>
        <v>0.15195932243826793</v>
      </c>
    </row>
    <row r="177" spans="6:24" x14ac:dyDescent="0.3">
      <c r="F177" s="1">
        <v>176</v>
      </c>
      <c r="G177" s="2">
        <v>103</v>
      </c>
      <c r="H177" s="4">
        <v>123.05</v>
      </c>
      <c r="O177" s="7">
        <f t="shared" si="8"/>
        <v>-1.2485747819966655</v>
      </c>
      <c r="P177" s="8">
        <f t="shared" si="9"/>
        <v>-1.2266237439929126</v>
      </c>
      <c r="W177" s="8">
        <f t="shared" si="10"/>
        <v>0.11323003575685339</v>
      </c>
      <c r="X177" s="8">
        <f t="shared" si="11"/>
        <v>0.18348145055469403</v>
      </c>
    </row>
    <row r="178" spans="6:24" x14ac:dyDescent="0.3">
      <c r="F178" s="1">
        <v>177</v>
      </c>
      <c r="G178" s="2">
        <v>131</v>
      </c>
      <c r="H178" s="4">
        <v>145.09</v>
      </c>
      <c r="O178" s="7">
        <f t="shared" si="8"/>
        <v>-1.1257957769537961</v>
      </c>
      <c r="P178" s="8">
        <f t="shared" si="9"/>
        <v>-1.0945164363549775</v>
      </c>
      <c r="W178" s="8">
        <f t="shared" si="10"/>
        <v>0.1466030989272944</v>
      </c>
      <c r="X178" s="8">
        <f t="shared" si="11"/>
        <v>0.21634558034116666</v>
      </c>
    </row>
    <row r="179" spans="6:24" x14ac:dyDescent="0.3">
      <c r="F179" s="1">
        <v>178</v>
      </c>
      <c r="G179" s="2">
        <v>99</v>
      </c>
      <c r="H179" s="4">
        <v>111.94</v>
      </c>
      <c r="O179" s="7">
        <f t="shared" si="8"/>
        <v>-1.2661146398599326</v>
      </c>
      <c r="P179" s="8">
        <f t="shared" si="9"/>
        <v>-1.2932168559646668</v>
      </c>
      <c r="W179" s="8">
        <f t="shared" si="10"/>
        <v>0.10846245530393325</v>
      </c>
      <c r="X179" s="8">
        <f t="shared" si="11"/>
        <v>0.16691518549445306</v>
      </c>
    </row>
    <row r="180" spans="6:24" x14ac:dyDescent="0.3">
      <c r="F180" s="1">
        <v>179</v>
      </c>
      <c r="G180" s="2">
        <v>116</v>
      </c>
      <c r="H180" s="4">
        <v>104.3</v>
      </c>
      <c r="O180" s="7">
        <f t="shared" si="8"/>
        <v>-1.1915702439410476</v>
      </c>
      <c r="P180" s="8">
        <f t="shared" si="9"/>
        <v>-1.339010859156764</v>
      </c>
      <c r="W180" s="8">
        <f t="shared" si="10"/>
        <v>0.12872467222884387</v>
      </c>
      <c r="X180" s="8">
        <f t="shared" si="11"/>
        <v>0.15552308242872481</v>
      </c>
    </row>
    <row r="181" spans="6:24" x14ac:dyDescent="0.3">
      <c r="F181" s="1">
        <v>180</v>
      </c>
      <c r="G181" s="2">
        <v>169</v>
      </c>
      <c r="H181" s="4">
        <v>159.16</v>
      </c>
      <c r="O181" s="7">
        <f t="shared" si="8"/>
        <v>-0.9591671272527591</v>
      </c>
      <c r="P181" s="8">
        <f t="shared" si="9"/>
        <v>-1.0101811451360234</v>
      </c>
      <c r="W181" s="8">
        <f t="shared" si="10"/>
        <v>0.19189511323003575</v>
      </c>
      <c r="X181" s="8">
        <f t="shared" si="11"/>
        <v>0.23732553978289395</v>
      </c>
    </row>
    <row r="182" spans="6:24" x14ac:dyDescent="0.3">
      <c r="F182" s="1">
        <v>181</v>
      </c>
      <c r="G182" s="2">
        <v>151</v>
      </c>
      <c r="H182" s="4">
        <v>145.55000000000001</v>
      </c>
      <c r="O182" s="7">
        <f t="shared" si="8"/>
        <v>-1.0380964876374608</v>
      </c>
      <c r="P182" s="8">
        <f t="shared" si="9"/>
        <v>-1.091759205796291</v>
      </c>
      <c r="W182" s="8">
        <f t="shared" si="10"/>
        <v>0.17044100119189512</v>
      </c>
      <c r="X182" s="8">
        <f t="shared" si="11"/>
        <v>0.21703149230585711</v>
      </c>
    </row>
    <row r="183" spans="6:24" x14ac:dyDescent="0.3">
      <c r="F183" s="1">
        <v>182</v>
      </c>
      <c r="G183" s="2">
        <v>252</v>
      </c>
      <c r="H183" s="4">
        <v>132.03</v>
      </c>
      <c r="O183" s="7">
        <f t="shared" si="8"/>
        <v>-0.59521507658996764</v>
      </c>
      <c r="P183" s="8">
        <f t="shared" si="9"/>
        <v>-1.1727978083037722</v>
      </c>
      <c r="W183" s="8">
        <f t="shared" si="10"/>
        <v>0.29082240762812872</v>
      </c>
      <c r="X183" s="8">
        <f t="shared" si="11"/>
        <v>0.19687164499582488</v>
      </c>
    </row>
    <row r="184" spans="6:24" x14ac:dyDescent="0.3">
      <c r="F184" s="1">
        <v>183</v>
      </c>
      <c r="G184" s="2">
        <v>260</v>
      </c>
      <c r="H184" s="4">
        <v>158.68</v>
      </c>
      <c r="O184" s="7">
        <f t="shared" si="8"/>
        <v>-0.56013536086343352</v>
      </c>
      <c r="P184" s="8">
        <f t="shared" si="9"/>
        <v>-1.013058255284218</v>
      </c>
      <c r="W184" s="8">
        <f t="shared" si="10"/>
        <v>0.300357568533969</v>
      </c>
      <c r="X184" s="8">
        <f t="shared" si="11"/>
        <v>0.23660980555886915</v>
      </c>
    </row>
    <row r="185" spans="6:24" x14ac:dyDescent="0.3">
      <c r="F185" s="1">
        <v>184</v>
      </c>
      <c r="G185" s="2">
        <v>249</v>
      </c>
      <c r="H185" s="4">
        <v>110.64</v>
      </c>
      <c r="O185" s="7">
        <f t="shared" si="8"/>
        <v>-0.60836996998741799</v>
      </c>
      <c r="P185" s="8">
        <f t="shared" si="9"/>
        <v>-1.3010090292826939</v>
      </c>
      <c r="W185" s="8">
        <f t="shared" si="10"/>
        <v>0.28724672228843862</v>
      </c>
      <c r="X185" s="8">
        <f t="shared" si="11"/>
        <v>0.16497673863771919</v>
      </c>
    </row>
    <row r="186" spans="6:24" x14ac:dyDescent="0.3">
      <c r="F186" s="1">
        <v>185</v>
      </c>
      <c r="G186" s="2">
        <v>319</v>
      </c>
      <c r="H186" s="4">
        <v>128.88999999999999</v>
      </c>
      <c r="O186" s="7">
        <f t="shared" si="8"/>
        <v>-0.30142245738024442</v>
      </c>
      <c r="P186" s="8">
        <f t="shared" si="9"/>
        <v>-1.1916189038565452</v>
      </c>
      <c r="W186" s="8">
        <f t="shared" si="10"/>
        <v>0.37067938021454111</v>
      </c>
      <c r="X186" s="8">
        <f t="shared" si="11"/>
        <v>0.19218955028032922</v>
      </c>
    </row>
    <row r="187" spans="6:24" x14ac:dyDescent="0.3">
      <c r="F187" s="1">
        <v>186</v>
      </c>
      <c r="G187" s="2">
        <v>751</v>
      </c>
      <c r="H187" s="4">
        <v>169.7</v>
      </c>
      <c r="O187" s="7">
        <f t="shared" si="8"/>
        <v>1.5928821918525977</v>
      </c>
      <c r="P187" s="8">
        <f t="shared" si="9"/>
        <v>-0.94700460146525056</v>
      </c>
      <c r="W187" s="8">
        <f t="shared" si="10"/>
        <v>0.88557806912991655</v>
      </c>
      <c r="X187" s="8">
        <f t="shared" si="11"/>
        <v>0.25304187045210547</v>
      </c>
    </row>
    <row r="188" spans="6:24" x14ac:dyDescent="0.3">
      <c r="F188" s="1">
        <v>187</v>
      </c>
      <c r="G188" s="2">
        <v>416</v>
      </c>
      <c r="H188" s="4">
        <v>121.52</v>
      </c>
      <c r="O188" s="7">
        <f t="shared" si="8"/>
        <v>0.12391909580398172</v>
      </c>
      <c r="P188" s="8">
        <f t="shared" si="9"/>
        <v>-1.235794532590283</v>
      </c>
      <c r="W188" s="8">
        <f t="shared" si="10"/>
        <v>0.4862932061978546</v>
      </c>
      <c r="X188" s="8">
        <f t="shared" si="11"/>
        <v>0.18120004771561493</v>
      </c>
    </row>
    <row r="189" spans="6:24" x14ac:dyDescent="0.3">
      <c r="F189" s="1">
        <v>188</v>
      </c>
      <c r="G189" s="2">
        <v>407</v>
      </c>
      <c r="H189" s="4">
        <v>216.22</v>
      </c>
      <c r="O189" s="7">
        <f t="shared" si="8"/>
        <v>8.4454415611630848E-2</v>
      </c>
      <c r="P189" s="8">
        <f t="shared" si="9"/>
        <v>-0.66816467626939091</v>
      </c>
      <c r="W189" s="8">
        <f t="shared" si="10"/>
        <v>0.47556615017878429</v>
      </c>
      <c r="X189" s="8">
        <f t="shared" si="11"/>
        <v>0.32240844566384352</v>
      </c>
    </row>
    <row r="190" spans="6:24" x14ac:dyDescent="0.3">
      <c r="F190" s="1">
        <v>189</v>
      </c>
      <c r="G190" s="2">
        <v>478</v>
      </c>
      <c r="H190" s="4">
        <v>248.72</v>
      </c>
      <c r="O190" s="7">
        <f t="shared" si="8"/>
        <v>0.39578689268462114</v>
      </c>
      <c r="P190" s="8">
        <f t="shared" si="9"/>
        <v>-0.47336034331871524</v>
      </c>
      <c r="W190" s="8">
        <f t="shared" si="10"/>
        <v>0.56019070321811681</v>
      </c>
      <c r="X190" s="8">
        <f t="shared" si="11"/>
        <v>0.37086961708219013</v>
      </c>
    </row>
    <row r="191" spans="6:24" x14ac:dyDescent="0.3">
      <c r="F191" s="1">
        <v>190</v>
      </c>
      <c r="G191" s="2">
        <v>787</v>
      </c>
      <c r="H191" s="4">
        <v>224.72</v>
      </c>
      <c r="O191" s="7">
        <f t="shared" si="8"/>
        <v>1.7507409126220013</v>
      </c>
      <c r="P191" s="8">
        <f t="shared" si="9"/>
        <v>-0.61721585072844498</v>
      </c>
      <c r="W191" s="8">
        <f t="shared" si="10"/>
        <v>0.9284862932061978</v>
      </c>
      <c r="X191" s="8">
        <f t="shared" si="11"/>
        <v>0.33508290588094952</v>
      </c>
    </row>
    <row r="192" spans="6:24" x14ac:dyDescent="0.3">
      <c r="F192" s="1">
        <v>191</v>
      </c>
      <c r="G192" s="2">
        <v>301</v>
      </c>
      <c r="H192" s="4">
        <v>278.56</v>
      </c>
      <c r="O192" s="7">
        <f t="shared" si="8"/>
        <v>-0.3803518177649462</v>
      </c>
      <c r="P192" s="8">
        <f t="shared" si="9"/>
        <v>-0.29449999577261787</v>
      </c>
      <c r="W192" s="8">
        <f t="shared" si="10"/>
        <v>0.34922526817640048</v>
      </c>
      <c r="X192" s="8">
        <f t="shared" si="11"/>
        <v>0.41536442800906598</v>
      </c>
    </row>
    <row r="193" spans="6:24" x14ac:dyDescent="0.3">
      <c r="F193" s="1">
        <v>192</v>
      </c>
      <c r="G193" s="2">
        <v>335</v>
      </c>
      <c r="H193" s="4">
        <v>575.09</v>
      </c>
      <c r="O193" s="7">
        <f t="shared" si="8"/>
        <v>-0.23126302592717621</v>
      </c>
      <c r="P193" s="8">
        <f t="shared" si="9"/>
        <v>1.4828947380693478</v>
      </c>
      <c r="W193" s="8">
        <f t="shared" si="10"/>
        <v>0.38974970202622167</v>
      </c>
      <c r="X193" s="8">
        <f t="shared" si="11"/>
        <v>0.85752415603006094</v>
      </c>
    </row>
    <row r="194" spans="6:24" x14ac:dyDescent="0.3">
      <c r="F194" s="1">
        <v>193</v>
      </c>
      <c r="G194" s="2">
        <v>760</v>
      </c>
      <c r="H194" s="4">
        <v>352.76</v>
      </c>
      <c r="O194" s="7">
        <f t="shared" si="8"/>
        <v>1.6323468720449488</v>
      </c>
      <c r="P194" s="8">
        <f t="shared" si="9"/>
        <v>0.15025328130246332</v>
      </c>
      <c r="W194" s="8">
        <f t="shared" si="10"/>
        <v>0.89630512514898686</v>
      </c>
      <c r="X194" s="8">
        <f t="shared" si="11"/>
        <v>0.52600501013956813</v>
      </c>
    </row>
    <row r="195" spans="6:24" x14ac:dyDescent="0.3">
      <c r="F195" s="1">
        <v>194</v>
      </c>
      <c r="G195" s="2">
        <v>741</v>
      </c>
      <c r="H195" s="4">
        <v>343.72</v>
      </c>
      <c r="O195" s="7">
        <f t="shared" ref="O195:O258" si="12">(G195-$D$4)/$D$5</f>
        <v>1.5490325471944302</v>
      </c>
      <c r="P195" s="8">
        <f t="shared" ref="P195:P258" si="13">(H195-$E$4)/$E$5</f>
        <v>9.606770684479865E-2</v>
      </c>
      <c r="W195" s="8">
        <f t="shared" ref="W195:W258" si="14">(G195-$D$7)/($D$6-$D$7)</f>
        <v>0.8736591179976162</v>
      </c>
      <c r="X195" s="8">
        <f t="shared" ref="X195:X258" si="15">(H195-$E$7)/($E$6-$E$7)</f>
        <v>0.51252534892043422</v>
      </c>
    </row>
    <row r="196" spans="6:24" x14ac:dyDescent="0.3">
      <c r="F196" s="1">
        <v>195</v>
      </c>
      <c r="G196" s="2">
        <v>661</v>
      </c>
      <c r="H196" s="4">
        <v>396.8</v>
      </c>
      <c r="O196" s="7">
        <f t="shared" si="12"/>
        <v>1.198235389929089</v>
      </c>
      <c r="P196" s="8">
        <f t="shared" si="13"/>
        <v>0.41422813739931758</v>
      </c>
      <c r="W196" s="8">
        <f t="shared" si="14"/>
        <v>0.7783075089392133</v>
      </c>
      <c r="X196" s="8">
        <f t="shared" si="15"/>
        <v>0.5916736251938447</v>
      </c>
    </row>
    <row r="197" spans="6:24" x14ac:dyDescent="0.3">
      <c r="F197" s="1">
        <v>196</v>
      </c>
      <c r="G197" s="2">
        <v>733</v>
      </c>
      <c r="H197" s="4">
        <v>606.86</v>
      </c>
      <c r="O197" s="7">
        <f t="shared" si="12"/>
        <v>1.5139528314678961</v>
      </c>
      <c r="P197" s="8">
        <f t="shared" si="13"/>
        <v>1.6733234660029774</v>
      </c>
      <c r="W197" s="8">
        <f t="shared" si="14"/>
        <v>0.86412395709177592</v>
      </c>
      <c r="X197" s="8">
        <f t="shared" si="15"/>
        <v>0.90489681498270313</v>
      </c>
    </row>
    <row r="198" spans="6:24" x14ac:dyDescent="0.3">
      <c r="F198" s="1">
        <v>197</v>
      </c>
      <c r="G198" s="2">
        <v>751</v>
      </c>
      <c r="H198" s="4">
        <v>254.57</v>
      </c>
      <c r="O198" s="7">
        <f t="shared" si="12"/>
        <v>1.5928821918525977</v>
      </c>
      <c r="P198" s="8">
        <f t="shared" si="13"/>
        <v>-0.43829556338759362</v>
      </c>
      <c r="W198" s="8">
        <f t="shared" si="14"/>
        <v>0.88557806912991655</v>
      </c>
      <c r="X198" s="8">
        <f t="shared" si="15"/>
        <v>0.37959262793749254</v>
      </c>
    </row>
    <row r="199" spans="6:24" x14ac:dyDescent="0.3">
      <c r="F199" s="1">
        <v>198</v>
      </c>
      <c r="G199" s="2">
        <v>723</v>
      </c>
      <c r="H199" s="4">
        <v>310.08</v>
      </c>
      <c r="O199" s="7">
        <f t="shared" si="12"/>
        <v>1.4701031868097285</v>
      </c>
      <c r="P199" s="8">
        <f t="shared" si="13"/>
        <v>-0.10556976270783952</v>
      </c>
      <c r="W199" s="8">
        <f t="shared" si="14"/>
        <v>0.85220500595947557</v>
      </c>
      <c r="X199" s="8">
        <f t="shared" si="15"/>
        <v>0.46236430872002859</v>
      </c>
    </row>
    <row r="200" spans="6:24" x14ac:dyDescent="0.3">
      <c r="F200" s="1">
        <v>199</v>
      </c>
      <c r="G200" s="2">
        <v>689</v>
      </c>
      <c r="H200" s="4">
        <v>629.83000000000004</v>
      </c>
      <c r="O200" s="7">
        <f t="shared" si="12"/>
        <v>1.3210143949719584</v>
      </c>
      <c r="P200" s="8">
        <f t="shared" si="13"/>
        <v>1.8110051745530398</v>
      </c>
      <c r="W200" s="8">
        <f t="shared" si="14"/>
        <v>0.81168057210965439</v>
      </c>
      <c r="X200" s="8">
        <f t="shared" si="15"/>
        <v>0.93914767982822389</v>
      </c>
    </row>
    <row r="201" spans="6:24" x14ac:dyDescent="0.3">
      <c r="F201" s="1">
        <v>200</v>
      </c>
      <c r="G201" s="2">
        <v>707</v>
      </c>
      <c r="H201" s="4">
        <v>628.83000000000004</v>
      </c>
      <c r="O201" s="7">
        <f t="shared" si="12"/>
        <v>1.3999437553566603</v>
      </c>
      <c r="P201" s="8">
        <f t="shared" si="13"/>
        <v>1.8050111950776344</v>
      </c>
      <c r="W201" s="8">
        <f t="shared" si="14"/>
        <v>0.83313468414779501</v>
      </c>
      <c r="X201" s="8">
        <f t="shared" si="15"/>
        <v>0.93765656686150556</v>
      </c>
    </row>
    <row r="202" spans="6:24" x14ac:dyDescent="0.3">
      <c r="F202" s="1">
        <v>201</v>
      </c>
      <c r="G202" s="2">
        <v>654</v>
      </c>
      <c r="H202" s="4">
        <v>554.12</v>
      </c>
      <c r="O202" s="7">
        <f t="shared" si="12"/>
        <v>1.1675406386683718</v>
      </c>
      <c r="P202" s="8">
        <f t="shared" si="13"/>
        <v>1.3572009884700962</v>
      </c>
      <c r="W202" s="8">
        <f t="shared" si="14"/>
        <v>0.76996424314660306</v>
      </c>
      <c r="X202" s="8">
        <f t="shared" si="15"/>
        <v>0.82625551711797685</v>
      </c>
    </row>
    <row r="203" spans="6:24" x14ac:dyDescent="0.3">
      <c r="F203" s="1">
        <v>202</v>
      </c>
      <c r="G203" s="2">
        <v>316</v>
      </c>
      <c r="H203" s="4">
        <v>609.62</v>
      </c>
      <c r="O203" s="7">
        <f t="shared" si="12"/>
        <v>-0.31457735077769472</v>
      </c>
      <c r="P203" s="8">
        <f t="shared" si="13"/>
        <v>1.6898668493550963</v>
      </c>
      <c r="W203" s="8">
        <f t="shared" si="14"/>
        <v>0.36710369487485101</v>
      </c>
      <c r="X203" s="8">
        <f t="shared" si="15"/>
        <v>0.90901228677084578</v>
      </c>
    </row>
    <row r="204" spans="6:24" x14ac:dyDescent="0.3">
      <c r="F204" s="1">
        <v>203</v>
      </c>
      <c r="G204" s="2">
        <v>359</v>
      </c>
      <c r="H204" s="4">
        <v>643.15</v>
      </c>
      <c r="O204" s="7">
        <f t="shared" si="12"/>
        <v>-0.12602387874757384</v>
      </c>
      <c r="P204" s="8">
        <f t="shared" si="13"/>
        <v>1.8908449811654395</v>
      </c>
      <c r="W204" s="8">
        <f t="shared" si="14"/>
        <v>0.41835518474374256</v>
      </c>
      <c r="X204" s="8">
        <f t="shared" si="15"/>
        <v>0.95900930454491229</v>
      </c>
    </row>
    <row r="205" spans="6:24" x14ac:dyDescent="0.3">
      <c r="F205" s="1">
        <v>204</v>
      </c>
      <c r="G205" s="2">
        <v>574</v>
      </c>
      <c r="H205" s="4">
        <v>581.74</v>
      </c>
      <c r="O205" s="7">
        <f t="shared" si="12"/>
        <v>0.81674348140303055</v>
      </c>
      <c r="P205" s="8">
        <f t="shared" si="13"/>
        <v>1.5227547015807936</v>
      </c>
      <c r="W205" s="8">
        <f t="shared" si="14"/>
        <v>0.67461263408820027</v>
      </c>
      <c r="X205" s="8">
        <f t="shared" si="15"/>
        <v>0.86744005725873796</v>
      </c>
    </row>
    <row r="206" spans="6:24" x14ac:dyDescent="0.3">
      <c r="F206" s="1">
        <v>205</v>
      </c>
      <c r="G206" s="2">
        <v>583</v>
      </c>
      <c r="H206" s="4">
        <v>554.16</v>
      </c>
      <c r="O206" s="7">
        <f t="shared" si="12"/>
        <v>0.85620816159538138</v>
      </c>
      <c r="P206" s="8">
        <f t="shared" si="13"/>
        <v>1.3574407476491122</v>
      </c>
      <c r="W206" s="8">
        <f t="shared" si="14"/>
        <v>0.68533969010727058</v>
      </c>
      <c r="X206" s="8">
        <f t="shared" si="15"/>
        <v>0.82631516163664553</v>
      </c>
    </row>
    <row r="207" spans="6:24" x14ac:dyDescent="0.3">
      <c r="F207" s="1">
        <v>206</v>
      </c>
      <c r="G207" s="2">
        <v>561</v>
      </c>
      <c r="H207" s="4">
        <v>590.79</v>
      </c>
      <c r="O207" s="7">
        <f t="shared" si="12"/>
        <v>0.75973894334741254</v>
      </c>
      <c r="P207" s="8">
        <f t="shared" si="13"/>
        <v>1.5770002158332121</v>
      </c>
      <c r="W207" s="8">
        <f t="shared" si="14"/>
        <v>0.65911799761620982</v>
      </c>
      <c r="X207" s="8">
        <f t="shared" si="15"/>
        <v>0.88093462960753899</v>
      </c>
    </row>
    <row r="208" spans="6:24" x14ac:dyDescent="0.3">
      <c r="F208" s="1">
        <v>207</v>
      </c>
      <c r="G208" s="2">
        <v>518</v>
      </c>
      <c r="H208" s="4">
        <v>569.79</v>
      </c>
      <c r="O208" s="7">
        <f t="shared" si="12"/>
        <v>0.57118547131729169</v>
      </c>
      <c r="P208" s="8">
        <f t="shared" si="13"/>
        <v>1.4511266468496986</v>
      </c>
      <c r="W208" s="8">
        <f t="shared" si="14"/>
        <v>0.60786650774731821</v>
      </c>
      <c r="X208" s="8">
        <f t="shared" si="15"/>
        <v>0.84962125730645355</v>
      </c>
    </row>
    <row r="209" spans="6:24" x14ac:dyDescent="0.3">
      <c r="F209" s="1">
        <v>208</v>
      </c>
      <c r="G209" s="2">
        <v>472</v>
      </c>
      <c r="H209" s="4">
        <v>300.25</v>
      </c>
      <c r="O209" s="7">
        <f t="shared" si="12"/>
        <v>0.36947710588972055</v>
      </c>
      <c r="P209" s="8">
        <f t="shared" si="13"/>
        <v>-0.16449058095107458</v>
      </c>
      <c r="W209" s="8">
        <f t="shared" si="14"/>
        <v>0.55303933253873661</v>
      </c>
      <c r="X209" s="8">
        <f t="shared" si="15"/>
        <v>0.44770666825718719</v>
      </c>
    </row>
    <row r="210" spans="6:24" x14ac:dyDescent="0.3">
      <c r="F210" s="1">
        <v>209</v>
      </c>
      <c r="G210" s="2">
        <v>451</v>
      </c>
      <c r="H210" s="4">
        <v>376.66</v>
      </c>
      <c r="O210" s="7">
        <f t="shared" si="12"/>
        <v>0.27739285210756848</v>
      </c>
      <c r="P210" s="8">
        <f t="shared" si="13"/>
        <v>0.29350939076465277</v>
      </c>
      <c r="W210" s="8">
        <f t="shared" si="14"/>
        <v>0.52800953516090587</v>
      </c>
      <c r="X210" s="8">
        <f t="shared" si="15"/>
        <v>0.56164261004413696</v>
      </c>
    </row>
    <row r="211" spans="6:24" x14ac:dyDescent="0.3">
      <c r="F211" s="1">
        <v>210</v>
      </c>
      <c r="G211" s="2">
        <v>395</v>
      </c>
      <c r="H211" s="4">
        <v>516.66999999999996</v>
      </c>
      <c r="O211" s="7">
        <f t="shared" si="12"/>
        <v>3.1834842021829672E-2</v>
      </c>
      <c r="P211" s="8">
        <f t="shared" si="13"/>
        <v>1.1327264571161635</v>
      </c>
      <c r="W211" s="8">
        <f t="shared" si="14"/>
        <v>0.46126340882002381</v>
      </c>
      <c r="X211" s="8">
        <f t="shared" si="15"/>
        <v>0.77041333651437427</v>
      </c>
    </row>
    <row r="212" spans="6:24" x14ac:dyDescent="0.3">
      <c r="F212" s="1">
        <v>211</v>
      </c>
      <c r="G212" s="2">
        <v>378</v>
      </c>
      <c r="H212" s="4">
        <v>518.41999999999996</v>
      </c>
      <c r="O212" s="7">
        <f t="shared" si="12"/>
        <v>-4.2709553897055323E-2</v>
      </c>
      <c r="P212" s="8">
        <f t="shared" si="13"/>
        <v>1.143215921198123</v>
      </c>
      <c r="W212" s="8">
        <f t="shared" si="14"/>
        <v>0.44100119189511322</v>
      </c>
      <c r="X212" s="8">
        <f t="shared" si="15"/>
        <v>0.77302278420613146</v>
      </c>
    </row>
    <row r="213" spans="6:24" x14ac:dyDescent="0.3">
      <c r="F213" s="1">
        <v>212</v>
      </c>
      <c r="G213" s="2">
        <v>364</v>
      </c>
      <c r="H213" s="4">
        <v>472.32</v>
      </c>
      <c r="O213" s="7">
        <f t="shared" si="12"/>
        <v>-0.10409905641849003</v>
      </c>
      <c r="P213" s="8">
        <f t="shared" si="13"/>
        <v>0.86689346738193385</v>
      </c>
      <c r="W213" s="8">
        <f t="shared" si="14"/>
        <v>0.42431466030989273</v>
      </c>
      <c r="X213" s="8">
        <f t="shared" si="15"/>
        <v>0.70428247644041508</v>
      </c>
    </row>
    <row r="214" spans="6:24" x14ac:dyDescent="0.3">
      <c r="F214" s="1">
        <v>213</v>
      </c>
      <c r="G214" s="2">
        <v>243</v>
      </c>
      <c r="H214" s="4">
        <v>371.42</v>
      </c>
      <c r="O214" s="7">
        <f t="shared" si="12"/>
        <v>-0.63467975678231858</v>
      </c>
      <c r="P214" s="8">
        <f t="shared" si="13"/>
        <v>0.26210093831352838</v>
      </c>
      <c r="W214" s="8">
        <f t="shared" si="14"/>
        <v>0.28009535160905841</v>
      </c>
      <c r="X214" s="8">
        <f t="shared" si="15"/>
        <v>0.55382917809853283</v>
      </c>
    </row>
    <row r="215" spans="6:24" x14ac:dyDescent="0.3">
      <c r="F215" s="1">
        <v>214</v>
      </c>
      <c r="G215" s="2">
        <v>240</v>
      </c>
      <c r="H215" s="4">
        <v>330.05</v>
      </c>
      <c r="O215" s="7">
        <f t="shared" si="12"/>
        <v>-0.64783465017976882</v>
      </c>
      <c r="P215" s="8">
        <f t="shared" si="13"/>
        <v>1.4130007416006634E-2</v>
      </c>
      <c r="W215" s="8">
        <f t="shared" si="14"/>
        <v>0.2765196662693683</v>
      </c>
      <c r="X215" s="8">
        <f t="shared" si="15"/>
        <v>0.4921418346653943</v>
      </c>
    </row>
    <row r="216" spans="6:24" x14ac:dyDescent="0.3">
      <c r="F216" s="1">
        <v>215</v>
      </c>
      <c r="G216" s="2">
        <v>157</v>
      </c>
      <c r="H216" s="4">
        <v>293.27</v>
      </c>
      <c r="O216" s="7">
        <f t="shared" si="12"/>
        <v>-1.0117867008425603</v>
      </c>
      <c r="P216" s="8">
        <f t="shared" si="13"/>
        <v>-0.20632855768940442</v>
      </c>
      <c r="W216" s="8">
        <f t="shared" si="14"/>
        <v>0.17759237187127533</v>
      </c>
      <c r="X216" s="8">
        <f t="shared" si="15"/>
        <v>0.43729869974949298</v>
      </c>
    </row>
    <row r="217" spans="6:24" x14ac:dyDescent="0.3">
      <c r="F217" s="1">
        <v>216</v>
      </c>
      <c r="G217" s="2">
        <v>164</v>
      </c>
      <c r="H217" s="4">
        <v>320.52999999999997</v>
      </c>
      <c r="O217" s="7">
        <f t="shared" si="12"/>
        <v>-0.98109194958184287</v>
      </c>
      <c r="P217" s="8">
        <f t="shared" si="13"/>
        <v>-4.293267718985308E-2</v>
      </c>
      <c r="W217" s="8">
        <f t="shared" si="14"/>
        <v>0.18593563766388557</v>
      </c>
      <c r="X217" s="8">
        <f t="shared" si="15"/>
        <v>0.47794643922223545</v>
      </c>
    </row>
    <row r="218" spans="6:24" x14ac:dyDescent="0.3">
      <c r="F218" s="1">
        <v>217</v>
      </c>
      <c r="G218" s="2">
        <v>157</v>
      </c>
      <c r="H218" s="4">
        <v>328.49</v>
      </c>
      <c r="O218" s="7">
        <f t="shared" si="12"/>
        <v>-1.0117867008425603</v>
      </c>
      <c r="P218" s="8">
        <f t="shared" si="13"/>
        <v>4.7793994343741835E-3</v>
      </c>
      <c r="W218" s="8">
        <f t="shared" si="14"/>
        <v>0.17759237187127533</v>
      </c>
      <c r="X218" s="8">
        <f t="shared" si="15"/>
        <v>0.48981569843731365</v>
      </c>
    </row>
    <row r="219" spans="6:24" x14ac:dyDescent="0.3">
      <c r="F219" s="1">
        <v>218</v>
      </c>
      <c r="G219" s="2">
        <v>137</v>
      </c>
      <c r="H219" s="4">
        <v>347.46</v>
      </c>
      <c r="O219" s="7">
        <f t="shared" si="12"/>
        <v>-1.0994859901588956</v>
      </c>
      <c r="P219" s="8">
        <f t="shared" si="13"/>
        <v>0.11848519008281458</v>
      </c>
      <c r="W219" s="8">
        <f t="shared" si="14"/>
        <v>0.1537544696066746</v>
      </c>
      <c r="X219" s="8">
        <f t="shared" si="15"/>
        <v>0.51810211141596085</v>
      </c>
    </row>
    <row r="220" spans="6:24" x14ac:dyDescent="0.3">
      <c r="F220" s="1">
        <v>219</v>
      </c>
      <c r="G220" s="2">
        <v>130</v>
      </c>
      <c r="H220" s="4">
        <v>224.11</v>
      </c>
      <c r="O220" s="7">
        <f t="shared" si="12"/>
        <v>-1.130180741419613</v>
      </c>
      <c r="P220" s="8">
        <f t="shared" si="13"/>
        <v>-0.6208721782084422</v>
      </c>
      <c r="W220" s="8">
        <f t="shared" si="14"/>
        <v>0.14541120381406436</v>
      </c>
      <c r="X220" s="8">
        <f t="shared" si="15"/>
        <v>0.33417332697125135</v>
      </c>
    </row>
    <row r="221" spans="6:24" x14ac:dyDescent="0.3">
      <c r="F221" s="1">
        <v>220</v>
      </c>
      <c r="G221" s="2">
        <v>125</v>
      </c>
      <c r="H221" s="4">
        <v>232.72</v>
      </c>
      <c r="O221" s="7">
        <f t="shared" si="12"/>
        <v>-1.1521055637486968</v>
      </c>
      <c r="P221" s="8">
        <f t="shared" si="13"/>
        <v>-0.56926401492520173</v>
      </c>
      <c r="W221" s="8">
        <f t="shared" si="14"/>
        <v>0.13945172824791419</v>
      </c>
      <c r="X221" s="8">
        <f t="shared" si="15"/>
        <v>0.34701180961469641</v>
      </c>
    </row>
    <row r="222" spans="6:24" x14ac:dyDescent="0.3">
      <c r="F222" s="1">
        <v>221</v>
      </c>
      <c r="G222" s="2">
        <v>72</v>
      </c>
      <c r="H222" s="4">
        <v>142.93</v>
      </c>
      <c r="O222" s="7">
        <f t="shared" si="12"/>
        <v>-1.3845086804369853</v>
      </c>
      <c r="P222" s="8">
        <f t="shared" si="13"/>
        <v>-1.1074634320218533</v>
      </c>
      <c r="W222" s="8">
        <f t="shared" si="14"/>
        <v>7.6281287246722285E-2</v>
      </c>
      <c r="X222" s="8">
        <f t="shared" si="15"/>
        <v>0.21312477633305502</v>
      </c>
    </row>
    <row r="223" spans="6:24" x14ac:dyDescent="0.3">
      <c r="F223" s="1">
        <v>222</v>
      </c>
      <c r="G223" s="2">
        <v>55</v>
      </c>
      <c r="H223" s="4">
        <v>0</v>
      </c>
      <c r="O223" s="7">
        <f t="shared" si="12"/>
        <v>-1.4590530763558702</v>
      </c>
      <c r="P223" s="8">
        <f t="shared" si="13"/>
        <v>-1.964182918441548</v>
      </c>
      <c r="W223" s="8">
        <f t="shared" si="14"/>
        <v>5.6019070321811679E-2</v>
      </c>
      <c r="X223" s="8">
        <f t="shared" si="15"/>
        <v>0</v>
      </c>
    </row>
    <row r="224" spans="6:24" x14ac:dyDescent="0.3">
      <c r="F224" s="1">
        <v>223</v>
      </c>
      <c r="G224" s="2">
        <v>29</v>
      </c>
      <c r="H224" s="4">
        <v>128.66</v>
      </c>
      <c r="O224" s="7">
        <f t="shared" si="12"/>
        <v>-1.5730621524671062</v>
      </c>
      <c r="P224" s="8">
        <f t="shared" si="13"/>
        <v>-1.1929975191358884</v>
      </c>
      <c r="W224" s="8">
        <f t="shared" si="14"/>
        <v>2.5029797377830752E-2</v>
      </c>
      <c r="X224" s="8">
        <f t="shared" si="15"/>
        <v>0.19184659429798401</v>
      </c>
    </row>
    <row r="225" spans="6:24" x14ac:dyDescent="0.3">
      <c r="F225" s="1">
        <v>224</v>
      </c>
      <c r="G225" s="2">
        <v>9</v>
      </c>
      <c r="H225" s="4">
        <v>151.27000000000001</v>
      </c>
      <c r="O225" s="7">
        <f t="shared" si="12"/>
        <v>-1.6607614417834413</v>
      </c>
      <c r="P225" s="8">
        <f t="shared" si="13"/>
        <v>-1.057473643196972</v>
      </c>
      <c r="W225" s="8">
        <f t="shared" si="14"/>
        <v>1.1918951132300357E-3</v>
      </c>
      <c r="X225" s="8">
        <f t="shared" si="15"/>
        <v>0.22556065847548612</v>
      </c>
    </row>
    <row r="226" spans="6:24" x14ac:dyDescent="0.3">
      <c r="F226" s="1">
        <v>225</v>
      </c>
      <c r="G226" s="2">
        <v>62</v>
      </c>
      <c r="H226" s="4">
        <v>101.54</v>
      </c>
      <c r="O226" s="7">
        <f t="shared" si="12"/>
        <v>-1.4283583250951528</v>
      </c>
      <c r="P226" s="8">
        <f t="shared" si="13"/>
        <v>-1.3555542425088829</v>
      </c>
      <c r="W226" s="8">
        <f t="shared" si="14"/>
        <v>6.4362336114421936E-2</v>
      </c>
      <c r="X226" s="8">
        <f t="shared" si="15"/>
        <v>0.15140761064058214</v>
      </c>
    </row>
    <row r="227" spans="6:24" x14ac:dyDescent="0.3">
      <c r="F227" s="1">
        <v>226</v>
      </c>
      <c r="G227" s="2">
        <v>51</v>
      </c>
      <c r="H227" s="4">
        <v>13.51</v>
      </c>
      <c r="O227" s="7">
        <f t="shared" si="12"/>
        <v>-1.4765929342191373</v>
      </c>
      <c r="P227" s="8">
        <f t="shared" si="13"/>
        <v>-1.8832042557288211</v>
      </c>
      <c r="W227" s="8">
        <f t="shared" si="14"/>
        <v>5.1251489868891539E-2</v>
      </c>
      <c r="X227" s="8">
        <f t="shared" si="15"/>
        <v>2.0144936180365024E-2</v>
      </c>
    </row>
    <row r="228" spans="6:24" x14ac:dyDescent="0.3">
      <c r="F228" s="1">
        <v>227</v>
      </c>
      <c r="G228" s="2">
        <v>39</v>
      </c>
      <c r="H228" s="4">
        <v>65.34</v>
      </c>
      <c r="O228" s="7">
        <f t="shared" si="12"/>
        <v>-1.5292125078089385</v>
      </c>
      <c r="P228" s="8">
        <f t="shared" si="13"/>
        <v>-1.572536299518559</v>
      </c>
      <c r="W228" s="8">
        <f t="shared" si="14"/>
        <v>3.6948748510131108E-2</v>
      </c>
      <c r="X228" s="8">
        <f t="shared" si="15"/>
        <v>9.7429321245377551E-2</v>
      </c>
    </row>
    <row r="229" spans="6:24" x14ac:dyDescent="0.3">
      <c r="F229" s="1">
        <v>228</v>
      </c>
      <c r="G229" s="2">
        <v>82</v>
      </c>
      <c r="H229" s="4">
        <v>107.66</v>
      </c>
      <c r="O229" s="7">
        <f t="shared" si="12"/>
        <v>-1.3406590357788175</v>
      </c>
      <c r="P229" s="8">
        <f t="shared" si="13"/>
        <v>-1.3188710881194019</v>
      </c>
      <c r="W229" s="8">
        <f t="shared" si="14"/>
        <v>8.8200238379022647E-2</v>
      </c>
      <c r="X229" s="8">
        <f t="shared" si="15"/>
        <v>0.16053322199689848</v>
      </c>
    </row>
    <row r="230" spans="6:24" x14ac:dyDescent="0.3">
      <c r="F230" s="1">
        <v>229</v>
      </c>
      <c r="G230" s="2">
        <v>122</v>
      </c>
      <c r="H230" s="4">
        <v>118.35</v>
      </c>
      <c r="O230" s="7">
        <f t="shared" si="12"/>
        <v>-1.1652604571461471</v>
      </c>
      <c r="P230" s="8">
        <f t="shared" si="13"/>
        <v>-1.2547954475273182</v>
      </c>
      <c r="W230" s="8">
        <f t="shared" si="14"/>
        <v>0.13587604290822408</v>
      </c>
      <c r="X230" s="8">
        <f t="shared" si="15"/>
        <v>0.17647321961111773</v>
      </c>
    </row>
    <row r="231" spans="6:24" x14ac:dyDescent="0.3">
      <c r="F231" s="1">
        <v>230</v>
      </c>
      <c r="G231" s="2">
        <v>132</v>
      </c>
      <c r="H231" s="4">
        <v>83.3</v>
      </c>
      <c r="O231" s="7">
        <f t="shared" si="12"/>
        <v>-1.1214108124879794</v>
      </c>
      <c r="P231" s="8">
        <f t="shared" si="13"/>
        <v>-1.4648844281402775</v>
      </c>
      <c r="W231" s="8">
        <f t="shared" si="14"/>
        <v>0.14779499404052443</v>
      </c>
      <c r="X231" s="8">
        <f t="shared" si="15"/>
        <v>0.12420971012763928</v>
      </c>
    </row>
    <row r="232" spans="6:24" x14ac:dyDescent="0.3">
      <c r="F232" s="1">
        <v>231</v>
      </c>
      <c r="G232" s="2">
        <v>176</v>
      </c>
      <c r="H232" s="4">
        <v>163.22</v>
      </c>
      <c r="O232" s="7">
        <f t="shared" si="12"/>
        <v>-0.9284723759920418</v>
      </c>
      <c r="P232" s="8">
        <f t="shared" si="13"/>
        <v>-0.98584558846587755</v>
      </c>
      <c r="W232" s="8">
        <f t="shared" si="14"/>
        <v>0.20023837902264602</v>
      </c>
      <c r="X232" s="8">
        <f t="shared" si="15"/>
        <v>0.24337945842777048</v>
      </c>
    </row>
    <row r="233" spans="6:24" x14ac:dyDescent="0.3">
      <c r="F233" s="1">
        <v>232</v>
      </c>
      <c r="G233" s="2">
        <v>113</v>
      </c>
      <c r="H233" s="4">
        <v>126.07</v>
      </c>
      <c r="O233" s="7">
        <f t="shared" si="12"/>
        <v>-1.204725137338498</v>
      </c>
      <c r="P233" s="8">
        <f t="shared" si="13"/>
        <v>-1.2085219259771884</v>
      </c>
      <c r="W233" s="8">
        <f t="shared" si="14"/>
        <v>0.12514898688915377</v>
      </c>
      <c r="X233" s="8">
        <f t="shared" si="15"/>
        <v>0.18798461171418346</v>
      </c>
    </row>
    <row r="234" spans="6:24" x14ac:dyDescent="0.3">
      <c r="F234" s="1">
        <v>233</v>
      </c>
      <c r="G234" s="2">
        <v>134</v>
      </c>
      <c r="H234" s="4">
        <v>162.72999999999999</v>
      </c>
      <c r="O234" s="7">
        <f t="shared" si="12"/>
        <v>-1.1126408835563459</v>
      </c>
      <c r="P234" s="8">
        <f t="shared" si="13"/>
        <v>-0.9887826384088263</v>
      </c>
      <c r="W234" s="8">
        <f t="shared" si="14"/>
        <v>0.1501787842669845</v>
      </c>
      <c r="X234" s="8">
        <f t="shared" si="15"/>
        <v>0.24264881307407848</v>
      </c>
    </row>
    <row r="235" spans="6:24" x14ac:dyDescent="0.3">
      <c r="F235" s="1">
        <v>234</v>
      </c>
      <c r="G235" s="2">
        <v>82</v>
      </c>
      <c r="H235" s="4">
        <v>162.71</v>
      </c>
      <c r="O235" s="7">
        <f t="shared" si="12"/>
        <v>-1.3406590357788175</v>
      </c>
      <c r="P235" s="8">
        <f t="shared" si="13"/>
        <v>-0.98890251799833429</v>
      </c>
      <c r="W235" s="8">
        <f t="shared" si="14"/>
        <v>8.8200238379022647E-2</v>
      </c>
      <c r="X235" s="8">
        <f t="shared" si="15"/>
        <v>0.24261899081474414</v>
      </c>
    </row>
    <row r="236" spans="6:24" x14ac:dyDescent="0.3">
      <c r="F236" s="1">
        <v>235</v>
      </c>
      <c r="G236" s="2">
        <v>54</v>
      </c>
      <c r="H236" s="4">
        <v>174.45</v>
      </c>
      <c r="O236" s="7">
        <f t="shared" si="12"/>
        <v>-1.4634380408216869</v>
      </c>
      <c r="P236" s="8">
        <f t="shared" si="13"/>
        <v>-0.91853319895707486</v>
      </c>
      <c r="W236" s="8">
        <f t="shared" si="14"/>
        <v>5.4827175208581644E-2</v>
      </c>
      <c r="X236" s="8">
        <f t="shared" si="15"/>
        <v>0.26012465704401766</v>
      </c>
    </row>
    <row r="237" spans="6:24" x14ac:dyDescent="0.3">
      <c r="F237" s="1">
        <v>236</v>
      </c>
      <c r="G237" s="2">
        <v>106</v>
      </c>
      <c r="H237" s="4">
        <v>214.62</v>
      </c>
      <c r="O237" s="7">
        <f t="shared" si="12"/>
        <v>-1.2354198885992154</v>
      </c>
      <c r="P237" s="8">
        <f t="shared" si="13"/>
        <v>-0.67775504343003956</v>
      </c>
      <c r="W237" s="8">
        <f t="shared" si="14"/>
        <v>0.11680572109654351</v>
      </c>
      <c r="X237" s="8">
        <f t="shared" si="15"/>
        <v>0.32002266491709414</v>
      </c>
    </row>
    <row r="238" spans="6:24" x14ac:dyDescent="0.3">
      <c r="F238" s="1">
        <v>237</v>
      </c>
      <c r="G238" s="2">
        <v>59</v>
      </c>
      <c r="H238" s="4">
        <v>227.77</v>
      </c>
      <c r="O238" s="7">
        <f t="shared" si="12"/>
        <v>-1.4415132184926032</v>
      </c>
      <c r="P238" s="8">
        <f t="shared" si="13"/>
        <v>-0.59893421332845842</v>
      </c>
      <c r="W238" s="8">
        <f t="shared" si="14"/>
        <v>6.0786650774731825E-2</v>
      </c>
      <c r="X238" s="8">
        <f t="shared" si="15"/>
        <v>0.33963080042944055</v>
      </c>
    </row>
    <row r="239" spans="6:24" x14ac:dyDescent="0.3">
      <c r="F239" s="1">
        <v>238</v>
      </c>
      <c r="G239" s="2">
        <v>99</v>
      </c>
      <c r="H239" s="4">
        <v>175.28</v>
      </c>
      <c r="O239" s="7">
        <f t="shared" si="12"/>
        <v>-1.2661146398599326</v>
      </c>
      <c r="P239" s="8">
        <f t="shared" si="13"/>
        <v>-0.91355819599248833</v>
      </c>
      <c r="W239" s="8">
        <f t="shared" si="14"/>
        <v>0.10846245530393325</v>
      </c>
      <c r="X239" s="8">
        <f t="shared" si="15"/>
        <v>0.2613622808063939</v>
      </c>
    </row>
    <row r="240" spans="6:24" x14ac:dyDescent="0.3">
      <c r="F240" s="1">
        <v>239</v>
      </c>
      <c r="G240" s="2">
        <v>134</v>
      </c>
      <c r="H240" s="4">
        <v>212.04</v>
      </c>
      <c r="O240" s="7">
        <f t="shared" si="12"/>
        <v>-1.1126408835563459</v>
      </c>
      <c r="P240" s="8">
        <f t="shared" si="13"/>
        <v>-0.69321951047658559</v>
      </c>
      <c r="W240" s="8">
        <f t="shared" si="14"/>
        <v>0.1501787842669845</v>
      </c>
      <c r="X240" s="8">
        <f t="shared" si="15"/>
        <v>0.31617559346296076</v>
      </c>
    </row>
    <row r="241" spans="6:24" x14ac:dyDescent="0.3">
      <c r="F241" s="1">
        <v>240</v>
      </c>
      <c r="G241" s="2">
        <v>358</v>
      </c>
      <c r="H241" s="4">
        <v>160.54</v>
      </c>
      <c r="O241" s="7">
        <f t="shared" si="12"/>
        <v>-0.13040884321339061</v>
      </c>
      <c r="P241" s="8">
        <f t="shared" si="13"/>
        <v>-1.0019094534599642</v>
      </c>
      <c r="W241" s="8">
        <f t="shared" si="14"/>
        <v>0.41716328963051252</v>
      </c>
      <c r="X241" s="8">
        <f t="shared" si="15"/>
        <v>0.23938327567696527</v>
      </c>
    </row>
    <row r="242" spans="6:24" x14ac:dyDescent="0.3">
      <c r="F242" s="1">
        <v>241</v>
      </c>
      <c r="G242" s="2">
        <v>348</v>
      </c>
      <c r="H242" s="4">
        <v>158.63</v>
      </c>
      <c r="O242" s="7">
        <f t="shared" si="12"/>
        <v>-0.17425848787155826</v>
      </c>
      <c r="P242" s="8">
        <f t="shared" si="13"/>
        <v>-1.0133579542579885</v>
      </c>
      <c r="W242" s="8">
        <f t="shared" si="14"/>
        <v>0.40524433849821218</v>
      </c>
      <c r="X242" s="8">
        <f t="shared" si="15"/>
        <v>0.23653524991053321</v>
      </c>
    </row>
    <row r="243" spans="6:24" x14ac:dyDescent="0.3">
      <c r="F243" s="1">
        <v>242</v>
      </c>
      <c r="G243" s="2">
        <v>296</v>
      </c>
      <c r="H243" s="4">
        <v>181.38</v>
      </c>
      <c r="O243" s="7">
        <f t="shared" si="12"/>
        <v>-0.40227664009403002</v>
      </c>
      <c r="P243" s="8">
        <f t="shared" si="13"/>
        <v>-0.87699492119251532</v>
      </c>
      <c r="W243" s="8">
        <f t="shared" si="14"/>
        <v>0.34326579261025031</v>
      </c>
      <c r="X243" s="8">
        <f t="shared" si="15"/>
        <v>0.2704580699033759</v>
      </c>
    </row>
    <row r="244" spans="6:24" x14ac:dyDescent="0.3">
      <c r="F244" s="1">
        <v>243</v>
      </c>
      <c r="G244" s="2">
        <v>127</v>
      </c>
      <c r="H244" s="4">
        <v>155.63999999999999</v>
      </c>
      <c r="O244" s="7">
        <f t="shared" si="12"/>
        <v>-1.1433356348170631</v>
      </c>
      <c r="P244" s="8">
        <f t="shared" si="13"/>
        <v>-1.0312799528894505</v>
      </c>
      <c r="W244" s="8">
        <f t="shared" si="14"/>
        <v>0.14183551847437426</v>
      </c>
      <c r="X244" s="8">
        <f t="shared" si="15"/>
        <v>0.23207682214004532</v>
      </c>
    </row>
    <row r="245" spans="6:24" x14ac:dyDescent="0.3">
      <c r="F245" s="1">
        <v>244</v>
      </c>
      <c r="G245" s="2">
        <v>292</v>
      </c>
      <c r="H245" s="4">
        <v>144.61000000000001</v>
      </c>
      <c r="O245" s="7">
        <f t="shared" si="12"/>
        <v>-0.41981649795729709</v>
      </c>
      <c r="P245" s="8">
        <f t="shared" si="13"/>
        <v>-1.0973935465031721</v>
      </c>
      <c r="W245" s="8">
        <f t="shared" si="14"/>
        <v>0.33849821215733017</v>
      </c>
      <c r="X245" s="8">
        <f t="shared" si="15"/>
        <v>0.21562984611714187</v>
      </c>
    </row>
    <row r="246" spans="6:24" x14ac:dyDescent="0.3">
      <c r="F246" s="1">
        <v>245</v>
      </c>
      <c r="G246" s="2">
        <v>227</v>
      </c>
      <c r="H246" s="4">
        <v>183.48</v>
      </c>
      <c r="O246" s="7">
        <f t="shared" si="12"/>
        <v>-0.70483918823538672</v>
      </c>
      <c r="P246" s="8">
        <f t="shared" si="13"/>
        <v>-0.8644075642941641</v>
      </c>
      <c r="W246" s="8">
        <f t="shared" si="14"/>
        <v>0.26102502979737785</v>
      </c>
      <c r="X246" s="8">
        <f t="shared" si="15"/>
        <v>0.2735894071334844</v>
      </c>
    </row>
    <row r="247" spans="6:24" x14ac:dyDescent="0.3">
      <c r="F247" s="1">
        <v>246</v>
      </c>
      <c r="G247" s="2">
        <v>330</v>
      </c>
      <c r="H247" s="4">
        <v>242.77</v>
      </c>
      <c r="O247" s="7">
        <f t="shared" si="12"/>
        <v>-0.25318784825626001</v>
      </c>
      <c r="P247" s="8">
        <f t="shared" si="13"/>
        <v>-0.50902452119737729</v>
      </c>
      <c r="W247" s="8">
        <f t="shared" si="14"/>
        <v>0.38379022646007149</v>
      </c>
      <c r="X247" s="8">
        <f t="shared" si="15"/>
        <v>0.36199749493021594</v>
      </c>
    </row>
    <row r="248" spans="6:24" x14ac:dyDescent="0.3">
      <c r="F248" s="1">
        <v>247</v>
      </c>
      <c r="G248" s="2">
        <v>286</v>
      </c>
      <c r="H248" s="4">
        <v>297.37</v>
      </c>
      <c r="O248" s="7">
        <f t="shared" si="12"/>
        <v>-0.44612628475219768</v>
      </c>
      <c r="P248" s="8">
        <f t="shared" si="13"/>
        <v>-0.18175324184024211</v>
      </c>
      <c r="W248" s="8">
        <f t="shared" si="14"/>
        <v>0.33134684147794996</v>
      </c>
      <c r="X248" s="8">
        <f t="shared" si="15"/>
        <v>0.44341226291303831</v>
      </c>
    </row>
    <row r="249" spans="6:24" x14ac:dyDescent="0.3">
      <c r="F249" s="1">
        <v>248</v>
      </c>
      <c r="G249" s="2">
        <v>445</v>
      </c>
      <c r="H249" s="4">
        <v>323.60000000000002</v>
      </c>
      <c r="O249" s="7">
        <f t="shared" si="12"/>
        <v>0.25108306531266789</v>
      </c>
      <c r="P249" s="8">
        <f t="shared" si="13"/>
        <v>-2.4531160200358178E-2</v>
      </c>
      <c r="W249" s="8">
        <f t="shared" si="14"/>
        <v>0.52085816448152567</v>
      </c>
      <c r="X249" s="8">
        <f t="shared" si="15"/>
        <v>0.48252415603006088</v>
      </c>
    </row>
    <row r="250" spans="6:24" x14ac:dyDescent="0.3">
      <c r="F250" s="1">
        <v>249</v>
      </c>
      <c r="G250" s="2">
        <v>377</v>
      </c>
      <c r="H250" s="4">
        <v>178.73</v>
      </c>
      <c r="O250" s="7">
        <f t="shared" si="12"/>
        <v>-4.7094518362872088E-2</v>
      </c>
      <c r="P250" s="8">
        <f t="shared" si="13"/>
        <v>-0.89287896680233969</v>
      </c>
      <c r="W250" s="8">
        <f t="shared" si="14"/>
        <v>0.43980929678188319</v>
      </c>
      <c r="X250" s="8">
        <f t="shared" si="15"/>
        <v>0.2665066205415722</v>
      </c>
    </row>
    <row r="251" spans="6:24" x14ac:dyDescent="0.3">
      <c r="F251" s="1">
        <v>250</v>
      </c>
      <c r="G251" s="2">
        <v>543</v>
      </c>
      <c r="H251" s="4">
        <v>249.93</v>
      </c>
      <c r="O251" s="7">
        <f t="shared" si="12"/>
        <v>0.68080958296271077</v>
      </c>
      <c r="P251" s="8">
        <f t="shared" si="13"/>
        <v>-0.46610762815347462</v>
      </c>
      <c r="W251" s="8">
        <f t="shared" si="14"/>
        <v>0.63766388557806908</v>
      </c>
      <c r="X251" s="8">
        <f t="shared" si="15"/>
        <v>0.37267386377191936</v>
      </c>
    </row>
    <row r="252" spans="6:24" x14ac:dyDescent="0.3">
      <c r="F252" s="1">
        <v>251</v>
      </c>
      <c r="G252" s="2">
        <v>321</v>
      </c>
      <c r="H252" s="4">
        <v>253.06</v>
      </c>
      <c r="O252" s="7">
        <f t="shared" si="12"/>
        <v>-0.29265252844861089</v>
      </c>
      <c r="P252" s="8">
        <f t="shared" si="13"/>
        <v>-0.44734647239545572</v>
      </c>
      <c r="W252" s="8">
        <f t="shared" si="14"/>
        <v>0.37306317044100118</v>
      </c>
      <c r="X252" s="8">
        <f t="shared" si="15"/>
        <v>0.37734104735774782</v>
      </c>
    </row>
    <row r="253" spans="6:24" x14ac:dyDescent="0.3">
      <c r="F253" s="1">
        <v>252</v>
      </c>
      <c r="G253" s="2">
        <v>500</v>
      </c>
      <c r="H253" s="4">
        <v>278.76</v>
      </c>
      <c r="O253" s="7">
        <f t="shared" si="12"/>
        <v>0.49225611093258992</v>
      </c>
      <c r="P253" s="8">
        <f t="shared" si="13"/>
        <v>-0.29330119987753683</v>
      </c>
      <c r="W253" s="8">
        <f t="shared" si="14"/>
        <v>0.58641239570917758</v>
      </c>
      <c r="X253" s="8">
        <f t="shared" si="15"/>
        <v>0.41566265060240964</v>
      </c>
    </row>
    <row r="254" spans="6:24" x14ac:dyDescent="0.3">
      <c r="F254" s="1">
        <v>253</v>
      </c>
      <c r="G254" s="2">
        <v>701</v>
      </c>
      <c r="H254" s="4">
        <v>250.5</v>
      </c>
      <c r="O254" s="7">
        <f t="shared" si="12"/>
        <v>1.3736339685617596</v>
      </c>
      <c r="P254" s="8">
        <f t="shared" si="13"/>
        <v>-0.46269105985249359</v>
      </c>
      <c r="W254" s="8">
        <f t="shared" si="14"/>
        <v>0.8259833134684148</v>
      </c>
      <c r="X254" s="8">
        <f t="shared" si="15"/>
        <v>0.37352379816294884</v>
      </c>
    </row>
    <row r="255" spans="6:24" x14ac:dyDescent="0.3">
      <c r="F255" s="1">
        <v>254</v>
      </c>
      <c r="G255" s="2">
        <v>490</v>
      </c>
      <c r="H255" s="4">
        <v>414.37</v>
      </c>
      <c r="O255" s="7">
        <f t="shared" si="12"/>
        <v>0.44840646627442232</v>
      </c>
      <c r="P255" s="8">
        <f t="shared" si="13"/>
        <v>0.51954235678219052</v>
      </c>
      <c r="W255" s="8">
        <f t="shared" si="14"/>
        <v>0.57449344457687723</v>
      </c>
      <c r="X255" s="8">
        <f t="shared" si="15"/>
        <v>0.61787248001908623</v>
      </c>
    </row>
    <row r="256" spans="6:24" x14ac:dyDescent="0.3">
      <c r="F256" s="1">
        <v>255</v>
      </c>
      <c r="G256" s="2">
        <v>589</v>
      </c>
      <c r="H256" s="4">
        <v>373.75</v>
      </c>
      <c r="O256" s="7">
        <f t="shared" si="12"/>
        <v>0.88251794839028197</v>
      </c>
      <c r="P256" s="8">
        <f t="shared" si="13"/>
        <v>0.27606691049122284</v>
      </c>
      <c r="W256" s="8">
        <f t="shared" si="14"/>
        <v>0.69249106078665079</v>
      </c>
      <c r="X256" s="8">
        <f t="shared" si="15"/>
        <v>0.55730347131098656</v>
      </c>
    </row>
    <row r="257" spans="6:24" x14ac:dyDescent="0.3">
      <c r="F257" s="1">
        <v>256</v>
      </c>
      <c r="G257" s="2">
        <v>542</v>
      </c>
      <c r="H257" s="4">
        <v>444.96</v>
      </c>
      <c r="O257" s="7">
        <f t="shared" si="12"/>
        <v>0.67642461849689406</v>
      </c>
      <c r="P257" s="8">
        <f t="shared" si="13"/>
        <v>0.70289818893484179</v>
      </c>
      <c r="W257" s="8">
        <f t="shared" si="14"/>
        <v>0.63647199046483904</v>
      </c>
      <c r="X257" s="8">
        <f t="shared" si="15"/>
        <v>0.66348562567100078</v>
      </c>
    </row>
    <row r="258" spans="6:24" x14ac:dyDescent="0.3">
      <c r="F258" s="1">
        <v>257</v>
      </c>
      <c r="G258" s="2">
        <v>698</v>
      </c>
      <c r="H258" s="4">
        <v>284.01</v>
      </c>
      <c r="O258" s="7">
        <f t="shared" si="12"/>
        <v>1.3604790751643092</v>
      </c>
      <c r="P258" s="8">
        <f t="shared" si="13"/>
        <v>-0.26183280763165845</v>
      </c>
      <c r="W258" s="8">
        <f t="shared" si="14"/>
        <v>0.8224076281287247</v>
      </c>
      <c r="X258" s="8">
        <f t="shared" si="15"/>
        <v>0.423490993677681</v>
      </c>
    </row>
    <row r="259" spans="6:24" x14ac:dyDescent="0.3">
      <c r="F259" s="1">
        <v>258</v>
      </c>
      <c r="G259" s="2">
        <v>449</v>
      </c>
      <c r="H259" s="4">
        <v>306.16000000000003</v>
      </c>
      <c r="O259" s="7">
        <f t="shared" ref="O259:O301" si="16">(G259-$D$4)/$D$5</f>
        <v>0.26862292317593495</v>
      </c>
      <c r="P259" s="8">
        <f t="shared" ref="P259:P301" si="17">(H259-$E$4)/$E$5</f>
        <v>-0.12906616225142847</v>
      </c>
      <c r="W259" s="8">
        <f t="shared" ref="W259:W301" si="18">(G259-$D$7)/($D$6-$D$7)</f>
        <v>0.5256257449344458</v>
      </c>
      <c r="X259" s="8">
        <f t="shared" ref="X259:X301" si="19">(H259-$E$7)/($E$6-$E$7)</f>
        <v>0.45651914589049269</v>
      </c>
    </row>
    <row r="260" spans="6:24" x14ac:dyDescent="0.3">
      <c r="F260" s="1">
        <v>259</v>
      </c>
      <c r="G260" s="2">
        <v>528</v>
      </c>
      <c r="H260" s="4">
        <v>583.78</v>
      </c>
      <c r="O260" s="7">
        <f t="shared" si="16"/>
        <v>0.61503511597545935</v>
      </c>
      <c r="P260" s="8">
        <f t="shared" si="17"/>
        <v>1.5349824197106203</v>
      </c>
      <c r="W260" s="8">
        <f t="shared" si="18"/>
        <v>0.61978545887961856</v>
      </c>
      <c r="X260" s="8">
        <f t="shared" si="19"/>
        <v>0.87048192771084332</v>
      </c>
    </row>
    <row r="261" spans="6:24" x14ac:dyDescent="0.3">
      <c r="F261" s="1">
        <v>260</v>
      </c>
      <c r="G261" s="2">
        <v>325</v>
      </c>
      <c r="H261" s="4">
        <v>438.5</v>
      </c>
      <c r="O261" s="7">
        <f t="shared" si="16"/>
        <v>-0.27511267058534383</v>
      </c>
      <c r="P261" s="8">
        <f t="shared" si="17"/>
        <v>0.66417708152372301</v>
      </c>
      <c r="W261" s="8">
        <f t="shared" si="18"/>
        <v>0.37783075089392132</v>
      </c>
      <c r="X261" s="8">
        <f t="shared" si="19"/>
        <v>0.6538530359060003</v>
      </c>
    </row>
    <row r="262" spans="6:24" x14ac:dyDescent="0.3">
      <c r="F262" s="1">
        <v>261</v>
      </c>
      <c r="G262" s="2">
        <v>321</v>
      </c>
      <c r="H262" s="4">
        <v>515.51</v>
      </c>
      <c r="O262" s="7">
        <f t="shared" si="16"/>
        <v>-0.29265252844861089</v>
      </c>
      <c r="P262" s="8">
        <f t="shared" si="17"/>
        <v>1.1257734409246933</v>
      </c>
      <c r="W262" s="8">
        <f t="shared" si="18"/>
        <v>0.37306317044100118</v>
      </c>
      <c r="X262" s="8">
        <f t="shared" si="19"/>
        <v>0.76868364547298107</v>
      </c>
    </row>
    <row r="263" spans="6:24" x14ac:dyDescent="0.3">
      <c r="F263" s="1">
        <v>262</v>
      </c>
      <c r="G263" s="2">
        <v>339</v>
      </c>
      <c r="H263" s="4">
        <v>457.01</v>
      </c>
      <c r="O263" s="7">
        <f t="shared" si="16"/>
        <v>-0.21372316806390915</v>
      </c>
      <c r="P263" s="8">
        <f t="shared" si="17"/>
        <v>0.77512564161347708</v>
      </c>
      <c r="W263" s="8">
        <f t="shared" si="18"/>
        <v>0.39451728247914186</v>
      </c>
      <c r="X263" s="8">
        <f t="shared" si="19"/>
        <v>0.68145353691995703</v>
      </c>
    </row>
    <row r="264" spans="6:24" x14ac:dyDescent="0.3">
      <c r="F264" s="1">
        <v>263</v>
      </c>
      <c r="G264" s="2">
        <v>584</v>
      </c>
      <c r="H264" s="4">
        <v>558.37</v>
      </c>
      <c r="O264" s="7">
        <f t="shared" si="16"/>
        <v>0.8605931260611982</v>
      </c>
      <c r="P264" s="8">
        <f t="shared" si="17"/>
        <v>1.3826754012405691</v>
      </c>
      <c r="W264" s="8">
        <f t="shared" si="18"/>
        <v>0.68653158522050062</v>
      </c>
      <c r="X264" s="8">
        <f t="shared" si="19"/>
        <v>0.83259274722652987</v>
      </c>
    </row>
    <row r="265" spans="6:24" x14ac:dyDescent="0.3">
      <c r="F265" s="1">
        <v>264</v>
      </c>
      <c r="G265" s="2">
        <v>285</v>
      </c>
      <c r="H265" s="4">
        <v>378.78</v>
      </c>
      <c r="O265" s="7">
        <f t="shared" si="16"/>
        <v>-0.45051124921801444</v>
      </c>
      <c r="P265" s="8">
        <f t="shared" si="17"/>
        <v>0.30621662725251192</v>
      </c>
      <c r="W265" s="8">
        <f t="shared" si="18"/>
        <v>0.33015494636471993</v>
      </c>
      <c r="X265" s="8">
        <f t="shared" si="19"/>
        <v>0.5648037695335798</v>
      </c>
    </row>
    <row r="266" spans="6:24" x14ac:dyDescent="0.3">
      <c r="F266" s="1">
        <v>265</v>
      </c>
      <c r="G266" s="2">
        <v>259</v>
      </c>
      <c r="H266" s="4">
        <v>470.93</v>
      </c>
      <c r="O266" s="7">
        <f t="shared" si="16"/>
        <v>-0.56452032532925034</v>
      </c>
      <c r="P266" s="8">
        <f t="shared" si="17"/>
        <v>0.85856183591112034</v>
      </c>
      <c r="W266" s="8">
        <f t="shared" si="18"/>
        <v>0.29916567342073896</v>
      </c>
      <c r="X266" s="8">
        <f t="shared" si="19"/>
        <v>0.70220982941667665</v>
      </c>
    </row>
    <row r="267" spans="6:24" x14ac:dyDescent="0.3">
      <c r="F267" s="1">
        <v>266</v>
      </c>
      <c r="G267" s="2">
        <v>400</v>
      </c>
      <c r="H267" s="4">
        <v>341.88</v>
      </c>
      <c r="O267" s="7">
        <f t="shared" si="16"/>
        <v>5.3759664350913491E-2</v>
      </c>
      <c r="P267" s="8">
        <f t="shared" si="17"/>
        <v>8.5038784610052501E-2</v>
      </c>
      <c r="W267" s="8">
        <f t="shared" si="18"/>
        <v>0.46722288438617404</v>
      </c>
      <c r="X267" s="8">
        <f t="shared" si="19"/>
        <v>0.50978170106167242</v>
      </c>
    </row>
    <row r="268" spans="6:24" x14ac:dyDescent="0.3">
      <c r="F268" s="1">
        <v>267</v>
      </c>
      <c r="G268" s="2">
        <v>379</v>
      </c>
      <c r="H268" s="4">
        <v>321.18</v>
      </c>
      <c r="O268" s="7">
        <f t="shared" si="16"/>
        <v>-3.8324589431238565E-2</v>
      </c>
      <c r="P268" s="8">
        <f t="shared" si="17"/>
        <v>-3.9036590530839355E-2</v>
      </c>
      <c r="W268" s="8">
        <f t="shared" si="18"/>
        <v>0.44219308700834326</v>
      </c>
      <c r="X268" s="8">
        <f t="shared" si="19"/>
        <v>0.47891566265060243</v>
      </c>
    </row>
    <row r="269" spans="6:24" x14ac:dyDescent="0.3">
      <c r="F269" s="1">
        <v>268</v>
      </c>
      <c r="G269" s="2">
        <v>408</v>
      </c>
      <c r="H269" s="4">
        <v>336.23</v>
      </c>
      <c r="O269" s="7">
        <f t="shared" si="16"/>
        <v>8.8839380077447613E-2</v>
      </c>
      <c r="P269" s="8">
        <f t="shared" si="17"/>
        <v>5.1172800574012092E-2</v>
      </c>
      <c r="W269" s="8">
        <f t="shared" si="18"/>
        <v>0.47675804529201432</v>
      </c>
      <c r="X269" s="8">
        <f t="shared" si="19"/>
        <v>0.50135691279971373</v>
      </c>
    </row>
    <row r="270" spans="6:24" x14ac:dyDescent="0.3">
      <c r="F270" s="1">
        <v>269</v>
      </c>
      <c r="G270" s="2">
        <v>138</v>
      </c>
      <c r="H270" s="4">
        <v>451.16</v>
      </c>
      <c r="O270" s="7">
        <f t="shared" si="16"/>
        <v>-1.0951010256930789</v>
      </c>
      <c r="P270" s="8">
        <f t="shared" si="17"/>
        <v>0.74006086168235563</v>
      </c>
      <c r="W270" s="8">
        <f t="shared" si="18"/>
        <v>0.15494636471990464</v>
      </c>
      <c r="X270" s="8">
        <f t="shared" si="19"/>
        <v>0.67273052606465467</v>
      </c>
    </row>
    <row r="271" spans="6:24" x14ac:dyDescent="0.3">
      <c r="F271" s="1">
        <v>270</v>
      </c>
      <c r="G271" s="2">
        <v>250</v>
      </c>
      <c r="H271" s="4">
        <v>288.62</v>
      </c>
      <c r="O271" s="7">
        <f t="shared" si="16"/>
        <v>-0.60398500552160117</v>
      </c>
      <c r="P271" s="8">
        <f t="shared" si="17"/>
        <v>-0.23420056225003943</v>
      </c>
      <c r="W271" s="8">
        <f t="shared" si="18"/>
        <v>0.28843861740166865</v>
      </c>
      <c r="X271" s="8">
        <f t="shared" si="19"/>
        <v>0.43036502445425268</v>
      </c>
    </row>
    <row r="272" spans="6:24" x14ac:dyDescent="0.3">
      <c r="F272" s="1">
        <v>271</v>
      </c>
      <c r="G272" s="2">
        <v>187</v>
      </c>
      <c r="H272" s="4">
        <v>299.20999999999998</v>
      </c>
      <c r="O272" s="7">
        <f t="shared" si="16"/>
        <v>-0.88023776686805733</v>
      </c>
      <c r="P272" s="8">
        <f t="shared" si="17"/>
        <v>-0.17072431960549633</v>
      </c>
      <c r="W272" s="8">
        <f t="shared" si="18"/>
        <v>0.2133492252681764</v>
      </c>
      <c r="X272" s="8">
        <f t="shared" si="19"/>
        <v>0.44615591077180006</v>
      </c>
    </row>
    <row r="273" spans="6:24" x14ac:dyDescent="0.3">
      <c r="F273" s="1">
        <v>272</v>
      </c>
      <c r="G273" s="2">
        <v>290</v>
      </c>
      <c r="H273" s="4">
        <v>356.86</v>
      </c>
      <c r="O273" s="7">
        <f t="shared" si="16"/>
        <v>-0.42858642688893062</v>
      </c>
      <c r="P273" s="8">
        <f t="shared" si="17"/>
        <v>0.17482859715162563</v>
      </c>
      <c r="W273" s="8">
        <f t="shared" si="18"/>
        <v>0.3361144219308701</v>
      </c>
      <c r="X273" s="8">
        <f t="shared" si="19"/>
        <v>0.53211857330311352</v>
      </c>
    </row>
    <row r="274" spans="6:24" x14ac:dyDescent="0.3">
      <c r="F274" s="1">
        <v>273</v>
      </c>
      <c r="G274" s="2">
        <v>186</v>
      </c>
      <c r="H274" s="4">
        <v>358.58</v>
      </c>
      <c r="O274" s="7">
        <f t="shared" si="16"/>
        <v>-0.88462273133387415</v>
      </c>
      <c r="P274" s="8">
        <f t="shared" si="17"/>
        <v>0.18513824184932273</v>
      </c>
      <c r="W274" s="8">
        <f t="shared" si="18"/>
        <v>0.21215733015494637</v>
      </c>
      <c r="X274" s="8">
        <f t="shared" si="19"/>
        <v>0.53468328760586903</v>
      </c>
    </row>
    <row r="275" spans="6:24" x14ac:dyDescent="0.3">
      <c r="F275" s="1">
        <v>274</v>
      </c>
      <c r="G275" s="2">
        <v>157</v>
      </c>
      <c r="H275" s="4">
        <v>357.68</v>
      </c>
      <c r="O275" s="7">
        <f t="shared" si="16"/>
        <v>-1.0117867008425603</v>
      </c>
      <c r="P275" s="8">
        <f t="shared" si="17"/>
        <v>0.179743660321458</v>
      </c>
      <c r="W275" s="8">
        <f t="shared" si="18"/>
        <v>0.17759237187127533</v>
      </c>
      <c r="X275" s="8">
        <f t="shared" si="19"/>
        <v>0.53334128593582253</v>
      </c>
    </row>
    <row r="276" spans="6:24" x14ac:dyDescent="0.3">
      <c r="F276" s="1">
        <v>275</v>
      </c>
      <c r="G276" s="2">
        <v>105</v>
      </c>
      <c r="H276" s="4">
        <v>206.17</v>
      </c>
      <c r="O276" s="7">
        <f t="shared" si="16"/>
        <v>-1.2398048530650321</v>
      </c>
      <c r="P276" s="8">
        <f t="shared" si="17"/>
        <v>-0.72840416999721536</v>
      </c>
      <c r="W276" s="8">
        <f t="shared" si="18"/>
        <v>0.11561382598331346</v>
      </c>
      <c r="X276" s="8">
        <f t="shared" si="19"/>
        <v>0.307422760348324</v>
      </c>
    </row>
    <row r="277" spans="6:24" x14ac:dyDescent="0.3">
      <c r="F277" s="1">
        <v>276</v>
      </c>
      <c r="G277" s="2">
        <v>73</v>
      </c>
      <c r="H277" s="4">
        <v>248.77</v>
      </c>
      <c r="O277" s="7">
        <f t="shared" si="16"/>
        <v>-1.3801237159711686</v>
      </c>
      <c r="P277" s="8">
        <f t="shared" si="17"/>
        <v>-0.47306064434494488</v>
      </c>
      <c r="W277" s="8">
        <f t="shared" si="18"/>
        <v>7.7473182359952319E-2</v>
      </c>
      <c r="X277" s="8">
        <f t="shared" si="19"/>
        <v>0.3709441727305261</v>
      </c>
    </row>
    <row r="278" spans="6:24" x14ac:dyDescent="0.3">
      <c r="F278" s="1">
        <v>277</v>
      </c>
      <c r="G278" s="2">
        <v>52</v>
      </c>
      <c r="H278" s="4">
        <v>262.52999999999997</v>
      </c>
      <c r="O278" s="7">
        <f t="shared" si="16"/>
        <v>-1.4722079697533206</v>
      </c>
      <c r="P278" s="8">
        <f t="shared" si="17"/>
        <v>-0.39058348676336668</v>
      </c>
      <c r="W278" s="8">
        <f t="shared" si="18"/>
        <v>5.2443384982121574E-2</v>
      </c>
      <c r="X278" s="8">
        <f t="shared" si="19"/>
        <v>0.39146188715257063</v>
      </c>
    </row>
    <row r="279" spans="6:24" x14ac:dyDescent="0.3">
      <c r="F279" s="1">
        <v>278</v>
      </c>
      <c r="G279" s="2">
        <v>29</v>
      </c>
      <c r="H279" s="4">
        <v>294.2</v>
      </c>
      <c r="O279" s="7">
        <f t="shared" si="16"/>
        <v>-1.5730621524671062</v>
      </c>
      <c r="P279" s="8">
        <f t="shared" si="17"/>
        <v>-0.20075415677727734</v>
      </c>
      <c r="W279" s="8">
        <f t="shared" si="18"/>
        <v>2.5029797377830752E-2</v>
      </c>
      <c r="X279" s="8">
        <f t="shared" si="19"/>
        <v>0.43868543480854111</v>
      </c>
    </row>
    <row r="280" spans="6:24" x14ac:dyDescent="0.3">
      <c r="F280" s="1">
        <v>279</v>
      </c>
      <c r="G280" s="2">
        <v>15</v>
      </c>
      <c r="H280" s="4">
        <v>224.27</v>
      </c>
      <c r="O280" s="7">
        <f t="shared" si="16"/>
        <v>-1.6344516549885408</v>
      </c>
      <c r="P280" s="8">
        <f t="shared" si="17"/>
        <v>-0.61991314149237742</v>
      </c>
      <c r="W280" s="8">
        <f t="shared" si="18"/>
        <v>8.3432657926102508E-3</v>
      </c>
      <c r="X280" s="8">
        <f t="shared" si="19"/>
        <v>0.33441190504592633</v>
      </c>
    </row>
    <row r="281" spans="6:24" x14ac:dyDescent="0.3">
      <c r="F281" s="1">
        <v>280</v>
      </c>
      <c r="G281" s="2">
        <v>8</v>
      </c>
      <c r="H281" s="4">
        <v>221.4</v>
      </c>
      <c r="O281" s="7">
        <f t="shared" si="16"/>
        <v>-1.6651464062492582</v>
      </c>
      <c r="P281" s="8">
        <f t="shared" si="17"/>
        <v>-0.63711586258679087</v>
      </c>
      <c r="W281" s="8">
        <f t="shared" si="18"/>
        <v>0</v>
      </c>
      <c r="X281" s="8">
        <f t="shared" si="19"/>
        <v>0.33013241083144462</v>
      </c>
    </row>
    <row r="282" spans="6:24" x14ac:dyDescent="0.3">
      <c r="F282" s="1">
        <v>281</v>
      </c>
      <c r="G282" s="2">
        <v>156</v>
      </c>
      <c r="H282" s="4">
        <v>128.11000000000001</v>
      </c>
      <c r="O282" s="7">
        <f t="shared" si="16"/>
        <v>-1.016171665308377</v>
      </c>
      <c r="P282" s="8">
        <f t="shared" si="17"/>
        <v>-1.1962942078473613</v>
      </c>
      <c r="W282" s="8">
        <f t="shared" si="18"/>
        <v>0.17640047675804529</v>
      </c>
      <c r="X282" s="8">
        <f t="shared" si="19"/>
        <v>0.19102648216628895</v>
      </c>
    </row>
    <row r="283" spans="6:24" x14ac:dyDescent="0.3">
      <c r="F283" s="1">
        <v>282</v>
      </c>
      <c r="G283" s="2">
        <v>177</v>
      </c>
      <c r="H283" s="4">
        <v>118.45</v>
      </c>
      <c r="O283" s="7">
        <f t="shared" si="16"/>
        <v>-0.92408741152622498</v>
      </c>
      <c r="P283" s="8">
        <f t="shared" si="17"/>
        <v>-1.2541960495797777</v>
      </c>
      <c r="W283" s="8">
        <f t="shared" si="18"/>
        <v>0.20143027413587605</v>
      </c>
      <c r="X283" s="8">
        <f t="shared" si="19"/>
        <v>0.17662233090778959</v>
      </c>
    </row>
    <row r="284" spans="6:24" x14ac:dyDescent="0.3">
      <c r="F284" s="1">
        <v>283</v>
      </c>
      <c r="G284" s="2">
        <v>124</v>
      </c>
      <c r="H284" s="4">
        <v>105.9</v>
      </c>
      <c r="O284" s="7">
        <f t="shared" si="16"/>
        <v>-1.1564905282145135</v>
      </c>
      <c r="P284" s="8">
        <f t="shared" si="17"/>
        <v>-1.3294204919961154</v>
      </c>
      <c r="W284" s="8">
        <f t="shared" si="18"/>
        <v>0.13825983313468415</v>
      </c>
      <c r="X284" s="8">
        <f t="shared" si="19"/>
        <v>0.15790886317547417</v>
      </c>
    </row>
    <row r="285" spans="6:24" x14ac:dyDescent="0.3">
      <c r="F285" s="1">
        <v>284</v>
      </c>
      <c r="G285" s="2">
        <v>228</v>
      </c>
      <c r="H285" s="4">
        <v>77.260000000000005</v>
      </c>
      <c r="O285" s="7">
        <f t="shared" si="16"/>
        <v>-0.70045422376957001</v>
      </c>
      <c r="P285" s="8">
        <f t="shared" si="17"/>
        <v>-1.5010880641717264</v>
      </c>
      <c r="W285" s="8">
        <f t="shared" si="18"/>
        <v>0.26221692491060788</v>
      </c>
      <c r="X285" s="8">
        <f t="shared" si="19"/>
        <v>0.11520338780866039</v>
      </c>
    </row>
    <row r="286" spans="6:24" x14ac:dyDescent="0.3">
      <c r="F286" s="1">
        <v>285</v>
      </c>
      <c r="G286" s="2">
        <v>209</v>
      </c>
      <c r="H286" s="4">
        <v>160.94999999999999</v>
      </c>
      <c r="O286" s="7">
        <f t="shared" si="16"/>
        <v>-0.78376854862008849</v>
      </c>
      <c r="P286" s="8">
        <f t="shared" si="17"/>
        <v>-0.99945192187504783</v>
      </c>
      <c r="W286" s="8">
        <f t="shared" si="18"/>
        <v>0.2395709177592372</v>
      </c>
      <c r="X286" s="8">
        <f t="shared" si="19"/>
        <v>0.2399946319933198</v>
      </c>
    </row>
    <row r="287" spans="6:24" x14ac:dyDescent="0.3">
      <c r="F287" s="1">
        <v>286</v>
      </c>
      <c r="G287" s="2">
        <v>400</v>
      </c>
      <c r="H287" s="4">
        <v>207.37</v>
      </c>
      <c r="O287" s="7">
        <f t="shared" si="16"/>
        <v>5.3759664350913491E-2</v>
      </c>
      <c r="P287" s="8">
        <f t="shared" si="17"/>
        <v>-0.72121139462672879</v>
      </c>
      <c r="W287" s="8">
        <f t="shared" si="18"/>
        <v>0.46722288438617404</v>
      </c>
      <c r="X287" s="8">
        <f t="shared" si="19"/>
        <v>0.30921209590838605</v>
      </c>
    </row>
    <row r="288" spans="6:24" x14ac:dyDescent="0.3">
      <c r="F288" s="1">
        <v>287</v>
      </c>
      <c r="G288" s="2">
        <v>98</v>
      </c>
      <c r="H288" s="4">
        <v>203.42</v>
      </c>
      <c r="O288" s="7">
        <f t="shared" si="16"/>
        <v>-1.2704996043257495</v>
      </c>
      <c r="P288" s="8">
        <f t="shared" si="17"/>
        <v>-0.74488761355458022</v>
      </c>
      <c r="W288" s="8">
        <f t="shared" si="18"/>
        <v>0.10727056019070322</v>
      </c>
      <c r="X288" s="8">
        <f t="shared" si="19"/>
        <v>0.30332219968984847</v>
      </c>
    </row>
    <row r="289" spans="6:24" x14ac:dyDescent="0.3">
      <c r="F289" s="1">
        <v>288</v>
      </c>
      <c r="G289" s="2">
        <v>217</v>
      </c>
      <c r="H289" s="4">
        <v>180.12</v>
      </c>
      <c r="O289" s="7">
        <f t="shared" si="16"/>
        <v>-0.74868883289355437</v>
      </c>
      <c r="P289" s="8">
        <f t="shared" si="17"/>
        <v>-0.88454733533152619</v>
      </c>
      <c r="W289" s="8">
        <f t="shared" si="18"/>
        <v>0.24910607866507747</v>
      </c>
      <c r="X289" s="8">
        <f t="shared" si="19"/>
        <v>0.26857926756531075</v>
      </c>
    </row>
    <row r="290" spans="6:24" x14ac:dyDescent="0.3">
      <c r="F290" s="1">
        <v>289</v>
      </c>
      <c r="G290" s="2">
        <v>367</v>
      </c>
      <c r="H290" s="4">
        <v>202.62</v>
      </c>
      <c r="O290" s="7">
        <f t="shared" si="16"/>
        <v>-9.0944163021039734E-2</v>
      </c>
      <c r="P290" s="8">
        <f t="shared" si="17"/>
        <v>-0.74968279713490449</v>
      </c>
      <c r="W290" s="8">
        <f t="shared" si="18"/>
        <v>0.42789034564958284</v>
      </c>
      <c r="X290" s="8">
        <f t="shared" si="19"/>
        <v>0.3021293093164738</v>
      </c>
    </row>
    <row r="291" spans="6:24" x14ac:dyDescent="0.3">
      <c r="F291" s="1">
        <v>290</v>
      </c>
      <c r="G291" s="2">
        <v>400</v>
      </c>
      <c r="H291" s="4">
        <v>223.36</v>
      </c>
      <c r="O291" s="7">
        <f t="shared" si="16"/>
        <v>5.3759664350913491E-2</v>
      </c>
      <c r="P291" s="8">
        <f t="shared" si="17"/>
        <v>-0.62536766281499623</v>
      </c>
      <c r="W291" s="8">
        <f t="shared" si="18"/>
        <v>0.46722288438617404</v>
      </c>
      <c r="X291" s="8">
        <f t="shared" si="19"/>
        <v>0.3330549922462126</v>
      </c>
    </row>
    <row r="292" spans="6:24" x14ac:dyDescent="0.3">
      <c r="F292" s="1">
        <v>291</v>
      </c>
      <c r="G292" s="2">
        <v>322</v>
      </c>
      <c r="H292" s="4">
        <v>225.43</v>
      </c>
      <c r="O292" s="7">
        <f t="shared" si="16"/>
        <v>-0.28826756398279413</v>
      </c>
      <c r="P292" s="8">
        <f t="shared" si="17"/>
        <v>-0.61296012530090715</v>
      </c>
      <c r="W292" s="8">
        <f t="shared" si="18"/>
        <v>0.37425506555423121</v>
      </c>
      <c r="X292" s="8">
        <f t="shared" si="19"/>
        <v>0.33614159608731958</v>
      </c>
    </row>
    <row r="293" spans="6:24" x14ac:dyDescent="0.3">
      <c r="F293" s="1">
        <v>292</v>
      </c>
      <c r="G293" s="2">
        <v>360</v>
      </c>
      <c r="H293" s="4">
        <v>276.7</v>
      </c>
      <c r="O293" s="7">
        <f t="shared" si="16"/>
        <v>-0.12163891428175709</v>
      </c>
      <c r="P293" s="8">
        <f t="shared" si="17"/>
        <v>-0.30564879759687197</v>
      </c>
      <c r="W293" s="8">
        <f t="shared" si="18"/>
        <v>0.41954707985697259</v>
      </c>
      <c r="X293" s="8">
        <f t="shared" si="19"/>
        <v>0.41259095789096983</v>
      </c>
    </row>
    <row r="294" spans="6:24" x14ac:dyDescent="0.3">
      <c r="F294" s="1">
        <v>293</v>
      </c>
      <c r="G294" s="2">
        <v>368</v>
      </c>
      <c r="H294" s="4">
        <v>192.16</v>
      </c>
      <c r="O294" s="7">
        <f t="shared" si="16"/>
        <v>-8.6559198555222969E-2</v>
      </c>
      <c r="P294" s="8">
        <f t="shared" si="17"/>
        <v>-0.81237982244764506</v>
      </c>
      <c r="W294" s="8">
        <f t="shared" si="18"/>
        <v>0.42908224076281287</v>
      </c>
      <c r="X294" s="8">
        <f t="shared" si="19"/>
        <v>0.28653226768459977</v>
      </c>
    </row>
    <row r="295" spans="6:24" x14ac:dyDescent="0.3">
      <c r="F295" s="1">
        <v>294</v>
      </c>
      <c r="G295" s="2">
        <v>368</v>
      </c>
      <c r="H295" s="4">
        <v>228.05</v>
      </c>
      <c r="O295" s="7">
        <f t="shared" si="16"/>
        <v>-8.6559198555222969E-2</v>
      </c>
      <c r="P295" s="8">
        <f t="shared" si="17"/>
        <v>-0.59725589907534493</v>
      </c>
      <c r="W295" s="8">
        <f t="shared" si="18"/>
        <v>0.42908224076281287</v>
      </c>
      <c r="X295" s="8">
        <f t="shared" si="19"/>
        <v>0.3400483120601217</v>
      </c>
    </row>
    <row r="296" spans="6:24" x14ac:dyDescent="0.3">
      <c r="F296" s="1">
        <v>295</v>
      </c>
      <c r="G296" s="2">
        <v>628</v>
      </c>
      <c r="H296" s="4">
        <v>337.91</v>
      </c>
      <c r="O296" s="7">
        <f t="shared" si="16"/>
        <v>1.0535315625571358</v>
      </c>
      <c r="P296" s="8">
        <f t="shared" si="17"/>
        <v>6.1242686092693219E-2</v>
      </c>
      <c r="W296" s="8">
        <f t="shared" si="18"/>
        <v>0.73897497020262215</v>
      </c>
      <c r="X296" s="8">
        <f t="shared" si="19"/>
        <v>0.50386198258380055</v>
      </c>
    </row>
    <row r="297" spans="6:24" x14ac:dyDescent="0.3">
      <c r="F297" s="1">
        <v>296</v>
      </c>
      <c r="G297" s="2">
        <v>718</v>
      </c>
      <c r="H297" s="4">
        <v>335.27</v>
      </c>
      <c r="O297" s="7">
        <f t="shared" si="16"/>
        <v>1.4481783644806445</v>
      </c>
      <c r="P297" s="8">
        <f t="shared" si="17"/>
        <v>4.5418580277622682E-2</v>
      </c>
      <c r="W297" s="8">
        <f t="shared" si="18"/>
        <v>0.8462455303933254</v>
      </c>
      <c r="X297" s="8">
        <f t="shared" si="19"/>
        <v>0.49992544435166408</v>
      </c>
    </row>
    <row r="298" spans="6:24" x14ac:dyDescent="0.3">
      <c r="F298" s="1">
        <v>297</v>
      </c>
      <c r="G298" s="2">
        <v>769</v>
      </c>
      <c r="H298" s="4">
        <v>317.22000000000003</v>
      </c>
      <c r="O298" s="7">
        <f t="shared" si="16"/>
        <v>1.6718115522372996</v>
      </c>
      <c r="P298" s="8">
        <f t="shared" si="17"/>
        <v>-6.2772749253444643E-2</v>
      </c>
      <c r="W298" s="8">
        <f t="shared" si="18"/>
        <v>0.90703218116805717</v>
      </c>
      <c r="X298" s="8">
        <f t="shared" si="19"/>
        <v>0.47301085530239778</v>
      </c>
    </row>
    <row r="299" spans="6:24" x14ac:dyDescent="0.3">
      <c r="F299" s="1">
        <v>298</v>
      </c>
      <c r="G299" s="2">
        <v>388</v>
      </c>
      <c r="H299" s="4">
        <v>313.11</v>
      </c>
      <c r="O299" s="7">
        <f t="shared" si="16"/>
        <v>1.1400907611123189E-3</v>
      </c>
      <c r="P299" s="8">
        <f t="shared" si="17"/>
        <v>-8.7408004897360947E-2</v>
      </c>
      <c r="W299" s="8">
        <f t="shared" si="18"/>
        <v>0.45292014302741357</v>
      </c>
      <c r="X299" s="8">
        <f t="shared" si="19"/>
        <v>0.46688238100918528</v>
      </c>
    </row>
    <row r="300" spans="6:24" x14ac:dyDescent="0.3">
      <c r="F300" s="1">
        <v>299</v>
      </c>
      <c r="G300" s="2">
        <v>521</v>
      </c>
      <c r="H300" s="4">
        <v>342.38</v>
      </c>
      <c r="O300" s="7">
        <f t="shared" si="16"/>
        <v>0.58434036471474204</v>
      </c>
      <c r="P300" s="8">
        <f t="shared" si="17"/>
        <v>8.8035774347755211E-2</v>
      </c>
      <c r="W300" s="8">
        <f t="shared" si="18"/>
        <v>0.61144219308700831</v>
      </c>
      <c r="X300" s="8">
        <f t="shared" si="19"/>
        <v>0.51052725754503159</v>
      </c>
    </row>
    <row r="301" spans="6:24" x14ac:dyDescent="0.3">
      <c r="F301" s="1">
        <v>300</v>
      </c>
      <c r="G301" s="2">
        <v>657</v>
      </c>
      <c r="H301" s="4">
        <v>354.68</v>
      </c>
      <c r="O301" s="7">
        <f t="shared" si="16"/>
        <v>1.1806955320658219</v>
      </c>
      <c r="P301" s="8">
        <f t="shared" si="17"/>
        <v>0.16176172189524179</v>
      </c>
      <c r="W301" s="8">
        <f t="shared" si="18"/>
        <v>0.77353992848629316</v>
      </c>
      <c r="X301" s="8">
        <f t="shared" si="19"/>
        <v>0.52886794703566742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JCWang</dc:creator>
  <cp:lastModifiedBy>zombie</cp:lastModifiedBy>
  <dcterms:created xsi:type="dcterms:W3CDTF">2021-11-15T16:21:50Z</dcterms:created>
  <dcterms:modified xsi:type="dcterms:W3CDTF">2021-11-16T07:30:00Z</dcterms:modified>
</cp:coreProperties>
</file>