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User\PycharmProjects\mariaDBtoExcel\example_table\"/>
    </mc:Choice>
  </mc:AlternateContent>
  <xr:revisionPtr revIDLastSave="0" documentId="13_ncr:1_{063E18CF-E1CE-4A5E-B310-0BB5E03AD65A}" xr6:coauthVersionLast="47" xr6:coauthVersionMax="47" xr10:uidLastSave="{00000000-0000-0000-0000-000000000000}"/>
  <bookViews>
    <workbookView xWindow="-120" yWindow="-120" windowWidth="29040" windowHeight="15720" xr2:uid="{00000000-000D-0000-FFFF-FFFF00000000}"/>
  </bookViews>
  <sheets>
    <sheet name="範本" sheetId="1" r:id="rId1"/>
    <sheet name="計算公式" sheetId="2" r:id="rId2"/>
    <sheet name="時段與氣候" sheetId="3" r:id="rId3"/>
    <sheet name="車種編碼" sheetId="4" r:id="rId4"/>
    <sheet name="特種車" sheetId="5" r:id="rId5"/>
    <sheet name="KPI"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0" roundtripDataSignature="AMtx7mjL/lWyW/VaMMpVXIMArY4ndfkeCA=="/>
    </ext>
  </extLst>
</workbook>
</file>

<file path=xl/calcChain.xml><?xml version="1.0" encoding="utf-8"?>
<calcChain xmlns="http://schemas.openxmlformats.org/spreadsheetml/2006/main">
  <c r="BI82" i="1" l="1"/>
  <c r="BH82" i="1"/>
  <c r="BD82" i="1"/>
  <c r="BC82" i="1"/>
  <c r="BB82" i="1"/>
  <c r="BA82" i="1"/>
  <c r="AZ82" i="1"/>
  <c r="AW82" i="1"/>
  <c r="AV82" i="1"/>
  <c r="AU82" i="1"/>
  <c r="AR82" i="1"/>
  <c r="AQ82" i="1"/>
  <c r="AP82" i="1"/>
  <c r="AM82" i="1"/>
  <c r="AL82" i="1"/>
  <c r="AK82" i="1"/>
  <c r="AH82" i="1"/>
  <c r="AG82" i="1"/>
  <c r="AF82" i="1"/>
  <c r="AC82" i="1"/>
  <c r="AB82" i="1"/>
  <c r="AA82" i="1"/>
  <c r="X82" i="1"/>
  <c r="W82" i="1"/>
  <c r="V82" i="1"/>
  <c r="S82" i="1"/>
  <c r="R82" i="1"/>
  <c r="Q82" i="1"/>
  <c r="N82" i="1"/>
  <c r="M82" i="1"/>
  <c r="L82" i="1"/>
  <c r="H82" i="1"/>
  <c r="BI81" i="1"/>
  <c r="BH81" i="1"/>
  <c r="BL81" i="1" s="1"/>
  <c r="BD81" i="1"/>
  <c r="BC81" i="1"/>
  <c r="BG81" i="1" s="1"/>
  <c r="BB81" i="1"/>
  <c r="BA81" i="1"/>
  <c r="AZ81" i="1"/>
  <c r="AW81" i="1"/>
  <c r="AV81" i="1"/>
  <c r="AU81" i="1"/>
  <c r="AR81" i="1"/>
  <c r="AQ81" i="1"/>
  <c r="AP81" i="1"/>
  <c r="AM81" i="1"/>
  <c r="AL81" i="1"/>
  <c r="AK81" i="1"/>
  <c r="AH81" i="1"/>
  <c r="AG81" i="1"/>
  <c r="AF81" i="1"/>
  <c r="AC81" i="1"/>
  <c r="AB81" i="1"/>
  <c r="AA81" i="1"/>
  <c r="X81" i="1"/>
  <c r="W81" i="1"/>
  <c r="V81" i="1"/>
  <c r="S81" i="1"/>
  <c r="R81" i="1"/>
  <c r="Q81" i="1"/>
  <c r="N81" i="1"/>
  <c r="M81" i="1"/>
  <c r="L81" i="1"/>
  <c r="H81" i="1"/>
  <c r="BI80" i="1"/>
  <c r="BH80" i="1"/>
  <c r="BL80" i="1" s="1"/>
  <c r="BD80" i="1"/>
  <c r="BC80" i="1"/>
  <c r="BG80" i="1" s="1"/>
  <c r="BB80" i="1"/>
  <c r="BA80" i="1"/>
  <c r="AZ80" i="1"/>
  <c r="AW80" i="1"/>
  <c r="AV80" i="1"/>
  <c r="AU80" i="1"/>
  <c r="AR80" i="1"/>
  <c r="AQ80" i="1"/>
  <c r="AP80" i="1"/>
  <c r="AM80" i="1"/>
  <c r="AL80" i="1"/>
  <c r="AK80" i="1"/>
  <c r="AH80" i="1"/>
  <c r="AG80" i="1"/>
  <c r="AF80" i="1"/>
  <c r="AC80" i="1"/>
  <c r="AB80" i="1"/>
  <c r="AA80" i="1"/>
  <c r="X80" i="1"/>
  <c r="W80" i="1"/>
  <c r="V80" i="1"/>
  <c r="S80" i="1"/>
  <c r="R80" i="1"/>
  <c r="Q80" i="1"/>
  <c r="N80" i="1"/>
  <c r="M80" i="1"/>
  <c r="L80" i="1"/>
  <c r="H80" i="1"/>
  <c r="BI79" i="1"/>
  <c r="BH79" i="1"/>
  <c r="BL79" i="1" s="1"/>
  <c r="BD79" i="1"/>
  <c r="BC79" i="1"/>
  <c r="BB79" i="1"/>
  <c r="BA79" i="1"/>
  <c r="AZ79" i="1"/>
  <c r="AW79" i="1"/>
  <c r="AV79" i="1"/>
  <c r="AU79" i="1"/>
  <c r="AR79" i="1"/>
  <c r="AQ79" i="1"/>
  <c r="AP79" i="1"/>
  <c r="AM79" i="1"/>
  <c r="AL79" i="1"/>
  <c r="AK79" i="1"/>
  <c r="AH79" i="1"/>
  <c r="AG79" i="1"/>
  <c r="AF79" i="1"/>
  <c r="AC79" i="1"/>
  <c r="AB79" i="1"/>
  <c r="AA79" i="1"/>
  <c r="X79" i="1"/>
  <c r="W79" i="1"/>
  <c r="V79" i="1"/>
  <c r="S79" i="1"/>
  <c r="R79" i="1"/>
  <c r="Q79" i="1"/>
  <c r="N79" i="1"/>
  <c r="M79" i="1"/>
  <c r="L79" i="1"/>
  <c r="H79" i="1"/>
  <c r="BI78" i="1"/>
  <c r="BH78" i="1"/>
  <c r="BK78" i="1" s="1"/>
  <c r="BD78" i="1"/>
  <c r="BC78" i="1"/>
  <c r="BE78" i="1" s="1"/>
  <c r="BB78" i="1"/>
  <c r="BA78" i="1"/>
  <c r="AZ78" i="1"/>
  <c r="AW78" i="1"/>
  <c r="AV78" i="1"/>
  <c r="AU78" i="1"/>
  <c r="AR78" i="1"/>
  <c r="AQ78" i="1"/>
  <c r="AP78" i="1"/>
  <c r="AM78" i="1"/>
  <c r="AL78" i="1"/>
  <c r="AK78" i="1"/>
  <c r="AH78" i="1"/>
  <c r="AG78" i="1"/>
  <c r="AF78" i="1"/>
  <c r="AC78" i="1"/>
  <c r="AB78" i="1"/>
  <c r="AA78" i="1"/>
  <c r="X78" i="1"/>
  <c r="W78" i="1"/>
  <c r="V78" i="1"/>
  <c r="S78" i="1"/>
  <c r="R78" i="1"/>
  <c r="Q78" i="1"/>
  <c r="N78" i="1"/>
  <c r="M78" i="1"/>
  <c r="L78" i="1"/>
  <c r="H78" i="1"/>
  <c r="BI77" i="1"/>
  <c r="BH77" i="1"/>
  <c r="BL77" i="1" s="1"/>
  <c r="BD77" i="1"/>
  <c r="BC77" i="1"/>
  <c r="BG77" i="1" s="1"/>
  <c r="BB77" i="1"/>
  <c r="BA77" i="1"/>
  <c r="AZ77" i="1"/>
  <c r="AW77" i="1"/>
  <c r="AV77" i="1"/>
  <c r="AU77" i="1"/>
  <c r="AR77" i="1"/>
  <c r="AQ77" i="1"/>
  <c r="AP77" i="1"/>
  <c r="AM77" i="1"/>
  <c r="AL77" i="1"/>
  <c r="AK77" i="1"/>
  <c r="AH77" i="1"/>
  <c r="AG77" i="1"/>
  <c r="AF77" i="1"/>
  <c r="AC77" i="1"/>
  <c r="AB77" i="1"/>
  <c r="AA77" i="1"/>
  <c r="X77" i="1"/>
  <c r="W77" i="1"/>
  <c r="V77" i="1"/>
  <c r="S77" i="1"/>
  <c r="R77" i="1"/>
  <c r="Q77" i="1"/>
  <c r="N77" i="1"/>
  <c r="M77" i="1"/>
  <c r="L77" i="1"/>
  <c r="H77" i="1"/>
  <c r="BI76" i="1"/>
  <c r="BH76" i="1"/>
  <c r="BL76" i="1" s="1"/>
  <c r="BD76" i="1"/>
  <c r="BC76" i="1"/>
  <c r="BG76" i="1" s="1"/>
  <c r="BB76" i="1"/>
  <c r="BA76" i="1"/>
  <c r="AZ76" i="1"/>
  <c r="AW76" i="1"/>
  <c r="AV76" i="1"/>
  <c r="AU76" i="1"/>
  <c r="AR76" i="1"/>
  <c r="AQ76" i="1"/>
  <c r="AP76" i="1"/>
  <c r="AM76" i="1"/>
  <c r="AL76" i="1"/>
  <c r="AK76" i="1"/>
  <c r="AH76" i="1"/>
  <c r="AG76" i="1"/>
  <c r="AF76" i="1"/>
  <c r="AC76" i="1"/>
  <c r="AB76" i="1"/>
  <c r="AA76" i="1"/>
  <c r="X76" i="1"/>
  <c r="W76" i="1"/>
  <c r="V76" i="1"/>
  <c r="S76" i="1"/>
  <c r="R76" i="1"/>
  <c r="Q76" i="1"/>
  <c r="N76" i="1"/>
  <c r="M76" i="1"/>
  <c r="L76" i="1"/>
  <c r="H76" i="1"/>
  <c r="BI75" i="1"/>
  <c r="BH75" i="1"/>
  <c r="BL75" i="1" s="1"/>
  <c r="BD75" i="1"/>
  <c r="BC75" i="1"/>
  <c r="BF75" i="1" s="1"/>
  <c r="BB75" i="1"/>
  <c r="BA75" i="1"/>
  <c r="AZ75" i="1"/>
  <c r="AW75" i="1"/>
  <c r="AV75" i="1"/>
  <c r="AU75" i="1"/>
  <c r="AR75" i="1"/>
  <c r="AQ75" i="1"/>
  <c r="AP75" i="1"/>
  <c r="AM75" i="1"/>
  <c r="AL75" i="1"/>
  <c r="AK75" i="1"/>
  <c r="AH75" i="1"/>
  <c r="AG75" i="1"/>
  <c r="AF75" i="1"/>
  <c r="AC75" i="1"/>
  <c r="AB75" i="1"/>
  <c r="AA75" i="1"/>
  <c r="X75" i="1"/>
  <c r="W75" i="1"/>
  <c r="V75" i="1"/>
  <c r="S75" i="1"/>
  <c r="R75" i="1"/>
  <c r="Q75" i="1"/>
  <c r="N75" i="1"/>
  <c r="M75" i="1"/>
  <c r="L75" i="1"/>
  <c r="H75" i="1"/>
  <c r="BI74" i="1"/>
  <c r="BH74" i="1"/>
  <c r="BL74" i="1" s="1"/>
  <c r="BD74" i="1"/>
  <c r="BC74" i="1"/>
  <c r="BB74" i="1"/>
  <c r="BA74" i="1"/>
  <c r="AZ74" i="1"/>
  <c r="AW74" i="1"/>
  <c r="AV74" i="1"/>
  <c r="AU74" i="1"/>
  <c r="AR74" i="1"/>
  <c r="AQ74" i="1"/>
  <c r="AP74" i="1"/>
  <c r="AM74" i="1"/>
  <c r="AL74" i="1"/>
  <c r="AK74" i="1"/>
  <c r="AH74" i="1"/>
  <c r="AG74" i="1"/>
  <c r="AF74" i="1"/>
  <c r="AC74" i="1"/>
  <c r="AB74" i="1"/>
  <c r="AA74" i="1"/>
  <c r="X74" i="1"/>
  <c r="W74" i="1"/>
  <c r="V74" i="1"/>
  <c r="S74" i="1"/>
  <c r="R74" i="1"/>
  <c r="Q74" i="1"/>
  <c r="N74" i="1"/>
  <c r="M74" i="1"/>
  <c r="L74" i="1"/>
  <c r="H74" i="1"/>
  <c r="BI73" i="1"/>
  <c r="BH73" i="1"/>
  <c r="BL73" i="1" s="1"/>
  <c r="BD73" i="1"/>
  <c r="BC73" i="1"/>
  <c r="BB73" i="1"/>
  <c r="BA73" i="1"/>
  <c r="AZ73" i="1"/>
  <c r="AW73" i="1"/>
  <c r="AV73" i="1"/>
  <c r="AU73" i="1"/>
  <c r="AR73" i="1"/>
  <c r="AQ73" i="1"/>
  <c r="AP73" i="1"/>
  <c r="AM73" i="1"/>
  <c r="AL73" i="1"/>
  <c r="AK73" i="1"/>
  <c r="AH73" i="1"/>
  <c r="AG73" i="1"/>
  <c r="AF73" i="1"/>
  <c r="AC73" i="1"/>
  <c r="AB73" i="1"/>
  <c r="AA73" i="1"/>
  <c r="X73" i="1"/>
  <c r="W73" i="1"/>
  <c r="V73" i="1"/>
  <c r="S73" i="1"/>
  <c r="R73" i="1"/>
  <c r="Q73" i="1"/>
  <c r="N73" i="1"/>
  <c r="M73" i="1"/>
  <c r="L73" i="1"/>
  <c r="H73" i="1"/>
  <c r="BI72" i="1"/>
  <c r="BH72" i="1"/>
  <c r="BL72" i="1" s="1"/>
  <c r="BD72" i="1"/>
  <c r="BC72" i="1"/>
  <c r="BB72" i="1"/>
  <c r="BA72" i="1"/>
  <c r="AZ72" i="1"/>
  <c r="AW72" i="1"/>
  <c r="AV72" i="1"/>
  <c r="AU72" i="1"/>
  <c r="AR72" i="1"/>
  <c r="AQ72" i="1"/>
  <c r="AP72" i="1"/>
  <c r="AM72" i="1"/>
  <c r="AL72" i="1"/>
  <c r="AK72" i="1"/>
  <c r="AH72" i="1"/>
  <c r="AG72" i="1"/>
  <c r="AF72" i="1"/>
  <c r="AC72" i="1"/>
  <c r="AB72" i="1"/>
  <c r="AA72" i="1"/>
  <c r="X72" i="1"/>
  <c r="W72" i="1"/>
  <c r="V72" i="1"/>
  <c r="S72" i="1"/>
  <c r="R72" i="1"/>
  <c r="Q72" i="1"/>
  <c r="N72" i="1"/>
  <c r="M72" i="1"/>
  <c r="L72" i="1"/>
  <c r="H72" i="1"/>
  <c r="BI71" i="1"/>
  <c r="BH71" i="1"/>
  <c r="BL71" i="1" s="1"/>
  <c r="BD71" i="1"/>
  <c r="BC71" i="1"/>
  <c r="BB71" i="1"/>
  <c r="BA71" i="1"/>
  <c r="AZ71" i="1"/>
  <c r="AW71" i="1"/>
  <c r="AV71" i="1"/>
  <c r="AU71" i="1"/>
  <c r="AR71" i="1"/>
  <c r="AQ71" i="1"/>
  <c r="AP71" i="1"/>
  <c r="AM71" i="1"/>
  <c r="AL71" i="1"/>
  <c r="AK71" i="1"/>
  <c r="AH71" i="1"/>
  <c r="AG71" i="1"/>
  <c r="AF71" i="1"/>
  <c r="AC71" i="1"/>
  <c r="AB71" i="1"/>
  <c r="AA71" i="1"/>
  <c r="X71" i="1"/>
  <c r="W71" i="1"/>
  <c r="V71" i="1"/>
  <c r="S71" i="1"/>
  <c r="R71" i="1"/>
  <c r="Q71" i="1"/>
  <c r="N71" i="1"/>
  <c r="M71" i="1"/>
  <c r="L71" i="1"/>
  <c r="H71" i="1"/>
  <c r="BI70" i="1"/>
  <c r="BH70" i="1"/>
  <c r="BD70" i="1"/>
  <c r="BC70" i="1"/>
  <c r="BE70" i="1" s="1"/>
  <c r="BB70" i="1"/>
  <c r="BA70" i="1"/>
  <c r="AZ70" i="1"/>
  <c r="AW70" i="1"/>
  <c r="AV70" i="1"/>
  <c r="AU70" i="1"/>
  <c r="AR70" i="1"/>
  <c r="AQ70" i="1"/>
  <c r="AP70" i="1"/>
  <c r="AM70" i="1"/>
  <c r="AL70" i="1"/>
  <c r="AK70" i="1"/>
  <c r="AH70" i="1"/>
  <c r="AG70" i="1"/>
  <c r="AF70" i="1"/>
  <c r="AC70" i="1"/>
  <c r="AB70" i="1"/>
  <c r="AA70" i="1"/>
  <c r="X70" i="1"/>
  <c r="W70" i="1"/>
  <c r="V70" i="1"/>
  <c r="S70" i="1"/>
  <c r="R70" i="1"/>
  <c r="Q70" i="1"/>
  <c r="N70" i="1"/>
  <c r="M70" i="1"/>
  <c r="L70" i="1"/>
  <c r="H70" i="1"/>
  <c r="BI69" i="1"/>
  <c r="BH69" i="1"/>
  <c r="BL69" i="1" s="1"/>
  <c r="BD69" i="1"/>
  <c r="BC69" i="1"/>
  <c r="BG69" i="1" s="1"/>
  <c r="BB69" i="1"/>
  <c r="BA69" i="1"/>
  <c r="AZ69" i="1"/>
  <c r="AW69" i="1"/>
  <c r="AV69" i="1"/>
  <c r="AU69" i="1"/>
  <c r="AR69" i="1"/>
  <c r="AQ69" i="1"/>
  <c r="AP69" i="1"/>
  <c r="AM69" i="1"/>
  <c r="AL69" i="1"/>
  <c r="AK69" i="1"/>
  <c r="AH69" i="1"/>
  <c r="AG69" i="1"/>
  <c r="AF69" i="1"/>
  <c r="AC69" i="1"/>
  <c r="AB69" i="1"/>
  <c r="AA69" i="1"/>
  <c r="X69" i="1"/>
  <c r="W69" i="1"/>
  <c r="V69" i="1"/>
  <c r="S69" i="1"/>
  <c r="R69" i="1"/>
  <c r="Q69" i="1"/>
  <c r="N69" i="1"/>
  <c r="M69" i="1"/>
  <c r="L69" i="1"/>
  <c r="H69" i="1"/>
  <c r="BI68" i="1"/>
  <c r="BH68" i="1"/>
  <c r="BL68" i="1" s="1"/>
  <c r="BD68" i="1"/>
  <c r="BC68" i="1"/>
  <c r="BB68" i="1"/>
  <c r="BA68" i="1"/>
  <c r="AZ68" i="1"/>
  <c r="AW68" i="1"/>
  <c r="AV68" i="1"/>
  <c r="AU68" i="1"/>
  <c r="AR68" i="1"/>
  <c r="AQ68" i="1"/>
  <c r="AP68" i="1"/>
  <c r="AM68" i="1"/>
  <c r="AL68" i="1"/>
  <c r="AK68" i="1"/>
  <c r="AH68" i="1"/>
  <c r="AG68" i="1"/>
  <c r="AF68" i="1"/>
  <c r="AC68" i="1"/>
  <c r="AB68" i="1"/>
  <c r="AA68" i="1"/>
  <c r="X68" i="1"/>
  <c r="W68" i="1"/>
  <c r="V68" i="1"/>
  <c r="S68" i="1"/>
  <c r="R68" i="1"/>
  <c r="Q68" i="1"/>
  <c r="N68" i="1"/>
  <c r="M68" i="1"/>
  <c r="L68" i="1"/>
  <c r="H68" i="1"/>
  <c r="BI67" i="1"/>
  <c r="BH67" i="1"/>
  <c r="BL67" i="1" s="1"/>
  <c r="BD67" i="1"/>
  <c r="BC67" i="1"/>
  <c r="BG67" i="1" s="1"/>
  <c r="BB67" i="1"/>
  <c r="BA67" i="1"/>
  <c r="AZ67" i="1"/>
  <c r="AW67" i="1"/>
  <c r="AV67" i="1"/>
  <c r="AU67" i="1"/>
  <c r="AR67" i="1"/>
  <c r="AQ67" i="1"/>
  <c r="AP67" i="1"/>
  <c r="AM67" i="1"/>
  <c r="AL67" i="1"/>
  <c r="AK67" i="1"/>
  <c r="AH67" i="1"/>
  <c r="AG67" i="1"/>
  <c r="AF67" i="1"/>
  <c r="AC67" i="1"/>
  <c r="AB67" i="1"/>
  <c r="AA67" i="1"/>
  <c r="X67" i="1"/>
  <c r="W67" i="1"/>
  <c r="V67" i="1"/>
  <c r="S67" i="1"/>
  <c r="R67" i="1"/>
  <c r="Q67" i="1"/>
  <c r="N67" i="1"/>
  <c r="M67" i="1"/>
  <c r="L67" i="1"/>
  <c r="H67" i="1"/>
  <c r="BI66" i="1"/>
  <c r="BH66" i="1"/>
  <c r="BL66" i="1" s="1"/>
  <c r="BD66" i="1"/>
  <c r="BC66" i="1"/>
  <c r="BG66" i="1" s="1"/>
  <c r="BB66" i="1"/>
  <c r="BA66" i="1"/>
  <c r="AZ66" i="1"/>
  <c r="AW66" i="1"/>
  <c r="AV66" i="1"/>
  <c r="AU66" i="1"/>
  <c r="AR66" i="1"/>
  <c r="AQ66" i="1"/>
  <c r="AP66" i="1"/>
  <c r="AM66" i="1"/>
  <c r="AL66" i="1"/>
  <c r="AK66" i="1"/>
  <c r="AH66" i="1"/>
  <c r="AG66" i="1"/>
  <c r="AF66" i="1"/>
  <c r="AC66" i="1"/>
  <c r="AB66" i="1"/>
  <c r="AA66" i="1"/>
  <c r="X66" i="1"/>
  <c r="W66" i="1"/>
  <c r="V66" i="1"/>
  <c r="S66" i="1"/>
  <c r="R66" i="1"/>
  <c r="Q66" i="1"/>
  <c r="N66" i="1"/>
  <c r="M66" i="1"/>
  <c r="L66" i="1"/>
  <c r="H66" i="1"/>
  <c r="BI65" i="1"/>
  <c r="BH65" i="1"/>
  <c r="BL65" i="1" s="1"/>
  <c r="BD65" i="1"/>
  <c r="BC65" i="1"/>
  <c r="BF65" i="1" s="1"/>
  <c r="BB65" i="1"/>
  <c r="BA65" i="1"/>
  <c r="AZ65" i="1"/>
  <c r="AW65" i="1"/>
  <c r="AV65" i="1"/>
  <c r="AU65" i="1"/>
  <c r="AR65" i="1"/>
  <c r="AQ65" i="1"/>
  <c r="AP65" i="1"/>
  <c r="AM65" i="1"/>
  <c r="AL65" i="1"/>
  <c r="AK65" i="1"/>
  <c r="AH65" i="1"/>
  <c r="AG65" i="1"/>
  <c r="AF65" i="1"/>
  <c r="AC65" i="1"/>
  <c r="AB65" i="1"/>
  <c r="AA65" i="1"/>
  <c r="X65" i="1"/>
  <c r="W65" i="1"/>
  <c r="V65" i="1"/>
  <c r="S65" i="1"/>
  <c r="R65" i="1"/>
  <c r="Q65" i="1"/>
  <c r="N65" i="1"/>
  <c r="M65" i="1"/>
  <c r="L65" i="1"/>
  <c r="H65" i="1"/>
  <c r="BI64" i="1"/>
  <c r="BH64" i="1"/>
  <c r="BL64" i="1" s="1"/>
  <c r="BD64" i="1"/>
  <c r="BC64" i="1"/>
  <c r="BF64" i="1" s="1"/>
  <c r="BB64" i="1"/>
  <c r="BA64" i="1"/>
  <c r="AZ64" i="1"/>
  <c r="AW64" i="1"/>
  <c r="AV64" i="1"/>
  <c r="AU64" i="1"/>
  <c r="AR64" i="1"/>
  <c r="AQ64" i="1"/>
  <c r="AP64" i="1"/>
  <c r="AM64" i="1"/>
  <c r="AL64" i="1"/>
  <c r="AK64" i="1"/>
  <c r="AH64" i="1"/>
  <c r="AG64" i="1"/>
  <c r="AF64" i="1"/>
  <c r="AC64" i="1"/>
  <c r="AB64" i="1"/>
  <c r="AA64" i="1"/>
  <c r="X64" i="1"/>
  <c r="W64" i="1"/>
  <c r="V64" i="1"/>
  <c r="S64" i="1"/>
  <c r="R64" i="1"/>
  <c r="Q64" i="1"/>
  <c r="N64" i="1"/>
  <c r="M64" i="1"/>
  <c r="L64" i="1"/>
  <c r="H64" i="1"/>
  <c r="BI63" i="1"/>
  <c r="BH63" i="1"/>
  <c r="BL63" i="1" s="1"/>
  <c r="BD63" i="1"/>
  <c r="BC63" i="1"/>
  <c r="BG63" i="1" s="1"/>
  <c r="BB63" i="1"/>
  <c r="BA63" i="1"/>
  <c r="AZ63" i="1"/>
  <c r="AW63" i="1"/>
  <c r="AV63" i="1"/>
  <c r="AU63" i="1"/>
  <c r="AR63" i="1"/>
  <c r="AQ63" i="1"/>
  <c r="AP63" i="1"/>
  <c r="AM63" i="1"/>
  <c r="AL63" i="1"/>
  <c r="AK63" i="1"/>
  <c r="AH63" i="1"/>
  <c r="AG63" i="1"/>
  <c r="AF63" i="1"/>
  <c r="AC63" i="1"/>
  <c r="AB63" i="1"/>
  <c r="AA63" i="1"/>
  <c r="X63" i="1"/>
  <c r="W63" i="1"/>
  <c r="V63" i="1"/>
  <c r="S63" i="1"/>
  <c r="R63" i="1"/>
  <c r="Q63" i="1"/>
  <c r="N63" i="1"/>
  <c r="M63" i="1"/>
  <c r="L63" i="1"/>
  <c r="H63" i="1"/>
  <c r="BI62" i="1"/>
  <c r="BH62" i="1"/>
  <c r="BL62" i="1" s="1"/>
  <c r="BD62" i="1"/>
  <c r="BC62" i="1"/>
  <c r="BG62" i="1" s="1"/>
  <c r="BB62" i="1"/>
  <c r="BA62" i="1"/>
  <c r="AZ62" i="1"/>
  <c r="AW62" i="1"/>
  <c r="AV62" i="1"/>
  <c r="AU62" i="1"/>
  <c r="AR62" i="1"/>
  <c r="AQ62" i="1"/>
  <c r="AP62" i="1"/>
  <c r="AM62" i="1"/>
  <c r="AL62" i="1"/>
  <c r="AK62" i="1"/>
  <c r="AH62" i="1"/>
  <c r="AG62" i="1"/>
  <c r="AF62" i="1"/>
  <c r="AC62" i="1"/>
  <c r="AB62" i="1"/>
  <c r="AA62" i="1"/>
  <c r="X62" i="1"/>
  <c r="W62" i="1"/>
  <c r="V62" i="1"/>
  <c r="S62" i="1"/>
  <c r="R62" i="1"/>
  <c r="Q62" i="1"/>
  <c r="N62" i="1"/>
  <c r="M62" i="1"/>
  <c r="L62" i="1"/>
  <c r="H62" i="1"/>
  <c r="BI61" i="1"/>
  <c r="BJ61" i="1" s="1"/>
  <c r="BH61" i="1"/>
  <c r="BL61" i="1" s="1"/>
  <c r="BD61" i="1"/>
  <c r="BC61" i="1"/>
  <c r="BG61" i="1" s="1"/>
  <c r="BB61" i="1"/>
  <c r="BA61" i="1"/>
  <c r="AZ61" i="1"/>
  <c r="AW61" i="1"/>
  <c r="AV61" i="1"/>
  <c r="AU61" i="1"/>
  <c r="AR61" i="1"/>
  <c r="AQ61" i="1"/>
  <c r="AP61" i="1"/>
  <c r="AM61" i="1"/>
  <c r="AL61" i="1"/>
  <c r="AK61" i="1"/>
  <c r="AH61" i="1"/>
  <c r="AG61" i="1"/>
  <c r="AF61" i="1"/>
  <c r="AC61" i="1"/>
  <c r="AB61" i="1"/>
  <c r="AA61" i="1"/>
  <c r="X61" i="1"/>
  <c r="W61" i="1"/>
  <c r="V61" i="1"/>
  <c r="S61" i="1"/>
  <c r="R61" i="1"/>
  <c r="Q61" i="1"/>
  <c r="N61" i="1"/>
  <c r="M61" i="1"/>
  <c r="L61" i="1"/>
  <c r="H61" i="1"/>
  <c r="BI60" i="1"/>
  <c r="BJ60" i="1" s="1"/>
  <c r="BH60" i="1"/>
  <c r="BL60" i="1" s="1"/>
  <c r="BD60" i="1"/>
  <c r="BC60" i="1"/>
  <c r="BG60" i="1" s="1"/>
  <c r="BB60" i="1"/>
  <c r="BA60" i="1"/>
  <c r="AZ60" i="1"/>
  <c r="AW60" i="1"/>
  <c r="AV60" i="1"/>
  <c r="AU60" i="1"/>
  <c r="AR60" i="1"/>
  <c r="AQ60" i="1"/>
  <c r="AP60" i="1"/>
  <c r="AM60" i="1"/>
  <c r="AL60" i="1"/>
  <c r="AK60" i="1"/>
  <c r="AH60" i="1"/>
  <c r="AG60" i="1"/>
  <c r="AF60" i="1"/>
  <c r="AC60" i="1"/>
  <c r="AB60" i="1"/>
  <c r="AA60" i="1"/>
  <c r="X60" i="1"/>
  <c r="W60" i="1"/>
  <c r="V60" i="1"/>
  <c r="S60" i="1"/>
  <c r="R60" i="1"/>
  <c r="Q60" i="1"/>
  <c r="N60" i="1"/>
  <c r="M60" i="1"/>
  <c r="L60" i="1"/>
  <c r="H60" i="1"/>
  <c r="BI59" i="1"/>
  <c r="BL59" i="1" s="1"/>
  <c r="BH59" i="1"/>
  <c r="BD59" i="1"/>
  <c r="BC59" i="1"/>
  <c r="BG59" i="1" s="1"/>
  <c r="BB59" i="1"/>
  <c r="BA59" i="1"/>
  <c r="AZ59" i="1"/>
  <c r="AW59" i="1"/>
  <c r="AV59" i="1"/>
  <c r="AU59" i="1"/>
  <c r="AR59" i="1"/>
  <c r="AQ59" i="1"/>
  <c r="AP59" i="1"/>
  <c r="AM59" i="1"/>
  <c r="AL59" i="1"/>
  <c r="AK59" i="1"/>
  <c r="AH59" i="1"/>
  <c r="AG59" i="1"/>
  <c r="AF59" i="1"/>
  <c r="AC59" i="1"/>
  <c r="AB59" i="1"/>
  <c r="AA59" i="1"/>
  <c r="X59" i="1"/>
  <c r="W59" i="1"/>
  <c r="V59" i="1"/>
  <c r="S59" i="1"/>
  <c r="R59" i="1"/>
  <c r="Q59" i="1"/>
  <c r="N59" i="1"/>
  <c r="M59" i="1"/>
  <c r="L59" i="1"/>
  <c r="H59" i="1"/>
  <c r="BI58" i="1"/>
  <c r="BK58" i="1" s="1"/>
  <c r="BH58" i="1"/>
  <c r="BL58" i="1" s="1"/>
  <c r="BD58" i="1"/>
  <c r="BC58" i="1"/>
  <c r="BG58" i="1" s="1"/>
  <c r="BB58" i="1"/>
  <c r="BA58" i="1"/>
  <c r="AZ58" i="1"/>
  <c r="AW58" i="1"/>
  <c r="AV58" i="1"/>
  <c r="AU58" i="1"/>
  <c r="AR58" i="1"/>
  <c r="AQ58" i="1"/>
  <c r="AP58" i="1"/>
  <c r="AM58" i="1"/>
  <c r="AL58" i="1"/>
  <c r="AK58" i="1"/>
  <c r="AH58" i="1"/>
  <c r="AG58" i="1"/>
  <c r="AF58" i="1"/>
  <c r="AC58" i="1"/>
  <c r="AB58" i="1"/>
  <c r="AA58" i="1"/>
  <c r="X58" i="1"/>
  <c r="W58" i="1"/>
  <c r="V58" i="1"/>
  <c r="S58" i="1"/>
  <c r="R58" i="1"/>
  <c r="Q58" i="1"/>
  <c r="N58" i="1"/>
  <c r="M58" i="1"/>
  <c r="L58" i="1"/>
  <c r="H58" i="1"/>
  <c r="BI57" i="1"/>
  <c r="BH57" i="1"/>
  <c r="BL57" i="1" s="1"/>
  <c r="BD57" i="1"/>
  <c r="BC57" i="1"/>
  <c r="BG57" i="1" s="1"/>
  <c r="BB57" i="1"/>
  <c r="BA57" i="1"/>
  <c r="AZ57" i="1"/>
  <c r="AW57" i="1"/>
  <c r="AV57" i="1"/>
  <c r="AU57" i="1"/>
  <c r="AR57" i="1"/>
  <c r="AQ57" i="1"/>
  <c r="AP57" i="1"/>
  <c r="AM57" i="1"/>
  <c r="AL57" i="1"/>
  <c r="AK57" i="1"/>
  <c r="AH57" i="1"/>
  <c r="AG57" i="1"/>
  <c r="AF57" i="1"/>
  <c r="AC57" i="1"/>
  <c r="AB57" i="1"/>
  <c r="AA57" i="1"/>
  <c r="X57" i="1"/>
  <c r="W57" i="1"/>
  <c r="V57" i="1"/>
  <c r="S57" i="1"/>
  <c r="R57" i="1"/>
  <c r="Q57" i="1"/>
  <c r="N57" i="1"/>
  <c r="M57" i="1"/>
  <c r="L57" i="1"/>
  <c r="H57" i="1"/>
  <c r="BI56" i="1"/>
  <c r="BH56" i="1"/>
  <c r="BL56" i="1" s="1"/>
  <c r="BD56" i="1"/>
  <c r="BC56" i="1"/>
  <c r="BG56" i="1" s="1"/>
  <c r="BB56" i="1"/>
  <c r="BA56" i="1"/>
  <c r="AZ56" i="1"/>
  <c r="AW56" i="1"/>
  <c r="AV56" i="1"/>
  <c r="AU56" i="1"/>
  <c r="AR56" i="1"/>
  <c r="AQ56" i="1"/>
  <c r="AP56" i="1"/>
  <c r="AM56" i="1"/>
  <c r="AL56" i="1"/>
  <c r="AK56" i="1"/>
  <c r="AH56" i="1"/>
  <c r="AG56" i="1"/>
  <c r="AF56" i="1"/>
  <c r="AC56" i="1"/>
  <c r="AB56" i="1"/>
  <c r="AA56" i="1"/>
  <c r="X56" i="1"/>
  <c r="W56" i="1"/>
  <c r="V56" i="1"/>
  <c r="S56" i="1"/>
  <c r="R56" i="1"/>
  <c r="Q56" i="1"/>
  <c r="N56" i="1"/>
  <c r="M56" i="1"/>
  <c r="L56" i="1"/>
  <c r="H56" i="1"/>
  <c r="BI55" i="1"/>
  <c r="BH55" i="1"/>
  <c r="BL55" i="1" s="1"/>
  <c r="BD55" i="1"/>
  <c r="BC55" i="1"/>
  <c r="BG55" i="1" s="1"/>
  <c r="BB55" i="1"/>
  <c r="BA55" i="1"/>
  <c r="AZ55" i="1"/>
  <c r="AW55" i="1"/>
  <c r="AV55" i="1"/>
  <c r="AU55" i="1"/>
  <c r="AR55" i="1"/>
  <c r="AQ55" i="1"/>
  <c r="AP55" i="1"/>
  <c r="AM55" i="1"/>
  <c r="AL55" i="1"/>
  <c r="AK55" i="1"/>
  <c r="AH55" i="1"/>
  <c r="AG55" i="1"/>
  <c r="AF55" i="1"/>
  <c r="AC55" i="1"/>
  <c r="AB55" i="1"/>
  <c r="AA55" i="1"/>
  <c r="X55" i="1"/>
  <c r="W55" i="1"/>
  <c r="V55" i="1"/>
  <c r="S55" i="1"/>
  <c r="R55" i="1"/>
  <c r="Q55" i="1"/>
  <c r="N55" i="1"/>
  <c r="M55" i="1"/>
  <c r="L55" i="1"/>
  <c r="H55" i="1"/>
  <c r="BI54" i="1"/>
  <c r="BH54" i="1"/>
  <c r="BK54" i="1" s="1"/>
  <c r="BD54" i="1"/>
  <c r="BC54" i="1"/>
  <c r="BF54" i="1" s="1"/>
  <c r="BB54" i="1"/>
  <c r="BA54" i="1"/>
  <c r="AZ54" i="1"/>
  <c r="AW54" i="1"/>
  <c r="AV54" i="1"/>
  <c r="AU54" i="1"/>
  <c r="AR54" i="1"/>
  <c r="AQ54" i="1"/>
  <c r="AP54" i="1"/>
  <c r="AM54" i="1"/>
  <c r="AL54" i="1"/>
  <c r="AK54" i="1"/>
  <c r="AH54" i="1"/>
  <c r="AG54" i="1"/>
  <c r="AF54" i="1"/>
  <c r="AC54" i="1"/>
  <c r="AB54" i="1"/>
  <c r="AA54" i="1"/>
  <c r="X54" i="1"/>
  <c r="W54" i="1"/>
  <c r="V54" i="1"/>
  <c r="S54" i="1"/>
  <c r="R54" i="1"/>
  <c r="Q54" i="1"/>
  <c r="N54" i="1"/>
  <c r="M54" i="1"/>
  <c r="L54" i="1"/>
  <c r="H54" i="1"/>
  <c r="BI53" i="1"/>
  <c r="BH53" i="1"/>
  <c r="BD53" i="1"/>
  <c r="BC53" i="1"/>
  <c r="BF53" i="1" s="1"/>
  <c r="BB53" i="1"/>
  <c r="BA53" i="1"/>
  <c r="AZ53" i="1"/>
  <c r="AW53" i="1"/>
  <c r="AV53" i="1"/>
  <c r="AU53" i="1"/>
  <c r="AR53" i="1"/>
  <c r="AQ53" i="1"/>
  <c r="AP53" i="1"/>
  <c r="AM53" i="1"/>
  <c r="AL53" i="1"/>
  <c r="AK53" i="1"/>
  <c r="AH53" i="1"/>
  <c r="AG53" i="1"/>
  <c r="AF53" i="1"/>
  <c r="AC53" i="1"/>
  <c r="AB53" i="1"/>
  <c r="AA53" i="1"/>
  <c r="X53" i="1"/>
  <c r="W53" i="1"/>
  <c r="V53" i="1"/>
  <c r="S53" i="1"/>
  <c r="R53" i="1"/>
  <c r="Q53" i="1"/>
  <c r="N53" i="1"/>
  <c r="M53" i="1"/>
  <c r="L53" i="1"/>
  <c r="H53" i="1"/>
  <c r="BI52" i="1"/>
  <c r="BH52" i="1"/>
  <c r="BL52" i="1" s="1"/>
  <c r="BD52" i="1"/>
  <c r="BC52" i="1"/>
  <c r="BG52" i="1" s="1"/>
  <c r="BB52" i="1"/>
  <c r="BA52" i="1"/>
  <c r="AZ52" i="1"/>
  <c r="AW52" i="1"/>
  <c r="AV52" i="1"/>
  <c r="AU52" i="1"/>
  <c r="AR52" i="1"/>
  <c r="AQ52" i="1"/>
  <c r="AP52" i="1"/>
  <c r="AM52" i="1"/>
  <c r="AL52" i="1"/>
  <c r="AK52" i="1"/>
  <c r="AH52" i="1"/>
  <c r="AG52" i="1"/>
  <c r="AF52" i="1"/>
  <c r="AC52" i="1"/>
  <c r="AB52" i="1"/>
  <c r="AA52" i="1"/>
  <c r="X52" i="1"/>
  <c r="W52" i="1"/>
  <c r="V52" i="1"/>
  <c r="S52" i="1"/>
  <c r="R52" i="1"/>
  <c r="Q52" i="1"/>
  <c r="N52" i="1"/>
  <c r="M52" i="1"/>
  <c r="L52" i="1"/>
  <c r="H52" i="1"/>
  <c r="BI51" i="1"/>
  <c r="BH51" i="1"/>
  <c r="BK51" i="1" s="1"/>
  <c r="BD51" i="1"/>
  <c r="BC51" i="1"/>
  <c r="BG51" i="1" s="1"/>
  <c r="BB51" i="1"/>
  <c r="BA51" i="1"/>
  <c r="AZ51" i="1"/>
  <c r="AW51" i="1"/>
  <c r="AV51" i="1"/>
  <c r="AU51" i="1"/>
  <c r="AR51" i="1"/>
  <c r="AQ51" i="1"/>
  <c r="AP51" i="1"/>
  <c r="AM51" i="1"/>
  <c r="AL51" i="1"/>
  <c r="AK51" i="1"/>
  <c r="AH51" i="1"/>
  <c r="AG51" i="1"/>
  <c r="AF51" i="1"/>
  <c r="AC51" i="1"/>
  <c r="AB51" i="1"/>
  <c r="AA51" i="1"/>
  <c r="X51" i="1"/>
  <c r="W51" i="1"/>
  <c r="V51" i="1"/>
  <c r="S51" i="1"/>
  <c r="R51" i="1"/>
  <c r="Q51" i="1"/>
  <c r="N51" i="1"/>
  <c r="M51" i="1"/>
  <c r="L51" i="1"/>
  <c r="H51" i="1"/>
  <c r="BI50" i="1"/>
  <c r="BH50" i="1"/>
  <c r="BL50" i="1" s="1"/>
  <c r="BD50" i="1"/>
  <c r="BC50" i="1"/>
  <c r="BG50" i="1" s="1"/>
  <c r="BB50" i="1"/>
  <c r="BA50" i="1"/>
  <c r="AZ50" i="1"/>
  <c r="AW50" i="1"/>
  <c r="AV50" i="1"/>
  <c r="AU50" i="1"/>
  <c r="AR50" i="1"/>
  <c r="AQ50" i="1"/>
  <c r="AP50" i="1"/>
  <c r="AM50" i="1"/>
  <c r="AL50" i="1"/>
  <c r="AK50" i="1"/>
  <c r="AH50" i="1"/>
  <c r="AG50" i="1"/>
  <c r="AF50" i="1"/>
  <c r="AC50" i="1"/>
  <c r="AB50" i="1"/>
  <c r="AA50" i="1"/>
  <c r="X50" i="1"/>
  <c r="W50" i="1"/>
  <c r="V50" i="1"/>
  <c r="S50" i="1"/>
  <c r="R50" i="1"/>
  <c r="Q50" i="1"/>
  <c r="N50" i="1"/>
  <c r="M50" i="1"/>
  <c r="L50" i="1"/>
  <c r="H50" i="1"/>
  <c r="BI49" i="1"/>
  <c r="BH49" i="1"/>
  <c r="BL49" i="1" s="1"/>
  <c r="BD49" i="1"/>
  <c r="BC49" i="1"/>
  <c r="BB49" i="1"/>
  <c r="BA49" i="1"/>
  <c r="AZ49" i="1"/>
  <c r="AW49" i="1"/>
  <c r="AV49" i="1"/>
  <c r="AU49" i="1"/>
  <c r="AR49" i="1"/>
  <c r="AQ49" i="1"/>
  <c r="AP49" i="1"/>
  <c r="AM49" i="1"/>
  <c r="AL49" i="1"/>
  <c r="AK49" i="1"/>
  <c r="AH49" i="1"/>
  <c r="AG49" i="1"/>
  <c r="AF49" i="1"/>
  <c r="AC49" i="1"/>
  <c r="AB49" i="1"/>
  <c r="AA49" i="1"/>
  <c r="X49" i="1"/>
  <c r="W49" i="1"/>
  <c r="V49" i="1"/>
  <c r="S49" i="1"/>
  <c r="R49" i="1"/>
  <c r="Q49" i="1"/>
  <c r="N49" i="1"/>
  <c r="M49" i="1"/>
  <c r="L49" i="1"/>
  <c r="H49" i="1"/>
  <c r="BI48" i="1"/>
  <c r="BH48" i="1"/>
  <c r="BL48" i="1" s="1"/>
  <c r="BD48" i="1"/>
  <c r="BC48" i="1"/>
  <c r="BG48" i="1" s="1"/>
  <c r="BB48" i="1"/>
  <c r="BA48" i="1"/>
  <c r="AZ48" i="1"/>
  <c r="AW48" i="1"/>
  <c r="AV48" i="1"/>
  <c r="AU48" i="1"/>
  <c r="AR48" i="1"/>
  <c r="AQ48" i="1"/>
  <c r="AP48" i="1"/>
  <c r="AM48" i="1"/>
  <c r="AL48" i="1"/>
  <c r="AK48" i="1"/>
  <c r="AH48" i="1"/>
  <c r="AG48" i="1"/>
  <c r="AF48" i="1"/>
  <c r="AC48" i="1"/>
  <c r="AB48" i="1"/>
  <c r="AA48" i="1"/>
  <c r="X48" i="1"/>
  <c r="W48" i="1"/>
  <c r="V48" i="1"/>
  <c r="S48" i="1"/>
  <c r="R48" i="1"/>
  <c r="Q48" i="1"/>
  <c r="N48" i="1"/>
  <c r="M48" i="1"/>
  <c r="L48" i="1"/>
  <c r="H48" i="1"/>
  <c r="BI47" i="1"/>
  <c r="BH47" i="1"/>
  <c r="BL47" i="1" s="1"/>
  <c r="BD47" i="1"/>
  <c r="BC47" i="1"/>
  <c r="BB47" i="1"/>
  <c r="BA47" i="1"/>
  <c r="AZ47" i="1"/>
  <c r="AW47" i="1"/>
  <c r="AV47" i="1"/>
  <c r="AU47" i="1"/>
  <c r="AR47" i="1"/>
  <c r="AQ47" i="1"/>
  <c r="AP47" i="1"/>
  <c r="AM47" i="1"/>
  <c r="AL47" i="1"/>
  <c r="AK47" i="1"/>
  <c r="AH47" i="1"/>
  <c r="AG47" i="1"/>
  <c r="AF47" i="1"/>
  <c r="AC47" i="1"/>
  <c r="AB47" i="1"/>
  <c r="AA47" i="1"/>
  <c r="X47" i="1"/>
  <c r="W47" i="1"/>
  <c r="V47" i="1"/>
  <c r="S47" i="1"/>
  <c r="R47" i="1"/>
  <c r="Q47" i="1"/>
  <c r="N47" i="1"/>
  <c r="M47" i="1"/>
  <c r="L47" i="1"/>
  <c r="H47" i="1"/>
  <c r="BI46" i="1"/>
  <c r="BH46" i="1"/>
  <c r="BL46" i="1" s="1"/>
  <c r="BD46" i="1"/>
  <c r="BC46" i="1"/>
  <c r="BF46" i="1" s="1"/>
  <c r="BB46" i="1"/>
  <c r="BA46" i="1"/>
  <c r="AZ46" i="1"/>
  <c r="AW46" i="1"/>
  <c r="AV46" i="1"/>
  <c r="AU46" i="1"/>
  <c r="AR46" i="1"/>
  <c r="AQ46" i="1"/>
  <c r="AP46" i="1"/>
  <c r="AM46" i="1"/>
  <c r="AL46" i="1"/>
  <c r="AK46" i="1"/>
  <c r="AH46" i="1"/>
  <c r="AG46" i="1"/>
  <c r="AF46" i="1"/>
  <c r="AC46" i="1"/>
  <c r="AB46" i="1"/>
  <c r="AA46" i="1"/>
  <c r="X46" i="1"/>
  <c r="W46" i="1"/>
  <c r="V46" i="1"/>
  <c r="S46" i="1"/>
  <c r="R46" i="1"/>
  <c r="Q46" i="1"/>
  <c r="N46" i="1"/>
  <c r="M46" i="1"/>
  <c r="L46" i="1"/>
  <c r="H46" i="1"/>
  <c r="BI45" i="1"/>
  <c r="BH45" i="1"/>
  <c r="BL45" i="1" s="1"/>
  <c r="BD45" i="1"/>
  <c r="BC45" i="1"/>
  <c r="BG45" i="1" s="1"/>
  <c r="BB45" i="1"/>
  <c r="BA45" i="1"/>
  <c r="AZ45" i="1"/>
  <c r="AW45" i="1"/>
  <c r="AV45" i="1"/>
  <c r="AU45" i="1"/>
  <c r="AR45" i="1"/>
  <c r="AQ45" i="1"/>
  <c r="AP45" i="1"/>
  <c r="AM45" i="1"/>
  <c r="AL45" i="1"/>
  <c r="AK45" i="1"/>
  <c r="AH45" i="1"/>
  <c r="AG45" i="1"/>
  <c r="AF45" i="1"/>
  <c r="AC45" i="1"/>
  <c r="AB45" i="1"/>
  <c r="AA45" i="1"/>
  <c r="X45" i="1"/>
  <c r="W45" i="1"/>
  <c r="V45" i="1"/>
  <c r="S45" i="1"/>
  <c r="R45" i="1"/>
  <c r="Q45" i="1"/>
  <c r="N45" i="1"/>
  <c r="M45" i="1"/>
  <c r="L45" i="1"/>
  <c r="H45" i="1"/>
  <c r="BI44" i="1"/>
  <c r="BH44" i="1"/>
  <c r="BL44" i="1" s="1"/>
  <c r="BD44" i="1"/>
  <c r="BC44" i="1"/>
  <c r="BF44" i="1" s="1"/>
  <c r="BB44" i="1"/>
  <c r="BA44" i="1"/>
  <c r="AZ44" i="1"/>
  <c r="AW44" i="1"/>
  <c r="AV44" i="1"/>
  <c r="AU44" i="1"/>
  <c r="AR44" i="1"/>
  <c r="AQ44" i="1"/>
  <c r="AP44" i="1"/>
  <c r="AM44" i="1"/>
  <c r="AL44" i="1"/>
  <c r="AK44" i="1"/>
  <c r="AH44" i="1"/>
  <c r="AG44" i="1"/>
  <c r="AF44" i="1"/>
  <c r="AC44" i="1"/>
  <c r="AB44" i="1"/>
  <c r="AA44" i="1"/>
  <c r="X44" i="1"/>
  <c r="W44" i="1"/>
  <c r="V44" i="1"/>
  <c r="S44" i="1"/>
  <c r="R44" i="1"/>
  <c r="Q44" i="1"/>
  <c r="N44" i="1"/>
  <c r="M44" i="1"/>
  <c r="L44" i="1"/>
  <c r="H44" i="1"/>
  <c r="BI43" i="1"/>
  <c r="BH43" i="1"/>
  <c r="BD43" i="1"/>
  <c r="BC43" i="1"/>
  <c r="BG43" i="1" s="1"/>
  <c r="BB43" i="1"/>
  <c r="BA43" i="1"/>
  <c r="AZ43" i="1"/>
  <c r="AW43" i="1"/>
  <c r="AV43" i="1"/>
  <c r="AU43" i="1"/>
  <c r="AR43" i="1"/>
  <c r="AQ43" i="1"/>
  <c r="AP43" i="1"/>
  <c r="AM43" i="1"/>
  <c r="AL43" i="1"/>
  <c r="AK43" i="1"/>
  <c r="AH43" i="1"/>
  <c r="AG43" i="1"/>
  <c r="AF43" i="1"/>
  <c r="AC43" i="1"/>
  <c r="AB43" i="1"/>
  <c r="AA43" i="1"/>
  <c r="X43" i="1"/>
  <c r="W43" i="1"/>
  <c r="V43" i="1"/>
  <c r="S43" i="1"/>
  <c r="R43" i="1"/>
  <c r="Q43" i="1"/>
  <c r="N43" i="1"/>
  <c r="M43" i="1"/>
  <c r="L43" i="1"/>
  <c r="H43" i="1"/>
  <c r="BI42" i="1"/>
  <c r="BH42" i="1"/>
  <c r="BK42" i="1" s="1"/>
  <c r="BD42" i="1"/>
  <c r="BC42" i="1"/>
  <c r="BF42" i="1" s="1"/>
  <c r="BB42" i="1"/>
  <c r="BA42" i="1"/>
  <c r="AZ42" i="1"/>
  <c r="AW42" i="1"/>
  <c r="AV42" i="1"/>
  <c r="AU42" i="1"/>
  <c r="AR42" i="1"/>
  <c r="AQ42" i="1"/>
  <c r="AP42" i="1"/>
  <c r="AM42" i="1"/>
  <c r="AL42" i="1"/>
  <c r="AK42" i="1"/>
  <c r="AH42" i="1"/>
  <c r="AG42" i="1"/>
  <c r="AF42" i="1"/>
  <c r="AC42" i="1"/>
  <c r="AB42" i="1"/>
  <c r="AA42" i="1"/>
  <c r="X42" i="1"/>
  <c r="W42" i="1"/>
  <c r="V42" i="1"/>
  <c r="S42" i="1"/>
  <c r="R42" i="1"/>
  <c r="Q42" i="1"/>
  <c r="N42" i="1"/>
  <c r="M42" i="1"/>
  <c r="L42" i="1"/>
  <c r="H42" i="1"/>
  <c r="BI41" i="1"/>
  <c r="BH41" i="1"/>
  <c r="BL41" i="1" s="1"/>
  <c r="BD41" i="1"/>
  <c r="BC41" i="1"/>
  <c r="BB41" i="1"/>
  <c r="BA41" i="1"/>
  <c r="AZ41" i="1"/>
  <c r="AW41" i="1"/>
  <c r="AV41" i="1"/>
  <c r="AU41" i="1"/>
  <c r="AR41" i="1"/>
  <c r="AQ41" i="1"/>
  <c r="AP41" i="1"/>
  <c r="AM41" i="1"/>
  <c r="AL41" i="1"/>
  <c r="AK41" i="1"/>
  <c r="AH41" i="1"/>
  <c r="AG41" i="1"/>
  <c r="AF41" i="1"/>
  <c r="AC41" i="1"/>
  <c r="AB41" i="1"/>
  <c r="AA41" i="1"/>
  <c r="X41" i="1"/>
  <c r="W41" i="1"/>
  <c r="V41" i="1"/>
  <c r="S41" i="1"/>
  <c r="R41" i="1"/>
  <c r="Q41" i="1"/>
  <c r="N41" i="1"/>
  <c r="M41" i="1"/>
  <c r="L41" i="1"/>
  <c r="H41" i="1"/>
  <c r="BI40" i="1"/>
  <c r="BH40" i="1"/>
  <c r="BK40" i="1" s="1"/>
  <c r="BD40" i="1"/>
  <c r="BC40" i="1"/>
  <c r="BG40" i="1" s="1"/>
  <c r="BB40" i="1"/>
  <c r="BA40" i="1"/>
  <c r="AZ40" i="1"/>
  <c r="AW40" i="1"/>
  <c r="AV40" i="1"/>
  <c r="AU40" i="1"/>
  <c r="AR40" i="1"/>
  <c r="AQ40" i="1"/>
  <c r="AP40" i="1"/>
  <c r="AM40" i="1"/>
  <c r="AL40" i="1"/>
  <c r="AK40" i="1"/>
  <c r="AH40" i="1"/>
  <c r="AG40" i="1"/>
  <c r="AF40" i="1"/>
  <c r="AC40" i="1"/>
  <c r="AB40" i="1"/>
  <c r="AA40" i="1"/>
  <c r="X40" i="1"/>
  <c r="W40" i="1"/>
  <c r="V40" i="1"/>
  <c r="S40" i="1"/>
  <c r="R40" i="1"/>
  <c r="Q40" i="1"/>
  <c r="N40" i="1"/>
  <c r="M40" i="1"/>
  <c r="L40" i="1"/>
  <c r="H40" i="1"/>
  <c r="BI39" i="1"/>
  <c r="BH39" i="1"/>
  <c r="BL39" i="1" s="1"/>
  <c r="BD39" i="1"/>
  <c r="BC39" i="1"/>
  <c r="BG39" i="1" s="1"/>
  <c r="BB39" i="1"/>
  <c r="BA39" i="1"/>
  <c r="AZ39" i="1"/>
  <c r="AW39" i="1"/>
  <c r="AV39" i="1"/>
  <c r="AU39" i="1"/>
  <c r="AR39" i="1"/>
  <c r="AQ39" i="1"/>
  <c r="AP39" i="1"/>
  <c r="AM39" i="1"/>
  <c r="AL39" i="1"/>
  <c r="AK39" i="1"/>
  <c r="AH39" i="1"/>
  <c r="AG39" i="1"/>
  <c r="AF39" i="1"/>
  <c r="AC39" i="1"/>
  <c r="AB39" i="1"/>
  <c r="AA39" i="1"/>
  <c r="X39" i="1"/>
  <c r="W39" i="1"/>
  <c r="V39" i="1"/>
  <c r="S39" i="1"/>
  <c r="R39" i="1"/>
  <c r="Q39" i="1"/>
  <c r="N39" i="1"/>
  <c r="M39" i="1"/>
  <c r="L39" i="1"/>
  <c r="H39" i="1"/>
  <c r="BI38" i="1"/>
  <c r="BH38" i="1"/>
  <c r="BD38" i="1"/>
  <c r="BC38" i="1"/>
  <c r="BF38" i="1" s="1"/>
  <c r="BB38" i="1"/>
  <c r="BA38" i="1"/>
  <c r="AZ38" i="1"/>
  <c r="AW38" i="1"/>
  <c r="AV38" i="1"/>
  <c r="AU38" i="1"/>
  <c r="AR38" i="1"/>
  <c r="AQ38" i="1"/>
  <c r="AP38" i="1"/>
  <c r="AM38" i="1"/>
  <c r="AL38" i="1"/>
  <c r="AK38" i="1"/>
  <c r="AH38" i="1"/>
  <c r="AG38" i="1"/>
  <c r="AF38" i="1"/>
  <c r="AC38" i="1"/>
  <c r="AB38" i="1"/>
  <c r="AA38" i="1"/>
  <c r="X38" i="1"/>
  <c r="W38" i="1"/>
  <c r="V38" i="1"/>
  <c r="S38" i="1"/>
  <c r="R38" i="1"/>
  <c r="Q38" i="1"/>
  <c r="N38" i="1"/>
  <c r="M38" i="1"/>
  <c r="L38" i="1"/>
  <c r="H38" i="1"/>
  <c r="BI37" i="1"/>
  <c r="BH37" i="1"/>
  <c r="BD37" i="1"/>
  <c r="BC37" i="1"/>
  <c r="BG37" i="1" s="1"/>
  <c r="BB37" i="1"/>
  <c r="BA37" i="1"/>
  <c r="AZ37" i="1"/>
  <c r="AW37" i="1"/>
  <c r="AV37" i="1"/>
  <c r="AU37" i="1"/>
  <c r="AR37" i="1"/>
  <c r="AQ37" i="1"/>
  <c r="AP37" i="1"/>
  <c r="AM37" i="1"/>
  <c r="AL37" i="1"/>
  <c r="AK37" i="1"/>
  <c r="AH37" i="1"/>
  <c r="AG37" i="1"/>
  <c r="AF37" i="1"/>
  <c r="AC37" i="1"/>
  <c r="AB37" i="1"/>
  <c r="AA37" i="1"/>
  <c r="X37" i="1"/>
  <c r="W37" i="1"/>
  <c r="V37" i="1"/>
  <c r="S37" i="1"/>
  <c r="R37" i="1"/>
  <c r="Q37" i="1"/>
  <c r="N37" i="1"/>
  <c r="M37" i="1"/>
  <c r="L37" i="1"/>
  <c r="H37" i="1"/>
  <c r="BI36" i="1"/>
  <c r="BH36" i="1"/>
  <c r="BK36" i="1" s="1"/>
  <c r="BD36" i="1"/>
  <c r="BC36" i="1"/>
  <c r="BF36" i="1" s="1"/>
  <c r="BB36" i="1"/>
  <c r="BA36" i="1"/>
  <c r="AZ36" i="1"/>
  <c r="AW36" i="1"/>
  <c r="AV36" i="1"/>
  <c r="AU36" i="1"/>
  <c r="AR36" i="1"/>
  <c r="AQ36" i="1"/>
  <c r="AP36" i="1"/>
  <c r="AM36" i="1"/>
  <c r="AL36" i="1"/>
  <c r="AK36" i="1"/>
  <c r="AH36" i="1"/>
  <c r="AG36" i="1"/>
  <c r="AF36" i="1"/>
  <c r="AC36" i="1"/>
  <c r="AB36" i="1"/>
  <c r="AA36" i="1"/>
  <c r="X36" i="1"/>
  <c r="W36" i="1"/>
  <c r="V36" i="1"/>
  <c r="S36" i="1"/>
  <c r="R36" i="1"/>
  <c r="Q36" i="1"/>
  <c r="N36" i="1"/>
  <c r="M36" i="1"/>
  <c r="L36" i="1"/>
  <c r="H36" i="1"/>
  <c r="BI35" i="1"/>
  <c r="BH35" i="1"/>
  <c r="BL35" i="1" s="1"/>
  <c r="BD35" i="1"/>
  <c r="BC35" i="1"/>
  <c r="BF35" i="1" s="1"/>
  <c r="BB35" i="1"/>
  <c r="BA35" i="1"/>
  <c r="AZ35" i="1"/>
  <c r="AW35" i="1"/>
  <c r="AV35" i="1"/>
  <c r="AU35" i="1"/>
  <c r="AR35" i="1"/>
  <c r="AQ35" i="1"/>
  <c r="AP35" i="1"/>
  <c r="AM35" i="1"/>
  <c r="AL35" i="1"/>
  <c r="AK35" i="1"/>
  <c r="AH35" i="1"/>
  <c r="AG35" i="1"/>
  <c r="AF35" i="1"/>
  <c r="AC35" i="1"/>
  <c r="AB35" i="1"/>
  <c r="AA35" i="1"/>
  <c r="X35" i="1"/>
  <c r="W35" i="1"/>
  <c r="V35" i="1"/>
  <c r="S35" i="1"/>
  <c r="R35" i="1"/>
  <c r="Q35" i="1"/>
  <c r="N35" i="1"/>
  <c r="M35" i="1"/>
  <c r="L35" i="1"/>
  <c r="H35" i="1"/>
  <c r="BI34" i="1"/>
  <c r="BH34" i="1"/>
  <c r="BL34" i="1" s="1"/>
  <c r="BD34" i="1"/>
  <c r="BC34" i="1"/>
  <c r="BF34" i="1" s="1"/>
  <c r="BB34" i="1"/>
  <c r="BA34" i="1"/>
  <c r="AZ34" i="1"/>
  <c r="AW34" i="1"/>
  <c r="AV34" i="1"/>
  <c r="AU34" i="1"/>
  <c r="AR34" i="1"/>
  <c r="AQ34" i="1"/>
  <c r="AP34" i="1"/>
  <c r="AM34" i="1"/>
  <c r="AL34" i="1"/>
  <c r="AK34" i="1"/>
  <c r="AH34" i="1"/>
  <c r="AG34" i="1"/>
  <c r="AF34" i="1"/>
  <c r="AC34" i="1"/>
  <c r="AB34" i="1"/>
  <c r="AA34" i="1"/>
  <c r="X34" i="1"/>
  <c r="W34" i="1"/>
  <c r="V34" i="1"/>
  <c r="S34" i="1"/>
  <c r="R34" i="1"/>
  <c r="Q34" i="1"/>
  <c r="N34" i="1"/>
  <c r="M34" i="1"/>
  <c r="L34" i="1"/>
  <c r="H34" i="1"/>
  <c r="BI33" i="1"/>
  <c r="BH33" i="1"/>
  <c r="BK33" i="1" s="1"/>
  <c r="BD33" i="1"/>
  <c r="BC33" i="1"/>
  <c r="BG33" i="1" s="1"/>
  <c r="BB33" i="1"/>
  <c r="BA33" i="1"/>
  <c r="AZ33" i="1"/>
  <c r="AW33" i="1"/>
  <c r="AV33" i="1"/>
  <c r="AU33" i="1"/>
  <c r="AR33" i="1"/>
  <c r="AQ33" i="1"/>
  <c r="AP33" i="1"/>
  <c r="AM33" i="1"/>
  <c r="AL33" i="1"/>
  <c r="AK33" i="1"/>
  <c r="AH33" i="1"/>
  <c r="AG33" i="1"/>
  <c r="AF33" i="1"/>
  <c r="AC33" i="1"/>
  <c r="AB33" i="1"/>
  <c r="AA33" i="1"/>
  <c r="X33" i="1"/>
  <c r="W33" i="1"/>
  <c r="V33" i="1"/>
  <c r="S33" i="1"/>
  <c r="R33" i="1"/>
  <c r="Q33" i="1"/>
  <c r="N33" i="1"/>
  <c r="M33" i="1"/>
  <c r="L33" i="1"/>
  <c r="H33" i="1"/>
  <c r="BI32" i="1"/>
  <c r="BH32" i="1"/>
  <c r="BJ32" i="1" s="1"/>
  <c r="BD32" i="1"/>
  <c r="BC32" i="1"/>
  <c r="BG32" i="1" s="1"/>
  <c r="BB32" i="1"/>
  <c r="BA32" i="1"/>
  <c r="AZ32" i="1"/>
  <c r="AW32" i="1"/>
  <c r="AV32" i="1"/>
  <c r="AU32" i="1"/>
  <c r="AR32" i="1"/>
  <c r="AQ32" i="1"/>
  <c r="AP32" i="1"/>
  <c r="AM32" i="1"/>
  <c r="AL32" i="1"/>
  <c r="AK32" i="1"/>
  <c r="AH32" i="1"/>
  <c r="AG32" i="1"/>
  <c r="AF32" i="1"/>
  <c r="AC32" i="1"/>
  <c r="AB32" i="1"/>
  <c r="AA32" i="1"/>
  <c r="X32" i="1"/>
  <c r="W32" i="1"/>
  <c r="V32" i="1"/>
  <c r="S32" i="1"/>
  <c r="R32" i="1"/>
  <c r="Q32" i="1"/>
  <c r="N32" i="1"/>
  <c r="M32" i="1"/>
  <c r="L32" i="1"/>
  <c r="H32" i="1"/>
  <c r="BI31" i="1"/>
  <c r="BH31" i="1"/>
  <c r="BL31" i="1" s="1"/>
  <c r="BD31" i="1"/>
  <c r="BC31" i="1"/>
  <c r="BF31" i="1" s="1"/>
  <c r="BB31" i="1"/>
  <c r="BA31" i="1"/>
  <c r="AZ31" i="1"/>
  <c r="AW31" i="1"/>
  <c r="AV31" i="1"/>
  <c r="AU31" i="1"/>
  <c r="AR31" i="1"/>
  <c r="AQ31" i="1"/>
  <c r="AP31" i="1"/>
  <c r="AM31" i="1"/>
  <c r="AL31" i="1"/>
  <c r="AK31" i="1"/>
  <c r="AH31" i="1"/>
  <c r="AG31" i="1"/>
  <c r="AF31" i="1"/>
  <c r="AC31" i="1"/>
  <c r="AB31" i="1"/>
  <c r="AA31" i="1"/>
  <c r="X31" i="1"/>
  <c r="W31" i="1"/>
  <c r="V31" i="1"/>
  <c r="S31" i="1"/>
  <c r="R31" i="1"/>
  <c r="Q31" i="1"/>
  <c r="N31" i="1"/>
  <c r="M31" i="1"/>
  <c r="L31" i="1"/>
  <c r="H31" i="1"/>
  <c r="BI30" i="1"/>
  <c r="BH30" i="1"/>
  <c r="BD30" i="1"/>
  <c r="BC30" i="1"/>
  <c r="BB30" i="1"/>
  <c r="BA30" i="1"/>
  <c r="AZ30" i="1"/>
  <c r="AW30" i="1"/>
  <c r="AV30" i="1"/>
  <c r="AU30" i="1"/>
  <c r="AR30" i="1"/>
  <c r="AQ30" i="1"/>
  <c r="AP30" i="1"/>
  <c r="AM30" i="1"/>
  <c r="AL30" i="1"/>
  <c r="AK30" i="1"/>
  <c r="AH30" i="1"/>
  <c r="AG30" i="1"/>
  <c r="AF30" i="1"/>
  <c r="AC30" i="1"/>
  <c r="AB30" i="1"/>
  <c r="AA30" i="1"/>
  <c r="X30" i="1"/>
  <c r="W30" i="1"/>
  <c r="V30" i="1"/>
  <c r="S30" i="1"/>
  <c r="R30" i="1"/>
  <c r="Q30" i="1"/>
  <c r="N30" i="1"/>
  <c r="M30" i="1"/>
  <c r="L30" i="1"/>
  <c r="H30" i="1"/>
  <c r="BI29" i="1"/>
  <c r="BH29" i="1"/>
  <c r="BL29" i="1" s="1"/>
  <c r="BD29" i="1"/>
  <c r="BC29" i="1"/>
  <c r="BG29" i="1" s="1"/>
  <c r="BB29" i="1"/>
  <c r="BA29" i="1"/>
  <c r="AZ29" i="1"/>
  <c r="AW29" i="1"/>
  <c r="AV29" i="1"/>
  <c r="AU29" i="1"/>
  <c r="AR29" i="1"/>
  <c r="AQ29" i="1"/>
  <c r="AP29" i="1"/>
  <c r="AM29" i="1"/>
  <c r="AL29" i="1"/>
  <c r="AK29" i="1"/>
  <c r="AH29" i="1"/>
  <c r="AG29" i="1"/>
  <c r="AF29" i="1"/>
  <c r="AC29" i="1"/>
  <c r="AB29" i="1"/>
  <c r="AA29" i="1"/>
  <c r="X29" i="1"/>
  <c r="W29" i="1"/>
  <c r="V29" i="1"/>
  <c r="S29" i="1"/>
  <c r="R29" i="1"/>
  <c r="Q29" i="1"/>
  <c r="N29" i="1"/>
  <c r="M29" i="1"/>
  <c r="L29" i="1"/>
  <c r="H29" i="1"/>
  <c r="BI28" i="1"/>
  <c r="BH28" i="1"/>
  <c r="BK28" i="1" s="1"/>
  <c r="BD28" i="1"/>
  <c r="BC28" i="1"/>
  <c r="BF28" i="1" s="1"/>
  <c r="BB28" i="1"/>
  <c r="BA28" i="1"/>
  <c r="AZ28" i="1"/>
  <c r="AW28" i="1"/>
  <c r="AV28" i="1"/>
  <c r="AU28" i="1"/>
  <c r="AR28" i="1"/>
  <c r="AQ28" i="1"/>
  <c r="AP28" i="1"/>
  <c r="AM28" i="1"/>
  <c r="AL28" i="1"/>
  <c r="AK28" i="1"/>
  <c r="AH28" i="1"/>
  <c r="AG28" i="1"/>
  <c r="AF28" i="1"/>
  <c r="AC28" i="1"/>
  <c r="AB28" i="1"/>
  <c r="AA28" i="1"/>
  <c r="X28" i="1"/>
  <c r="W28" i="1"/>
  <c r="V28" i="1"/>
  <c r="S28" i="1"/>
  <c r="R28" i="1"/>
  <c r="Q28" i="1"/>
  <c r="N28" i="1"/>
  <c r="M28" i="1"/>
  <c r="L28" i="1"/>
  <c r="H28" i="1"/>
  <c r="H27" i="1"/>
  <c r="H26" i="1"/>
  <c r="H25" i="1"/>
  <c r="H24" i="1"/>
  <c r="H23" i="1"/>
  <c r="H22" i="1"/>
  <c r="H21" i="1"/>
  <c r="H20" i="1"/>
  <c r="H19" i="1"/>
  <c r="H18" i="1"/>
  <c r="H17" i="1"/>
  <c r="BE81" i="1" l="1"/>
  <c r="BE79" i="1"/>
  <c r="BF57" i="1"/>
  <c r="BG41" i="1"/>
  <c r="BE66" i="1"/>
  <c r="BE57" i="1"/>
  <c r="BL37" i="1"/>
  <c r="BK37" i="1"/>
  <c r="BL82" i="1"/>
  <c r="BK59" i="1"/>
  <c r="BK61" i="1"/>
  <c r="BJ40" i="1"/>
  <c r="BK62" i="1"/>
  <c r="BL40" i="1"/>
  <c r="BJ67" i="1"/>
  <c r="BJ42" i="1"/>
  <c r="BL43" i="1"/>
  <c r="BJ46" i="1"/>
  <c r="BJ68" i="1"/>
  <c r="BJ69" i="1"/>
  <c r="BJ71" i="1"/>
  <c r="BJ72" i="1"/>
  <c r="BJ47" i="1"/>
  <c r="BJ73" i="1"/>
  <c r="BK48" i="1"/>
  <c r="BL30" i="1"/>
  <c r="BJ31" i="1"/>
  <c r="BL53" i="1"/>
  <c r="BJ55" i="1"/>
  <c r="BK75" i="1"/>
  <c r="BJ33" i="1"/>
  <c r="BK56" i="1"/>
  <c r="BL78" i="1"/>
  <c r="BJ79" i="1"/>
  <c r="BJ80" i="1"/>
  <c r="BJ81" i="1"/>
  <c r="BL38" i="1"/>
  <c r="BJ63" i="1"/>
  <c r="BK64" i="1"/>
  <c r="BJ41" i="1"/>
  <c r="BJ44" i="1"/>
  <c r="BK46" i="1"/>
  <c r="BK73" i="1"/>
  <c r="BJ29" i="1"/>
  <c r="BK29" i="1"/>
  <c r="BL32" i="1"/>
  <c r="BJ52" i="1"/>
  <c r="BL54" i="1"/>
  <c r="BJ34" i="1"/>
  <c r="BK81" i="1"/>
  <c r="BJ39" i="1"/>
  <c r="BJ65" i="1"/>
  <c r="BJ66" i="1"/>
  <c r="BK45" i="1"/>
  <c r="BK67" i="1"/>
  <c r="BK69" i="1"/>
  <c r="BL70" i="1"/>
  <c r="BJ48" i="1"/>
  <c r="BJ28" i="1"/>
  <c r="BJ49" i="1"/>
  <c r="BK50" i="1"/>
  <c r="BL51" i="1"/>
  <c r="BJ74" i="1"/>
  <c r="BJ75" i="1"/>
  <c r="BJ56" i="1"/>
  <c r="BJ77" i="1"/>
  <c r="BJ78" i="1"/>
  <c r="BK34" i="1"/>
  <c r="BJ35" i="1"/>
  <c r="BJ36" i="1"/>
  <c r="BJ37" i="1"/>
  <c r="BJ82" i="1"/>
  <c r="BE44" i="1"/>
  <c r="BG46" i="1"/>
  <c r="BE29" i="1"/>
  <c r="BE73" i="1"/>
  <c r="BG30" i="1"/>
  <c r="BG31" i="1"/>
  <c r="BE33" i="1"/>
  <c r="BG49" i="1"/>
  <c r="BE34" i="1"/>
  <c r="BE50" i="1"/>
  <c r="BG74" i="1"/>
  <c r="BE52" i="1"/>
  <c r="BE53" i="1"/>
  <c r="BG54" i="1"/>
  <c r="BE55" i="1"/>
  <c r="BE56" i="1"/>
  <c r="BE75" i="1"/>
  <c r="BE35" i="1"/>
  <c r="BG36" i="1"/>
  <c r="BE37" i="1"/>
  <c r="BE76" i="1"/>
  <c r="BE77" i="1"/>
  <c r="BF78" i="1"/>
  <c r="BE43" i="1"/>
  <c r="BE45" i="1"/>
  <c r="BG68" i="1"/>
  <c r="BG28" i="1"/>
  <c r="BF47" i="1"/>
  <c r="BE71" i="1"/>
  <c r="BE38" i="1"/>
  <c r="BE60" i="1"/>
  <c r="BG82" i="1"/>
  <c r="BG38" i="1"/>
  <c r="BF39" i="1"/>
  <c r="BE40" i="1"/>
  <c r="BE62" i="1"/>
  <c r="BE42" i="1"/>
  <c r="BE48" i="1"/>
  <c r="BF58" i="1"/>
  <c r="BE63" i="1"/>
  <c r="BE64" i="1"/>
  <c r="BE65" i="1"/>
  <c r="BE30" i="1"/>
  <c r="BE47" i="1"/>
  <c r="BE39" i="1"/>
  <c r="BE49" i="1"/>
  <c r="BE41" i="1"/>
  <c r="BF49" i="1"/>
  <c r="BF63" i="1"/>
  <c r="BG65" i="1"/>
  <c r="BG35" i="1"/>
  <c r="BE36" i="1"/>
  <c r="BG44" i="1"/>
  <c r="BE68" i="1"/>
  <c r="BE28" i="1"/>
  <c r="BF68" i="1"/>
  <c r="BF41" i="1"/>
  <c r="BF79" i="1"/>
  <c r="BG70" i="1"/>
  <c r="BF30" i="1"/>
  <c r="BE58" i="1"/>
  <c r="BG79" i="1"/>
  <c r="BG47" i="1"/>
  <c r="BG71" i="1"/>
  <c r="BG72" i="1"/>
  <c r="BG73" i="1"/>
  <c r="BK77" i="1"/>
  <c r="BK72" i="1"/>
  <c r="BG78" i="1"/>
  <c r="BK80" i="1"/>
  <c r="BG75" i="1"/>
  <c r="BF73" i="1"/>
  <c r="BF81" i="1"/>
  <c r="BF76" i="1"/>
  <c r="BE74" i="1"/>
  <c r="BE82" i="1"/>
  <c r="BF74" i="1"/>
  <c r="BJ76" i="1"/>
  <c r="BF82" i="1"/>
  <c r="BK76" i="1"/>
  <c r="BF77" i="1"/>
  <c r="BE72" i="1"/>
  <c r="BK79" i="1"/>
  <c r="BE80" i="1"/>
  <c r="BF72" i="1"/>
  <c r="BF80" i="1"/>
  <c r="BK74" i="1"/>
  <c r="BK82" i="1"/>
  <c r="BG64" i="1"/>
  <c r="BK66" i="1"/>
  <c r="BE67" i="1"/>
  <c r="BF67" i="1"/>
  <c r="BF62" i="1"/>
  <c r="BJ64" i="1"/>
  <c r="BF70" i="1"/>
  <c r="BJ62" i="1"/>
  <c r="BJ70" i="1"/>
  <c r="BK70" i="1"/>
  <c r="BF71" i="1"/>
  <c r="BK65" i="1"/>
  <c r="BF66" i="1"/>
  <c r="BE61" i="1"/>
  <c r="BK68" i="1"/>
  <c r="BE69" i="1"/>
  <c r="BF61" i="1"/>
  <c r="BF69" i="1"/>
  <c r="BK63" i="1"/>
  <c r="BK71" i="1"/>
  <c r="BG53" i="1"/>
  <c r="BK55" i="1"/>
  <c r="BJ50" i="1"/>
  <c r="BF56" i="1"/>
  <c r="BJ58" i="1"/>
  <c r="BE51" i="1"/>
  <c r="BE59" i="1"/>
  <c r="BF51" i="1"/>
  <c r="BJ53" i="1"/>
  <c r="BF59" i="1"/>
  <c r="BK53" i="1"/>
  <c r="BE54" i="1"/>
  <c r="BJ51" i="1"/>
  <c r="BJ59" i="1"/>
  <c r="BF52" i="1"/>
  <c r="BJ54" i="1"/>
  <c r="BF60" i="1"/>
  <c r="BF55" i="1"/>
  <c r="BJ57" i="1"/>
  <c r="BK57" i="1"/>
  <c r="BF50" i="1"/>
  <c r="BK52" i="1"/>
  <c r="BK60" i="1"/>
  <c r="BK44" i="1"/>
  <c r="BF45" i="1"/>
  <c r="BK39" i="1"/>
  <c r="BK47" i="1"/>
  <c r="BF40" i="1"/>
  <c r="BF48" i="1"/>
  <c r="BL42" i="1"/>
  <c r="BF43" i="1"/>
  <c r="BJ45" i="1"/>
  <c r="BE46" i="1"/>
  <c r="BG42" i="1"/>
  <c r="BJ43" i="1"/>
  <c r="BK43" i="1"/>
  <c r="BK41" i="1"/>
  <c r="BK49" i="1"/>
  <c r="BL28" i="1"/>
  <c r="BF29" i="1"/>
  <c r="BL36" i="1"/>
  <c r="BF37" i="1"/>
  <c r="BL33" i="1"/>
  <c r="BG34" i="1"/>
  <c r="BK31" i="1"/>
  <c r="BE32" i="1"/>
  <c r="BF32" i="1"/>
  <c r="BK32" i="1"/>
  <c r="BF33" i="1"/>
  <c r="BK35" i="1"/>
  <c r="BJ30" i="1"/>
  <c r="BJ38" i="1"/>
  <c r="BK30" i="1"/>
  <c r="BE31" i="1"/>
  <c r="BK38" i="1"/>
  <c r="CF27" i="1" l="1"/>
  <c r="CE27" i="1"/>
  <c r="CD27" i="1"/>
  <c r="CA27" i="1"/>
  <c r="BZ27" i="1"/>
  <c r="BY27" i="1"/>
  <c r="BS27" i="1"/>
  <c r="BR27" i="1"/>
  <c r="BV27" i="1" s="1"/>
  <c r="BN27" i="1"/>
  <c r="BM27" i="1"/>
  <c r="BI27" i="1"/>
  <c r="BH27" i="1"/>
  <c r="BL27" i="1" s="1"/>
  <c r="BD27" i="1"/>
  <c r="BC27" i="1"/>
  <c r="BB27" i="1"/>
  <c r="BA27" i="1"/>
  <c r="AZ27" i="1"/>
  <c r="AW27" i="1"/>
  <c r="AV27" i="1"/>
  <c r="AU27" i="1"/>
  <c r="AR27" i="1"/>
  <c r="AQ27" i="1"/>
  <c r="AP27" i="1"/>
  <c r="AM27" i="1"/>
  <c r="AL27" i="1"/>
  <c r="AK27" i="1"/>
  <c r="AH27" i="1"/>
  <c r="AG27" i="1"/>
  <c r="AF27" i="1"/>
  <c r="AC27" i="1"/>
  <c r="AB27" i="1"/>
  <c r="AA27" i="1"/>
  <c r="X27" i="1"/>
  <c r="W27" i="1"/>
  <c r="V27" i="1"/>
  <c r="S27" i="1"/>
  <c r="R27" i="1"/>
  <c r="Q27" i="1"/>
  <c r="N27" i="1"/>
  <c r="M27" i="1"/>
  <c r="L27" i="1"/>
  <c r="CF26" i="1"/>
  <c r="CE26" i="1"/>
  <c r="CD26" i="1"/>
  <c r="CA26" i="1"/>
  <c r="BZ26" i="1"/>
  <c r="BY26" i="1"/>
  <c r="BS26" i="1"/>
  <c r="BR26" i="1"/>
  <c r="BT26" i="1" s="1"/>
  <c r="BN26" i="1"/>
  <c r="BM26" i="1"/>
  <c r="BQ26" i="1" s="1"/>
  <c r="BI26" i="1"/>
  <c r="BH26" i="1"/>
  <c r="BL26" i="1" s="1"/>
  <c r="BD26" i="1"/>
  <c r="BC26" i="1"/>
  <c r="BF26" i="1" s="1"/>
  <c r="BB26" i="1"/>
  <c r="BA26" i="1"/>
  <c r="AZ26" i="1"/>
  <c r="AW26" i="1"/>
  <c r="AV26" i="1"/>
  <c r="AU26" i="1"/>
  <c r="AR26" i="1"/>
  <c r="AQ26" i="1"/>
  <c r="AP26" i="1"/>
  <c r="AM26" i="1"/>
  <c r="AL26" i="1"/>
  <c r="AK26" i="1"/>
  <c r="AH26" i="1"/>
  <c r="AG26" i="1"/>
  <c r="AF26" i="1"/>
  <c r="AC26" i="1"/>
  <c r="AB26" i="1"/>
  <c r="AA26" i="1"/>
  <c r="X26" i="1"/>
  <c r="W26" i="1"/>
  <c r="V26" i="1"/>
  <c r="S26" i="1"/>
  <c r="R26" i="1"/>
  <c r="Q26" i="1"/>
  <c r="N26" i="1"/>
  <c r="M26" i="1"/>
  <c r="L26" i="1"/>
  <c r="CF25" i="1"/>
  <c r="CE25" i="1"/>
  <c r="CD25" i="1"/>
  <c r="CA25" i="1"/>
  <c r="BZ25" i="1"/>
  <c r="BY25" i="1"/>
  <c r="BS25" i="1"/>
  <c r="BR25" i="1"/>
  <c r="BN25" i="1"/>
  <c r="BM25" i="1"/>
  <c r="BI25" i="1"/>
  <c r="BH25" i="1"/>
  <c r="BL25" i="1" s="1"/>
  <c r="BD25" i="1"/>
  <c r="BC25" i="1"/>
  <c r="BG25" i="1" s="1"/>
  <c r="BB25" i="1"/>
  <c r="BA25" i="1"/>
  <c r="AZ25" i="1"/>
  <c r="AW25" i="1"/>
  <c r="AV25" i="1"/>
  <c r="AU25" i="1"/>
  <c r="AR25" i="1"/>
  <c r="AQ25" i="1"/>
  <c r="AP25" i="1"/>
  <c r="AM25" i="1"/>
  <c r="AL25" i="1"/>
  <c r="AK25" i="1"/>
  <c r="AH25" i="1"/>
  <c r="AG25" i="1"/>
  <c r="AF25" i="1"/>
  <c r="AC25" i="1"/>
  <c r="AB25" i="1"/>
  <c r="AA25" i="1"/>
  <c r="X25" i="1"/>
  <c r="W25" i="1"/>
  <c r="V25" i="1"/>
  <c r="S25" i="1"/>
  <c r="R25" i="1"/>
  <c r="Q25" i="1"/>
  <c r="N25" i="1"/>
  <c r="M25" i="1"/>
  <c r="L25" i="1"/>
  <c r="CF24" i="1"/>
  <c r="CE24" i="1"/>
  <c r="CD24" i="1"/>
  <c r="CA24" i="1"/>
  <c r="BZ24" i="1"/>
  <c r="BY24" i="1"/>
  <c r="BS24" i="1"/>
  <c r="BR24" i="1"/>
  <c r="BV24" i="1" s="1"/>
  <c r="BN24" i="1"/>
  <c r="BM24" i="1"/>
  <c r="BI24" i="1"/>
  <c r="BH24" i="1"/>
  <c r="BJ24" i="1" s="1"/>
  <c r="BD24" i="1"/>
  <c r="BC24" i="1"/>
  <c r="BG24" i="1" s="1"/>
  <c r="BB24" i="1"/>
  <c r="BA24" i="1"/>
  <c r="AZ24" i="1"/>
  <c r="AW24" i="1"/>
  <c r="AV24" i="1"/>
  <c r="AU24" i="1"/>
  <c r="AR24" i="1"/>
  <c r="AQ24" i="1"/>
  <c r="AP24" i="1"/>
  <c r="AM24" i="1"/>
  <c r="AL24" i="1"/>
  <c r="AK24" i="1"/>
  <c r="AH24" i="1"/>
  <c r="AG24" i="1"/>
  <c r="AF24" i="1"/>
  <c r="AC24" i="1"/>
  <c r="AB24" i="1"/>
  <c r="AA24" i="1"/>
  <c r="X24" i="1"/>
  <c r="W24" i="1"/>
  <c r="V24" i="1"/>
  <c r="S24" i="1"/>
  <c r="R24" i="1"/>
  <c r="Q24" i="1"/>
  <c r="N24" i="1"/>
  <c r="M24" i="1"/>
  <c r="L24" i="1"/>
  <c r="CF23" i="1"/>
  <c r="CE23" i="1"/>
  <c r="CD23" i="1"/>
  <c r="CA23" i="1"/>
  <c r="BZ23" i="1"/>
  <c r="BY23" i="1"/>
  <c r="BS23" i="1"/>
  <c r="BR23" i="1"/>
  <c r="BV23" i="1" s="1"/>
  <c r="BN23" i="1"/>
  <c r="BM23" i="1"/>
  <c r="BI23" i="1"/>
  <c r="BH23" i="1"/>
  <c r="BL23" i="1" s="1"/>
  <c r="BD23" i="1"/>
  <c r="BC23" i="1"/>
  <c r="BB23" i="1"/>
  <c r="BA23" i="1"/>
  <c r="AZ23" i="1"/>
  <c r="AW23" i="1"/>
  <c r="AV23" i="1"/>
  <c r="AU23" i="1"/>
  <c r="AR23" i="1"/>
  <c r="AQ23" i="1"/>
  <c r="AP23" i="1"/>
  <c r="AM23" i="1"/>
  <c r="AL23" i="1"/>
  <c r="AK23" i="1"/>
  <c r="AH23" i="1"/>
  <c r="AG23" i="1"/>
  <c r="AF23" i="1"/>
  <c r="AC23" i="1"/>
  <c r="AB23" i="1"/>
  <c r="AA23" i="1"/>
  <c r="X23" i="1"/>
  <c r="W23" i="1"/>
  <c r="V23" i="1"/>
  <c r="S23" i="1"/>
  <c r="R23" i="1"/>
  <c r="Q23" i="1"/>
  <c r="N23" i="1"/>
  <c r="M23" i="1"/>
  <c r="L23" i="1"/>
  <c r="CF22" i="1"/>
  <c r="CE22" i="1"/>
  <c r="CD22" i="1"/>
  <c r="CA22" i="1"/>
  <c r="BZ22" i="1"/>
  <c r="BY22" i="1"/>
  <c r="BS22" i="1"/>
  <c r="BR22" i="1"/>
  <c r="BN22" i="1"/>
  <c r="BM22" i="1"/>
  <c r="BQ22" i="1" s="1"/>
  <c r="BI22" i="1"/>
  <c r="BH22" i="1"/>
  <c r="BD22" i="1"/>
  <c r="BC22" i="1"/>
  <c r="BB22" i="1"/>
  <c r="BA22" i="1"/>
  <c r="AZ22" i="1"/>
  <c r="AW22" i="1"/>
  <c r="AV22" i="1"/>
  <c r="AU22" i="1"/>
  <c r="AR22" i="1"/>
  <c r="AQ22" i="1"/>
  <c r="AP22" i="1"/>
  <c r="AM22" i="1"/>
  <c r="AL22" i="1"/>
  <c r="AK22" i="1"/>
  <c r="AH22" i="1"/>
  <c r="AG22" i="1"/>
  <c r="AF22" i="1"/>
  <c r="AC22" i="1"/>
  <c r="AB22" i="1"/>
  <c r="AA22" i="1"/>
  <c r="X22" i="1"/>
  <c r="W22" i="1"/>
  <c r="V22" i="1"/>
  <c r="S22" i="1"/>
  <c r="R22" i="1"/>
  <c r="Q22" i="1"/>
  <c r="N22" i="1"/>
  <c r="M22" i="1"/>
  <c r="L22" i="1"/>
  <c r="CF21" i="1"/>
  <c r="CE21" i="1"/>
  <c r="CD21" i="1"/>
  <c r="CA21" i="1"/>
  <c r="BZ21" i="1"/>
  <c r="BY21" i="1"/>
  <c r="BS21" i="1"/>
  <c r="BR21" i="1"/>
  <c r="BN21" i="1"/>
  <c r="BM21" i="1"/>
  <c r="BP21" i="1" s="1"/>
  <c r="BI21" i="1"/>
  <c r="BH21" i="1"/>
  <c r="BD21" i="1"/>
  <c r="BC21" i="1"/>
  <c r="BB21" i="1"/>
  <c r="BA21" i="1"/>
  <c r="AZ21" i="1"/>
  <c r="AW21" i="1"/>
  <c r="AV21" i="1"/>
  <c r="AU21" i="1"/>
  <c r="AR21" i="1"/>
  <c r="AQ21" i="1"/>
  <c r="AP21" i="1"/>
  <c r="AM21" i="1"/>
  <c r="AL21" i="1"/>
  <c r="AK21" i="1"/>
  <c r="AH21" i="1"/>
  <c r="AG21" i="1"/>
  <c r="AF21" i="1"/>
  <c r="AC21" i="1"/>
  <c r="AB21" i="1"/>
  <c r="AA21" i="1"/>
  <c r="X21" i="1"/>
  <c r="W21" i="1"/>
  <c r="V21" i="1"/>
  <c r="S21" i="1"/>
  <c r="R21" i="1"/>
  <c r="Q21" i="1"/>
  <c r="N21" i="1"/>
  <c r="M21" i="1"/>
  <c r="L21" i="1"/>
  <c r="CF20" i="1"/>
  <c r="CE20" i="1"/>
  <c r="CD20" i="1"/>
  <c r="CA20" i="1"/>
  <c r="BZ20" i="1"/>
  <c r="BY20" i="1"/>
  <c r="BS20" i="1"/>
  <c r="BR20" i="1"/>
  <c r="BV20" i="1" s="1"/>
  <c r="BN20" i="1"/>
  <c r="BM20" i="1"/>
  <c r="BP20" i="1" s="1"/>
  <c r="BI20" i="1"/>
  <c r="BH20" i="1"/>
  <c r="BL20" i="1" s="1"/>
  <c r="BD20" i="1"/>
  <c r="BC20" i="1"/>
  <c r="BF20" i="1" s="1"/>
  <c r="BB20" i="1"/>
  <c r="BA20" i="1"/>
  <c r="AZ20" i="1"/>
  <c r="AW20" i="1"/>
  <c r="AV20" i="1"/>
  <c r="AU20" i="1"/>
  <c r="AR20" i="1"/>
  <c r="AQ20" i="1"/>
  <c r="AP20" i="1"/>
  <c r="AM20" i="1"/>
  <c r="AL20" i="1"/>
  <c r="AK20" i="1"/>
  <c r="AH20" i="1"/>
  <c r="AG20" i="1"/>
  <c r="AF20" i="1"/>
  <c r="AC20" i="1"/>
  <c r="AB20" i="1"/>
  <c r="AA20" i="1"/>
  <c r="X20" i="1"/>
  <c r="W20" i="1"/>
  <c r="V20" i="1"/>
  <c r="S20" i="1"/>
  <c r="R20" i="1"/>
  <c r="Q20" i="1"/>
  <c r="N20" i="1"/>
  <c r="M20" i="1"/>
  <c r="L20" i="1"/>
  <c r="CF19" i="1"/>
  <c r="CE19" i="1"/>
  <c r="CD19" i="1"/>
  <c r="CA19" i="1"/>
  <c r="BZ19" i="1"/>
  <c r="BY19" i="1"/>
  <c r="BS19" i="1"/>
  <c r="BR19" i="1"/>
  <c r="BV19" i="1" s="1"/>
  <c r="BN19" i="1"/>
  <c r="BM19" i="1"/>
  <c r="BI19" i="1"/>
  <c r="BH19" i="1"/>
  <c r="BL19" i="1" s="1"/>
  <c r="BD19" i="1"/>
  <c r="BC19" i="1"/>
  <c r="BF19" i="1" s="1"/>
  <c r="BB19" i="1"/>
  <c r="BA19" i="1"/>
  <c r="AZ19" i="1"/>
  <c r="AW19" i="1"/>
  <c r="AV19" i="1"/>
  <c r="AU19" i="1"/>
  <c r="AR19" i="1"/>
  <c r="AQ19" i="1"/>
  <c r="AP19" i="1"/>
  <c r="AM19" i="1"/>
  <c r="AL19" i="1"/>
  <c r="AK19" i="1"/>
  <c r="AH19" i="1"/>
  <c r="AG19" i="1"/>
  <c r="AF19" i="1"/>
  <c r="AC19" i="1"/>
  <c r="AB19" i="1"/>
  <c r="AA19" i="1"/>
  <c r="X19" i="1"/>
  <c r="W19" i="1"/>
  <c r="V19" i="1"/>
  <c r="S19" i="1"/>
  <c r="R19" i="1"/>
  <c r="Q19" i="1"/>
  <c r="N19" i="1"/>
  <c r="M19" i="1"/>
  <c r="L19" i="1"/>
  <c r="CF18" i="1"/>
  <c r="CE18" i="1"/>
  <c r="CD18" i="1"/>
  <c r="CA18" i="1"/>
  <c r="BZ18" i="1"/>
  <c r="BY18" i="1"/>
  <c r="BS18" i="1"/>
  <c r="BR18" i="1"/>
  <c r="BN18" i="1"/>
  <c r="BM18" i="1"/>
  <c r="BQ18" i="1" s="1"/>
  <c r="BI18" i="1"/>
  <c r="BH18" i="1"/>
  <c r="BL18" i="1" s="1"/>
  <c r="BD18" i="1"/>
  <c r="BC18" i="1"/>
  <c r="BB18" i="1"/>
  <c r="BA18" i="1"/>
  <c r="AZ18" i="1"/>
  <c r="AW18" i="1"/>
  <c r="AV18" i="1"/>
  <c r="AU18" i="1"/>
  <c r="AR18" i="1"/>
  <c r="AQ18" i="1"/>
  <c r="AP18" i="1"/>
  <c r="AM18" i="1"/>
  <c r="AL18" i="1"/>
  <c r="AK18" i="1"/>
  <c r="AH18" i="1"/>
  <c r="AG18" i="1"/>
  <c r="AF18" i="1"/>
  <c r="AC18" i="1"/>
  <c r="AB18" i="1"/>
  <c r="AA18" i="1"/>
  <c r="X18" i="1"/>
  <c r="W18" i="1"/>
  <c r="V18" i="1"/>
  <c r="S18" i="1"/>
  <c r="R18" i="1"/>
  <c r="Q18" i="1"/>
  <c r="N18" i="1"/>
  <c r="M18" i="1"/>
  <c r="L18" i="1"/>
  <c r="CF17" i="1"/>
  <c r="CE17" i="1"/>
  <c r="CD17" i="1"/>
  <c r="CA17" i="1"/>
  <c r="BZ17" i="1"/>
  <c r="BY17" i="1"/>
  <c r="BS17" i="1"/>
  <c r="BR17" i="1"/>
  <c r="BN17" i="1"/>
  <c r="BM17" i="1"/>
  <c r="BQ17" i="1" s="1"/>
  <c r="BI17" i="1"/>
  <c r="BH17" i="1"/>
  <c r="BD17" i="1"/>
  <c r="BC17" i="1"/>
  <c r="BG17" i="1" s="1"/>
  <c r="BB17" i="1"/>
  <c r="BA17" i="1"/>
  <c r="AZ17" i="1"/>
  <c r="AW17" i="1"/>
  <c r="AV17" i="1"/>
  <c r="AU17" i="1"/>
  <c r="AR17" i="1"/>
  <c r="AQ17" i="1"/>
  <c r="AP17" i="1"/>
  <c r="AM17" i="1"/>
  <c r="AL17" i="1"/>
  <c r="AK17" i="1"/>
  <c r="AH17" i="1"/>
  <c r="AG17" i="1"/>
  <c r="AF17" i="1"/>
  <c r="AC17" i="1"/>
  <c r="AB17" i="1"/>
  <c r="AA17" i="1"/>
  <c r="X17" i="1"/>
  <c r="W17" i="1"/>
  <c r="V17" i="1"/>
  <c r="S17" i="1"/>
  <c r="R17" i="1"/>
  <c r="Q17" i="1"/>
  <c r="N17" i="1"/>
  <c r="M17" i="1"/>
  <c r="L17" i="1"/>
  <c r="CF16" i="1"/>
  <c r="CE16" i="1"/>
  <c r="CD16" i="1"/>
  <c r="CA16" i="1"/>
  <c r="BZ16" i="1"/>
  <c r="BY16" i="1"/>
  <c r="BS16" i="1"/>
  <c r="BR16" i="1"/>
  <c r="BN16" i="1"/>
  <c r="BM16" i="1"/>
  <c r="BQ16" i="1" s="1"/>
  <c r="BI16" i="1"/>
  <c r="BH16" i="1"/>
  <c r="BJ16" i="1" s="1"/>
  <c r="BD16" i="1"/>
  <c r="BC16" i="1"/>
  <c r="BG16" i="1" s="1"/>
  <c r="BB16" i="1"/>
  <c r="BA16" i="1"/>
  <c r="AZ16" i="1"/>
  <c r="AW16" i="1"/>
  <c r="AV16" i="1"/>
  <c r="AU16" i="1"/>
  <c r="AR16" i="1"/>
  <c r="AQ16" i="1"/>
  <c r="AP16" i="1"/>
  <c r="AM16" i="1"/>
  <c r="AL16" i="1"/>
  <c r="AK16" i="1"/>
  <c r="AH16" i="1"/>
  <c r="AG16" i="1"/>
  <c r="AF16" i="1"/>
  <c r="AC16" i="1"/>
  <c r="AB16" i="1"/>
  <c r="AA16" i="1"/>
  <c r="X16" i="1"/>
  <c r="W16" i="1"/>
  <c r="V16" i="1"/>
  <c r="S16" i="1"/>
  <c r="R16" i="1"/>
  <c r="Q16" i="1"/>
  <c r="N16" i="1"/>
  <c r="M16" i="1"/>
  <c r="L16" i="1"/>
  <c r="H16" i="1"/>
  <c r="CF15" i="1"/>
  <c r="CE15" i="1"/>
  <c r="CD15" i="1"/>
  <c r="CA15" i="1"/>
  <c r="BZ15" i="1"/>
  <c r="BY15" i="1"/>
  <c r="BS15" i="1"/>
  <c r="BR15" i="1"/>
  <c r="BN15" i="1"/>
  <c r="BM15" i="1"/>
  <c r="BQ15" i="1" s="1"/>
  <c r="BI15" i="1"/>
  <c r="BH15" i="1"/>
  <c r="BL15" i="1" s="1"/>
  <c r="BD15" i="1"/>
  <c r="BC15" i="1"/>
  <c r="BB15" i="1"/>
  <c r="BA15" i="1"/>
  <c r="AZ15" i="1"/>
  <c r="AW15" i="1"/>
  <c r="AV15" i="1"/>
  <c r="AU15" i="1"/>
  <c r="AR15" i="1"/>
  <c r="AQ15" i="1"/>
  <c r="AP15" i="1"/>
  <c r="AM15" i="1"/>
  <c r="AL15" i="1"/>
  <c r="AK15" i="1"/>
  <c r="AH15" i="1"/>
  <c r="AG15" i="1"/>
  <c r="AF15" i="1"/>
  <c r="AC15" i="1"/>
  <c r="AB15" i="1"/>
  <c r="AA15" i="1"/>
  <c r="X15" i="1"/>
  <c r="W15" i="1"/>
  <c r="V15" i="1"/>
  <c r="S15" i="1"/>
  <c r="R15" i="1"/>
  <c r="Q15" i="1"/>
  <c r="N15" i="1"/>
  <c r="M15" i="1"/>
  <c r="L15" i="1"/>
  <c r="H15" i="1"/>
  <c r="CF14" i="1"/>
  <c r="CE14" i="1"/>
  <c r="CD14" i="1"/>
  <c r="CA14" i="1"/>
  <c r="BZ14" i="1"/>
  <c r="BY14" i="1"/>
  <c r="BS14" i="1"/>
  <c r="BT14" i="1" s="1"/>
  <c r="BR14" i="1"/>
  <c r="BN14" i="1"/>
  <c r="BM14" i="1"/>
  <c r="BQ14" i="1" s="1"/>
  <c r="BI14" i="1"/>
  <c r="BH14" i="1"/>
  <c r="BD14" i="1"/>
  <c r="BC14" i="1"/>
  <c r="BB14" i="1"/>
  <c r="BA14" i="1"/>
  <c r="AZ14" i="1"/>
  <c r="AW14" i="1"/>
  <c r="AV14" i="1"/>
  <c r="AU14" i="1"/>
  <c r="AR14" i="1"/>
  <c r="AQ14" i="1"/>
  <c r="AP14" i="1"/>
  <c r="AM14" i="1"/>
  <c r="AL14" i="1"/>
  <c r="AK14" i="1"/>
  <c r="AH14" i="1"/>
  <c r="AG14" i="1"/>
  <c r="AF14" i="1"/>
  <c r="AC14" i="1"/>
  <c r="AB14" i="1"/>
  <c r="AA14" i="1"/>
  <c r="X14" i="1"/>
  <c r="W14" i="1"/>
  <c r="V14" i="1"/>
  <c r="S14" i="1"/>
  <c r="R14" i="1"/>
  <c r="Q14" i="1"/>
  <c r="N14" i="1"/>
  <c r="M14" i="1"/>
  <c r="L14" i="1"/>
  <c r="H14" i="1"/>
  <c r="CF13" i="1"/>
  <c r="CE13" i="1"/>
  <c r="CD13" i="1"/>
  <c r="CA13" i="1"/>
  <c r="BZ13" i="1"/>
  <c r="BY13" i="1"/>
  <c r="BS13" i="1"/>
  <c r="BR13" i="1"/>
  <c r="BV13" i="1" s="1"/>
  <c r="BN13" i="1"/>
  <c r="BM13" i="1"/>
  <c r="BP13" i="1" s="1"/>
  <c r="BI13" i="1"/>
  <c r="BH13" i="1"/>
  <c r="BL13" i="1" s="1"/>
  <c r="BD13" i="1"/>
  <c r="BC13" i="1"/>
  <c r="BG13" i="1" s="1"/>
  <c r="BB13" i="1"/>
  <c r="BA13" i="1"/>
  <c r="AZ13" i="1"/>
  <c r="AW13" i="1"/>
  <c r="AV13" i="1"/>
  <c r="AU13" i="1"/>
  <c r="AR13" i="1"/>
  <c r="AQ13" i="1"/>
  <c r="AP13" i="1"/>
  <c r="AM13" i="1"/>
  <c r="AL13" i="1"/>
  <c r="AK13" i="1"/>
  <c r="AH13" i="1"/>
  <c r="AG13" i="1"/>
  <c r="AF13" i="1"/>
  <c r="AC13" i="1"/>
  <c r="AB13" i="1"/>
  <c r="AA13" i="1"/>
  <c r="X13" i="1"/>
  <c r="W13" i="1"/>
  <c r="V13" i="1"/>
  <c r="S13" i="1"/>
  <c r="R13" i="1"/>
  <c r="Q13" i="1"/>
  <c r="N13" i="1"/>
  <c r="M13" i="1"/>
  <c r="L13" i="1"/>
  <c r="H13" i="1"/>
  <c r="CF12" i="1"/>
  <c r="CE12" i="1"/>
  <c r="CD12" i="1"/>
  <c r="CA12" i="1"/>
  <c r="BZ12" i="1"/>
  <c r="BY12" i="1"/>
  <c r="BS12" i="1"/>
  <c r="BR12" i="1"/>
  <c r="BV12" i="1" s="1"/>
  <c r="BN12" i="1"/>
  <c r="BM12" i="1"/>
  <c r="BP12" i="1" s="1"/>
  <c r="BI12" i="1"/>
  <c r="BH12" i="1"/>
  <c r="BL12" i="1" s="1"/>
  <c r="BD12" i="1"/>
  <c r="BC12" i="1"/>
  <c r="BF12" i="1" s="1"/>
  <c r="BB12" i="1"/>
  <c r="BA12" i="1"/>
  <c r="AZ12" i="1"/>
  <c r="AW12" i="1"/>
  <c r="AV12" i="1"/>
  <c r="AU12" i="1"/>
  <c r="AR12" i="1"/>
  <c r="AQ12" i="1"/>
  <c r="AP12" i="1"/>
  <c r="AM12" i="1"/>
  <c r="AL12" i="1"/>
  <c r="AK12" i="1"/>
  <c r="AH12" i="1"/>
  <c r="AG12" i="1"/>
  <c r="AF12" i="1"/>
  <c r="AC12" i="1"/>
  <c r="AB12" i="1"/>
  <c r="AA12" i="1"/>
  <c r="X12" i="1"/>
  <c r="W12" i="1"/>
  <c r="V12" i="1"/>
  <c r="S12" i="1"/>
  <c r="R12" i="1"/>
  <c r="Q12" i="1"/>
  <c r="N12" i="1"/>
  <c r="M12" i="1"/>
  <c r="L12" i="1"/>
  <c r="H12" i="1"/>
  <c r="CF11" i="1"/>
  <c r="CE11" i="1"/>
  <c r="CD11" i="1"/>
  <c r="CA11" i="1"/>
  <c r="BZ11" i="1"/>
  <c r="BY11" i="1"/>
  <c r="BS11" i="1"/>
  <c r="BR11" i="1"/>
  <c r="BV11" i="1" s="1"/>
  <c r="BN11" i="1"/>
  <c r="BM11" i="1"/>
  <c r="BP11" i="1" s="1"/>
  <c r="BI11" i="1"/>
  <c r="BH11" i="1"/>
  <c r="BL11" i="1" s="1"/>
  <c r="BD11" i="1"/>
  <c r="BC11" i="1"/>
  <c r="BF11" i="1" s="1"/>
  <c r="BB11" i="1"/>
  <c r="BA11" i="1"/>
  <c r="AZ11" i="1"/>
  <c r="AW11" i="1"/>
  <c r="AV11" i="1"/>
  <c r="AU11" i="1"/>
  <c r="AR11" i="1"/>
  <c r="AQ11" i="1"/>
  <c r="AP11" i="1"/>
  <c r="AM11" i="1"/>
  <c r="AL11" i="1"/>
  <c r="AK11" i="1"/>
  <c r="AH11" i="1"/>
  <c r="AG11" i="1"/>
  <c r="AF11" i="1"/>
  <c r="AC11" i="1"/>
  <c r="AB11" i="1"/>
  <c r="AA11" i="1"/>
  <c r="X11" i="1"/>
  <c r="W11" i="1"/>
  <c r="V11" i="1"/>
  <c r="S11" i="1"/>
  <c r="R11" i="1"/>
  <c r="Q11" i="1"/>
  <c r="N11" i="1"/>
  <c r="M11" i="1"/>
  <c r="L11" i="1"/>
  <c r="H11" i="1"/>
  <c r="CF10" i="1"/>
  <c r="CE10" i="1"/>
  <c r="CD10" i="1"/>
  <c r="CA10" i="1"/>
  <c r="BZ10" i="1"/>
  <c r="BY10" i="1"/>
  <c r="BS10" i="1"/>
  <c r="BR10" i="1"/>
  <c r="BN10" i="1"/>
  <c r="BM10" i="1"/>
  <c r="BQ10" i="1" s="1"/>
  <c r="BI10" i="1"/>
  <c r="BH10" i="1"/>
  <c r="BL10" i="1" s="1"/>
  <c r="BD10" i="1"/>
  <c r="BC10" i="1"/>
  <c r="BG10" i="1" s="1"/>
  <c r="BB10" i="1"/>
  <c r="BA10" i="1"/>
  <c r="AZ10" i="1"/>
  <c r="AW10" i="1"/>
  <c r="AV10" i="1"/>
  <c r="AU10" i="1"/>
  <c r="AR10" i="1"/>
  <c r="AQ10" i="1"/>
  <c r="AP10" i="1"/>
  <c r="AM10" i="1"/>
  <c r="AL10" i="1"/>
  <c r="AK10" i="1"/>
  <c r="AH10" i="1"/>
  <c r="AG10" i="1"/>
  <c r="AF10" i="1"/>
  <c r="AC10" i="1"/>
  <c r="AB10" i="1"/>
  <c r="AA10" i="1"/>
  <c r="X10" i="1"/>
  <c r="W10" i="1"/>
  <c r="V10" i="1"/>
  <c r="S10" i="1"/>
  <c r="R10" i="1"/>
  <c r="Q10" i="1"/>
  <c r="N10" i="1"/>
  <c r="M10" i="1"/>
  <c r="L10" i="1"/>
  <c r="H10" i="1"/>
  <c r="CF9" i="1"/>
  <c r="CE9" i="1"/>
  <c r="CD9" i="1"/>
  <c r="CA9" i="1"/>
  <c r="BZ9" i="1"/>
  <c r="BY9" i="1"/>
  <c r="BS9" i="1"/>
  <c r="BR9" i="1"/>
  <c r="BN9" i="1"/>
  <c r="BM9" i="1"/>
  <c r="BQ9" i="1" s="1"/>
  <c r="BI9" i="1"/>
  <c r="BH9" i="1"/>
  <c r="BD9" i="1"/>
  <c r="BC9" i="1"/>
  <c r="BG9" i="1" s="1"/>
  <c r="BB9" i="1"/>
  <c r="BA9" i="1"/>
  <c r="AZ9" i="1"/>
  <c r="AW9" i="1"/>
  <c r="AV9" i="1"/>
  <c r="AU9" i="1"/>
  <c r="AR9" i="1"/>
  <c r="AQ9" i="1"/>
  <c r="AP9" i="1"/>
  <c r="AM9" i="1"/>
  <c r="AL9" i="1"/>
  <c r="AK9" i="1"/>
  <c r="AH9" i="1"/>
  <c r="AG9" i="1"/>
  <c r="AF9" i="1"/>
  <c r="AC9" i="1"/>
  <c r="AB9" i="1"/>
  <c r="AA9" i="1"/>
  <c r="X9" i="1"/>
  <c r="W9" i="1"/>
  <c r="V9" i="1"/>
  <c r="S9" i="1"/>
  <c r="R9" i="1"/>
  <c r="Q9" i="1"/>
  <c r="N9" i="1"/>
  <c r="M9" i="1"/>
  <c r="L9" i="1"/>
  <c r="H9" i="1"/>
  <c r="CF8" i="1"/>
  <c r="CE8" i="1"/>
  <c r="CD8" i="1"/>
  <c r="CA8" i="1"/>
  <c r="BZ8" i="1"/>
  <c r="BY8" i="1"/>
  <c r="BS8" i="1"/>
  <c r="BR8" i="1"/>
  <c r="BN8" i="1"/>
  <c r="BM8" i="1"/>
  <c r="BI8" i="1"/>
  <c r="BH8" i="1"/>
  <c r="BD8" i="1"/>
  <c r="BC8" i="1"/>
  <c r="BB8" i="1"/>
  <c r="BA8" i="1"/>
  <c r="AZ8" i="1"/>
  <c r="AW8" i="1"/>
  <c r="AV8" i="1"/>
  <c r="AU8" i="1"/>
  <c r="AR8" i="1"/>
  <c r="AQ8" i="1"/>
  <c r="AP8" i="1"/>
  <c r="AM8" i="1"/>
  <c r="AL8" i="1"/>
  <c r="AK8" i="1"/>
  <c r="AH8" i="1"/>
  <c r="AG8" i="1"/>
  <c r="AF8" i="1"/>
  <c r="AC8" i="1"/>
  <c r="AB8" i="1"/>
  <c r="AA8" i="1"/>
  <c r="X8" i="1"/>
  <c r="W8" i="1"/>
  <c r="V8" i="1"/>
  <c r="S8" i="1"/>
  <c r="R8" i="1"/>
  <c r="Q8" i="1"/>
  <c r="N8" i="1"/>
  <c r="M8" i="1"/>
  <c r="L8" i="1"/>
  <c r="H8" i="1"/>
  <c r="CF7" i="1"/>
  <c r="CE7" i="1"/>
  <c r="CD7" i="1"/>
  <c r="CA7" i="1"/>
  <c r="BZ7" i="1"/>
  <c r="BY7" i="1"/>
  <c r="BS7" i="1"/>
  <c r="BR7" i="1"/>
  <c r="BN7" i="1"/>
  <c r="BM7" i="1"/>
  <c r="BI7" i="1"/>
  <c r="BH7" i="1"/>
  <c r="BL7" i="1" s="1"/>
  <c r="BD7" i="1"/>
  <c r="BC7" i="1"/>
  <c r="BB7" i="1"/>
  <c r="BA7" i="1"/>
  <c r="AZ7" i="1"/>
  <c r="AW7" i="1"/>
  <c r="AV7" i="1"/>
  <c r="AU7" i="1"/>
  <c r="AR7" i="1"/>
  <c r="AQ7" i="1"/>
  <c r="AP7" i="1"/>
  <c r="AM7" i="1"/>
  <c r="AL7" i="1"/>
  <c r="AK7" i="1"/>
  <c r="AH7" i="1"/>
  <c r="AG7" i="1"/>
  <c r="AF7" i="1"/>
  <c r="AC7" i="1"/>
  <c r="AB7" i="1"/>
  <c r="AA7" i="1"/>
  <c r="X7" i="1"/>
  <c r="W7" i="1"/>
  <c r="V7" i="1"/>
  <c r="S7" i="1"/>
  <c r="R7" i="1"/>
  <c r="Q7" i="1"/>
  <c r="N7" i="1"/>
  <c r="M7" i="1"/>
  <c r="L7" i="1"/>
  <c r="H7" i="1"/>
  <c r="CF6" i="1"/>
  <c r="CE6" i="1"/>
  <c r="CD6" i="1"/>
  <c r="CA6" i="1"/>
  <c r="BZ6" i="1"/>
  <c r="BY6" i="1"/>
  <c r="BS6" i="1"/>
  <c r="BR6" i="1"/>
  <c r="BN6" i="1"/>
  <c r="BM6" i="1"/>
  <c r="BQ6" i="1" s="1"/>
  <c r="BI6" i="1"/>
  <c r="BH6" i="1"/>
  <c r="BD6" i="1"/>
  <c r="BC6" i="1"/>
  <c r="BB6" i="1"/>
  <c r="BA6" i="1"/>
  <c r="AZ6" i="1"/>
  <c r="AW6" i="1"/>
  <c r="AV6" i="1"/>
  <c r="AU6" i="1"/>
  <c r="AR6" i="1"/>
  <c r="AQ6" i="1"/>
  <c r="AP6" i="1"/>
  <c r="AM6" i="1"/>
  <c r="AL6" i="1"/>
  <c r="AK6" i="1"/>
  <c r="AH6" i="1"/>
  <c r="AG6" i="1"/>
  <c r="AF6" i="1"/>
  <c r="AC6" i="1"/>
  <c r="AB6" i="1"/>
  <c r="AA6" i="1"/>
  <c r="X6" i="1"/>
  <c r="W6" i="1"/>
  <c r="V6" i="1"/>
  <c r="S6" i="1"/>
  <c r="R6" i="1"/>
  <c r="Q6" i="1"/>
  <c r="N6" i="1"/>
  <c r="M6" i="1"/>
  <c r="L6" i="1"/>
  <c r="H6" i="1"/>
  <c r="BV21" i="1" l="1"/>
  <c r="BF27" i="1"/>
  <c r="BG7" i="1"/>
  <c r="BV8" i="1"/>
  <c r="BV16" i="1"/>
  <c r="BE8" i="1"/>
  <c r="BE11" i="1"/>
  <c r="BE15" i="1"/>
  <c r="BO19" i="1"/>
  <c r="BT21" i="1"/>
  <c r="BT23" i="1"/>
  <c r="BT8" i="1"/>
  <c r="BT20" i="1"/>
  <c r="BT27" i="1"/>
  <c r="BT12" i="1"/>
  <c r="BT11" i="1"/>
  <c r="BT16" i="1"/>
  <c r="BT13" i="1"/>
  <c r="BT18" i="1"/>
  <c r="BU10" i="1"/>
  <c r="BV25" i="1"/>
  <c r="BT15" i="1"/>
  <c r="BV17" i="1"/>
  <c r="BJ21" i="1"/>
  <c r="BT7" i="1"/>
  <c r="BT22" i="1"/>
  <c r="BV9" i="1"/>
  <c r="BT24" i="1"/>
  <c r="BU26" i="1"/>
  <c r="BU23" i="1"/>
  <c r="BT19" i="1"/>
  <c r="BT6" i="1"/>
  <c r="BT25" i="1"/>
  <c r="BU22" i="1"/>
  <c r="BU25" i="1"/>
  <c r="BV14" i="1"/>
  <c r="BV7" i="1"/>
  <c r="BU15" i="1"/>
  <c r="BT9" i="1"/>
  <c r="BV15" i="1"/>
  <c r="BU14" i="1"/>
  <c r="BV22" i="1"/>
  <c r="BT17" i="1"/>
  <c r="BU7" i="1"/>
  <c r="BL14" i="1"/>
  <c r="BJ25" i="1"/>
  <c r="BK21" i="1"/>
  <c r="BL21" i="1"/>
  <c r="BL22" i="1"/>
  <c r="BL16" i="1"/>
  <c r="BL24" i="1"/>
  <c r="BJ18" i="1"/>
  <c r="BJ27" i="1"/>
  <c r="BJ15" i="1"/>
  <c r="BK24" i="1"/>
  <c r="BJ20" i="1"/>
  <c r="BL8" i="1"/>
  <c r="BK14" i="1"/>
  <c r="BJ23" i="1"/>
  <c r="BJ17" i="1"/>
  <c r="BK13" i="1"/>
  <c r="BJ19" i="1"/>
  <c r="BK25" i="1"/>
  <c r="BJ12" i="1"/>
  <c r="BL9" i="1"/>
  <c r="BJ11" i="1"/>
  <c r="BJ14" i="1"/>
  <c r="BJ13" i="1"/>
  <c r="BJ22" i="1"/>
  <c r="BJ26" i="1"/>
  <c r="BJ7" i="1"/>
  <c r="BK22" i="1"/>
  <c r="BJ10" i="1"/>
  <c r="BJ6" i="1"/>
  <c r="BG14" i="1"/>
  <c r="BE7" i="1"/>
  <c r="BO16" i="1"/>
  <c r="BO25" i="1"/>
  <c r="BF7" i="1"/>
  <c r="BO15" i="1"/>
  <c r="BP16" i="1"/>
  <c r="BE27" i="1"/>
  <c r="BQ8" i="1"/>
  <c r="BE13" i="1"/>
  <c r="BP15" i="1"/>
  <c r="BE10" i="1"/>
  <c r="BG23" i="1"/>
  <c r="BO14" i="1"/>
  <c r="BO18" i="1"/>
  <c r="BP24" i="1"/>
  <c r="BE12" i="1"/>
  <c r="BE26" i="1"/>
  <c r="BE9" i="1"/>
  <c r="BQ23" i="1"/>
  <c r="BQ13" i="1"/>
  <c r="BE19" i="1"/>
  <c r="BE25" i="1"/>
  <c r="BE16" i="1"/>
  <c r="BO17" i="1"/>
  <c r="BO26" i="1"/>
  <c r="BO9" i="1"/>
  <c r="BO12" i="1"/>
  <c r="BE21" i="1"/>
  <c r="BE24" i="1"/>
  <c r="BO11" i="1"/>
  <c r="BE18" i="1"/>
  <c r="BO21" i="1"/>
  <c r="BE20" i="1"/>
  <c r="BQ27" i="1"/>
  <c r="BP7" i="1"/>
  <c r="BO10" i="1"/>
  <c r="BE17" i="1"/>
  <c r="BO20" i="1"/>
  <c r="BG22" i="1"/>
  <c r="BG12" i="1"/>
  <c r="BO13" i="1"/>
  <c r="BO22" i="1"/>
  <c r="BF6" i="1"/>
  <c r="BO6" i="1"/>
  <c r="BO24" i="1"/>
  <c r="BG27" i="1"/>
  <c r="BG11" i="1"/>
  <c r="BQ12" i="1"/>
  <c r="BP23" i="1"/>
  <c r="BG20" i="1"/>
  <c r="BQ24" i="1"/>
  <c r="BO7" i="1"/>
  <c r="BP8" i="1"/>
  <c r="BP27" i="1"/>
  <c r="BQ7" i="1"/>
  <c r="BF15" i="1"/>
  <c r="BG15" i="1"/>
  <c r="BG19" i="1"/>
  <c r="BE22" i="1"/>
  <c r="BE23" i="1"/>
  <c r="BF22" i="1"/>
  <c r="BF23" i="1"/>
  <c r="BQ19" i="1"/>
  <c r="BG21" i="1"/>
  <c r="BO23" i="1"/>
  <c r="BO8" i="1"/>
  <c r="BQ21" i="1"/>
  <c r="BE14" i="1"/>
  <c r="BF14" i="1"/>
  <c r="BQ20" i="1"/>
  <c r="BG8" i="1"/>
  <c r="BF18" i="1"/>
  <c r="BQ25" i="1"/>
  <c r="BG6" i="1"/>
  <c r="BV6" i="1"/>
  <c r="BU6" i="1"/>
  <c r="BL6" i="1"/>
  <c r="BK6" i="1"/>
  <c r="BE6" i="1"/>
  <c r="BO27" i="1"/>
  <c r="BK17" i="1"/>
  <c r="BU18" i="1"/>
  <c r="BF10" i="1"/>
  <c r="BL17" i="1"/>
  <c r="BQ11" i="1"/>
  <c r="BG26" i="1"/>
  <c r="BP14" i="1"/>
  <c r="BP22" i="1"/>
  <c r="BV10" i="1"/>
  <c r="BP19" i="1"/>
  <c r="BV26" i="1"/>
  <c r="BJ9" i="1"/>
  <c r="BT10" i="1"/>
  <c r="BK12" i="1"/>
  <c r="BG18" i="1"/>
  <c r="BV18" i="1"/>
  <c r="BU13" i="1"/>
  <c r="BK20" i="1"/>
  <c r="BU21" i="1"/>
  <c r="BP6" i="1"/>
  <c r="BF13" i="1"/>
  <c r="BF21" i="1"/>
  <c r="BK7" i="1"/>
  <c r="BU8" i="1"/>
  <c r="BK15" i="1"/>
  <c r="BU16" i="1"/>
  <c r="BK23" i="1"/>
  <c r="BU24" i="1"/>
  <c r="BF8" i="1"/>
  <c r="BP9" i="1"/>
  <c r="BF16" i="1"/>
  <c r="BP17" i="1"/>
  <c r="BF24" i="1"/>
  <c r="BP25" i="1"/>
  <c r="BK10" i="1"/>
  <c r="BU11" i="1"/>
  <c r="BK18" i="1"/>
  <c r="BU19" i="1"/>
  <c r="BK26" i="1"/>
  <c r="BU27" i="1"/>
  <c r="BU9" i="1"/>
  <c r="BU17" i="1"/>
  <c r="BK9" i="1"/>
  <c r="BJ8" i="1"/>
  <c r="BK16" i="1"/>
  <c r="BP10" i="1"/>
  <c r="BP26" i="1"/>
  <c r="BK8" i="1"/>
  <c r="BF9" i="1"/>
  <c r="BF17" i="1"/>
  <c r="BP18" i="1"/>
  <c r="BF25" i="1"/>
  <c r="BK11" i="1"/>
  <c r="BU12" i="1"/>
  <c r="BK19" i="1"/>
  <c r="BU20" i="1"/>
  <c r="BK27" i="1"/>
</calcChain>
</file>

<file path=xl/sharedStrings.xml><?xml version="1.0" encoding="utf-8"?>
<sst xmlns="http://schemas.openxmlformats.org/spreadsheetml/2006/main" count="588" uniqueCount="196">
  <si>
    <t>地點</t>
  </si>
  <si>
    <t>時段</t>
  </si>
  <si>
    <t>氣候</t>
  </si>
  <si>
    <t>燈號</t>
  </si>
  <si>
    <t>影片長度</t>
  </si>
  <si>
    <t>大客車(11)</t>
  </si>
  <si>
    <t>小貨車(22)</t>
  </si>
  <si>
    <t>大貨車(21)</t>
  </si>
  <si>
    <t>聯結車(40)</t>
  </si>
  <si>
    <t>曳引車(43)</t>
  </si>
  <si>
    <t>小型特種車(52)</t>
  </si>
  <si>
    <t>大型特種車(51)</t>
  </si>
  <si>
    <t>機車(30)</t>
  </si>
  <si>
    <t>小車(02)</t>
  </si>
  <si>
    <t>大車(01)</t>
  </si>
  <si>
    <t>客車(10)</t>
  </si>
  <si>
    <t>貨車(20)</t>
  </si>
  <si>
    <t>自行車(60)</t>
  </si>
  <si>
    <t>行人(90)</t>
  </si>
  <si>
    <t>人工</t>
  </si>
  <si>
    <t>AI</t>
  </si>
  <si>
    <t>差異數</t>
  </si>
  <si>
    <t>準確率</t>
  </si>
  <si>
    <t>誤差率</t>
  </si>
  <si>
    <t>夜間</t>
  </si>
  <si>
    <t>晴</t>
  </si>
  <si>
    <t>夜</t>
  </si>
  <si>
    <t>閃黃</t>
  </si>
  <si>
    <t>白天</t>
  </si>
  <si>
    <t>日</t>
  </si>
  <si>
    <t>紅綠</t>
  </si>
  <si>
    <t>金岳工務段</t>
  </si>
  <si>
    <t>5G AI路口智慧交通數據偵測系統</t>
  </si>
  <si>
    <t>準確率計算公式:準確率(%)=ABS(1-ABS(系統偵測值-影片人工檢核值)/影片人工檢核值)</t>
  </si>
  <si>
    <t>第一區養護工程處</t>
  </si>
  <si>
    <t>一工處疏運重點路段5G智慧交通服務工程</t>
  </si>
  <si>
    <t>計算方式：(辨識結果-人工計數)/人工計數</t>
  </si>
  <si>
    <t>第二區養護工程處</t>
  </si>
  <si>
    <t>二工處5G智慧公路應用服務路口轉向交通量偵測系統建置工程</t>
  </si>
  <si>
    <t>第三區養護工程處</t>
  </si>
  <si>
    <t>第三區養護工程處5G 重點路段AI 車流偵測設施新設工程</t>
  </si>
  <si>
    <t>第五區養護工程處</t>
  </si>
  <si>
    <t>車種/流量辨識：(系統資料庫車種/車流資料)/實際車種數量
轉向量：系統資料庫轉向車輛行駛數量資料為分子/實際各路口轉向行駛車輛數量</t>
  </si>
  <si>
    <t>起迄日期時間</t>
  </si>
  <si>
    <t>日夜間模式時間查詢網址</t>
  </si>
  <si>
    <t>https://www.cwb.gov.tw/V8/C/K/astronomy_day.html</t>
  </si>
  <si>
    <t>烈日</t>
  </si>
  <si>
    <t>陰</t>
  </si>
  <si>
    <t>曙光</t>
  </si>
  <si>
    <t>小雨</t>
  </si>
  <si>
    <t xml:space="preserve"> </t>
  </si>
  <si>
    <t>暴雨</t>
  </si>
  <si>
    <t>雷雨</t>
  </si>
  <si>
    <t>颱風</t>
  </si>
  <si>
    <t>薄霧</t>
  </si>
  <si>
    <t>濃霧</t>
  </si>
  <si>
    <t>沙塵</t>
  </si>
  <si>
    <t>濃煙</t>
  </si>
  <si>
    <t>車輛種類(VehicleType)</t>
  </si>
  <si>
    <t>00</t>
  </si>
  <si>
    <t>Car</t>
  </si>
  <si>
    <t>汽車</t>
  </si>
  <si>
    <t>指在道路上不依軌道或電力架線而以原動機行駛之車輛（包括機車）。</t>
  </si>
  <si>
    <t>01</t>
  </si>
  <si>
    <t>LargeCar</t>
  </si>
  <si>
    <t>大車</t>
  </si>
  <si>
    <t>大客車、大貨車、聯結車、曳引車、大型特種車</t>
  </si>
  <si>
    <t>02</t>
  </si>
  <si>
    <t>SmallCar</t>
  </si>
  <si>
    <t>小車</t>
  </si>
  <si>
    <t>小客車、小貨車、小型特種車</t>
  </si>
  <si>
    <t>10</t>
  </si>
  <si>
    <t>PassengerCar</t>
  </si>
  <si>
    <t>客車</t>
  </si>
  <si>
    <t>指載乘人客四輪以上之汽車。</t>
  </si>
  <si>
    <t>11</t>
  </si>
  <si>
    <t>LargePassengerCar</t>
  </si>
  <si>
    <t>大客車</t>
  </si>
  <si>
    <r>
      <rPr>
        <sz val="10"/>
        <color theme="1"/>
        <rFont val="Microsoft JhengHei"/>
        <family val="2"/>
        <charset val="136"/>
      </rPr>
      <t>座位在</t>
    </r>
    <r>
      <rPr>
        <sz val="10"/>
        <color rgb="FFFF0000"/>
        <rFont val="微軟正黑體"/>
        <family val="2"/>
        <charset val="136"/>
      </rPr>
      <t>十座以上</t>
    </r>
    <r>
      <rPr>
        <sz val="10"/>
        <color theme="1"/>
        <rFont val="微軟正黑體"/>
        <family val="2"/>
        <charset val="136"/>
      </rPr>
      <t>或總重量逾三千五百公斤之</t>
    </r>
    <r>
      <rPr>
        <sz val="10"/>
        <color rgb="FFEA4335"/>
        <rFont val="微軟正黑體"/>
        <family val="2"/>
        <charset val="136"/>
      </rPr>
      <t>客車</t>
    </r>
    <r>
      <rPr>
        <sz val="10"/>
        <color theme="1"/>
        <rFont val="微軟正黑體"/>
        <family val="2"/>
        <charset val="136"/>
      </rPr>
      <t>、座位在</t>
    </r>
    <r>
      <rPr>
        <sz val="10"/>
        <color rgb="FFFF0000"/>
        <rFont val="微軟正黑體"/>
        <family val="2"/>
        <charset val="136"/>
      </rPr>
      <t>二十五座以上</t>
    </r>
    <r>
      <rPr>
        <sz val="10"/>
        <color theme="1"/>
        <rFont val="微軟正黑體"/>
        <family val="2"/>
        <charset val="136"/>
      </rPr>
      <t>或總重量逾三千五百公斤之</t>
    </r>
    <r>
      <rPr>
        <sz val="10"/>
        <color rgb="FFFF0000"/>
        <rFont val="微軟正黑體"/>
        <family val="2"/>
        <charset val="136"/>
      </rPr>
      <t>幼童專用車</t>
    </r>
    <r>
      <rPr>
        <sz val="10"/>
        <color theme="1"/>
        <rFont val="微軟正黑體"/>
        <family val="2"/>
        <charset val="136"/>
      </rPr>
      <t>。其座位之計算包括駕駛人、幼童管理人及營業車之服務員在內。</t>
    </r>
  </si>
  <si>
    <t>12</t>
  </si>
  <si>
    <t>SmallPassengerCar</t>
  </si>
  <si>
    <t>小客車</t>
  </si>
  <si>
    <r>
      <rPr>
        <sz val="10"/>
        <color theme="1"/>
        <rFont val="Microsoft JhengHei"/>
        <family val="2"/>
        <charset val="136"/>
      </rPr>
      <t>座位在</t>
    </r>
    <r>
      <rPr>
        <sz val="10"/>
        <color rgb="FFFF0000"/>
        <rFont val="微軟正黑體"/>
        <family val="2"/>
        <charset val="136"/>
      </rPr>
      <t>九座以下之客車</t>
    </r>
    <r>
      <rPr>
        <sz val="10"/>
        <color theme="1"/>
        <rFont val="微軟正黑體"/>
        <family val="2"/>
        <charset val="136"/>
      </rPr>
      <t>或座位在</t>
    </r>
    <r>
      <rPr>
        <sz val="10"/>
        <color rgb="FFFF0000"/>
        <rFont val="微軟正黑體"/>
        <family val="2"/>
        <charset val="136"/>
      </rPr>
      <t>二十四座以下之幼童專用車</t>
    </r>
    <r>
      <rPr>
        <sz val="10"/>
        <color theme="1"/>
        <rFont val="微軟正黑體"/>
        <family val="2"/>
        <charset val="136"/>
      </rPr>
      <t>。其座位之計算包括駕駛人及幼童管理人在內。</t>
    </r>
  </si>
  <si>
    <t>20</t>
  </si>
  <si>
    <t>Truck</t>
  </si>
  <si>
    <t>貨車</t>
  </si>
  <si>
    <t>指裝載貨物四輪以上之汽車。</t>
  </si>
  <si>
    <t>21</t>
  </si>
  <si>
    <t>LargeTruck</t>
  </si>
  <si>
    <t>大貨車</t>
  </si>
  <si>
    <r>
      <rPr>
        <sz val="10"/>
        <color theme="1"/>
        <rFont val="Microsoft JhengHei"/>
        <family val="2"/>
        <charset val="136"/>
      </rPr>
      <t>總重量逾三千五百公斤至五千公斤且全長</t>
    </r>
    <r>
      <rPr>
        <sz val="10"/>
        <color rgb="FFEA4335"/>
        <rFont val="微軟正黑體"/>
        <family val="2"/>
        <charset val="136"/>
      </rPr>
      <t>逾六公尺</t>
    </r>
    <r>
      <rPr>
        <sz val="10"/>
        <color theme="1"/>
        <rFont val="微軟正黑體"/>
        <family val="2"/>
        <charset val="136"/>
      </rPr>
      <t>之貨車</t>
    </r>
  </si>
  <si>
    <t>總重量逾5,000公斤，
或總重量逾3,500公斤至5,000公斤且全長逾6公尺之貨車，
包括一般大貨車及專供牽引其他車輛之曳引車。</t>
  </si>
  <si>
    <t>22</t>
  </si>
  <si>
    <t>SmallTruck</t>
  </si>
  <si>
    <t>小貨車</t>
  </si>
  <si>
    <r>
      <rPr>
        <sz val="10"/>
        <color theme="1"/>
        <rFont val="Microsoft JhengHei"/>
        <family val="2"/>
        <charset val="136"/>
      </rPr>
      <t>總重量逾三千五百公斤至五千公斤且全長</t>
    </r>
    <r>
      <rPr>
        <sz val="10"/>
        <color rgb="FFFF0000"/>
        <rFont val="微軟正黑體"/>
        <family val="2"/>
        <charset val="136"/>
      </rPr>
      <t>六公尺以下</t>
    </r>
    <r>
      <rPr>
        <sz val="10"/>
        <color theme="1"/>
        <rFont val="微軟正黑體"/>
        <family val="2"/>
        <charset val="136"/>
      </rPr>
      <t>之貨車</t>
    </r>
  </si>
  <si>
    <t>總重量在3,500公斤以下，
或總重量逾3,500公斤至5,000公斤且全長6公尺以下之貨車。</t>
  </si>
  <si>
    <t>30</t>
  </si>
  <si>
    <t>Moto</t>
  </si>
  <si>
    <t>機車</t>
  </si>
  <si>
    <t>31</t>
  </si>
  <si>
    <t>大型重型機車</t>
  </si>
  <si>
    <t>汽缸總排氣量逾二百五十立方公分之二輪或三輪機車。
電動機車之馬達及控制器最大輸出馬力逾四十馬力（HP）之二輪或三輪機車。</t>
  </si>
  <si>
    <t>32</t>
  </si>
  <si>
    <t>大型重型機車 I</t>
  </si>
  <si>
    <r>
      <rPr>
        <sz val="10"/>
        <color theme="1"/>
        <rFont val="Microsoft JhengHei"/>
        <family val="2"/>
        <charset val="136"/>
      </rPr>
      <t>汽缸總排氣量在</t>
    </r>
    <r>
      <rPr>
        <sz val="10"/>
        <color rgb="FFFF0000"/>
        <rFont val="微軟正黑體"/>
        <family val="2"/>
        <charset val="136"/>
      </rPr>
      <t>550c.c.以上</t>
    </r>
    <r>
      <rPr>
        <sz val="10"/>
        <color theme="1"/>
        <rFont val="微軟正黑體"/>
        <family val="2"/>
        <charset val="136"/>
      </rPr>
      <t>之二輪機車。(紅底白字)</t>
    </r>
  </si>
  <si>
    <t>33</t>
  </si>
  <si>
    <t>大型重型機車 II</t>
  </si>
  <si>
    <r>
      <rPr>
        <sz val="10"/>
        <color theme="1"/>
        <rFont val="Microsoft JhengHei"/>
        <family val="2"/>
        <charset val="136"/>
      </rPr>
      <t>汽缸總排氣量</t>
    </r>
    <r>
      <rPr>
        <sz val="10"/>
        <color rgb="FFEA4335"/>
        <rFont val="微軟正黑體"/>
        <family val="2"/>
        <charset val="136"/>
      </rPr>
      <t>逾250c.c.但未滿550c.c.</t>
    </r>
    <r>
      <rPr>
        <sz val="10"/>
        <color theme="1"/>
        <rFont val="微軟正黑體"/>
        <family val="2"/>
        <charset val="136"/>
      </rPr>
      <t>之二輪機車。(黃底黑字)</t>
    </r>
  </si>
  <si>
    <t>34</t>
  </si>
  <si>
    <t>重型機車</t>
  </si>
  <si>
    <t>普通重型機車</t>
  </si>
  <si>
    <r>
      <rPr>
        <sz val="10"/>
        <color theme="1"/>
        <rFont val="Microsoft JhengHei"/>
        <family val="2"/>
        <charset val="136"/>
      </rPr>
      <t>汽缸總排氣量逾</t>
    </r>
    <r>
      <rPr>
        <sz val="10"/>
        <color rgb="FFEA4335"/>
        <rFont val="微軟正黑體"/>
        <family val="2"/>
        <charset val="136"/>
      </rPr>
      <t>五十立方公分且在二百五十立方公分以下</t>
    </r>
    <r>
      <rPr>
        <sz val="10"/>
        <color theme="1"/>
        <rFont val="微軟正黑體"/>
        <family val="2"/>
        <charset val="136"/>
      </rPr>
      <t>之二輪或三輪機車。(白底黑字)
電動機車之馬達及控制器最大輸出馬力逾五馬力且在四十馬力（HP）以下之二輪或三輪機車。</t>
    </r>
  </si>
  <si>
    <t>35</t>
  </si>
  <si>
    <t>輕型機車</t>
  </si>
  <si>
    <t>普通輕型機車</t>
  </si>
  <si>
    <r>
      <rPr>
        <sz val="10"/>
        <color theme="1"/>
        <rFont val="Microsoft JhengHei"/>
        <family val="2"/>
        <charset val="136"/>
      </rPr>
      <t>汽缸總排氣量在</t>
    </r>
    <r>
      <rPr>
        <sz val="10"/>
        <color rgb="FFFF0000"/>
        <rFont val="微軟正黑體"/>
        <family val="2"/>
        <charset val="136"/>
      </rPr>
      <t>五十立方公分以下</t>
    </r>
    <r>
      <rPr>
        <sz val="10"/>
        <color theme="1"/>
        <rFont val="微軟正黑體"/>
        <family val="2"/>
        <charset val="136"/>
      </rPr>
      <t>之二輪或三輪機車。(綠底白字)
電動機車之馬達及控制器最大輸出馬力在五馬力（HP）以下、一點三四馬力（電動機功率一千瓦）以上或最大輸出馬力小於一點三四馬力（電動機功率小於一千瓦），且最大行駛速率逾每小時四十五公里之二輪或三輪機車。</t>
    </r>
  </si>
  <si>
    <t>36</t>
  </si>
  <si>
    <t>小型輕型機車</t>
  </si>
  <si>
    <t>電動機車之馬達及控制器最大輸出馬力小於一點三四馬力（電動機功率小於一千瓦），且最大行駛速率在每小時四十五公里以下之二輪或三輪機車。(白底紅字)</t>
  </si>
  <si>
    <t>40</t>
  </si>
  <si>
    <t>TractorTrailer</t>
  </si>
  <si>
    <t>聯結車</t>
  </si>
  <si>
    <t>指汽車與重型拖車所組成之車輛。但不包括小型車附掛總重逾七百五十公斤至三千公斤以下拖車。</t>
  </si>
  <si>
    <t>41</t>
  </si>
  <si>
    <t>FullTractorTrailer</t>
  </si>
  <si>
    <t>全聯結車</t>
  </si>
  <si>
    <t>指一輛曳引車或一輛汽車與一輛或一輛以上重型全拖車所組成之車輛。</t>
  </si>
  <si>
    <t>42</t>
  </si>
  <si>
    <t>SemiTractorTrailer</t>
  </si>
  <si>
    <t>半聯結車</t>
  </si>
  <si>
    <t>指一輛曳引車與一輛重型半拖車所組成之車輛。</t>
  </si>
  <si>
    <t>43</t>
  </si>
  <si>
    <t>Tractor</t>
  </si>
  <si>
    <t>曳引車</t>
  </si>
  <si>
    <t>指專供牽引其他車輛之汽車</t>
  </si>
  <si>
    <t>50</t>
  </si>
  <si>
    <t>SpecialCar</t>
  </si>
  <si>
    <t>特種車</t>
  </si>
  <si>
    <t>油罐車、吊車、救濟車、消防車、救護車、警備車、憲警巡邏車、工程車、教練車、身心障礙者用特製車、灑水車、郵車、垃圾車、清掃車、水肥車、囚車、殯儀館運靈車及經交通部核定之其他車輛</t>
  </si>
  <si>
    <t>51</t>
  </si>
  <si>
    <t>LargeSpecialCar</t>
  </si>
  <si>
    <t>大型特種車</t>
  </si>
  <si>
    <r>
      <rPr>
        <sz val="10"/>
        <color theme="1"/>
        <rFont val="Microsoft JhengHei"/>
        <family val="2"/>
        <charset val="136"/>
      </rPr>
      <t>總重量逾三千五百公斤，或全部座位在</t>
    </r>
    <r>
      <rPr>
        <sz val="10"/>
        <color rgb="FFFF0000"/>
        <rFont val="微軟正黑體"/>
        <family val="2"/>
        <charset val="136"/>
      </rPr>
      <t>十座以上</t>
    </r>
    <r>
      <rPr>
        <sz val="10"/>
        <color theme="1"/>
        <rFont val="微軟正黑體"/>
        <family val="2"/>
        <charset val="136"/>
      </rPr>
      <t>之特種車</t>
    </r>
  </si>
  <si>
    <t>52</t>
  </si>
  <si>
    <t>SmallSpecialCar</t>
  </si>
  <si>
    <t>小型特種車</t>
  </si>
  <si>
    <r>
      <rPr>
        <sz val="10"/>
        <color theme="1"/>
        <rFont val="Microsoft JhengHei"/>
        <family val="2"/>
        <charset val="136"/>
      </rPr>
      <t>總重量在三千五百公斤以下，或全部座位在</t>
    </r>
    <r>
      <rPr>
        <sz val="10"/>
        <color rgb="FFFF0000"/>
        <rFont val="微軟正黑體"/>
        <family val="2"/>
        <charset val="136"/>
      </rPr>
      <t>九座以下</t>
    </r>
    <r>
      <rPr>
        <sz val="10"/>
        <color theme="1"/>
        <rFont val="微軟正黑體"/>
        <family val="2"/>
        <charset val="136"/>
      </rPr>
      <t>之特種車</t>
    </r>
  </si>
  <si>
    <t>60</t>
  </si>
  <si>
    <t>Bicycle</t>
  </si>
  <si>
    <t>自行車</t>
  </si>
  <si>
    <t>90</t>
  </si>
  <si>
    <t>行人</t>
  </si>
  <si>
    <t>油罐車</t>
  </si>
  <si>
    <t>大貨車、聯結車</t>
  </si>
  <si>
    <t>吊車</t>
  </si>
  <si>
    <t>救濟車(拖吊車)</t>
  </si>
  <si>
    <t>小貨車、大貨車</t>
  </si>
  <si>
    <t>消防車</t>
  </si>
  <si>
    <t>救護車</t>
  </si>
  <si>
    <t>警備車</t>
  </si>
  <si>
    <t>小客車、大客車</t>
  </si>
  <si>
    <t>憲警巡邏車</t>
  </si>
  <si>
    <t>工程車</t>
  </si>
  <si>
    <t>灑水車</t>
  </si>
  <si>
    <t>郵車</t>
  </si>
  <si>
    <t>垃圾車</t>
  </si>
  <si>
    <t>清掃車(掃街車)</t>
  </si>
  <si>
    <t>水肥車</t>
  </si>
  <si>
    <t>囚車</t>
  </si>
  <si>
    <t>殯儀館運靈車</t>
  </si>
  <si>
    <t>崇德管制站(往南拍)</t>
    <phoneticPr fontId="13" type="noConversion"/>
  </si>
  <si>
    <t>165K-2</t>
  </si>
  <si>
    <t>崇德國小(往北拍)</t>
    <phoneticPr fontId="13" type="noConversion"/>
  </si>
  <si>
    <t>166K-1</t>
    <phoneticPr fontId="13" type="noConversion"/>
  </si>
  <si>
    <t>崇德國小(往南拍)</t>
    <phoneticPr fontId="13" type="noConversion"/>
  </si>
  <si>
    <t>166K-2</t>
    <phoneticPr fontId="13" type="noConversion"/>
  </si>
  <si>
    <t>太魯閣大橋北端(往北拍)</t>
    <phoneticPr fontId="13" type="noConversion"/>
  </si>
  <si>
    <t>168K-1</t>
    <phoneticPr fontId="13" type="noConversion"/>
  </si>
  <si>
    <t>太魯閣大橋北端(往南拍)</t>
    <phoneticPr fontId="13" type="noConversion"/>
  </si>
  <si>
    <t>168K-2</t>
    <phoneticPr fontId="13" type="noConversion"/>
  </si>
  <si>
    <t>太魯閣大橋南端(往北拍)</t>
    <phoneticPr fontId="13" type="noConversion"/>
  </si>
  <si>
    <t>170K-1</t>
    <phoneticPr fontId="13" type="noConversion"/>
  </si>
  <si>
    <t>崇德管制站(往北拍)</t>
    <phoneticPr fontId="13" type="noConversion"/>
  </si>
  <si>
    <t>165K-1</t>
    <phoneticPr fontId="13" type="noConversion"/>
  </si>
  <si>
    <t>驗測人員：OuO</t>
    <phoneticPr fontId="13" type="noConversion"/>
  </si>
  <si>
    <t>日夜模式
(CCTV)</t>
    <phoneticPr fontId="13" type="noConversion"/>
  </si>
  <si>
    <t>影片時間
(起)</t>
    <phoneticPr fontId="13" type="noConversion"/>
  </si>
  <si>
    <t>影片時間
(迄)</t>
    <phoneticPr fontId="13" type="noConversion"/>
  </si>
  <si>
    <t>CCTV
ID</t>
    <phoneticPr fontId="13" type="noConversion"/>
  </si>
  <si>
    <t>驗測日期：2022/07/25</t>
    <phoneticPr fontId="13" type="noConversion"/>
  </si>
  <si>
    <t>影片日期：2022/07/24</t>
    <phoneticPr fontId="13" type="noConversion"/>
  </si>
  <si>
    <t>06/23 18:42 ~ 06/24 05:18</t>
    <phoneticPr fontId="13" type="noConversion"/>
  </si>
  <si>
    <t>06/24 05:19 ~ 06/24 18:41</t>
    <phoneticPr fontId="13" type="noConversion"/>
  </si>
  <si>
    <t>06/24 18:42 ~ 06/24 05:19</t>
    <phoneticPr fontId="13" type="noConversion"/>
  </si>
  <si>
    <t>小車(02)=小客</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</si>
</sst>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yyyy/mm/dd\ h:mm"/>
  </numFmts>
  <fonts count="14">
    <font>
      <sz val="12"/>
      <color theme="1"/>
      <name val="Calibri"/>
      <scheme val="minor"/>
    </font>
    <font>
      <b/>
      <sz val="12"/>
      <color theme="1"/>
      <name val="&quot;Microsoft JhengHei&quot;"/>
    </font>
    <font>
      <sz val="12"/>
      <color theme="1"/>
      <name val="Calibri"/>
      <family val="2"/>
    </font>
    <font>
      <sz val="12"/>
      <color theme="1"/>
      <name val="Microsoft JhengHei"/>
      <family val="2"/>
      <charset val="136"/>
    </font>
    <font>
      <b/>
      <sz val="12"/>
      <color theme="1"/>
      <name val="Microsoft JhengHei"/>
      <family val="2"/>
      <charset val="136"/>
    </font>
    <font>
      <sz val="12"/>
      <name val="Calibri"/>
      <family val="2"/>
    </font>
    <font>
      <sz val="12"/>
      <color theme="1"/>
      <name val="&quot;Microsoft JhengHei&quot;"/>
    </font>
    <font>
      <u/>
      <sz val="12"/>
      <color rgb="FF0000FF"/>
      <name val="Calibri"/>
      <family val="2"/>
    </font>
    <font>
      <sz val="12"/>
      <color theme="1"/>
      <name val="PMingLiu"/>
      <family val="1"/>
      <charset val="136"/>
    </font>
    <font>
      <sz val="10"/>
      <color theme="1"/>
      <name val="Microsoft JhengHei"/>
      <family val="2"/>
      <charset val="136"/>
    </font>
    <font>
      <sz val="10"/>
      <color rgb="FFFF0000"/>
      <name val="微軟正黑體"/>
      <family val="2"/>
      <charset val="136"/>
    </font>
    <font>
      <sz val="10"/>
      <color theme="1"/>
      <name val="微軟正黑體"/>
      <family val="2"/>
      <charset val="136"/>
    </font>
    <font>
      <sz val="10"/>
      <color rgb="FFEA4335"/>
      <name val="微軟正黑體"/>
      <family val="2"/>
      <charset val="136"/>
    </font>
    <font>
      <sz val="9"/>
      <name val="Calibri"/>
      <family val="3"/>
      <charset val="136"/>
      <scheme val="minor"/>
    </font>
  </fonts>
  <fills count="15">
    <fill>
      <patternFill patternType="none"/>
    </fill>
    <fill>
      <patternFill patternType="gray125"/>
    </fill>
    <fill>
      <patternFill patternType="solid">
        <fgColor rgb="FFD8D8D8"/>
        <bgColor rgb="FFD8D8D8"/>
      </patternFill>
    </fill>
    <fill>
      <patternFill patternType="solid">
        <fgColor rgb="FFFFC000"/>
        <bgColor rgb="FFFFC000"/>
      </patternFill>
    </fill>
    <fill>
      <patternFill patternType="solid">
        <fgColor rgb="FFFFFF00"/>
        <bgColor rgb="FFFFFF00"/>
      </patternFill>
    </fill>
    <fill>
      <patternFill patternType="solid">
        <fgColor rgb="FF00B0F0"/>
        <bgColor rgb="FF00B0F0"/>
      </patternFill>
    </fill>
    <fill>
      <patternFill patternType="solid">
        <fgColor rgb="FFB4C6E7"/>
        <bgColor rgb="FFB4C6E7"/>
      </patternFill>
    </fill>
    <fill>
      <patternFill patternType="solid">
        <fgColor rgb="FFFFFFFF"/>
        <bgColor rgb="FFFFFFFF"/>
      </patternFill>
    </fill>
    <fill>
      <patternFill patternType="solid">
        <fgColor rgb="FFDEEAF6"/>
        <bgColor rgb="FFDEEAF6"/>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
      <patternFill patternType="solid">
        <fgColor rgb="FFB4C6E7"/>
        <bgColor indexed="64"/>
      </patternFill>
    </fill>
    <fill>
      <patternFill patternType="solid">
        <fgColor theme="0" tint="-0.14999847407452621"/>
        <bgColor theme="7"/>
      </patternFill>
    </fill>
    <fill>
      <patternFill patternType="solid">
        <fgColor theme="0" tint="-0.14999847407452621"/>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85">
    <xf numFmtId="0" fontId="0" fillId="0" borderId="0" xfId="0" applyFont="1" applyAlignment="1">
      <alignment vertical="center"/>
    </xf>
    <xf numFmtId="14" fontId="2" fillId="0" borderId="0" xfId="0" applyNumberFormat="1"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2" borderId="1" xfId="0" applyFont="1" applyFill="1" applyBorder="1" applyAlignment="1">
      <alignment horizontal="center" vertical="center" wrapText="1"/>
    </xf>
    <xf numFmtId="21" fontId="3" fillId="3" borderId="1" xfId="0" applyNumberFormat="1" applyFont="1" applyFill="1" applyBorder="1" applyAlignment="1">
      <alignment vertical="center"/>
    </xf>
    <xf numFmtId="176" fontId="3" fillId="0" borderId="1" xfId="0" applyNumberFormat="1" applyFont="1" applyBorder="1" applyAlignment="1">
      <alignment horizontal="right"/>
    </xf>
    <xf numFmtId="176" fontId="3" fillId="0" borderId="1" xfId="0" applyNumberFormat="1" applyFont="1" applyBorder="1" applyAlignment="1">
      <alignment horizontal="right" vertical="center" wrapText="1"/>
    </xf>
    <xf numFmtId="10" fontId="3" fillId="0" borderId="1" xfId="0" applyNumberFormat="1" applyFont="1" applyBorder="1" applyAlignment="1">
      <alignment horizontal="right" vertical="center" wrapText="1"/>
    </xf>
    <xf numFmtId="0" fontId="3" fillId="0" borderId="0" xfId="0" applyFont="1" applyAlignment="1">
      <alignment horizontal="left" vertical="center"/>
    </xf>
    <xf numFmtId="21" fontId="3" fillId="4" borderId="1" xfId="0" applyNumberFormat="1" applyFont="1" applyFill="1" applyBorder="1" applyAlignment="1">
      <alignment vertical="center"/>
    </xf>
    <xf numFmtId="21" fontId="3" fillId="5" borderId="1" xfId="0" applyNumberFormat="1" applyFont="1" applyFill="1" applyBorder="1" applyAlignment="1">
      <alignment vertical="center"/>
    </xf>
    <xf numFmtId="21" fontId="3" fillId="6" borderId="1" xfId="0" applyNumberFormat="1" applyFont="1" applyFill="1" applyBorder="1" applyAlignment="1">
      <alignment vertical="center"/>
    </xf>
    <xf numFmtId="0" fontId="3" fillId="0" borderId="0" xfId="0" applyFont="1" applyAlignment="1">
      <alignment vertical="center" wrapText="1"/>
    </xf>
    <xf numFmtId="0" fontId="2" fillId="8" borderId="0" xfId="0" applyFont="1" applyFill="1" applyAlignment="1">
      <alignment vertical="center"/>
    </xf>
    <xf numFmtId="0" fontId="2" fillId="8" borderId="1" xfId="0" applyFont="1" applyFill="1" applyBorder="1" applyAlignment="1">
      <alignment vertical="center"/>
    </xf>
    <xf numFmtId="0" fontId="1" fillId="8" borderId="1" xfId="0" applyFont="1" applyFill="1" applyBorder="1" applyAlignment="1">
      <alignment horizontal="center" vertical="center" wrapText="1"/>
    </xf>
    <xf numFmtId="0" fontId="6" fillId="0" borderId="1" xfId="0" applyFont="1" applyBorder="1" applyAlignment="1">
      <alignment horizontal="center" vertical="top" wrapText="1"/>
    </xf>
    <xf numFmtId="0" fontId="6" fillId="0" borderId="1" xfId="0" applyFont="1" applyBorder="1" applyAlignment="1">
      <alignment horizontal="center" vertical="center" wrapText="1"/>
    </xf>
    <xf numFmtId="0" fontId="7" fillId="0" borderId="0" xfId="0" applyFont="1" applyAlignment="1">
      <alignment vertical="center"/>
    </xf>
    <xf numFmtId="177" fontId="6" fillId="0" borderId="1" xfId="0" applyNumberFormat="1" applyFont="1" applyBorder="1" applyAlignment="1">
      <alignment horizontal="center" vertical="top" wrapText="1"/>
    </xf>
    <xf numFmtId="0" fontId="2" fillId="0" borderId="0" xfId="0" applyFont="1" applyAlignment="1">
      <alignment vertical="top"/>
    </xf>
    <xf numFmtId="0" fontId="8" fillId="0" borderId="7" xfId="0" applyFont="1" applyBorder="1" applyAlignment="1">
      <alignment vertical="center"/>
    </xf>
    <xf numFmtId="0" fontId="8" fillId="0" borderId="0" xfId="0" applyFont="1" applyAlignment="1">
      <alignment vertical="center"/>
    </xf>
    <xf numFmtId="0" fontId="9" fillId="0" borderId="0" xfId="0" applyFont="1" applyAlignment="1">
      <alignment vertical="top"/>
    </xf>
    <xf numFmtId="49" fontId="9" fillId="0" borderId="1" xfId="0" applyNumberFormat="1" applyFont="1" applyBorder="1" applyAlignment="1">
      <alignment horizontal="center" vertical="top"/>
    </xf>
    <xf numFmtId="0" fontId="9" fillId="0" borderId="1" xfId="0" applyFont="1" applyBorder="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3" xfId="0" applyFont="1" applyBorder="1" applyAlignment="1">
      <alignment vertical="top"/>
    </xf>
    <xf numFmtId="0" fontId="9" fillId="0" borderId="14" xfId="0" applyFont="1" applyBorder="1" applyAlignment="1">
      <alignment vertical="top"/>
    </xf>
    <xf numFmtId="0" fontId="9" fillId="0" borderId="16" xfId="0" applyFont="1" applyBorder="1" applyAlignment="1">
      <alignment vertical="top"/>
    </xf>
    <xf numFmtId="0" fontId="9" fillId="0" borderId="18" xfId="0" applyFont="1" applyBorder="1" applyAlignment="1">
      <alignment vertical="top"/>
    </xf>
    <xf numFmtId="0" fontId="9" fillId="0" borderId="19" xfId="0" applyFont="1" applyBorder="1" applyAlignment="1">
      <alignment vertical="top"/>
    </xf>
    <xf numFmtId="0" fontId="9" fillId="0" borderId="20" xfId="0" applyFont="1" applyBorder="1" applyAlignment="1">
      <alignment vertical="top"/>
    </xf>
    <xf numFmtId="0" fontId="9" fillId="0" borderId="21" xfId="0" applyFont="1" applyBorder="1" applyAlignment="1">
      <alignment vertical="top"/>
    </xf>
    <xf numFmtId="0" fontId="9" fillId="0" borderId="22" xfId="0" applyFont="1" applyBorder="1" applyAlignment="1">
      <alignment vertical="top"/>
    </xf>
    <xf numFmtId="0" fontId="9" fillId="0" borderId="23" xfId="0" applyFont="1" applyBorder="1" applyAlignment="1">
      <alignment vertical="top"/>
    </xf>
    <xf numFmtId="0" fontId="9" fillId="0" borderId="24" xfId="0" applyFont="1" applyBorder="1" applyAlignment="1">
      <alignment vertical="top"/>
    </xf>
    <xf numFmtId="0" fontId="9" fillId="7" borderId="25" xfId="0" applyFont="1" applyFill="1" applyBorder="1" applyAlignment="1">
      <alignment vertical="top"/>
    </xf>
    <xf numFmtId="0" fontId="9" fillId="0" borderId="6" xfId="0" applyFont="1" applyBorder="1" applyAlignment="1">
      <alignment vertical="top"/>
    </xf>
    <xf numFmtId="49" fontId="9" fillId="0" borderId="0" xfId="0" applyNumberFormat="1" applyFont="1" applyAlignment="1">
      <alignment vertical="top"/>
    </xf>
    <xf numFmtId="0" fontId="3" fillId="0" borderId="0" xfId="0" applyFont="1" applyAlignment="1">
      <alignment vertical="top"/>
    </xf>
    <xf numFmtId="0" fontId="3" fillId="9" borderId="28" xfId="0" applyFont="1" applyFill="1" applyBorder="1" applyAlignment="1">
      <alignment horizontal="center" vertical="center" wrapText="1"/>
    </xf>
    <xf numFmtId="0" fontId="3" fillId="10" borderId="28" xfId="0" applyFont="1" applyFill="1" applyBorder="1" applyAlignment="1">
      <alignment horizontal="center" vertical="top" wrapText="1"/>
    </xf>
    <xf numFmtId="0" fontId="3" fillId="10" borderId="28" xfId="0" applyFont="1" applyFill="1" applyBorder="1" applyAlignment="1">
      <alignment horizontal="center" vertical="center" wrapText="1"/>
    </xf>
    <xf numFmtId="0" fontId="3" fillId="11" borderId="28" xfId="0" applyFont="1" applyFill="1" applyBorder="1" applyAlignment="1">
      <alignment horizontal="center" vertical="top" wrapText="1"/>
    </xf>
    <xf numFmtId="0" fontId="3" fillId="11" borderId="28" xfId="0" applyFont="1" applyFill="1" applyBorder="1" applyAlignment="1">
      <alignment horizontal="center" vertical="center" wrapText="1"/>
    </xf>
    <xf numFmtId="0" fontId="3" fillId="12" borderId="28" xfId="0" applyFont="1" applyFill="1" applyBorder="1" applyAlignment="1">
      <alignment horizontal="center" vertical="top" wrapText="1"/>
    </xf>
    <xf numFmtId="0" fontId="3" fillId="12" borderId="28" xfId="0" applyFont="1" applyFill="1" applyBorder="1" applyAlignment="1">
      <alignment horizontal="center" vertical="center" wrapText="1"/>
    </xf>
    <xf numFmtId="0" fontId="4" fillId="0" borderId="28" xfId="0" applyFont="1" applyBorder="1" applyAlignment="1">
      <alignment vertical="center"/>
    </xf>
    <xf numFmtId="21" fontId="3" fillId="9" borderId="28" xfId="0" applyNumberFormat="1" applyFont="1" applyFill="1" applyBorder="1" applyAlignment="1">
      <alignment horizontal="right" vertical="center" wrapText="1"/>
    </xf>
    <xf numFmtId="21" fontId="3" fillId="10" borderId="28" xfId="0" applyNumberFormat="1" applyFont="1" applyFill="1" applyBorder="1" applyAlignment="1">
      <alignment horizontal="right" vertical="center" wrapText="1"/>
    </xf>
    <xf numFmtId="21" fontId="3" fillId="11" borderId="28" xfId="0" applyNumberFormat="1" applyFont="1" applyFill="1" applyBorder="1" applyAlignment="1">
      <alignment horizontal="right" vertical="center" wrapText="1"/>
    </xf>
    <xf numFmtId="21" fontId="3" fillId="12" borderId="28" xfId="0" applyNumberFormat="1" applyFont="1" applyFill="1" applyBorder="1" applyAlignment="1">
      <alignment horizontal="right" vertical="center" wrapText="1"/>
    </xf>
    <xf numFmtId="14" fontId="2" fillId="0" borderId="25" xfId="0" applyNumberFormat="1" applyFont="1" applyBorder="1" applyAlignment="1">
      <alignment vertical="center"/>
    </xf>
    <xf numFmtId="0" fontId="4" fillId="0" borderId="25" xfId="0" applyFont="1" applyBorder="1" applyAlignment="1">
      <alignment vertical="center"/>
    </xf>
    <xf numFmtId="0" fontId="4" fillId="0" borderId="26" xfId="0" applyFont="1" applyBorder="1" applyAlignment="1">
      <alignment vertical="center"/>
    </xf>
    <xf numFmtId="0" fontId="3" fillId="0" borderId="26"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0" borderId="27" xfId="0" applyFont="1" applyBorder="1" applyAlignment="1">
      <alignment horizontal="center" vertical="center"/>
    </xf>
    <xf numFmtId="0" fontId="3" fillId="0" borderId="30" xfId="0" applyFont="1" applyBorder="1" applyAlignment="1">
      <alignment horizontal="center" vertical="center"/>
    </xf>
    <xf numFmtId="0" fontId="3" fillId="0" borderId="32" xfId="0" applyFont="1" applyBorder="1" applyAlignment="1">
      <alignment horizontal="center" vertical="center"/>
    </xf>
    <xf numFmtId="0" fontId="4" fillId="2" borderId="3" xfId="0" applyFont="1" applyFill="1" applyBorder="1" applyAlignment="1">
      <alignment horizontal="center" vertical="center" wrapText="1"/>
    </xf>
    <xf numFmtId="0" fontId="5" fillId="0" borderId="4" xfId="0" applyFont="1" applyBorder="1" applyAlignment="1">
      <alignment vertical="center"/>
    </xf>
    <xf numFmtId="0" fontId="5" fillId="0" borderId="5" xfId="0" applyFont="1" applyBorder="1" applyAlignment="1">
      <alignment vertical="center"/>
    </xf>
    <xf numFmtId="0" fontId="4" fillId="2" borderId="2" xfId="0" applyFont="1" applyFill="1" applyBorder="1" applyAlignment="1">
      <alignment horizontal="center" vertical="center"/>
    </xf>
    <xf numFmtId="0" fontId="5" fillId="0" borderId="6" xfId="0" applyFont="1" applyBorder="1" applyAlignment="1">
      <alignment vertical="center"/>
    </xf>
    <xf numFmtId="0" fontId="4" fillId="2" borderId="2" xfId="0" applyFont="1" applyFill="1" applyBorder="1" applyAlignment="1">
      <alignment horizontal="center" vertical="center" wrapText="1"/>
    </xf>
    <xf numFmtId="0" fontId="4" fillId="13" borderId="3" xfId="0" applyFont="1" applyFill="1" applyBorder="1" applyAlignment="1">
      <alignment horizontal="center" vertical="center" wrapText="1"/>
    </xf>
    <xf numFmtId="0" fontId="5" fillId="14" borderId="4" xfId="0" applyFont="1" applyFill="1" applyBorder="1" applyAlignment="1">
      <alignment vertical="center"/>
    </xf>
    <xf numFmtId="0" fontId="5" fillId="14" borderId="5" xfId="0" applyFont="1" applyFill="1" applyBorder="1" applyAlignment="1">
      <alignment vertical="center"/>
    </xf>
    <xf numFmtId="0" fontId="4" fillId="2" borderId="28" xfId="0" applyFont="1" applyFill="1" applyBorder="1" applyAlignment="1">
      <alignment horizontal="center" vertical="center"/>
    </xf>
    <xf numFmtId="0" fontId="5" fillId="0" borderId="28" xfId="0" applyFont="1" applyBorder="1" applyAlignment="1">
      <alignment vertical="center"/>
    </xf>
    <xf numFmtId="0" fontId="4" fillId="2" borderId="28" xfId="0" applyFont="1" applyFill="1" applyBorder="1" applyAlignment="1">
      <alignment horizontal="center" vertical="center" wrapText="1"/>
    </xf>
    <xf numFmtId="0" fontId="4" fillId="2" borderId="33" xfId="0" applyFont="1" applyFill="1" applyBorder="1" applyAlignment="1">
      <alignment horizontal="center" vertical="center"/>
    </xf>
    <xf numFmtId="0" fontId="5" fillId="0" borderId="34" xfId="0" applyFont="1" applyBorder="1" applyAlignment="1">
      <alignment vertical="center"/>
    </xf>
    <xf numFmtId="0" fontId="9" fillId="0" borderId="2" xfId="0" applyFont="1" applyBorder="1" applyAlignment="1">
      <alignment vertical="top"/>
    </xf>
    <xf numFmtId="0" fontId="5" fillId="0" borderId="8" xfId="0" applyFont="1" applyBorder="1" applyAlignment="1">
      <alignment vertical="center"/>
    </xf>
    <xf numFmtId="0" fontId="9" fillId="0" borderId="12" xfId="0" applyFont="1" applyBorder="1" applyAlignment="1">
      <alignment vertical="top"/>
    </xf>
    <xf numFmtId="0" fontId="5" fillId="0" borderId="15" xfId="0" applyFont="1" applyBorder="1" applyAlignment="1">
      <alignment vertical="center"/>
    </xf>
    <xf numFmtId="0" fontId="5" fillId="0" borderId="17" xfId="0" applyFont="1" applyBorder="1" applyAlignme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5524500" cy="2114550"/>
    <xdr:pic>
      <xdr:nvPicPr>
        <xdr:cNvPr id="2" name="image1.png" title="圖片">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cwb.gov.tw/V8/C/K/astronomy_day.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1002"/>
  <sheetViews>
    <sheetView tabSelected="1" zoomScale="70" zoomScaleNormal="70" workbookViewId="0">
      <pane xSplit="8" ySplit="5" topLeftCell="I6" activePane="bottomRight" state="frozen"/>
      <selection pane="topRight" activeCell="I1" sqref="I1"/>
      <selection pane="bottomLeft" activeCell="A6" sqref="A6"/>
      <selection pane="bottomRight"/>
    </sheetView>
  </sheetViews>
  <sheetFormatPr defaultColWidth="11.25" defaultRowHeight="15.75"/>
  <cols>
    <col min="1" max="1" width="23.25" bestFit="1" customWidth="1"/>
    <col min="2" max="2" width="8.25" bestFit="1" customWidth="1"/>
    <col min="3" max="4" width="5.375" bestFit="1" customWidth="1"/>
    <col min="5" max="5" width="9.25" bestFit="1" customWidth="1"/>
    <col min="6" max="6" width="5.375" bestFit="1" customWidth="1"/>
    <col min="7" max="9" width="9.25" bestFit="1" customWidth="1"/>
    <col min="10" max="10" width="5.375" bestFit="1" customWidth="1"/>
    <col min="11" max="11" width="4.25" bestFit="1" customWidth="1"/>
    <col min="12" max="14" width="7.375" bestFit="1" customWidth="1"/>
    <col min="15" max="15" width="5.375" bestFit="1" customWidth="1"/>
    <col min="16" max="16" width="3.5" bestFit="1" customWidth="1"/>
    <col min="17" max="19" width="7.375" bestFit="1" customWidth="1"/>
    <col min="20" max="20" width="5.375" customWidth="1"/>
    <col min="21" max="21" width="3.5" customWidth="1"/>
    <col min="22" max="24" width="7.375" customWidth="1"/>
    <col min="25" max="25" width="5.375" bestFit="1" customWidth="1"/>
    <col min="26" max="26" width="3.5" bestFit="1" customWidth="1"/>
    <col min="27" max="29" width="7.375" bestFit="1" customWidth="1"/>
    <col min="30" max="30" width="5.375" hidden="1" customWidth="1"/>
    <col min="31" max="31" width="3.5" hidden="1" customWidth="1"/>
    <col min="32" max="34" width="7.375" hidden="1" customWidth="1"/>
    <col min="35" max="35" width="5.375" hidden="1" customWidth="1"/>
    <col min="36" max="36" width="3.5" hidden="1" customWidth="1"/>
    <col min="37" max="39" width="7.375" hidden="1" customWidth="1"/>
    <col min="40" max="40" width="5.375" hidden="1" customWidth="1"/>
    <col min="41" max="41" width="3.5" hidden="1" customWidth="1"/>
    <col min="42" max="44" width="7.375" hidden="1" customWidth="1"/>
    <col min="45" max="45" width="5.375" hidden="1" customWidth="1"/>
    <col min="46" max="46" width="3.5" hidden="1" customWidth="1"/>
    <col min="47" max="49" width="7.375" hidden="1" customWidth="1"/>
    <col min="50" max="50" width="5.375" bestFit="1" customWidth="1"/>
    <col min="51" max="51" width="3.5" bestFit="1" customWidth="1"/>
    <col min="52" max="54" width="7.375" bestFit="1" customWidth="1"/>
    <col min="55" max="55" width="5.375" bestFit="1" customWidth="1"/>
    <col min="56" max="56" width="3.5" bestFit="1" customWidth="1"/>
    <col min="57" max="59" width="7.375" bestFit="1" customWidth="1"/>
    <col min="60" max="60" width="5.375" bestFit="1" customWidth="1"/>
    <col min="61" max="61" width="3.5" bestFit="1" customWidth="1"/>
    <col min="62" max="64" width="7.375" bestFit="1" customWidth="1"/>
    <col min="65" max="65" width="5.375" hidden="1" customWidth="1"/>
    <col min="66" max="66" width="3.5" hidden="1" customWidth="1"/>
    <col min="67" max="69" width="7.375" hidden="1" customWidth="1"/>
    <col min="70" max="70" width="5.375" hidden="1" customWidth="1"/>
    <col min="71" max="71" width="3.5" hidden="1" customWidth="1"/>
    <col min="72" max="74" width="7.375" hidden="1" customWidth="1"/>
    <col min="75" max="75" width="5.375" hidden="1" customWidth="1"/>
    <col min="76" max="76" width="3.5" hidden="1" customWidth="1"/>
    <col min="77" max="79" width="7.375" hidden="1" customWidth="1"/>
    <col min="80" max="80" width="5.375" hidden="1" customWidth="1"/>
    <col min="81" max="81" width="3.5" hidden="1" customWidth="1"/>
    <col min="82" max="84" width="7.375" hidden="1" customWidth="1"/>
  </cols>
  <sheetData>
    <row r="1" spans="1:84" ht="16.5">
      <c r="A1" s="52" t="s">
        <v>190</v>
      </c>
      <c r="B1" s="57"/>
      <c r="C1" s="1"/>
      <c r="D1" s="1"/>
      <c r="E1" s="1"/>
      <c r="F1" s="1"/>
      <c r="G1" s="1"/>
      <c r="H1" s="1"/>
      <c r="I1" s="1"/>
      <c r="J1" s="2"/>
      <c r="K1" s="2"/>
      <c r="L1" s="2"/>
      <c r="M1" s="2"/>
      <c r="N1" s="2"/>
      <c r="O1" s="2"/>
      <c r="P1" s="2"/>
      <c r="Q1" s="2"/>
      <c r="R1" s="2"/>
      <c r="S1" s="2"/>
      <c r="T1" s="2"/>
      <c r="U1" s="2"/>
      <c r="V1" s="2"/>
      <c r="W1" s="2"/>
      <c r="X1" s="2"/>
      <c r="Y1" s="2"/>
      <c r="Z1" s="2"/>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row>
    <row r="2" spans="1:84" ht="16.5">
      <c r="A2" s="52" t="s">
        <v>191</v>
      </c>
      <c r="B2" s="57"/>
      <c r="C2" s="1"/>
      <c r="D2" s="1"/>
      <c r="E2" s="1"/>
      <c r="F2" s="1"/>
      <c r="G2" s="1"/>
      <c r="H2" s="1"/>
      <c r="I2" s="1"/>
      <c r="J2" s="2"/>
      <c r="K2" s="2"/>
      <c r="L2" s="2"/>
      <c r="M2" s="2"/>
      <c r="N2" s="2"/>
      <c r="O2" s="2"/>
      <c r="P2" s="2"/>
      <c r="Q2" s="2"/>
      <c r="R2" s="2"/>
      <c r="S2" s="2"/>
      <c r="T2" s="2"/>
      <c r="U2" s="2"/>
      <c r="V2" s="2"/>
      <c r="W2" s="2"/>
      <c r="X2" s="2"/>
      <c r="Y2" s="2"/>
      <c r="Z2" s="2"/>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row>
    <row r="3" spans="1:84" ht="16.5">
      <c r="A3" s="59" t="s">
        <v>185</v>
      </c>
      <c r="B3" s="58"/>
      <c r="C3" s="1"/>
      <c r="D3" s="1"/>
      <c r="E3" s="1"/>
      <c r="F3" s="1"/>
      <c r="G3" s="1"/>
      <c r="H3" s="1"/>
      <c r="I3" s="1"/>
      <c r="J3" s="1"/>
      <c r="K3" s="1"/>
      <c r="L3" s="1"/>
      <c r="M3" s="2"/>
      <c r="N3" s="2"/>
      <c r="O3" s="2"/>
      <c r="P3" s="2"/>
      <c r="Q3" s="2"/>
      <c r="R3" s="2"/>
      <c r="S3" s="2"/>
      <c r="T3" s="2"/>
      <c r="U3" s="2"/>
      <c r="V3" s="2"/>
      <c r="W3" s="2"/>
      <c r="X3" s="2"/>
      <c r="Y3" s="2"/>
      <c r="Z3" s="2"/>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row>
    <row r="4" spans="1:84">
      <c r="A4" s="75" t="s">
        <v>0</v>
      </c>
      <c r="B4" s="77" t="s">
        <v>189</v>
      </c>
      <c r="C4" s="78" t="s">
        <v>1</v>
      </c>
      <c r="D4" s="69" t="s">
        <v>2</v>
      </c>
      <c r="E4" s="71" t="s">
        <v>186</v>
      </c>
      <c r="F4" s="69" t="s">
        <v>3</v>
      </c>
      <c r="G4" s="71" t="s">
        <v>187</v>
      </c>
      <c r="H4" s="71" t="s">
        <v>188</v>
      </c>
      <c r="I4" s="69" t="s">
        <v>4</v>
      </c>
      <c r="J4" s="72" t="s">
        <v>195</v>
      </c>
      <c r="K4" s="73"/>
      <c r="L4" s="73"/>
      <c r="M4" s="73"/>
      <c r="N4" s="74"/>
      <c r="O4" s="66" t="s">
        <v>5</v>
      </c>
      <c r="P4" s="67"/>
      <c r="Q4" s="67"/>
      <c r="R4" s="67"/>
      <c r="S4" s="68"/>
      <c r="T4" s="66" t="s">
        <v>6</v>
      </c>
      <c r="U4" s="67"/>
      <c r="V4" s="67"/>
      <c r="W4" s="67"/>
      <c r="X4" s="68"/>
      <c r="Y4" s="66" t="s">
        <v>7</v>
      </c>
      <c r="Z4" s="67"/>
      <c r="AA4" s="67"/>
      <c r="AB4" s="67"/>
      <c r="AC4" s="68"/>
      <c r="AD4" s="66" t="s">
        <v>8</v>
      </c>
      <c r="AE4" s="67"/>
      <c r="AF4" s="67"/>
      <c r="AG4" s="67"/>
      <c r="AH4" s="68"/>
      <c r="AI4" s="66" t="s">
        <v>9</v>
      </c>
      <c r="AJ4" s="67"/>
      <c r="AK4" s="67"/>
      <c r="AL4" s="67"/>
      <c r="AM4" s="68"/>
      <c r="AN4" s="66" t="s">
        <v>10</v>
      </c>
      <c r="AO4" s="67"/>
      <c r="AP4" s="67"/>
      <c r="AQ4" s="67"/>
      <c r="AR4" s="68"/>
      <c r="AS4" s="66" t="s">
        <v>11</v>
      </c>
      <c r="AT4" s="67"/>
      <c r="AU4" s="67"/>
      <c r="AV4" s="67"/>
      <c r="AW4" s="68"/>
      <c r="AX4" s="66" t="s">
        <v>12</v>
      </c>
      <c r="AY4" s="67"/>
      <c r="AZ4" s="67"/>
      <c r="BA4" s="67"/>
      <c r="BB4" s="68"/>
      <c r="BC4" s="66" t="s">
        <v>13</v>
      </c>
      <c r="BD4" s="67"/>
      <c r="BE4" s="67"/>
      <c r="BF4" s="67"/>
      <c r="BG4" s="68"/>
      <c r="BH4" s="66" t="s">
        <v>14</v>
      </c>
      <c r="BI4" s="67"/>
      <c r="BJ4" s="67"/>
      <c r="BK4" s="67"/>
      <c r="BL4" s="68"/>
      <c r="BM4" s="66" t="s">
        <v>15</v>
      </c>
      <c r="BN4" s="67"/>
      <c r="BO4" s="67"/>
      <c r="BP4" s="67"/>
      <c r="BQ4" s="68"/>
      <c r="BR4" s="66" t="s">
        <v>16</v>
      </c>
      <c r="BS4" s="67"/>
      <c r="BT4" s="67"/>
      <c r="BU4" s="67"/>
      <c r="BV4" s="68"/>
      <c r="BW4" s="66" t="s">
        <v>17</v>
      </c>
      <c r="BX4" s="67"/>
      <c r="BY4" s="67"/>
      <c r="BZ4" s="67"/>
      <c r="CA4" s="68"/>
      <c r="CB4" s="66" t="s">
        <v>18</v>
      </c>
      <c r="CC4" s="67"/>
      <c r="CD4" s="67"/>
      <c r="CE4" s="67"/>
      <c r="CF4" s="68"/>
    </row>
    <row r="5" spans="1:84" ht="16.5">
      <c r="A5" s="76"/>
      <c r="B5" s="76"/>
      <c r="C5" s="79"/>
      <c r="D5" s="70"/>
      <c r="E5" s="70"/>
      <c r="F5" s="70"/>
      <c r="G5" s="70"/>
      <c r="H5" s="70"/>
      <c r="I5" s="70"/>
      <c r="J5" s="4" t="s">
        <v>19</v>
      </c>
      <c r="K5" s="4" t="s">
        <v>20</v>
      </c>
      <c r="L5" s="4" t="s">
        <v>21</v>
      </c>
      <c r="M5" s="4" t="s">
        <v>22</v>
      </c>
      <c r="N5" s="4" t="s">
        <v>23</v>
      </c>
      <c r="O5" s="4" t="s">
        <v>19</v>
      </c>
      <c r="P5" s="4" t="s">
        <v>20</v>
      </c>
      <c r="Q5" s="4" t="s">
        <v>21</v>
      </c>
      <c r="R5" s="4" t="s">
        <v>22</v>
      </c>
      <c r="S5" s="4" t="s">
        <v>23</v>
      </c>
      <c r="T5" s="4" t="s">
        <v>19</v>
      </c>
      <c r="U5" s="4" t="s">
        <v>20</v>
      </c>
      <c r="V5" s="4" t="s">
        <v>21</v>
      </c>
      <c r="W5" s="4" t="s">
        <v>22</v>
      </c>
      <c r="X5" s="4" t="s">
        <v>23</v>
      </c>
      <c r="Y5" s="4" t="s">
        <v>19</v>
      </c>
      <c r="Z5" s="4" t="s">
        <v>20</v>
      </c>
      <c r="AA5" s="4" t="s">
        <v>21</v>
      </c>
      <c r="AB5" s="4" t="s">
        <v>22</v>
      </c>
      <c r="AC5" s="4" t="s">
        <v>23</v>
      </c>
      <c r="AD5" s="4" t="s">
        <v>19</v>
      </c>
      <c r="AE5" s="4" t="s">
        <v>20</v>
      </c>
      <c r="AF5" s="4" t="s">
        <v>21</v>
      </c>
      <c r="AG5" s="4" t="s">
        <v>22</v>
      </c>
      <c r="AH5" s="4" t="s">
        <v>23</v>
      </c>
      <c r="AI5" s="4" t="s">
        <v>19</v>
      </c>
      <c r="AJ5" s="4" t="s">
        <v>20</v>
      </c>
      <c r="AK5" s="4" t="s">
        <v>21</v>
      </c>
      <c r="AL5" s="4" t="s">
        <v>22</v>
      </c>
      <c r="AM5" s="4" t="s">
        <v>23</v>
      </c>
      <c r="AN5" s="4" t="s">
        <v>19</v>
      </c>
      <c r="AO5" s="4" t="s">
        <v>20</v>
      </c>
      <c r="AP5" s="4" t="s">
        <v>21</v>
      </c>
      <c r="AQ5" s="4" t="s">
        <v>22</v>
      </c>
      <c r="AR5" s="4" t="s">
        <v>23</v>
      </c>
      <c r="AS5" s="4" t="s">
        <v>19</v>
      </c>
      <c r="AT5" s="4" t="s">
        <v>20</v>
      </c>
      <c r="AU5" s="4" t="s">
        <v>21</v>
      </c>
      <c r="AV5" s="4" t="s">
        <v>22</v>
      </c>
      <c r="AW5" s="4" t="s">
        <v>23</v>
      </c>
      <c r="AX5" s="4" t="s">
        <v>19</v>
      </c>
      <c r="AY5" s="4" t="s">
        <v>20</v>
      </c>
      <c r="AZ5" s="4" t="s">
        <v>21</v>
      </c>
      <c r="BA5" s="4" t="s">
        <v>22</v>
      </c>
      <c r="BB5" s="4" t="s">
        <v>23</v>
      </c>
      <c r="BC5" s="4" t="s">
        <v>19</v>
      </c>
      <c r="BD5" s="4" t="s">
        <v>20</v>
      </c>
      <c r="BE5" s="4" t="s">
        <v>21</v>
      </c>
      <c r="BF5" s="4" t="s">
        <v>22</v>
      </c>
      <c r="BG5" s="4" t="s">
        <v>23</v>
      </c>
      <c r="BH5" s="4" t="s">
        <v>19</v>
      </c>
      <c r="BI5" s="4" t="s">
        <v>20</v>
      </c>
      <c r="BJ5" s="4" t="s">
        <v>21</v>
      </c>
      <c r="BK5" s="4" t="s">
        <v>22</v>
      </c>
      <c r="BL5" s="4" t="s">
        <v>23</v>
      </c>
      <c r="BM5" s="4" t="s">
        <v>19</v>
      </c>
      <c r="BN5" s="4" t="s">
        <v>20</v>
      </c>
      <c r="BO5" s="4" t="s">
        <v>21</v>
      </c>
      <c r="BP5" s="4" t="s">
        <v>22</v>
      </c>
      <c r="BQ5" s="4" t="s">
        <v>23</v>
      </c>
      <c r="BR5" s="4" t="s">
        <v>19</v>
      </c>
      <c r="BS5" s="4" t="s">
        <v>20</v>
      </c>
      <c r="BT5" s="4" t="s">
        <v>21</v>
      </c>
      <c r="BU5" s="4" t="s">
        <v>22</v>
      </c>
      <c r="BV5" s="4" t="s">
        <v>23</v>
      </c>
      <c r="BW5" s="4" t="s">
        <v>19</v>
      </c>
      <c r="BX5" s="4" t="s">
        <v>20</v>
      </c>
      <c r="BY5" s="4" t="s">
        <v>21</v>
      </c>
      <c r="BZ5" s="4" t="s">
        <v>22</v>
      </c>
      <c r="CA5" s="4" t="s">
        <v>23</v>
      </c>
      <c r="CB5" s="4" t="s">
        <v>19</v>
      </c>
      <c r="CC5" s="4" t="s">
        <v>20</v>
      </c>
      <c r="CD5" s="4" t="s">
        <v>21</v>
      </c>
      <c r="CE5" s="4" t="s">
        <v>22</v>
      </c>
      <c r="CF5" s="4" t="s">
        <v>23</v>
      </c>
    </row>
    <row r="6" spans="1:84">
      <c r="A6" s="60" t="s">
        <v>183</v>
      </c>
      <c r="B6" s="63" t="s">
        <v>184</v>
      </c>
      <c r="C6" s="45" t="s">
        <v>24</v>
      </c>
      <c r="D6" s="45" t="s">
        <v>25</v>
      </c>
      <c r="E6" s="45" t="s">
        <v>26</v>
      </c>
      <c r="F6" s="45" t="s">
        <v>27</v>
      </c>
      <c r="G6" s="5">
        <v>0.16666666666666666</v>
      </c>
      <c r="H6" s="5">
        <f t="shared" ref="H6:H16" si="0">G6+I6</f>
        <v>0.17013888888888887</v>
      </c>
      <c r="I6" s="5">
        <v>3.472222222222222E-3</v>
      </c>
      <c r="J6" s="6">
        <v>0</v>
      </c>
      <c r="K6" s="6">
        <v>0</v>
      </c>
      <c r="L6" s="7">
        <f t="shared" ref="L6:L27" si="1">K6-J6</f>
        <v>0</v>
      </c>
      <c r="M6" s="8" t="str">
        <f t="shared" ref="M6:M27" si="2">IF(OR(J6=0,J6="",K6=0,K6=""),"", ABS(1-ABS((K6-J6)/J6)))</f>
        <v/>
      </c>
      <c r="N6" s="8" t="str">
        <f t="shared" ref="N6:N27" si="3">IF(OR(J6=0,J6="",K6=0,K6=""),"",(K6-J6)/J6)</f>
        <v/>
      </c>
      <c r="O6" s="6">
        <v>0</v>
      </c>
      <c r="P6" s="6">
        <v>0</v>
      </c>
      <c r="Q6" s="7">
        <f t="shared" ref="Q6:Q27" si="4">P6-O6</f>
        <v>0</v>
      </c>
      <c r="R6" s="8" t="str">
        <f t="shared" ref="R6:R27" si="5">IF(OR(O6=0,O6="",P6=0,P6=""),"", ABS(1-ABS((P6-O6)/O6)))</f>
        <v/>
      </c>
      <c r="S6" s="8" t="str">
        <f t="shared" ref="S6:S27" si="6">IF(OR(O6=0,O6="",P6=0,P6=""),"",(P6-O6)/O6)</f>
        <v/>
      </c>
      <c r="T6" s="6">
        <v>0</v>
      </c>
      <c r="U6" s="6">
        <v>0</v>
      </c>
      <c r="V6" s="7">
        <f t="shared" ref="V6:V27" si="7">U6-T6</f>
        <v>0</v>
      </c>
      <c r="W6" s="8" t="str">
        <f t="shared" ref="W6:W27" si="8">IF(OR(T6=0,T6="",U6=0,U6=""),"", ABS(1-ABS((U6-T6)/T6)))</f>
        <v/>
      </c>
      <c r="X6" s="8" t="str">
        <f t="shared" ref="X6:X27" si="9">IF(OR(T6=0,T6="",U6=0,U6=""),"",(U6-T6)/T6)</f>
        <v/>
      </c>
      <c r="Y6" s="6">
        <v>0</v>
      </c>
      <c r="Z6" s="6">
        <v>0</v>
      </c>
      <c r="AA6" s="7">
        <f t="shared" ref="AA6:AA27" si="10">Z6-Y6</f>
        <v>0</v>
      </c>
      <c r="AB6" s="8" t="str">
        <f t="shared" ref="AB6:AB27" si="11">IF(OR(Y6=0,Y6="",Z6=0,Z6=""),"", ABS(1-ABS((Z6-Y6)/Y6)))</f>
        <v/>
      </c>
      <c r="AC6" s="8" t="str">
        <f t="shared" ref="AC6:AC27" si="12">IF(OR(Y6=0,Y6="",Z6=0,Z6=""),"",(Z6-Y6)/Y6)</f>
        <v/>
      </c>
      <c r="AD6" s="6"/>
      <c r="AE6" s="6"/>
      <c r="AF6" s="7">
        <f t="shared" ref="AF6:AF27" si="13">AE6-AD6</f>
        <v>0</v>
      </c>
      <c r="AG6" s="8" t="str">
        <f t="shared" ref="AG6:AG27" si="14">IF(OR(AD6=0,AD6="",AE6=0,AE6=""),"", ABS(1-ABS((AE6-AD6)/AD6)))</f>
        <v/>
      </c>
      <c r="AH6" s="8" t="str">
        <f t="shared" ref="AH6:AH27" si="15">IF(OR(AD6=0,AD6="",AE6=0,AE6=""),"",(AE6-AD6)/AD6)</f>
        <v/>
      </c>
      <c r="AI6" s="6"/>
      <c r="AJ6" s="6"/>
      <c r="AK6" s="7">
        <f t="shared" ref="AK6:AK27" si="16">AJ6-AI6</f>
        <v>0</v>
      </c>
      <c r="AL6" s="8" t="str">
        <f t="shared" ref="AL6:AL27" si="17">IF(OR(AI6=0,AI6="",AJ6=0,AJ6=""),"", ABS(1-ABS((AJ6-AI6)/AI6)))</f>
        <v/>
      </c>
      <c r="AM6" s="8" t="str">
        <f t="shared" ref="AM6:AM27" si="18">IF(OR(AI6=0,AI6="",AJ6=0,AJ6=""),"",(AJ6-AI6)/AI6)</f>
        <v/>
      </c>
      <c r="AN6" s="6"/>
      <c r="AO6" s="6"/>
      <c r="AP6" s="7">
        <f t="shared" ref="AP6:AP27" si="19">AO6-AN6</f>
        <v>0</v>
      </c>
      <c r="AQ6" s="8" t="str">
        <f t="shared" ref="AQ6:AQ27" si="20">IF(OR(AN6=0,AN6="",AO6=0,AO6=""),"", ABS(1-ABS((AO6-AN6)/AN6)))</f>
        <v/>
      </c>
      <c r="AR6" s="8" t="str">
        <f t="shared" ref="AR6:AR27" si="21">IF(OR(AN6=0,AN6="",AO6=0,AO6=""),"",(AO6-AN6)/AN6)</f>
        <v/>
      </c>
      <c r="AS6" s="6"/>
      <c r="AT6" s="6"/>
      <c r="AU6" s="7">
        <f t="shared" ref="AU6:AU27" si="22">AT6-AS6</f>
        <v>0</v>
      </c>
      <c r="AV6" s="8" t="str">
        <f t="shared" ref="AV6:AV27" si="23">IF(OR(AS6=0,AS6="",AT6=0,AT6=""),"", ABS(1-ABS((AT6-AS6)/AS6)))</f>
        <v/>
      </c>
      <c r="AW6" s="8" t="str">
        <f t="shared" ref="AW6:AW27" si="24">IF(OR(AS6=0,AS6="",AT6=0,AT6=""),"",(AT6-AS6)/AS6)</f>
        <v/>
      </c>
      <c r="AX6" s="6">
        <v>0</v>
      </c>
      <c r="AY6" s="6">
        <v>0</v>
      </c>
      <c r="AZ6" s="7">
        <f t="shared" ref="AZ6:AZ27" si="25">AY6-AX6</f>
        <v>0</v>
      </c>
      <c r="BA6" s="8" t="str">
        <f t="shared" ref="BA6:BA27" si="26">IF(OR(AX6=0,AX6="",AY6=0,AY6=""),"", ABS(1-ABS((AY6-AX6)/AX6)))</f>
        <v/>
      </c>
      <c r="BB6" s="8" t="str">
        <f t="shared" ref="BB6:BB27" si="27">IF(OR(AX6=0,AX6="",AY6=0,AY6=""),"",(AY6-AX6)/AX6)</f>
        <v/>
      </c>
      <c r="BC6" s="6">
        <f t="shared" ref="BC6:BD6" si="28">J6+T6+AN6</f>
        <v>0</v>
      </c>
      <c r="BD6" s="6">
        <f t="shared" si="28"/>
        <v>0</v>
      </c>
      <c r="BE6" s="7">
        <f t="shared" ref="BE6:BE27" si="29">BD6-BC6</f>
        <v>0</v>
      </c>
      <c r="BF6" s="8" t="str">
        <f t="shared" ref="BF6:BF27" si="30">IF(OR(BC6=0,BC6="",BD6=0,BD6=""),"", ABS(1-ABS((BD6-BC6)/BC6)))</f>
        <v/>
      </c>
      <c r="BG6" s="8" t="str">
        <f t="shared" ref="BG6:BG27" si="31">IF(OR(BC6=0,BC6="",BD6=0,BD6=""),"",(BD6-BC6)/BC6)</f>
        <v/>
      </c>
      <c r="BH6" s="6">
        <f t="shared" ref="BH6:BI6" si="32">O6+Y6+AD6+AI6+AS6</f>
        <v>0</v>
      </c>
      <c r="BI6" s="6">
        <f t="shared" si="32"/>
        <v>0</v>
      </c>
      <c r="BJ6" s="7">
        <f t="shared" ref="BJ6:BJ27" si="33">BI6-BH6</f>
        <v>0</v>
      </c>
      <c r="BK6" s="8" t="str">
        <f t="shared" ref="BK6:BK27" si="34">IF(OR(BH6=0,BH6="",BI6=0,BI6=""),"", ABS(1-ABS((BI6-BH6)/BH6)))</f>
        <v/>
      </c>
      <c r="BL6" s="8" t="str">
        <f t="shared" ref="BL6:BL27" si="35">IF(OR(BH6=0,BH6="",BI6=0,BI6=""),"",(BI6-BH6)/BH6)</f>
        <v/>
      </c>
      <c r="BM6" s="6">
        <f t="shared" ref="BM6:BN6" si="36">J6+O6</f>
        <v>0</v>
      </c>
      <c r="BN6" s="6">
        <f t="shared" si="36"/>
        <v>0</v>
      </c>
      <c r="BO6" s="7">
        <f t="shared" ref="BO6:BO27" si="37">BN6-BM6</f>
        <v>0</v>
      </c>
      <c r="BP6" s="8" t="str">
        <f t="shared" ref="BP6:BP27" si="38">IF(OR(BM6=0,BM6="",BN6=0,BN6=""),"", ABS(1-ABS((BN6-BM6)/BM6)))</f>
        <v/>
      </c>
      <c r="BQ6" s="8" t="str">
        <f t="shared" ref="BQ6:BQ27" si="39">IF(OR(BM6=0,BM6="",BN6=0,BN6=""),"",(BN6-BM6)/BM6)</f>
        <v/>
      </c>
      <c r="BR6" s="6">
        <f t="shared" ref="BR6:BS6" si="40">T6+Y6</f>
        <v>0</v>
      </c>
      <c r="BS6" s="6">
        <f t="shared" si="40"/>
        <v>0</v>
      </c>
      <c r="BT6" s="7">
        <f t="shared" ref="BT6:BT27" si="41">BS6-BR6</f>
        <v>0</v>
      </c>
      <c r="BU6" s="8" t="str">
        <f t="shared" ref="BU6:BU27" si="42">IF(OR(BR6=0,BR6="",BS6=0,BS6=""),"", ABS(1-ABS((BS6-BR6)/BR6)))</f>
        <v/>
      </c>
      <c r="BV6" s="8" t="str">
        <f t="shared" ref="BV6:BV27" si="43">IF(OR(BR6=0,BR6="",BS6=0,BS6=""),"",(BS6-BR6)/BR6)</f>
        <v/>
      </c>
      <c r="BW6" s="6"/>
      <c r="BX6" s="6"/>
      <c r="BY6" s="7">
        <f t="shared" ref="BY6:BY27" si="44">BX6-BW6</f>
        <v>0</v>
      </c>
      <c r="BZ6" s="8" t="str">
        <f t="shared" ref="BZ6:BZ27" si="45">IF(OR(BW6=0,BW6="",BX6=0,BX6=""),"", ABS(1-ABS((BX6-BW6)/BW6)))</f>
        <v/>
      </c>
      <c r="CA6" s="8" t="str">
        <f t="shared" ref="CA6:CA27" si="46">IF(OR(BW6=0,BW6="",BX6=0,BX6=""),"",(BX6-BW6)/BW6)</f>
        <v/>
      </c>
      <c r="CB6" s="6"/>
      <c r="CC6" s="6"/>
      <c r="CD6" s="7">
        <f t="shared" ref="CD6:CD27" si="47">CC6-CB6</f>
        <v>0</v>
      </c>
      <c r="CE6" s="8" t="str">
        <f t="shared" ref="CE6:CE27" si="48">IF(OR(CB6=0,CB6="",CC6=0,CC6=""),"", ABS(1-ABS((CC6-CB6)/CB6)))</f>
        <v/>
      </c>
      <c r="CF6" s="8" t="str">
        <f t="shared" ref="CF6:CF27" si="49">IF(OR(CB6=0,CB6="",CC6=0,CC6=""),"",(CC6-CB6)/CB6)</f>
        <v/>
      </c>
    </row>
    <row r="7" spans="1:84">
      <c r="A7" s="61"/>
      <c r="B7" s="64"/>
      <c r="C7" s="46" t="s">
        <v>28</v>
      </c>
      <c r="D7" s="47" t="s">
        <v>25</v>
      </c>
      <c r="E7" s="47" t="s">
        <v>26</v>
      </c>
      <c r="F7" s="47" t="s">
        <v>27</v>
      </c>
      <c r="G7" s="10">
        <v>0.20833333333333334</v>
      </c>
      <c r="H7" s="10">
        <f t="shared" si="0"/>
        <v>0.21180555555555555</v>
      </c>
      <c r="I7" s="10">
        <v>3.472222222222222E-3</v>
      </c>
      <c r="J7" s="6">
        <v>0</v>
      </c>
      <c r="K7" s="6">
        <v>0</v>
      </c>
      <c r="L7" s="7">
        <f t="shared" si="1"/>
        <v>0</v>
      </c>
      <c r="M7" s="8" t="str">
        <f t="shared" si="2"/>
        <v/>
      </c>
      <c r="N7" s="8" t="str">
        <f t="shared" si="3"/>
        <v/>
      </c>
      <c r="O7" s="6">
        <v>0</v>
      </c>
      <c r="P7" s="6">
        <v>0</v>
      </c>
      <c r="Q7" s="7">
        <f t="shared" si="4"/>
        <v>0</v>
      </c>
      <c r="R7" s="8" t="str">
        <f t="shared" si="5"/>
        <v/>
      </c>
      <c r="S7" s="8" t="str">
        <f t="shared" si="6"/>
        <v/>
      </c>
      <c r="T7" s="6">
        <v>0</v>
      </c>
      <c r="U7" s="6">
        <v>0</v>
      </c>
      <c r="V7" s="7">
        <f t="shared" si="7"/>
        <v>0</v>
      </c>
      <c r="W7" s="8" t="str">
        <f t="shared" si="8"/>
        <v/>
      </c>
      <c r="X7" s="8" t="str">
        <f t="shared" si="9"/>
        <v/>
      </c>
      <c r="Y7" s="6">
        <v>0</v>
      </c>
      <c r="Z7" s="6">
        <v>0</v>
      </c>
      <c r="AA7" s="7">
        <f t="shared" si="10"/>
        <v>0</v>
      </c>
      <c r="AB7" s="8" t="str">
        <f t="shared" si="11"/>
        <v/>
      </c>
      <c r="AC7" s="8" t="str">
        <f t="shared" si="12"/>
        <v/>
      </c>
      <c r="AD7" s="6"/>
      <c r="AE7" s="6"/>
      <c r="AF7" s="7">
        <f t="shared" si="13"/>
        <v>0</v>
      </c>
      <c r="AG7" s="8" t="str">
        <f t="shared" si="14"/>
        <v/>
      </c>
      <c r="AH7" s="8" t="str">
        <f t="shared" si="15"/>
        <v/>
      </c>
      <c r="AI7" s="6"/>
      <c r="AJ7" s="6"/>
      <c r="AK7" s="7">
        <f t="shared" si="16"/>
        <v>0</v>
      </c>
      <c r="AL7" s="8" t="str">
        <f t="shared" si="17"/>
        <v/>
      </c>
      <c r="AM7" s="8" t="str">
        <f t="shared" si="18"/>
        <v/>
      </c>
      <c r="AN7" s="6"/>
      <c r="AO7" s="6"/>
      <c r="AP7" s="7">
        <f t="shared" si="19"/>
        <v>0</v>
      </c>
      <c r="AQ7" s="8" t="str">
        <f t="shared" si="20"/>
        <v/>
      </c>
      <c r="AR7" s="8" t="str">
        <f t="shared" si="21"/>
        <v/>
      </c>
      <c r="AS7" s="6"/>
      <c r="AT7" s="6"/>
      <c r="AU7" s="7">
        <f t="shared" si="22"/>
        <v>0</v>
      </c>
      <c r="AV7" s="8" t="str">
        <f t="shared" si="23"/>
        <v/>
      </c>
      <c r="AW7" s="8" t="str">
        <f t="shared" si="24"/>
        <v/>
      </c>
      <c r="AX7" s="6">
        <v>0</v>
      </c>
      <c r="AY7" s="6">
        <v>0</v>
      </c>
      <c r="AZ7" s="7">
        <f t="shared" si="25"/>
        <v>0</v>
      </c>
      <c r="BA7" s="8" t="str">
        <f t="shared" si="26"/>
        <v/>
      </c>
      <c r="BB7" s="8" t="str">
        <f t="shared" si="27"/>
        <v/>
      </c>
      <c r="BC7" s="6">
        <f t="shared" ref="BC7:BD7" si="50">J7+T7+AN7</f>
        <v>0</v>
      </c>
      <c r="BD7" s="6">
        <f t="shared" si="50"/>
        <v>0</v>
      </c>
      <c r="BE7" s="7">
        <f t="shared" si="29"/>
        <v>0</v>
      </c>
      <c r="BF7" s="8" t="str">
        <f t="shared" si="30"/>
        <v/>
      </c>
      <c r="BG7" s="8" t="str">
        <f t="shared" si="31"/>
        <v/>
      </c>
      <c r="BH7" s="6">
        <f t="shared" ref="BH7:BI7" si="51">O7+Y7+AD7+AI7+AS7</f>
        <v>0</v>
      </c>
      <c r="BI7" s="6">
        <f t="shared" si="51"/>
        <v>0</v>
      </c>
      <c r="BJ7" s="7">
        <f t="shared" si="33"/>
        <v>0</v>
      </c>
      <c r="BK7" s="8" t="str">
        <f t="shared" si="34"/>
        <v/>
      </c>
      <c r="BL7" s="8" t="str">
        <f t="shared" si="35"/>
        <v/>
      </c>
      <c r="BM7" s="6">
        <f t="shared" ref="BM7:BN7" si="52">J7+O7</f>
        <v>0</v>
      </c>
      <c r="BN7" s="6">
        <f t="shared" si="52"/>
        <v>0</v>
      </c>
      <c r="BO7" s="7">
        <f t="shared" si="37"/>
        <v>0</v>
      </c>
      <c r="BP7" s="8" t="str">
        <f t="shared" si="38"/>
        <v/>
      </c>
      <c r="BQ7" s="8" t="str">
        <f t="shared" si="39"/>
        <v/>
      </c>
      <c r="BR7" s="6">
        <f t="shared" ref="BR7:BS7" si="53">T7+Y7</f>
        <v>0</v>
      </c>
      <c r="BS7" s="6">
        <f t="shared" si="53"/>
        <v>0</v>
      </c>
      <c r="BT7" s="7">
        <f t="shared" si="41"/>
        <v>0</v>
      </c>
      <c r="BU7" s="8" t="str">
        <f t="shared" si="42"/>
        <v/>
      </c>
      <c r="BV7" s="8" t="str">
        <f t="shared" si="43"/>
        <v/>
      </c>
      <c r="BW7" s="6"/>
      <c r="BX7" s="6"/>
      <c r="BY7" s="7">
        <f t="shared" si="44"/>
        <v>0</v>
      </c>
      <c r="BZ7" s="8" t="str">
        <f t="shared" si="45"/>
        <v/>
      </c>
      <c r="CA7" s="8" t="str">
        <f t="shared" si="46"/>
        <v/>
      </c>
      <c r="CB7" s="6"/>
      <c r="CC7" s="6"/>
      <c r="CD7" s="7">
        <f t="shared" si="47"/>
        <v>0</v>
      </c>
      <c r="CE7" s="8" t="str">
        <f t="shared" si="48"/>
        <v/>
      </c>
      <c r="CF7" s="8" t="str">
        <f t="shared" si="49"/>
        <v/>
      </c>
    </row>
    <row r="8" spans="1:84">
      <c r="A8" s="61"/>
      <c r="B8" s="64"/>
      <c r="C8" s="48" t="s">
        <v>28</v>
      </c>
      <c r="D8" s="49" t="s">
        <v>25</v>
      </c>
      <c r="E8" s="49" t="s">
        <v>26</v>
      </c>
      <c r="F8" s="49" t="s">
        <v>27</v>
      </c>
      <c r="G8" s="11">
        <v>0.25</v>
      </c>
      <c r="H8" s="11">
        <f t="shared" si="0"/>
        <v>0.25347222222222221</v>
      </c>
      <c r="I8" s="11">
        <v>3.472222222222222E-3</v>
      </c>
      <c r="J8" s="6">
        <v>0</v>
      </c>
      <c r="K8" s="6">
        <v>0</v>
      </c>
      <c r="L8" s="7">
        <f t="shared" si="1"/>
        <v>0</v>
      </c>
      <c r="M8" s="8" t="str">
        <f t="shared" si="2"/>
        <v/>
      </c>
      <c r="N8" s="8" t="str">
        <f t="shared" si="3"/>
        <v/>
      </c>
      <c r="O8" s="6">
        <v>0</v>
      </c>
      <c r="P8" s="6">
        <v>0</v>
      </c>
      <c r="Q8" s="7">
        <f t="shared" si="4"/>
        <v>0</v>
      </c>
      <c r="R8" s="8" t="str">
        <f t="shared" si="5"/>
        <v/>
      </c>
      <c r="S8" s="8" t="str">
        <f t="shared" si="6"/>
        <v/>
      </c>
      <c r="T8" s="6">
        <v>0</v>
      </c>
      <c r="U8" s="6">
        <v>0</v>
      </c>
      <c r="V8" s="7">
        <f t="shared" si="7"/>
        <v>0</v>
      </c>
      <c r="W8" s="8" t="str">
        <f t="shared" si="8"/>
        <v/>
      </c>
      <c r="X8" s="8" t="str">
        <f t="shared" si="9"/>
        <v/>
      </c>
      <c r="Y8" s="6">
        <v>0</v>
      </c>
      <c r="Z8" s="6">
        <v>0</v>
      </c>
      <c r="AA8" s="7">
        <f t="shared" si="10"/>
        <v>0</v>
      </c>
      <c r="AB8" s="8" t="str">
        <f t="shared" si="11"/>
        <v/>
      </c>
      <c r="AC8" s="8" t="str">
        <f t="shared" si="12"/>
        <v/>
      </c>
      <c r="AD8" s="6"/>
      <c r="AE8" s="6"/>
      <c r="AF8" s="7">
        <f t="shared" si="13"/>
        <v>0</v>
      </c>
      <c r="AG8" s="8" t="str">
        <f t="shared" si="14"/>
        <v/>
      </c>
      <c r="AH8" s="8" t="str">
        <f t="shared" si="15"/>
        <v/>
      </c>
      <c r="AI8" s="6"/>
      <c r="AJ8" s="6"/>
      <c r="AK8" s="7">
        <f t="shared" si="16"/>
        <v>0</v>
      </c>
      <c r="AL8" s="8" t="str">
        <f t="shared" si="17"/>
        <v/>
      </c>
      <c r="AM8" s="8" t="str">
        <f t="shared" si="18"/>
        <v/>
      </c>
      <c r="AN8" s="6"/>
      <c r="AO8" s="6"/>
      <c r="AP8" s="7">
        <f t="shared" si="19"/>
        <v>0</v>
      </c>
      <c r="AQ8" s="8" t="str">
        <f t="shared" si="20"/>
        <v/>
      </c>
      <c r="AR8" s="8" t="str">
        <f t="shared" si="21"/>
        <v/>
      </c>
      <c r="AS8" s="6"/>
      <c r="AT8" s="6"/>
      <c r="AU8" s="7">
        <f t="shared" si="22"/>
        <v>0</v>
      </c>
      <c r="AV8" s="8" t="str">
        <f t="shared" si="23"/>
        <v/>
      </c>
      <c r="AW8" s="8" t="str">
        <f t="shared" si="24"/>
        <v/>
      </c>
      <c r="AX8" s="6">
        <v>0</v>
      </c>
      <c r="AY8" s="6">
        <v>0</v>
      </c>
      <c r="AZ8" s="7">
        <f t="shared" si="25"/>
        <v>0</v>
      </c>
      <c r="BA8" s="8" t="str">
        <f t="shared" si="26"/>
        <v/>
      </c>
      <c r="BB8" s="8" t="str">
        <f t="shared" si="27"/>
        <v/>
      </c>
      <c r="BC8" s="6">
        <f t="shared" ref="BC8:BD8" si="54">J8+T8+AN8</f>
        <v>0</v>
      </c>
      <c r="BD8" s="6">
        <f t="shared" si="54"/>
        <v>0</v>
      </c>
      <c r="BE8" s="7">
        <f t="shared" si="29"/>
        <v>0</v>
      </c>
      <c r="BF8" s="8" t="str">
        <f t="shared" si="30"/>
        <v/>
      </c>
      <c r="BG8" s="8" t="str">
        <f t="shared" si="31"/>
        <v/>
      </c>
      <c r="BH8" s="6">
        <f t="shared" ref="BH8:BI8" si="55">O8+Y8+AD8+AI8+AS8</f>
        <v>0</v>
      </c>
      <c r="BI8" s="6">
        <f t="shared" si="55"/>
        <v>0</v>
      </c>
      <c r="BJ8" s="7">
        <f t="shared" si="33"/>
        <v>0</v>
      </c>
      <c r="BK8" s="8" t="str">
        <f t="shared" si="34"/>
        <v/>
      </c>
      <c r="BL8" s="8" t="str">
        <f t="shared" si="35"/>
        <v/>
      </c>
      <c r="BM8" s="6">
        <f t="shared" ref="BM8:BN8" si="56">J8+O8</f>
        <v>0</v>
      </c>
      <c r="BN8" s="6">
        <f t="shared" si="56"/>
        <v>0</v>
      </c>
      <c r="BO8" s="7">
        <f t="shared" si="37"/>
        <v>0</v>
      </c>
      <c r="BP8" s="8" t="str">
        <f t="shared" si="38"/>
        <v/>
      </c>
      <c r="BQ8" s="8" t="str">
        <f t="shared" si="39"/>
        <v/>
      </c>
      <c r="BR8" s="6">
        <f t="shared" ref="BR8:BS8" si="57">T8+Y8</f>
        <v>0</v>
      </c>
      <c r="BS8" s="6">
        <f t="shared" si="57"/>
        <v>0</v>
      </c>
      <c r="BT8" s="7">
        <f t="shared" si="41"/>
        <v>0</v>
      </c>
      <c r="BU8" s="8" t="str">
        <f t="shared" si="42"/>
        <v/>
      </c>
      <c r="BV8" s="8" t="str">
        <f t="shared" si="43"/>
        <v/>
      </c>
      <c r="BW8" s="6"/>
      <c r="BX8" s="6"/>
      <c r="BY8" s="7">
        <f t="shared" si="44"/>
        <v>0</v>
      </c>
      <c r="BZ8" s="8" t="str">
        <f t="shared" si="45"/>
        <v/>
      </c>
      <c r="CA8" s="8" t="str">
        <f t="shared" si="46"/>
        <v/>
      </c>
      <c r="CB8" s="6"/>
      <c r="CC8" s="6"/>
      <c r="CD8" s="7">
        <f t="shared" si="47"/>
        <v>0</v>
      </c>
      <c r="CE8" s="8" t="str">
        <f t="shared" si="48"/>
        <v/>
      </c>
      <c r="CF8" s="8" t="str">
        <f t="shared" si="49"/>
        <v/>
      </c>
    </row>
    <row r="9" spans="1:84">
      <c r="A9" s="61"/>
      <c r="B9" s="64"/>
      <c r="C9" s="50" t="s">
        <v>28</v>
      </c>
      <c r="D9" s="51" t="s">
        <v>25</v>
      </c>
      <c r="E9" s="51" t="s">
        <v>29</v>
      </c>
      <c r="F9" s="51" t="s">
        <v>30</v>
      </c>
      <c r="G9" s="12">
        <v>0.29166666666666669</v>
      </c>
      <c r="H9" s="12">
        <f t="shared" si="0"/>
        <v>0.2951388888888889</v>
      </c>
      <c r="I9" s="12">
        <v>3.472222222222222E-3</v>
      </c>
      <c r="J9" s="6">
        <v>0</v>
      </c>
      <c r="K9" s="6">
        <v>0</v>
      </c>
      <c r="L9" s="7">
        <f t="shared" si="1"/>
        <v>0</v>
      </c>
      <c r="M9" s="8" t="str">
        <f t="shared" si="2"/>
        <v/>
      </c>
      <c r="N9" s="8" t="str">
        <f t="shared" si="3"/>
        <v/>
      </c>
      <c r="O9" s="6">
        <v>0</v>
      </c>
      <c r="P9" s="6">
        <v>0</v>
      </c>
      <c r="Q9" s="7">
        <f t="shared" si="4"/>
        <v>0</v>
      </c>
      <c r="R9" s="8" t="str">
        <f t="shared" si="5"/>
        <v/>
      </c>
      <c r="S9" s="8" t="str">
        <f t="shared" si="6"/>
        <v/>
      </c>
      <c r="T9" s="6">
        <v>0</v>
      </c>
      <c r="U9" s="6">
        <v>0</v>
      </c>
      <c r="V9" s="7">
        <f t="shared" si="7"/>
        <v>0</v>
      </c>
      <c r="W9" s="8" t="str">
        <f t="shared" si="8"/>
        <v/>
      </c>
      <c r="X9" s="8" t="str">
        <f t="shared" si="9"/>
        <v/>
      </c>
      <c r="Y9" s="6">
        <v>0</v>
      </c>
      <c r="Z9" s="6">
        <v>0</v>
      </c>
      <c r="AA9" s="7">
        <f t="shared" si="10"/>
        <v>0</v>
      </c>
      <c r="AB9" s="8" t="str">
        <f t="shared" si="11"/>
        <v/>
      </c>
      <c r="AC9" s="8" t="str">
        <f t="shared" si="12"/>
        <v/>
      </c>
      <c r="AD9" s="6"/>
      <c r="AE9" s="6"/>
      <c r="AF9" s="7">
        <f t="shared" si="13"/>
        <v>0</v>
      </c>
      <c r="AG9" s="8" t="str">
        <f t="shared" si="14"/>
        <v/>
      </c>
      <c r="AH9" s="8" t="str">
        <f t="shared" si="15"/>
        <v/>
      </c>
      <c r="AI9" s="6"/>
      <c r="AJ9" s="6"/>
      <c r="AK9" s="7">
        <f t="shared" si="16"/>
        <v>0</v>
      </c>
      <c r="AL9" s="8" t="str">
        <f t="shared" si="17"/>
        <v/>
      </c>
      <c r="AM9" s="8" t="str">
        <f t="shared" si="18"/>
        <v/>
      </c>
      <c r="AN9" s="6"/>
      <c r="AO9" s="6"/>
      <c r="AP9" s="7">
        <f t="shared" si="19"/>
        <v>0</v>
      </c>
      <c r="AQ9" s="8" t="str">
        <f t="shared" si="20"/>
        <v/>
      </c>
      <c r="AR9" s="8" t="str">
        <f t="shared" si="21"/>
        <v/>
      </c>
      <c r="AS9" s="6"/>
      <c r="AT9" s="6"/>
      <c r="AU9" s="7">
        <f t="shared" si="22"/>
        <v>0</v>
      </c>
      <c r="AV9" s="8" t="str">
        <f t="shared" si="23"/>
        <v/>
      </c>
      <c r="AW9" s="8" t="str">
        <f t="shared" si="24"/>
        <v/>
      </c>
      <c r="AX9" s="6">
        <v>0</v>
      </c>
      <c r="AY9" s="6">
        <v>0</v>
      </c>
      <c r="AZ9" s="7">
        <f t="shared" si="25"/>
        <v>0</v>
      </c>
      <c r="BA9" s="8" t="str">
        <f t="shared" si="26"/>
        <v/>
      </c>
      <c r="BB9" s="8" t="str">
        <f t="shared" si="27"/>
        <v/>
      </c>
      <c r="BC9" s="6">
        <f t="shared" ref="BC9:BD9" si="58">J9+T9+AN9</f>
        <v>0</v>
      </c>
      <c r="BD9" s="6">
        <f t="shared" si="58"/>
        <v>0</v>
      </c>
      <c r="BE9" s="7">
        <f t="shared" si="29"/>
        <v>0</v>
      </c>
      <c r="BF9" s="8" t="str">
        <f t="shared" si="30"/>
        <v/>
      </c>
      <c r="BG9" s="8" t="str">
        <f t="shared" si="31"/>
        <v/>
      </c>
      <c r="BH9" s="6">
        <f t="shared" ref="BH9:BI9" si="59">O9+Y9+AD9+AI9+AS9</f>
        <v>0</v>
      </c>
      <c r="BI9" s="6">
        <f t="shared" si="59"/>
        <v>0</v>
      </c>
      <c r="BJ9" s="7">
        <f t="shared" si="33"/>
        <v>0</v>
      </c>
      <c r="BK9" s="8" t="str">
        <f t="shared" si="34"/>
        <v/>
      </c>
      <c r="BL9" s="8" t="str">
        <f t="shared" si="35"/>
        <v/>
      </c>
      <c r="BM9" s="6">
        <f t="shared" ref="BM9:BN9" si="60">J9+O9</f>
        <v>0</v>
      </c>
      <c r="BN9" s="6">
        <f t="shared" si="60"/>
        <v>0</v>
      </c>
      <c r="BO9" s="7">
        <f t="shared" si="37"/>
        <v>0</v>
      </c>
      <c r="BP9" s="8" t="str">
        <f t="shared" si="38"/>
        <v/>
      </c>
      <c r="BQ9" s="8" t="str">
        <f t="shared" si="39"/>
        <v/>
      </c>
      <c r="BR9" s="6">
        <f t="shared" ref="BR9:BS9" si="61">T9+Y9</f>
        <v>0</v>
      </c>
      <c r="BS9" s="6">
        <f t="shared" si="61"/>
        <v>0</v>
      </c>
      <c r="BT9" s="7">
        <f t="shared" si="41"/>
        <v>0</v>
      </c>
      <c r="BU9" s="8" t="str">
        <f t="shared" si="42"/>
        <v/>
      </c>
      <c r="BV9" s="8" t="str">
        <f t="shared" si="43"/>
        <v/>
      </c>
      <c r="BW9" s="6"/>
      <c r="BX9" s="6"/>
      <c r="BY9" s="7">
        <f t="shared" si="44"/>
        <v>0</v>
      </c>
      <c r="BZ9" s="8" t="str">
        <f t="shared" si="45"/>
        <v/>
      </c>
      <c r="CA9" s="8" t="str">
        <f t="shared" si="46"/>
        <v/>
      </c>
      <c r="CB9" s="6"/>
      <c r="CC9" s="6"/>
      <c r="CD9" s="7">
        <f t="shared" si="47"/>
        <v>0</v>
      </c>
      <c r="CE9" s="8" t="str">
        <f t="shared" si="48"/>
        <v/>
      </c>
      <c r="CF9" s="8" t="str">
        <f t="shared" si="49"/>
        <v/>
      </c>
    </row>
    <row r="10" spans="1:84">
      <c r="A10" s="61"/>
      <c r="B10" s="64"/>
      <c r="C10" s="50" t="s">
        <v>28</v>
      </c>
      <c r="D10" s="51" t="s">
        <v>25</v>
      </c>
      <c r="E10" s="51" t="s">
        <v>29</v>
      </c>
      <c r="F10" s="51" t="s">
        <v>27</v>
      </c>
      <c r="G10" s="12">
        <v>0.45902777777777781</v>
      </c>
      <c r="H10" s="12">
        <f t="shared" si="0"/>
        <v>0.46250000000000002</v>
      </c>
      <c r="I10" s="12">
        <v>3.472222222222222E-3</v>
      </c>
      <c r="J10" s="6">
        <v>0</v>
      </c>
      <c r="K10" s="6">
        <v>0</v>
      </c>
      <c r="L10" s="7">
        <f t="shared" si="1"/>
        <v>0</v>
      </c>
      <c r="M10" s="8" t="str">
        <f t="shared" si="2"/>
        <v/>
      </c>
      <c r="N10" s="8" t="str">
        <f t="shared" si="3"/>
        <v/>
      </c>
      <c r="O10" s="6">
        <v>0</v>
      </c>
      <c r="P10" s="6">
        <v>0</v>
      </c>
      <c r="Q10" s="7">
        <f t="shared" si="4"/>
        <v>0</v>
      </c>
      <c r="R10" s="8" t="str">
        <f t="shared" si="5"/>
        <v/>
      </c>
      <c r="S10" s="8" t="str">
        <f t="shared" si="6"/>
        <v/>
      </c>
      <c r="T10" s="6">
        <v>0</v>
      </c>
      <c r="U10" s="6">
        <v>0</v>
      </c>
      <c r="V10" s="7">
        <f t="shared" si="7"/>
        <v>0</v>
      </c>
      <c r="W10" s="8" t="str">
        <f t="shared" si="8"/>
        <v/>
      </c>
      <c r="X10" s="8" t="str">
        <f t="shared" si="9"/>
        <v/>
      </c>
      <c r="Y10" s="6">
        <v>0</v>
      </c>
      <c r="Z10" s="6">
        <v>0</v>
      </c>
      <c r="AA10" s="7">
        <f t="shared" si="10"/>
        <v>0</v>
      </c>
      <c r="AB10" s="8" t="str">
        <f t="shared" si="11"/>
        <v/>
      </c>
      <c r="AC10" s="8" t="str">
        <f t="shared" si="12"/>
        <v/>
      </c>
      <c r="AD10" s="6"/>
      <c r="AE10" s="6"/>
      <c r="AF10" s="7">
        <f t="shared" si="13"/>
        <v>0</v>
      </c>
      <c r="AG10" s="8" t="str">
        <f t="shared" si="14"/>
        <v/>
      </c>
      <c r="AH10" s="8" t="str">
        <f t="shared" si="15"/>
        <v/>
      </c>
      <c r="AI10" s="6"/>
      <c r="AJ10" s="6"/>
      <c r="AK10" s="7">
        <f t="shared" si="16"/>
        <v>0</v>
      </c>
      <c r="AL10" s="8" t="str">
        <f t="shared" si="17"/>
        <v/>
      </c>
      <c r="AM10" s="8" t="str">
        <f t="shared" si="18"/>
        <v/>
      </c>
      <c r="AN10" s="6"/>
      <c r="AO10" s="6"/>
      <c r="AP10" s="7">
        <f t="shared" si="19"/>
        <v>0</v>
      </c>
      <c r="AQ10" s="8" t="str">
        <f t="shared" si="20"/>
        <v/>
      </c>
      <c r="AR10" s="8" t="str">
        <f t="shared" si="21"/>
        <v/>
      </c>
      <c r="AS10" s="6"/>
      <c r="AT10" s="6"/>
      <c r="AU10" s="7">
        <f t="shared" si="22"/>
        <v>0</v>
      </c>
      <c r="AV10" s="8" t="str">
        <f t="shared" si="23"/>
        <v/>
      </c>
      <c r="AW10" s="8" t="str">
        <f t="shared" si="24"/>
        <v/>
      </c>
      <c r="AX10" s="6">
        <v>0</v>
      </c>
      <c r="AY10" s="6">
        <v>0</v>
      </c>
      <c r="AZ10" s="7">
        <f t="shared" si="25"/>
        <v>0</v>
      </c>
      <c r="BA10" s="8" t="str">
        <f t="shared" si="26"/>
        <v/>
      </c>
      <c r="BB10" s="8" t="str">
        <f t="shared" si="27"/>
        <v/>
      </c>
      <c r="BC10" s="6">
        <f t="shared" ref="BC10:BD10" si="62">J10+T10+AN10</f>
        <v>0</v>
      </c>
      <c r="BD10" s="6">
        <f t="shared" si="62"/>
        <v>0</v>
      </c>
      <c r="BE10" s="7">
        <f t="shared" si="29"/>
        <v>0</v>
      </c>
      <c r="BF10" s="8" t="str">
        <f t="shared" si="30"/>
        <v/>
      </c>
      <c r="BG10" s="8" t="str">
        <f t="shared" si="31"/>
        <v/>
      </c>
      <c r="BH10" s="6">
        <f t="shared" ref="BH10:BI10" si="63">O10+Y10+AD10+AI10+AS10</f>
        <v>0</v>
      </c>
      <c r="BI10" s="6">
        <f t="shared" si="63"/>
        <v>0</v>
      </c>
      <c r="BJ10" s="7">
        <f t="shared" si="33"/>
        <v>0</v>
      </c>
      <c r="BK10" s="8" t="str">
        <f t="shared" si="34"/>
        <v/>
      </c>
      <c r="BL10" s="8" t="str">
        <f t="shared" si="35"/>
        <v/>
      </c>
      <c r="BM10" s="6">
        <f t="shared" ref="BM10:BN10" si="64">J10+O10</f>
        <v>0</v>
      </c>
      <c r="BN10" s="6">
        <f t="shared" si="64"/>
        <v>0</v>
      </c>
      <c r="BO10" s="7">
        <f t="shared" si="37"/>
        <v>0</v>
      </c>
      <c r="BP10" s="8" t="str">
        <f t="shared" si="38"/>
        <v/>
      </c>
      <c r="BQ10" s="8" t="str">
        <f t="shared" si="39"/>
        <v/>
      </c>
      <c r="BR10" s="6">
        <f t="shared" ref="BR10:BS10" si="65">T10+Y10</f>
        <v>0</v>
      </c>
      <c r="BS10" s="6">
        <f t="shared" si="65"/>
        <v>0</v>
      </c>
      <c r="BT10" s="7">
        <f t="shared" si="41"/>
        <v>0</v>
      </c>
      <c r="BU10" s="8" t="str">
        <f t="shared" si="42"/>
        <v/>
      </c>
      <c r="BV10" s="8" t="str">
        <f t="shared" si="43"/>
        <v/>
      </c>
      <c r="BW10" s="6"/>
      <c r="BX10" s="6"/>
      <c r="BY10" s="7">
        <f t="shared" si="44"/>
        <v>0</v>
      </c>
      <c r="BZ10" s="8" t="str">
        <f t="shared" si="45"/>
        <v/>
      </c>
      <c r="CA10" s="8" t="str">
        <f t="shared" si="46"/>
        <v/>
      </c>
      <c r="CB10" s="6"/>
      <c r="CC10" s="6"/>
      <c r="CD10" s="7">
        <f t="shared" si="47"/>
        <v>0</v>
      </c>
      <c r="CE10" s="8" t="str">
        <f t="shared" si="48"/>
        <v/>
      </c>
      <c r="CF10" s="8" t="str">
        <f t="shared" si="49"/>
        <v/>
      </c>
    </row>
    <row r="11" spans="1:84">
      <c r="A11" s="61"/>
      <c r="B11" s="64"/>
      <c r="C11" s="50" t="s">
        <v>28</v>
      </c>
      <c r="D11" s="51" t="s">
        <v>25</v>
      </c>
      <c r="E11" s="51" t="s">
        <v>29</v>
      </c>
      <c r="F11" s="51" t="s">
        <v>30</v>
      </c>
      <c r="G11" s="12">
        <v>0.5</v>
      </c>
      <c r="H11" s="12">
        <f t="shared" si="0"/>
        <v>0.50347222222222221</v>
      </c>
      <c r="I11" s="12">
        <v>3.472222222222222E-3</v>
      </c>
      <c r="J11" s="6">
        <v>0</v>
      </c>
      <c r="K11" s="6">
        <v>0</v>
      </c>
      <c r="L11" s="7">
        <f t="shared" si="1"/>
        <v>0</v>
      </c>
      <c r="M11" s="8" t="str">
        <f t="shared" si="2"/>
        <v/>
      </c>
      <c r="N11" s="8" t="str">
        <f t="shared" si="3"/>
        <v/>
      </c>
      <c r="O11" s="6">
        <v>0</v>
      </c>
      <c r="P11" s="6">
        <v>0</v>
      </c>
      <c r="Q11" s="7">
        <f t="shared" si="4"/>
        <v>0</v>
      </c>
      <c r="R11" s="8" t="str">
        <f t="shared" si="5"/>
        <v/>
      </c>
      <c r="S11" s="8" t="str">
        <f t="shared" si="6"/>
        <v/>
      </c>
      <c r="T11" s="6">
        <v>0</v>
      </c>
      <c r="U11" s="6">
        <v>0</v>
      </c>
      <c r="V11" s="7">
        <f t="shared" si="7"/>
        <v>0</v>
      </c>
      <c r="W11" s="8" t="str">
        <f t="shared" si="8"/>
        <v/>
      </c>
      <c r="X11" s="8" t="str">
        <f t="shared" si="9"/>
        <v/>
      </c>
      <c r="Y11" s="6">
        <v>0</v>
      </c>
      <c r="Z11" s="6">
        <v>0</v>
      </c>
      <c r="AA11" s="7">
        <f t="shared" si="10"/>
        <v>0</v>
      </c>
      <c r="AB11" s="8" t="str">
        <f t="shared" si="11"/>
        <v/>
      </c>
      <c r="AC11" s="8" t="str">
        <f t="shared" si="12"/>
        <v/>
      </c>
      <c r="AD11" s="6"/>
      <c r="AE11" s="6"/>
      <c r="AF11" s="7">
        <f t="shared" si="13"/>
        <v>0</v>
      </c>
      <c r="AG11" s="8" t="str">
        <f t="shared" si="14"/>
        <v/>
      </c>
      <c r="AH11" s="8" t="str">
        <f t="shared" si="15"/>
        <v/>
      </c>
      <c r="AI11" s="6"/>
      <c r="AJ11" s="6"/>
      <c r="AK11" s="7">
        <f t="shared" si="16"/>
        <v>0</v>
      </c>
      <c r="AL11" s="8" t="str">
        <f t="shared" si="17"/>
        <v/>
      </c>
      <c r="AM11" s="8" t="str">
        <f t="shared" si="18"/>
        <v/>
      </c>
      <c r="AN11" s="6"/>
      <c r="AO11" s="6"/>
      <c r="AP11" s="7">
        <f t="shared" si="19"/>
        <v>0</v>
      </c>
      <c r="AQ11" s="8" t="str">
        <f t="shared" si="20"/>
        <v/>
      </c>
      <c r="AR11" s="8" t="str">
        <f t="shared" si="21"/>
        <v/>
      </c>
      <c r="AS11" s="6"/>
      <c r="AT11" s="6"/>
      <c r="AU11" s="7">
        <f t="shared" si="22"/>
        <v>0</v>
      </c>
      <c r="AV11" s="8" t="str">
        <f t="shared" si="23"/>
        <v/>
      </c>
      <c r="AW11" s="8" t="str">
        <f t="shared" si="24"/>
        <v/>
      </c>
      <c r="AX11" s="6">
        <v>0</v>
      </c>
      <c r="AY11" s="6">
        <v>0</v>
      </c>
      <c r="AZ11" s="7">
        <f t="shared" si="25"/>
        <v>0</v>
      </c>
      <c r="BA11" s="8" t="str">
        <f t="shared" si="26"/>
        <v/>
      </c>
      <c r="BB11" s="8" t="str">
        <f t="shared" si="27"/>
        <v/>
      </c>
      <c r="BC11" s="6">
        <f t="shared" ref="BC11:BD11" si="66">J11+T11+AN11</f>
        <v>0</v>
      </c>
      <c r="BD11" s="6">
        <f t="shared" si="66"/>
        <v>0</v>
      </c>
      <c r="BE11" s="7">
        <f t="shared" si="29"/>
        <v>0</v>
      </c>
      <c r="BF11" s="8" t="str">
        <f t="shared" si="30"/>
        <v/>
      </c>
      <c r="BG11" s="8" t="str">
        <f t="shared" si="31"/>
        <v/>
      </c>
      <c r="BH11" s="6">
        <f t="shared" ref="BH11:BI11" si="67">O11+Y11+AD11+AI11+AS11</f>
        <v>0</v>
      </c>
      <c r="BI11" s="6">
        <f t="shared" si="67"/>
        <v>0</v>
      </c>
      <c r="BJ11" s="7">
        <f t="shared" si="33"/>
        <v>0</v>
      </c>
      <c r="BK11" s="8" t="str">
        <f t="shared" si="34"/>
        <v/>
      </c>
      <c r="BL11" s="8" t="str">
        <f t="shared" si="35"/>
        <v/>
      </c>
      <c r="BM11" s="6">
        <f t="shared" ref="BM11:BN11" si="68">J11+O11</f>
        <v>0</v>
      </c>
      <c r="BN11" s="6">
        <f t="shared" si="68"/>
        <v>0</v>
      </c>
      <c r="BO11" s="7">
        <f t="shared" si="37"/>
        <v>0</v>
      </c>
      <c r="BP11" s="8" t="str">
        <f t="shared" si="38"/>
        <v/>
      </c>
      <c r="BQ11" s="8" t="str">
        <f t="shared" si="39"/>
        <v/>
      </c>
      <c r="BR11" s="6">
        <f t="shared" ref="BR11:BS11" si="69">T11+Y11</f>
        <v>0</v>
      </c>
      <c r="BS11" s="6">
        <f t="shared" si="69"/>
        <v>0</v>
      </c>
      <c r="BT11" s="7">
        <f t="shared" si="41"/>
        <v>0</v>
      </c>
      <c r="BU11" s="8" t="str">
        <f t="shared" si="42"/>
        <v/>
      </c>
      <c r="BV11" s="8" t="str">
        <f t="shared" si="43"/>
        <v/>
      </c>
      <c r="BW11" s="6"/>
      <c r="BX11" s="6"/>
      <c r="BY11" s="7">
        <f t="shared" si="44"/>
        <v>0</v>
      </c>
      <c r="BZ11" s="8" t="str">
        <f t="shared" si="45"/>
        <v/>
      </c>
      <c r="CA11" s="8" t="str">
        <f t="shared" si="46"/>
        <v/>
      </c>
      <c r="CB11" s="6"/>
      <c r="CC11" s="6"/>
      <c r="CD11" s="7">
        <f t="shared" si="47"/>
        <v>0</v>
      </c>
      <c r="CE11" s="8" t="str">
        <f t="shared" si="48"/>
        <v/>
      </c>
      <c r="CF11" s="8" t="str">
        <f t="shared" si="49"/>
        <v/>
      </c>
    </row>
    <row r="12" spans="1:84">
      <c r="A12" s="61"/>
      <c r="B12" s="64"/>
      <c r="C12" s="50" t="s">
        <v>28</v>
      </c>
      <c r="D12" s="51" t="s">
        <v>25</v>
      </c>
      <c r="E12" s="51" t="s">
        <v>29</v>
      </c>
      <c r="F12" s="51" t="s">
        <v>27</v>
      </c>
      <c r="G12" s="12">
        <v>0.625</v>
      </c>
      <c r="H12" s="12">
        <f t="shared" si="0"/>
        <v>0.62847222222222221</v>
      </c>
      <c r="I12" s="12">
        <v>3.472222222222222E-3</v>
      </c>
      <c r="J12" s="6">
        <v>0</v>
      </c>
      <c r="K12" s="6">
        <v>0</v>
      </c>
      <c r="L12" s="7">
        <f t="shared" si="1"/>
        <v>0</v>
      </c>
      <c r="M12" s="8" t="str">
        <f t="shared" si="2"/>
        <v/>
      </c>
      <c r="N12" s="8" t="str">
        <f t="shared" si="3"/>
        <v/>
      </c>
      <c r="O12" s="6">
        <v>0</v>
      </c>
      <c r="P12" s="6">
        <v>0</v>
      </c>
      <c r="Q12" s="7">
        <f t="shared" si="4"/>
        <v>0</v>
      </c>
      <c r="R12" s="8" t="str">
        <f t="shared" si="5"/>
        <v/>
      </c>
      <c r="S12" s="8" t="str">
        <f t="shared" si="6"/>
        <v/>
      </c>
      <c r="T12" s="6">
        <v>0</v>
      </c>
      <c r="U12" s="6">
        <v>0</v>
      </c>
      <c r="V12" s="7">
        <f t="shared" si="7"/>
        <v>0</v>
      </c>
      <c r="W12" s="8" t="str">
        <f t="shared" si="8"/>
        <v/>
      </c>
      <c r="X12" s="8" t="str">
        <f t="shared" si="9"/>
        <v/>
      </c>
      <c r="Y12" s="6">
        <v>0</v>
      </c>
      <c r="Z12" s="6">
        <v>0</v>
      </c>
      <c r="AA12" s="7">
        <f t="shared" si="10"/>
        <v>0</v>
      </c>
      <c r="AB12" s="8" t="str">
        <f t="shared" si="11"/>
        <v/>
      </c>
      <c r="AC12" s="8" t="str">
        <f t="shared" si="12"/>
        <v/>
      </c>
      <c r="AD12" s="6"/>
      <c r="AE12" s="6"/>
      <c r="AF12" s="7">
        <f t="shared" si="13"/>
        <v>0</v>
      </c>
      <c r="AG12" s="8" t="str">
        <f t="shared" si="14"/>
        <v/>
      </c>
      <c r="AH12" s="8" t="str">
        <f t="shared" si="15"/>
        <v/>
      </c>
      <c r="AI12" s="6"/>
      <c r="AJ12" s="6"/>
      <c r="AK12" s="7">
        <f t="shared" si="16"/>
        <v>0</v>
      </c>
      <c r="AL12" s="8" t="str">
        <f t="shared" si="17"/>
        <v/>
      </c>
      <c r="AM12" s="8" t="str">
        <f t="shared" si="18"/>
        <v/>
      </c>
      <c r="AN12" s="6"/>
      <c r="AO12" s="6"/>
      <c r="AP12" s="7">
        <f t="shared" si="19"/>
        <v>0</v>
      </c>
      <c r="AQ12" s="8" t="str">
        <f t="shared" si="20"/>
        <v/>
      </c>
      <c r="AR12" s="8" t="str">
        <f t="shared" si="21"/>
        <v/>
      </c>
      <c r="AS12" s="6"/>
      <c r="AT12" s="6"/>
      <c r="AU12" s="7">
        <f t="shared" si="22"/>
        <v>0</v>
      </c>
      <c r="AV12" s="8" t="str">
        <f t="shared" si="23"/>
        <v/>
      </c>
      <c r="AW12" s="8" t="str">
        <f t="shared" si="24"/>
        <v/>
      </c>
      <c r="AX12" s="6">
        <v>0</v>
      </c>
      <c r="AY12" s="6">
        <v>0</v>
      </c>
      <c r="AZ12" s="7">
        <f t="shared" si="25"/>
        <v>0</v>
      </c>
      <c r="BA12" s="8" t="str">
        <f t="shared" si="26"/>
        <v/>
      </c>
      <c r="BB12" s="8" t="str">
        <f t="shared" si="27"/>
        <v/>
      </c>
      <c r="BC12" s="6">
        <f t="shared" ref="BC12:BD12" si="70">J12+T12+AN12</f>
        <v>0</v>
      </c>
      <c r="BD12" s="6">
        <f t="shared" si="70"/>
        <v>0</v>
      </c>
      <c r="BE12" s="7">
        <f t="shared" si="29"/>
        <v>0</v>
      </c>
      <c r="BF12" s="8" t="str">
        <f t="shared" si="30"/>
        <v/>
      </c>
      <c r="BG12" s="8" t="str">
        <f t="shared" si="31"/>
        <v/>
      </c>
      <c r="BH12" s="6">
        <f t="shared" ref="BH12:BI12" si="71">O12+Y12+AD12+AI12+AS12</f>
        <v>0</v>
      </c>
      <c r="BI12" s="6">
        <f t="shared" si="71"/>
        <v>0</v>
      </c>
      <c r="BJ12" s="7">
        <f t="shared" si="33"/>
        <v>0</v>
      </c>
      <c r="BK12" s="8" t="str">
        <f t="shared" si="34"/>
        <v/>
      </c>
      <c r="BL12" s="8" t="str">
        <f t="shared" si="35"/>
        <v/>
      </c>
      <c r="BM12" s="6">
        <f t="shared" ref="BM12:BN12" si="72">J12+O12</f>
        <v>0</v>
      </c>
      <c r="BN12" s="6">
        <f t="shared" si="72"/>
        <v>0</v>
      </c>
      <c r="BO12" s="7">
        <f t="shared" si="37"/>
        <v>0</v>
      </c>
      <c r="BP12" s="8" t="str">
        <f t="shared" si="38"/>
        <v/>
      </c>
      <c r="BQ12" s="8" t="str">
        <f t="shared" si="39"/>
        <v/>
      </c>
      <c r="BR12" s="6">
        <f t="shared" ref="BR12:BS12" si="73">T12+Y12</f>
        <v>0</v>
      </c>
      <c r="BS12" s="6">
        <f t="shared" si="73"/>
        <v>0</v>
      </c>
      <c r="BT12" s="7">
        <f t="shared" si="41"/>
        <v>0</v>
      </c>
      <c r="BU12" s="8" t="str">
        <f t="shared" si="42"/>
        <v/>
      </c>
      <c r="BV12" s="8" t="str">
        <f t="shared" si="43"/>
        <v/>
      </c>
      <c r="BW12" s="6"/>
      <c r="BX12" s="6"/>
      <c r="BY12" s="7">
        <f t="shared" si="44"/>
        <v>0</v>
      </c>
      <c r="BZ12" s="8" t="str">
        <f t="shared" si="45"/>
        <v/>
      </c>
      <c r="CA12" s="8" t="str">
        <f t="shared" si="46"/>
        <v/>
      </c>
      <c r="CB12" s="6"/>
      <c r="CC12" s="6"/>
      <c r="CD12" s="7">
        <f t="shared" si="47"/>
        <v>0</v>
      </c>
      <c r="CE12" s="8" t="str">
        <f t="shared" si="48"/>
        <v/>
      </c>
      <c r="CF12" s="8" t="str">
        <f t="shared" si="49"/>
        <v/>
      </c>
    </row>
    <row r="13" spans="1:84">
      <c r="A13" s="61"/>
      <c r="B13" s="64"/>
      <c r="C13" s="50" t="s">
        <v>28</v>
      </c>
      <c r="D13" s="51" t="s">
        <v>25</v>
      </c>
      <c r="E13" s="51" t="s">
        <v>29</v>
      </c>
      <c r="F13" s="51" t="s">
        <v>27</v>
      </c>
      <c r="G13" s="12">
        <v>0.70833333333333337</v>
      </c>
      <c r="H13" s="12">
        <f t="shared" si="0"/>
        <v>0.71180555555555558</v>
      </c>
      <c r="I13" s="12">
        <v>3.472222222222222E-3</v>
      </c>
      <c r="J13" s="6">
        <v>0</v>
      </c>
      <c r="K13" s="6">
        <v>0</v>
      </c>
      <c r="L13" s="7">
        <f t="shared" si="1"/>
        <v>0</v>
      </c>
      <c r="M13" s="8" t="str">
        <f t="shared" si="2"/>
        <v/>
      </c>
      <c r="N13" s="8" t="str">
        <f t="shared" si="3"/>
        <v/>
      </c>
      <c r="O13" s="6">
        <v>0</v>
      </c>
      <c r="P13" s="6">
        <v>0</v>
      </c>
      <c r="Q13" s="7">
        <f t="shared" si="4"/>
        <v>0</v>
      </c>
      <c r="R13" s="8" t="str">
        <f t="shared" si="5"/>
        <v/>
      </c>
      <c r="S13" s="8" t="str">
        <f t="shared" si="6"/>
        <v/>
      </c>
      <c r="T13" s="6">
        <v>0</v>
      </c>
      <c r="U13" s="6">
        <v>0</v>
      </c>
      <c r="V13" s="7">
        <f t="shared" si="7"/>
        <v>0</v>
      </c>
      <c r="W13" s="8" t="str">
        <f t="shared" si="8"/>
        <v/>
      </c>
      <c r="X13" s="8" t="str">
        <f t="shared" si="9"/>
        <v/>
      </c>
      <c r="Y13" s="6">
        <v>0</v>
      </c>
      <c r="Z13" s="6">
        <v>0</v>
      </c>
      <c r="AA13" s="7">
        <f t="shared" si="10"/>
        <v>0</v>
      </c>
      <c r="AB13" s="8" t="str">
        <f t="shared" si="11"/>
        <v/>
      </c>
      <c r="AC13" s="8" t="str">
        <f t="shared" si="12"/>
        <v/>
      </c>
      <c r="AD13" s="6"/>
      <c r="AE13" s="6"/>
      <c r="AF13" s="7">
        <f t="shared" si="13"/>
        <v>0</v>
      </c>
      <c r="AG13" s="8" t="str">
        <f t="shared" si="14"/>
        <v/>
      </c>
      <c r="AH13" s="8" t="str">
        <f t="shared" si="15"/>
        <v/>
      </c>
      <c r="AI13" s="6"/>
      <c r="AJ13" s="6"/>
      <c r="AK13" s="7">
        <f t="shared" si="16"/>
        <v>0</v>
      </c>
      <c r="AL13" s="8" t="str">
        <f t="shared" si="17"/>
        <v/>
      </c>
      <c r="AM13" s="8" t="str">
        <f t="shared" si="18"/>
        <v/>
      </c>
      <c r="AN13" s="6"/>
      <c r="AO13" s="6"/>
      <c r="AP13" s="7">
        <f t="shared" si="19"/>
        <v>0</v>
      </c>
      <c r="AQ13" s="8" t="str">
        <f t="shared" si="20"/>
        <v/>
      </c>
      <c r="AR13" s="8" t="str">
        <f t="shared" si="21"/>
        <v/>
      </c>
      <c r="AS13" s="6"/>
      <c r="AT13" s="6"/>
      <c r="AU13" s="7">
        <f t="shared" si="22"/>
        <v>0</v>
      </c>
      <c r="AV13" s="8" t="str">
        <f t="shared" si="23"/>
        <v/>
      </c>
      <c r="AW13" s="8" t="str">
        <f t="shared" si="24"/>
        <v/>
      </c>
      <c r="AX13" s="6">
        <v>0</v>
      </c>
      <c r="AY13" s="6">
        <v>0</v>
      </c>
      <c r="AZ13" s="7">
        <f t="shared" si="25"/>
        <v>0</v>
      </c>
      <c r="BA13" s="8" t="str">
        <f t="shared" si="26"/>
        <v/>
      </c>
      <c r="BB13" s="8" t="str">
        <f t="shared" si="27"/>
        <v/>
      </c>
      <c r="BC13" s="6">
        <f t="shared" ref="BC13:BD13" si="74">J13+T13+AN13</f>
        <v>0</v>
      </c>
      <c r="BD13" s="6">
        <f t="shared" si="74"/>
        <v>0</v>
      </c>
      <c r="BE13" s="7">
        <f t="shared" si="29"/>
        <v>0</v>
      </c>
      <c r="BF13" s="8" t="str">
        <f t="shared" si="30"/>
        <v/>
      </c>
      <c r="BG13" s="8" t="str">
        <f t="shared" si="31"/>
        <v/>
      </c>
      <c r="BH13" s="6">
        <f t="shared" ref="BH13:BI13" si="75">O13+Y13+AD13+AI13+AS13</f>
        <v>0</v>
      </c>
      <c r="BI13" s="6">
        <f t="shared" si="75"/>
        <v>0</v>
      </c>
      <c r="BJ13" s="7">
        <f t="shared" si="33"/>
        <v>0</v>
      </c>
      <c r="BK13" s="8" t="str">
        <f t="shared" si="34"/>
        <v/>
      </c>
      <c r="BL13" s="8" t="str">
        <f t="shared" si="35"/>
        <v/>
      </c>
      <c r="BM13" s="6">
        <f t="shared" ref="BM13:BN13" si="76">J13+O13</f>
        <v>0</v>
      </c>
      <c r="BN13" s="6">
        <f t="shared" si="76"/>
        <v>0</v>
      </c>
      <c r="BO13" s="7">
        <f t="shared" si="37"/>
        <v>0</v>
      </c>
      <c r="BP13" s="8" t="str">
        <f t="shared" si="38"/>
        <v/>
      </c>
      <c r="BQ13" s="8" t="str">
        <f t="shared" si="39"/>
        <v/>
      </c>
      <c r="BR13" s="6">
        <f t="shared" ref="BR13:BS13" si="77">T13+Y13</f>
        <v>0</v>
      </c>
      <c r="BS13" s="6">
        <f t="shared" si="77"/>
        <v>0</v>
      </c>
      <c r="BT13" s="7">
        <f t="shared" si="41"/>
        <v>0</v>
      </c>
      <c r="BU13" s="8" t="str">
        <f t="shared" si="42"/>
        <v/>
      </c>
      <c r="BV13" s="8" t="str">
        <f t="shared" si="43"/>
        <v/>
      </c>
      <c r="BW13" s="6"/>
      <c r="BX13" s="6"/>
      <c r="BY13" s="7">
        <f t="shared" si="44"/>
        <v>0</v>
      </c>
      <c r="BZ13" s="8" t="str">
        <f t="shared" si="45"/>
        <v/>
      </c>
      <c r="CA13" s="8" t="str">
        <f t="shared" si="46"/>
        <v/>
      </c>
      <c r="CB13" s="6"/>
      <c r="CC13" s="6"/>
      <c r="CD13" s="7">
        <f t="shared" si="47"/>
        <v>0</v>
      </c>
      <c r="CE13" s="8" t="str">
        <f t="shared" si="48"/>
        <v/>
      </c>
      <c r="CF13" s="8" t="str">
        <f t="shared" si="49"/>
        <v/>
      </c>
    </row>
    <row r="14" spans="1:84">
      <c r="A14" s="61"/>
      <c r="B14" s="64"/>
      <c r="C14" s="46" t="s">
        <v>24</v>
      </c>
      <c r="D14" s="47" t="s">
        <v>25</v>
      </c>
      <c r="E14" s="47" t="s">
        <v>26</v>
      </c>
      <c r="F14" s="47" t="s">
        <v>27</v>
      </c>
      <c r="G14" s="10">
        <v>0.75</v>
      </c>
      <c r="H14" s="10">
        <f t="shared" si="0"/>
        <v>0.75347222222222221</v>
      </c>
      <c r="I14" s="10">
        <v>3.472222222222222E-3</v>
      </c>
      <c r="J14" s="6">
        <v>0</v>
      </c>
      <c r="K14" s="6">
        <v>0</v>
      </c>
      <c r="L14" s="7">
        <f t="shared" si="1"/>
        <v>0</v>
      </c>
      <c r="M14" s="8" t="str">
        <f t="shared" si="2"/>
        <v/>
      </c>
      <c r="N14" s="8" t="str">
        <f t="shared" si="3"/>
        <v/>
      </c>
      <c r="O14" s="6">
        <v>0</v>
      </c>
      <c r="P14" s="6">
        <v>0</v>
      </c>
      <c r="Q14" s="7">
        <f t="shared" si="4"/>
        <v>0</v>
      </c>
      <c r="R14" s="8" t="str">
        <f t="shared" si="5"/>
        <v/>
      </c>
      <c r="S14" s="8" t="str">
        <f t="shared" si="6"/>
        <v/>
      </c>
      <c r="T14" s="6">
        <v>0</v>
      </c>
      <c r="U14" s="6">
        <v>0</v>
      </c>
      <c r="V14" s="7">
        <f t="shared" si="7"/>
        <v>0</v>
      </c>
      <c r="W14" s="8" t="str">
        <f t="shared" si="8"/>
        <v/>
      </c>
      <c r="X14" s="8" t="str">
        <f t="shared" si="9"/>
        <v/>
      </c>
      <c r="Y14" s="6">
        <v>0</v>
      </c>
      <c r="Z14" s="6">
        <v>0</v>
      </c>
      <c r="AA14" s="7">
        <f t="shared" si="10"/>
        <v>0</v>
      </c>
      <c r="AB14" s="8" t="str">
        <f t="shared" si="11"/>
        <v/>
      </c>
      <c r="AC14" s="8" t="str">
        <f t="shared" si="12"/>
        <v/>
      </c>
      <c r="AD14" s="6"/>
      <c r="AE14" s="6"/>
      <c r="AF14" s="7">
        <f t="shared" si="13"/>
        <v>0</v>
      </c>
      <c r="AG14" s="8" t="str">
        <f t="shared" si="14"/>
        <v/>
      </c>
      <c r="AH14" s="8" t="str">
        <f t="shared" si="15"/>
        <v/>
      </c>
      <c r="AI14" s="6"/>
      <c r="AJ14" s="6"/>
      <c r="AK14" s="7">
        <f t="shared" si="16"/>
        <v>0</v>
      </c>
      <c r="AL14" s="8" t="str">
        <f t="shared" si="17"/>
        <v/>
      </c>
      <c r="AM14" s="8" t="str">
        <f t="shared" si="18"/>
        <v/>
      </c>
      <c r="AN14" s="6"/>
      <c r="AO14" s="6"/>
      <c r="AP14" s="7">
        <f t="shared" si="19"/>
        <v>0</v>
      </c>
      <c r="AQ14" s="8" t="str">
        <f t="shared" si="20"/>
        <v/>
      </c>
      <c r="AR14" s="8" t="str">
        <f t="shared" si="21"/>
        <v/>
      </c>
      <c r="AS14" s="6"/>
      <c r="AT14" s="6"/>
      <c r="AU14" s="7">
        <f t="shared" si="22"/>
        <v>0</v>
      </c>
      <c r="AV14" s="8" t="str">
        <f t="shared" si="23"/>
        <v/>
      </c>
      <c r="AW14" s="8" t="str">
        <f t="shared" si="24"/>
        <v/>
      </c>
      <c r="AX14" s="6">
        <v>0</v>
      </c>
      <c r="AY14" s="6">
        <v>0</v>
      </c>
      <c r="AZ14" s="7">
        <f t="shared" si="25"/>
        <v>0</v>
      </c>
      <c r="BA14" s="8" t="str">
        <f t="shared" si="26"/>
        <v/>
      </c>
      <c r="BB14" s="8" t="str">
        <f t="shared" si="27"/>
        <v/>
      </c>
      <c r="BC14" s="6">
        <f t="shared" ref="BC14:BD14" si="78">J14+T14+AN14</f>
        <v>0</v>
      </c>
      <c r="BD14" s="6">
        <f t="shared" si="78"/>
        <v>0</v>
      </c>
      <c r="BE14" s="7">
        <f t="shared" si="29"/>
        <v>0</v>
      </c>
      <c r="BF14" s="8" t="str">
        <f t="shared" si="30"/>
        <v/>
      </c>
      <c r="BG14" s="8" t="str">
        <f t="shared" si="31"/>
        <v/>
      </c>
      <c r="BH14" s="6">
        <f t="shared" ref="BH14:BI14" si="79">O14+Y14+AD14+AI14+AS14</f>
        <v>0</v>
      </c>
      <c r="BI14" s="6">
        <f t="shared" si="79"/>
        <v>0</v>
      </c>
      <c r="BJ14" s="7">
        <f t="shared" si="33"/>
        <v>0</v>
      </c>
      <c r="BK14" s="8" t="str">
        <f t="shared" si="34"/>
        <v/>
      </c>
      <c r="BL14" s="8" t="str">
        <f t="shared" si="35"/>
        <v/>
      </c>
      <c r="BM14" s="6">
        <f t="shared" ref="BM14:BN14" si="80">J14+O14</f>
        <v>0</v>
      </c>
      <c r="BN14" s="6">
        <f t="shared" si="80"/>
        <v>0</v>
      </c>
      <c r="BO14" s="7">
        <f t="shared" si="37"/>
        <v>0</v>
      </c>
      <c r="BP14" s="8" t="str">
        <f t="shared" si="38"/>
        <v/>
      </c>
      <c r="BQ14" s="8" t="str">
        <f t="shared" si="39"/>
        <v/>
      </c>
      <c r="BR14" s="6">
        <f t="shared" ref="BR14:BS14" si="81">T14+Y14</f>
        <v>0</v>
      </c>
      <c r="BS14" s="6">
        <f t="shared" si="81"/>
        <v>0</v>
      </c>
      <c r="BT14" s="7">
        <f t="shared" si="41"/>
        <v>0</v>
      </c>
      <c r="BU14" s="8" t="str">
        <f t="shared" si="42"/>
        <v/>
      </c>
      <c r="BV14" s="8" t="str">
        <f t="shared" si="43"/>
        <v/>
      </c>
      <c r="BW14" s="6"/>
      <c r="BX14" s="6"/>
      <c r="BY14" s="7">
        <f t="shared" si="44"/>
        <v>0</v>
      </c>
      <c r="BZ14" s="8" t="str">
        <f t="shared" si="45"/>
        <v/>
      </c>
      <c r="CA14" s="8" t="str">
        <f t="shared" si="46"/>
        <v/>
      </c>
      <c r="CB14" s="6"/>
      <c r="CC14" s="6"/>
      <c r="CD14" s="7">
        <f t="shared" si="47"/>
        <v>0</v>
      </c>
      <c r="CE14" s="8" t="str">
        <f t="shared" si="48"/>
        <v/>
      </c>
      <c r="CF14" s="8" t="str">
        <f t="shared" si="49"/>
        <v/>
      </c>
    </row>
    <row r="15" spans="1:84">
      <c r="A15" s="61"/>
      <c r="B15" s="64"/>
      <c r="C15" s="45" t="s">
        <v>24</v>
      </c>
      <c r="D15" s="45" t="s">
        <v>25</v>
      </c>
      <c r="E15" s="45" t="s">
        <v>26</v>
      </c>
      <c r="F15" s="45" t="s">
        <v>27</v>
      </c>
      <c r="G15" s="5">
        <v>0.79166666666666663</v>
      </c>
      <c r="H15" s="5">
        <f t="shared" si="0"/>
        <v>0.79513888888888884</v>
      </c>
      <c r="I15" s="5">
        <v>3.472222222222222E-3</v>
      </c>
      <c r="J15" s="6">
        <v>0</v>
      </c>
      <c r="K15" s="6">
        <v>0</v>
      </c>
      <c r="L15" s="7">
        <f t="shared" si="1"/>
        <v>0</v>
      </c>
      <c r="M15" s="8" t="str">
        <f t="shared" si="2"/>
        <v/>
      </c>
      <c r="N15" s="8" t="str">
        <f t="shared" si="3"/>
        <v/>
      </c>
      <c r="O15" s="6">
        <v>0</v>
      </c>
      <c r="P15" s="6">
        <v>0</v>
      </c>
      <c r="Q15" s="7">
        <f t="shared" si="4"/>
        <v>0</v>
      </c>
      <c r="R15" s="8" t="str">
        <f t="shared" si="5"/>
        <v/>
      </c>
      <c r="S15" s="8" t="str">
        <f t="shared" si="6"/>
        <v/>
      </c>
      <c r="T15" s="6">
        <v>0</v>
      </c>
      <c r="U15" s="6">
        <v>0</v>
      </c>
      <c r="V15" s="7">
        <f t="shared" si="7"/>
        <v>0</v>
      </c>
      <c r="W15" s="8" t="str">
        <f t="shared" si="8"/>
        <v/>
      </c>
      <c r="X15" s="8" t="str">
        <f t="shared" si="9"/>
        <v/>
      </c>
      <c r="Y15" s="6">
        <v>0</v>
      </c>
      <c r="Z15" s="6">
        <v>0</v>
      </c>
      <c r="AA15" s="7">
        <f t="shared" si="10"/>
        <v>0</v>
      </c>
      <c r="AB15" s="8" t="str">
        <f t="shared" si="11"/>
        <v/>
      </c>
      <c r="AC15" s="8" t="str">
        <f t="shared" si="12"/>
        <v/>
      </c>
      <c r="AD15" s="6"/>
      <c r="AE15" s="6"/>
      <c r="AF15" s="7">
        <f t="shared" si="13"/>
        <v>0</v>
      </c>
      <c r="AG15" s="8" t="str">
        <f t="shared" si="14"/>
        <v/>
      </c>
      <c r="AH15" s="8" t="str">
        <f t="shared" si="15"/>
        <v/>
      </c>
      <c r="AI15" s="6"/>
      <c r="AJ15" s="6"/>
      <c r="AK15" s="7">
        <f t="shared" si="16"/>
        <v>0</v>
      </c>
      <c r="AL15" s="8" t="str">
        <f t="shared" si="17"/>
        <v/>
      </c>
      <c r="AM15" s="8" t="str">
        <f t="shared" si="18"/>
        <v/>
      </c>
      <c r="AN15" s="6"/>
      <c r="AO15" s="6"/>
      <c r="AP15" s="7">
        <f t="shared" si="19"/>
        <v>0</v>
      </c>
      <c r="AQ15" s="8" t="str">
        <f t="shared" si="20"/>
        <v/>
      </c>
      <c r="AR15" s="8" t="str">
        <f t="shared" si="21"/>
        <v/>
      </c>
      <c r="AS15" s="6"/>
      <c r="AT15" s="6"/>
      <c r="AU15" s="7">
        <f t="shared" si="22"/>
        <v>0</v>
      </c>
      <c r="AV15" s="8" t="str">
        <f t="shared" si="23"/>
        <v/>
      </c>
      <c r="AW15" s="8" t="str">
        <f t="shared" si="24"/>
        <v/>
      </c>
      <c r="AX15" s="6">
        <v>0</v>
      </c>
      <c r="AY15" s="6">
        <v>0</v>
      </c>
      <c r="AZ15" s="7">
        <f t="shared" si="25"/>
        <v>0</v>
      </c>
      <c r="BA15" s="8" t="str">
        <f t="shared" si="26"/>
        <v/>
      </c>
      <c r="BB15" s="8" t="str">
        <f t="shared" si="27"/>
        <v/>
      </c>
      <c r="BC15" s="6">
        <f t="shared" ref="BC15:BD15" si="82">J15+T15+AN15</f>
        <v>0</v>
      </c>
      <c r="BD15" s="6">
        <f t="shared" si="82"/>
        <v>0</v>
      </c>
      <c r="BE15" s="7">
        <f t="shared" si="29"/>
        <v>0</v>
      </c>
      <c r="BF15" s="8" t="str">
        <f t="shared" si="30"/>
        <v/>
      </c>
      <c r="BG15" s="8" t="str">
        <f t="shared" si="31"/>
        <v/>
      </c>
      <c r="BH15" s="6">
        <f t="shared" ref="BH15:BI15" si="83">O15+Y15+AD15+AI15+AS15</f>
        <v>0</v>
      </c>
      <c r="BI15" s="6">
        <f t="shared" si="83"/>
        <v>0</v>
      </c>
      <c r="BJ15" s="7">
        <f t="shared" si="33"/>
        <v>0</v>
      </c>
      <c r="BK15" s="8" t="str">
        <f t="shared" si="34"/>
        <v/>
      </c>
      <c r="BL15" s="8" t="str">
        <f t="shared" si="35"/>
        <v/>
      </c>
      <c r="BM15" s="6">
        <f t="shared" ref="BM15:BN15" si="84">J15+O15</f>
        <v>0</v>
      </c>
      <c r="BN15" s="6">
        <f t="shared" si="84"/>
        <v>0</v>
      </c>
      <c r="BO15" s="7">
        <f t="shared" si="37"/>
        <v>0</v>
      </c>
      <c r="BP15" s="8" t="str">
        <f t="shared" si="38"/>
        <v/>
      </c>
      <c r="BQ15" s="8" t="str">
        <f t="shared" si="39"/>
        <v/>
      </c>
      <c r="BR15" s="6">
        <f t="shared" ref="BR15:BS15" si="85">T15+Y15</f>
        <v>0</v>
      </c>
      <c r="BS15" s="6">
        <f t="shared" si="85"/>
        <v>0</v>
      </c>
      <c r="BT15" s="7">
        <f t="shared" si="41"/>
        <v>0</v>
      </c>
      <c r="BU15" s="8" t="str">
        <f t="shared" si="42"/>
        <v/>
      </c>
      <c r="BV15" s="8" t="str">
        <f t="shared" si="43"/>
        <v/>
      </c>
      <c r="BW15" s="6"/>
      <c r="BX15" s="6"/>
      <c r="BY15" s="7">
        <f t="shared" si="44"/>
        <v>0</v>
      </c>
      <c r="BZ15" s="8" t="str">
        <f t="shared" si="45"/>
        <v/>
      </c>
      <c r="CA15" s="8" t="str">
        <f t="shared" si="46"/>
        <v/>
      </c>
      <c r="CB15" s="6"/>
      <c r="CC15" s="6"/>
      <c r="CD15" s="7">
        <f t="shared" si="47"/>
        <v>0</v>
      </c>
      <c r="CE15" s="8" t="str">
        <f t="shared" si="48"/>
        <v/>
      </c>
      <c r="CF15" s="8" t="str">
        <f t="shared" si="49"/>
        <v/>
      </c>
    </row>
    <row r="16" spans="1:84">
      <c r="A16" s="62"/>
      <c r="B16" s="65"/>
      <c r="C16" s="45" t="s">
        <v>24</v>
      </c>
      <c r="D16" s="45" t="s">
        <v>25</v>
      </c>
      <c r="E16" s="45" t="s">
        <v>26</v>
      </c>
      <c r="F16" s="45" t="s">
        <v>27</v>
      </c>
      <c r="G16" s="5">
        <v>0.83333333333333337</v>
      </c>
      <c r="H16" s="5">
        <f t="shared" si="0"/>
        <v>0.83680555555555558</v>
      </c>
      <c r="I16" s="5">
        <v>3.472222222222222E-3</v>
      </c>
      <c r="J16" s="6">
        <v>0</v>
      </c>
      <c r="K16" s="6">
        <v>0</v>
      </c>
      <c r="L16" s="7">
        <f t="shared" si="1"/>
        <v>0</v>
      </c>
      <c r="M16" s="8" t="str">
        <f t="shared" si="2"/>
        <v/>
      </c>
      <c r="N16" s="8" t="str">
        <f t="shared" si="3"/>
        <v/>
      </c>
      <c r="O16" s="6">
        <v>0</v>
      </c>
      <c r="P16" s="6">
        <v>0</v>
      </c>
      <c r="Q16" s="7">
        <f t="shared" si="4"/>
        <v>0</v>
      </c>
      <c r="R16" s="8" t="str">
        <f t="shared" si="5"/>
        <v/>
      </c>
      <c r="S16" s="8" t="str">
        <f t="shared" si="6"/>
        <v/>
      </c>
      <c r="T16" s="6">
        <v>0</v>
      </c>
      <c r="U16" s="6">
        <v>0</v>
      </c>
      <c r="V16" s="7">
        <f t="shared" si="7"/>
        <v>0</v>
      </c>
      <c r="W16" s="8" t="str">
        <f t="shared" si="8"/>
        <v/>
      </c>
      <c r="X16" s="8" t="str">
        <f t="shared" si="9"/>
        <v/>
      </c>
      <c r="Y16" s="6">
        <v>0</v>
      </c>
      <c r="Z16" s="6">
        <v>0</v>
      </c>
      <c r="AA16" s="7">
        <f t="shared" si="10"/>
        <v>0</v>
      </c>
      <c r="AB16" s="8" t="str">
        <f t="shared" si="11"/>
        <v/>
      </c>
      <c r="AC16" s="8" t="str">
        <f t="shared" si="12"/>
        <v/>
      </c>
      <c r="AD16" s="6"/>
      <c r="AE16" s="6"/>
      <c r="AF16" s="7">
        <f t="shared" si="13"/>
        <v>0</v>
      </c>
      <c r="AG16" s="8" t="str">
        <f t="shared" si="14"/>
        <v/>
      </c>
      <c r="AH16" s="8" t="str">
        <f t="shared" si="15"/>
        <v/>
      </c>
      <c r="AI16" s="6"/>
      <c r="AJ16" s="6"/>
      <c r="AK16" s="7">
        <f t="shared" si="16"/>
        <v>0</v>
      </c>
      <c r="AL16" s="8" t="str">
        <f t="shared" si="17"/>
        <v/>
      </c>
      <c r="AM16" s="8" t="str">
        <f t="shared" si="18"/>
        <v/>
      </c>
      <c r="AN16" s="6"/>
      <c r="AO16" s="6"/>
      <c r="AP16" s="7">
        <f t="shared" si="19"/>
        <v>0</v>
      </c>
      <c r="AQ16" s="8" t="str">
        <f t="shared" si="20"/>
        <v/>
      </c>
      <c r="AR16" s="8" t="str">
        <f t="shared" si="21"/>
        <v/>
      </c>
      <c r="AS16" s="6"/>
      <c r="AT16" s="6"/>
      <c r="AU16" s="7">
        <f t="shared" si="22"/>
        <v>0</v>
      </c>
      <c r="AV16" s="8" t="str">
        <f t="shared" si="23"/>
        <v/>
      </c>
      <c r="AW16" s="8" t="str">
        <f t="shared" si="24"/>
        <v/>
      </c>
      <c r="AX16" s="6">
        <v>0</v>
      </c>
      <c r="AY16" s="6">
        <v>0</v>
      </c>
      <c r="AZ16" s="7">
        <f t="shared" si="25"/>
        <v>0</v>
      </c>
      <c r="BA16" s="8" t="str">
        <f t="shared" si="26"/>
        <v/>
      </c>
      <c r="BB16" s="8" t="str">
        <f t="shared" si="27"/>
        <v/>
      </c>
      <c r="BC16" s="6">
        <f t="shared" ref="BC16:BD16" si="86">J16+T16+AN16</f>
        <v>0</v>
      </c>
      <c r="BD16" s="6">
        <f t="shared" si="86"/>
        <v>0</v>
      </c>
      <c r="BE16" s="7">
        <f t="shared" si="29"/>
        <v>0</v>
      </c>
      <c r="BF16" s="8" t="str">
        <f t="shared" si="30"/>
        <v/>
      </c>
      <c r="BG16" s="8" t="str">
        <f t="shared" si="31"/>
        <v/>
      </c>
      <c r="BH16" s="6">
        <f t="shared" ref="BH16:BI16" si="87">O16+Y16+AD16+AI16+AS16</f>
        <v>0</v>
      </c>
      <c r="BI16" s="6">
        <f t="shared" si="87"/>
        <v>0</v>
      </c>
      <c r="BJ16" s="7">
        <f t="shared" si="33"/>
        <v>0</v>
      </c>
      <c r="BK16" s="8" t="str">
        <f t="shared" si="34"/>
        <v/>
      </c>
      <c r="BL16" s="8" t="str">
        <f t="shared" si="35"/>
        <v/>
      </c>
      <c r="BM16" s="6">
        <f t="shared" ref="BM16:BN16" si="88">J16+O16</f>
        <v>0</v>
      </c>
      <c r="BN16" s="6">
        <f t="shared" si="88"/>
        <v>0</v>
      </c>
      <c r="BO16" s="7">
        <f t="shared" si="37"/>
        <v>0</v>
      </c>
      <c r="BP16" s="8" t="str">
        <f t="shared" si="38"/>
        <v/>
      </c>
      <c r="BQ16" s="8" t="str">
        <f t="shared" si="39"/>
        <v/>
      </c>
      <c r="BR16" s="6">
        <f t="shared" ref="BR16:BS16" si="89">T16+Y16</f>
        <v>0</v>
      </c>
      <c r="BS16" s="6">
        <f t="shared" si="89"/>
        <v>0</v>
      </c>
      <c r="BT16" s="7">
        <f t="shared" si="41"/>
        <v>0</v>
      </c>
      <c r="BU16" s="8" t="str">
        <f t="shared" si="42"/>
        <v/>
      </c>
      <c r="BV16" s="8" t="str">
        <f t="shared" si="43"/>
        <v/>
      </c>
      <c r="BW16" s="6"/>
      <c r="BX16" s="6"/>
      <c r="BY16" s="7">
        <f t="shared" si="44"/>
        <v>0</v>
      </c>
      <c r="BZ16" s="8" t="str">
        <f t="shared" si="45"/>
        <v/>
      </c>
      <c r="CA16" s="8" t="str">
        <f t="shared" si="46"/>
        <v/>
      </c>
      <c r="CB16" s="6"/>
      <c r="CC16" s="6"/>
      <c r="CD16" s="7">
        <f t="shared" si="47"/>
        <v>0</v>
      </c>
      <c r="CE16" s="8" t="str">
        <f t="shared" si="48"/>
        <v/>
      </c>
      <c r="CF16" s="8" t="str">
        <f t="shared" si="49"/>
        <v/>
      </c>
    </row>
    <row r="17" spans="1:84">
      <c r="A17" s="60" t="s">
        <v>171</v>
      </c>
      <c r="B17" s="63" t="s">
        <v>172</v>
      </c>
      <c r="C17" s="45" t="s">
        <v>24</v>
      </c>
      <c r="D17" s="45" t="s">
        <v>25</v>
      </c>
      <c r="E17" s="45" t="s">
        <v>26</v>
      </c>
      <c r="F17" s="45" t="s">
        <v>27</v>
      </c>
      <c r="G17" s="5">
        <v>0.16666666666666666</v>
      </c>
      <c r="H17" s="5">
        <f t="shared" ref="H17:H27" si="90">G17+I17</f>
        <v>0.17013888888888887</v>
      </c>
      <c r="I17" s="5">
        <v>3.472222222222222E-3</v>
      </c>
      <c r="J17" s="6">
        <v>0</v>
      </c>
      <c r="K17" s="6">
        <v>0</v>
      </c>
      <c r="L17" s="7">
        <f t="shared" si="1"/>
        <v>0</v>
      </c>
      <c r="M17" s="8" t="str">
        <f t="shared" si="2"/>
        <v/>
      </c>
      <c r="N17" s="8" t="str">
        <f t="shared" si="3"/>
        <v/>
      </c>
      <c r="O17" s="6">
        <v>0</v>
      </c>
      <c r="P17" s="6">
        <v>0</v>
      </c>
      <c r="Q17" s="7">
        <f t="shared" si="4"/>
        <v>0</v>
      </c>
      <c r="R17" s="8" t="str">
        <f t="shared" si="5"/>
        <v/>
      </c>
      <c r="S17" s="8" t="str">
        <f t="shared" si="6"/>
        <v/>
      </c>
      <c r="T17" s="6">
        <v>0</v>
      </c>
      <c r="U17" s="6">
        <v>0</v>
      </c>
      <c r="V17" s="7">
        <f t="shared" si="7"/>
        <v>0</v>
      </c>
      <c r="W17" s="8" t="str">
        <f t="shared" si="8"/>
        <v/>
      </c>
      <c r="X17" s="8" t="str">
        <f t="shared" si="9"/>
        <v/>
      </c>
      <c r="Y17" s="6">
        <v>0</v>
      </c>
      <c r="Z17" s="6">
        <v>0</v>
      </c>
      <c r="AA17" s="7">
        <f t="shared" si="10"/>
        <v>0</v>
      </c>
      <c r="AB17" s="8" t="str">
        <f t="shared" si="11"/>
        <v/>
      </c>
      <c r="AC17" s="8" t="str">
        <f t="shared" si="12"/>
        <v/>
      </c>
      <c r="AD17" s="6"/>
      <c r="AE17" s="6"/>
      <c r="AF17" s="7">
        <f t="shared" si="13"/>
        <v>0</v>
      </c>
      <c r="AG17" s="8" t="str">
        <f t="shared" si="14"/>
        <v/>
      </c>
      <c r="AH17" s="8" t="str">
        <f t="shared" si="15"/>
        <v/>
      </c>
      <c r="AI17" s="6"/>
      <c r="AJ17" s="6"/>
      <c r="AK17" s="7">
        <f t="shared" si="16"/>
        <v>0</v>
      </c>
      <c r="AL17" s="8" t="str">
        <f t="shared" si="17"/>
        <v/>
      </c>
      <c r="AM17" s="8" t="str">
        <f t="shared" si="18"/>
        <v/>
      </c>
      <c r="AN17" s="6"/>
      <c r="AO17" s="6"/>
      <c r="AP17" s="7">
        <f t="shared" si="19"/>
        <v>0</v>
      </c>
      <c r="AQ17" s="8" t="str">
        <f t="shared" si="20"/>
        <v/>
      </c>
      <c r="AR17" s="8" t="str">
        <f t="shared" si="21"/>
        <v/>
      </c>
      <c r="AS17" s="6"/>
      <c r="AT17" s="6"/>
      <c r="AU17" s="7">
        <f t="shared" si="22"/>
        <v>0</v>
      </c>
      <c r="AV17" s="8" t="str">
        <f t="shared" si="23"/>
        <v/>
      </c>
      <c r="AW17" s="8" t="str">
        <f t="shared" si="24"/>
        <v/>
      </c>
      <c r="AX17" s="6">
        <v>0</v>
      </c>
      <c r="AY17" s="6">
        <v>0</v>
      </c>
      <c r="AZ17" s="7">
        <f t="shared" si="25"/>
        <v>0</v>
      </c>
      <c r="BA17" s="8" t="str">
        <f t="shared" si="26"/>
        <v/>
      </c>
      <c r="BB17" s="8" t="str">
        <f t="shared" si="27"/>
        <v/>
      </c>
      <c r="BC17" s="6">
        <f t="shared" ref="BC17:BD17" si="91">J17+T17+AN17</f>
        <v>0</v>
      </c>
      <c r="BD17" s="6">
        <f t="shared" si="91"/>
        <v>0</v>
      </c>
      <c r="BE17" s="7">
        <f t="shared" si="29"/>
        <v>0</v>
      </c>
      <c r="BF17" s="8" t="str">
        <f t="shared" si="30"/>
        <v/>
      </c>
      <c r="BG17" s="8" t="str">
        <f t="shared" si="31"/>
        <v/>
      </c>
      <c r="BH17" s="6">
        <f t="shared" ref="BH17:BI17" si="92">O17+Y17+AD17+AI17+AS17</f>
        <v>0</v>
      </c>
      <c r="BI17" s="6">
        <f t="shared" si="92"/>
        <v>0</v>
      </c>
      <c r="BJ17" s="7">
        <f t="shared" si="33"/>
        <v>0</v>
      </c>
      <c r="BK17" s="8" t="str">
        <f t="shared" si="34"/>
        <v/>
      </c>
      <c r="BL17" s="8" t="str">
        <f t="shared" si="35"/>
        <v/>
      </c>
      <c r="BM17" s="6">
        <f t="shared" ref="BM17:BN17" si="93">J17+O17</f>
        <v>0</v>
      </c>
      <c r="BN17" s="6">
        <f t="shared" si="93"/>
        <v>0</v>
      </c>
      <c r="BO17" s="7">
        <f t="shared" si="37"/>
        <v>0</v>
      </c>
      <c r="BP17" s="8" t="str">
        <f t="shared" si="38"/>
        <v/>
      </c>
      <c r="BQ17" s="8" t="str">
        <f t="shared" si="39"/>
        <v/>
      </c>
      <c r="BR17" s="6">
        <f t="shared" ref="BR17:BS17" si="94">T17+Y17</f>
        <v>0</v>
      </c>
      <c r="BS17" s="6">
        <f t="shared" si="94"/>
        <v>0</v>
      </c>
      <c r="BT17" s="7">
        <f t="shared" si="41"/>
        <v>0</v>
      </c>
      <c r="BU17" s="8" t="str">
        <f t="shared" si="42"/>
        <v/>
      </c>
      <c r="BV17" s="8" t="str">
        <f t="shared" si="43"/>
        <v/>
      </c>
      <c r="BW17" s="6"/>
      <c r="BX17" s="6"/>
      <c r="BY17" s="7">
        <f t="shared" si="44"/>
        <v>0</v>
      </c>
      <c r="BZ17" s="8" t="str">
        <f t="shared" si="45"/>
        <v/>
      </c>
      <c r="CA17" s="8" t="str">
        <f t="shared" si="46"/>
        <v/>
      </c>
      <c r="CB17" s="6"/>
      <c r="CC17" s="6"/>
      <c r="CD17" s="7">
        <f t="shared" si="47"/>
        <v>0</v>
      </c>
      <c r="CE17" s="8" t="str">
        <f t="shared" si="48"/>
        <v/>
      </c>
      <c r="CF17" s="8" t="str">
        <f t="shared" si="49"/>
        <v/>
      </c>
    </row>
    <row r="18" spans="1:84">
      <c r="A18" s="61"/>
      <c r="B18" s="64"/>
      <c r="C18" s="46" t="s">
        <v>28</v>
      </c>
      <c r="D18" s="47" t="s">
        <v>25</v>
      </c>
      <c r="E18" s="47" t="s">
        <v>26</v>
      </c>
      <c r="F18" s="47" t="s">
        <v>27</v>
      </c>
      <c r="G18" s="10">
        <v>0.20833333333333334</v>
      </c>
      <c r="H18" s="10">
        <f t="shared" si="90"/>
        <v>0.21180555555555555</v>
      </c>
      <c r="I18" s="10">
        <v>3.472222222222222E-3</v>
      </c>
      <c r="J18" s="6">
        <v>0</v>
      </c>
      <c r="K18" s="6">
        <v>0</v>
      </c>
      <c r="L18" s="7">
        <f t="shared" si="1"/>
        <v>0</v>
      </c>
      <c r="M18" s="8" t="str">
        <f t="shared" si="2"/>
        <v/>
      </c>
      <c r="N18" s="8" t="str">
        <f t="shared" si="3"/>
        <v/>
      </c>
      <c r="O18" s="6">
        <v>0</v>
      </c>
      <c r="P18" s="6">
        <v>0</v>
      </c>
      <c r="Q18" s="7">
        <f t="shared" si="4"/>
        <v>0</v>
      </c>
      <c r="R18" s="8" t="str">
        <f t="shared" si="5"/>
        <v/>
      </c>
      <c r="S18" s="8" t="str">
        <f t="shared" si="6"/>
        <v/>
      </c>
      <c r="T18" s="6">
        <v>0</v>
      </c>
      <c r="U18" s="6">
        <v>0</v>
      </c>
      <c r="V18" s="7">
        <f t="shared" si="7"/>
        <v>0</v>
      </c>
      <c r="W18" s="8" t="str">
        <f t="shared" si="8"/>
        <v/>
      </c>
      <c r="X18" s="8" t="str">
        <f t="shared" si="9"/>
        <v/>
      </c>
      <c r="Y18" s="6">
        <v>0</v>
      </c>
      <c r="Z18" s="6">
        <v>0</v>
      </c>
      <c r="AA18" s="7">
        <f t="shared" si="10"/>
        <v>0</v>
      </c>
      <c r="AB18" s="8" t="str">
        <f t="shared" si="11"/>
        <v/>
      </c>
      <c r="AC18" s="8" t="str">
        <f t="shared" si="12"/>
        <v/>
      </c>
      <c r="AD18" s="6"/>
      <c r="AE18" s="6"/>
      <c r="AF18" s="7">
        <f t="shared" si="13"/>
        <v>0</v>
      </c>
      <c r="AG18" s="8" t="str">
        <f t="shared" si="14"/>
        <v/>
      </c>
      <c r="AH18" s="8" t="str">
        <f t="shared" si="15"/>
        <v/>
      </c>
      <c r="AI18" s="6"/>
      <c r="AJ18" s="6"/>
      <c r="AK18" s="7">
        <f t="shared" si="16"/>
        <v>0</v>
      </c>
      <c r="AL18" s="8" t="str">
        <f t="shared" si="17"/>
        <v/>
      </c>
      <c r="AM18" s="8" t="str">
        <f t="shared" si="18"/>
        <v/>
      </c>
      <c r="AN18" s="6"/>
      <c r="AO18" s="6"/>
      <c r="AP18" s="7">
        <f t="shared" si="19"/>
        <v>0</v>
      </c>
      <c r="AQ18" s="8" t="str">
        <f t="shared" si="20"/>
        <v/>
      </c>
      <c r="AR18" s="8" t="str">
        <f t="shared" si="21"/>
        <v/>
      </c>
      <c r="AS18" s="6"/>
      <c r="AT18" s="6"/>
      <c r="AU18" s="7">
        <f t="shared" si="22"/>
        <v>0</v>
      </c>
      <c r="AV18" s="8" t="str">
        <f t="shared" si="23"/>
        <v/>
      </c>
      <c r="AW18" s="8" t="str">
        <f t="shared" si="24"/>
        <v/>
      </c>
      <c r="AX18" s="6">
        <v>0</v>
      </c>
      <c r="AY18" s="6">
        <v>0</v>
      </c>
      <c r="AZ18" s="7">
        <f t="shared" si="25"/>
        <v>0</v>
      </c>
      <c r="BA18" s="8" t="str">
        <f t="shared" si="26"/>
        <v/>
      </c>
      <c r="BB18" s="8" t="str">
        <f t="shared" si="27"/>
        <v/>
      </c>
      <c r="BC18" s="6">
        <f t="shared" ref="BC18:BD18" si="95">J18+T18+AN18</f>
        <v>0</v>
      </c>
      <c r="BD18" s="6">
        <f t="shared" si="95"/>
        <v>0</v>
      </c>
      <c r="BE18" s="7">
        <f t="shared" si="29"/>
        <v>0</v>
      </c>
      <c r="BF18" s="8" t="str">
        <f t="shared" si="30"/>
        <v/>
      </c>
      <c r="BG18" s="8" t="str">
        <f t="shared" si="31"/>
        <v/>
      </c>
      <c r="BH18" s="6">
        <f t="shared" ref="BH18:BI18" si="96">O18+Y18+AD18+AI18+AS18</f>
        <v>0</v>
      </c>
      <c r="BI18" s="6">
        <f t="shared" si="96"/>
        <v>0</v>
      </c>
      <c r="BJ18" s="7">
        <f t="shared" si="33"/>
        <v>0</v>
      </c>
      <c r="BK18" s="8" t="str">
        <f t="shared" si="34"/>
        <v/>
      </c>
      <c r="BL18" s="8" t="str">
        <f t="shared" si="35"/>
        <v/>
      </c>
      <c r="BM18" s="6">
        <f t="shared" ref="BM18:BN18" si="97">J18+O18</f>
        <v>0</v>
      </c>
      <c r="BN18" s="6">
        <f t="shared" si="97"/>
        <v>0</v>
      </c>
      <c r="BO18" s="7">
        <f t="shared" si="37"/>
        <v>0</v>
      </c>
      <c r="BP18" s="8" t="str">
        <f t="shared" si="38"/>
        <v/>
      </c>
      <c r="BQ18" s="8" t="str">
        <f t="shared" si="39"/>
        <v/>
      </c>
      <c r="BR18" s="6">
        <f t="shared" ref="BR18:BS18" si="98">T18+Y18</f>
        <v>0</v>
      </c>
      <c r="BS18" s="6">
        <f t="shared" si="98"/>
        <v>0</v>
      </c>
      <c r="BT18" s="7">
        <f t="shared" si="41"/>
        <v>0</v>
      </c>
      <c r="BU18" s="8" t="str">
        <f t="shared" si="42"/>
        <v/>
      </c>
      <c r="BV18" s="8" t="str">
        <f t="shared" si="43"/>
        <v/>
      </c>
      <c r="BW18" s="6"/>
      <c r="BX18" s="6"/>
      <c r="BY18" s="7">
        <f t="shared" si="44"/>
        <v>0</v>
      </c>
      <c r="BZ18" s="8" t="str">
        <f t="shared" si="45"/>
        <v/>
      </c>
      <c r="CA18" s="8" t="str">
        <f t="shared" si="46"/>
        <v/>
      </c>
      <c r="CB18" s="6"/>
      <c r="CC18" s="6"/>
      <c r="CD18" s="7">
        <f t="shared" si="47"/>
        <v>0</v>
      </c>
      <c r="CE18" s="8" t="str">
        <f t="shared" si="48"/>
        <v/>
      </c>
      <c r="CF18" s="8" t="str">
        <f t="shared" si="49"/>
        <v/>
      </c>
    </row>
    <row r="19" spans="1:84">
      <c r="A19" s="61"/>
      <c r="B19" s="64"/>
      <c r="C19" s="48" t="s">
        <v>28</v>
      </c>
      <c r="D19" s="49" t="s">
        <v>25</v>
      </c>
      <c r="E19" s="49" t="s">
        <v>26</v>
      </c>
      <c r="F19" s="49" t="s">
        <v>27</v>
      </c>
      <c r="G19" s="11">
        <v>0.25</v>
      </c>
      <c r="H19" s="11">
        <f t="shared" si="90"/>
        <v>0.25347222222222221</v>
      </c>
      <c r="I19" s="11">
        <v>3.472222222222222E-3</v>
      </c>
      <c r="J19" s="6">
        <v>0</v>
      </c>
      <c r="K19" s="6">
        <v>0</v>
      </c>
      <c r="L19" s="7">
        <f t="shared" si="1"/>
        <v>0</v>
      </c>
      <c r="M19" s="8" t="str">
        <f t="shared" si="2"/>
        <v/>
      </c>
      <c r="N19" s="8" t="str">
        <f t="shared" si="3"/>
        <v/>
      </c>
      <c r="O19" s="6">
        <v>0</v>
      </c>
      <c r="P19" s="6">
        <v>0</v>
      </c>
      <c r="Q19" s="7">
        <f t="shared" si="4"/>
        <v>0</v>
      </c>
      <c r="R19" s="8" t="str">
        <f t="shared" si="5"/>
        <v/>
      </c>
      <c r="S19" s="8" t="str">
        <f t="shared" si="6"/>
        <v/>
      </c>
      <c r="T19" s="6">
        <v>0</v>
      </c>
      <c r="U19" s="6">
        <v>0</v>
      </c>
      <c r="V19" s="7">
        <f t="shared" si="7"/>
        <v>0</v>
      </c>
      <c r="W19" s="8" t="str">
        <f t="shared" si="8"/>
        <v/>
      </c>
      <c r="X19" s="8" t="str">
        <f t="shared" si="9"/>
        <v/>
      </c>
      <c r="Y19" s="6">
        <v>0</v>
      </c>
      <c r="Z19" s="6">
        <v>0</v>
      </c>
      <c r="AA19" s="7">
        <f t="shared" si="10"/>
        <v>0</v>
      </c>
      <c r="AB19" s="8" t="str">
        <f t="shared" si="11"/>
        <v/>
      </c>
      <c r="AC19" s="8" t="str">
        <f t="shared" si="12"/>
        <v/>
      </c>
      <c r="AD19" s="6"/>
      <c r="AE19" s="6"/>
      <c r="AF19" s="7">
        <f t="shared" si="13"/>
        <v>0</v>
      </c>
      <c r="AG19" s="8" t="str">
        <f t="shared" si="14"/>
        <v/>
      </c>
      <c r="AH19" s="8" t="str">
        <f t="shared" si="15"/>
        <v/>
      </c>
      <c r="AI19" s="6"/>
      <c r="AJ19" s="6"/>
      <c r="AK19" s="7">
        <f t="shared" si="16"/>
        <v>0</v>
      </c>
      <c r="AL19" s="8" t="str">
        <f t="shared" si="17"/>
        <v/>
      </c>
      <c r="AM19" s="8" t="str">
        <f t="shared" si="18"/>
        <v/>
      </c>
      <c r="AN19" s="6"/>
      <c r="AO19" s="6"/>
      <c r="AP19" s="7">
        <f t="shared" si="19"/>
        <v>0</v>
      </c>
      <c r="AQ19" s="8" t="str">
        <f t="shared" si="20"/>
        <v/>
      </c>
      <c r="AR19" s="8" t="str">
        <f t="shared" si="21"/>
        <v/>
      </c>
      <c r="AS19" s="6"/>
      <c r="AT19" s="6"/>
      <c r="AU19" s="7">
        <f t="shared" si="22"/>
        <v>0</v>
      </c>
      <c r="AV19" s="8" t="str">
        <f t="shared" si="23"/>
        <v/>
      </c>
      <c r="AW19" s="8" t="str">
        <f t="shared" si="24"/>
        <v/>
      </c>
      <c r="AX19" s="6">
        <v>0</v>
      </c>
      <c r="AY19" s="6">
        <v>0</v>
      </c>
      <c r="AZ19" s="7">
        <f t="shared" si="25"/>
        <v>0</v>
      </c>
      <c r="BA19" s="8" t="str">
        <f t="shared" si="26"/>
        <v/>
      </c>
      <c r="BB19" s="8" t="str">
        <f t="shared" si="27"/>
        <v/>
      </c>
      <c r="BC19" s="6">
        <f t="shared" ref="BC19:BD19" si="99">J19+T19+AN19</f>
        <v>0</v>
      </c>
      <c r="BD19" s="6">
        <f t="shared" si="99"/>
        <v>0</v>
      </c>
      <c r="BE19" s="7">
        <f t="shared" si="29"/>
        <v>0</v>
      </c>
      <c r="BF19" s="8" t="str">
        <f t="shared" si="30"/>
        <v/>
      </c>
      <c r="BG19" s="8" t="str">
        <f t="shared" si="31"/>
        <v/>
      </c>
      <c r="BH19" s="6">
        <f t="shared" ref="BH19:BI19" si="100">O19+Y19+AD19+AI19+AS19</f>
        <v>0</v>
      </c>
      <c r="BI19" s="6">
        <f t="shared" si="100"/>
        <v>0</v>
      </c>
      <c r="BJ19" s="7">
        <f t="shared" si="33"/>
        <v>0</v>
      </c>
      <c r="BK19" s="8" t="str">
        <f t="shared" si="34"/>
        <v/>
      </c>
      <c r="BL19" s="8" t="str">
        <f t="shared" si="35"/>
        <v/>
      </c>
      <c r="BM19" s="6">
        <f t="shared" ref="BM19:BN19" si="101">J19+O19</f>
        <v>0</v>
      </c>
      <c r="BN19" s="6">
        <f t="shared" si="101"/>
        <v>0</v>
      </c>
      <c r="BO19" s="7">
        <f t="shared" si="37"/>
        <v>0</v>
      </c>
      <c r="BP19" s="8" t="str">
        <f t="shared" si="38"/>
        <v/>
      </c>
      <c r="BQ19" s="8" t="str">
        <f t="shared" si="39"/>
        <v/>
      </c>
      <c r="BR19" s="6">
        <f t="shared" ref="BR19:BS19" si="102">T19+Y19</f>
        <v>0</v>
      </c>
      <c r="BS19" s="6">
        <f t="shared" si="102"/>
        <v>0</v>
      </c>
      <c r="BT19" s="7">
        <f t="shared" si="41"/>
        <v>0</v>
      </c>
      <c r="BU19" s="8" t="str">
        <f t="shared" si="42"/>
        <v/>
      </c>
      <c r="BV19" s="8" t="str">
        <f t="shared" si="43"/>
        <v/>
      </c>
      <c r="BW19" s="6"/>
      <c r="BX19" s="6"/>
      <c r="BY19" s="7">
        <f t="shared" si="44"/>
        <v>0</v>
      </c>
      <c r="BZ19" s="8" t="str">
        <f t="shared" si="45"/>
        <v/>
      </c>
      <c r="CA19" s="8" t="str">
        <f t="shared" si="46"/>
        <v/>
      </c>
      <c r="CB19" s="6"/>
      <c r="CC19" s="6"/>
      <c r="CD19" s="7">
        <f t="shared" si="47"/>
        <v>0</v>
      </c>
      <c r="CE19" s="8" t="str">
        <f t="shared" si="48"/>
        <v/>
      </c>
      <c r="CF19" s="8" t="str">
        <f t="shared" si="49"/>
        <v/>
      </c>
    </row>
    <row r="20" spans="1:84">
      <c r="A20" s="61"/>
      <c r="B20" s="64"/>
      <c r="C20" s="50" t="s">
        <v>28</v>
      </c>
      <c r="D20" s="51" t="s">
        <v>25</v>
      </c>
      <c r="E20" s="51" t="s">
        <v>29</v>
      </c>
      <c r="F20" s="51" t="s">
        <v>30</v>
      </c>
      <c r="G20" s="12">
        <v>0.29166666666666669</v>
      </c>
      <c r="H20" s="12">
        <f t="shared" si="90"/>
        <v>0.2951388888888889</v>
      </c>
      <c r="I20" s="12">
        <v>3.472222222222222E-3</v>
      </c>
      <c r="J20" s="6">
        <v>0</v>
      </c>
      <c r="K20" s="6">
        <v>0</v>
      </c>
      <c r="L20" s="7">
        <f t="shared" si="1"/>
        <v>0</v>
      </c>
      <c r="M20" s="8" t="str">
        <f t="shared" si="2"/>
        <v/>
      </c>
      <c r="N20" s="8" t="str">
        <f t="shared" si="3"/>
        <v/>
      </c>
      <c r="O20" s="6">
        <v>0</v>
      </c>
      <c r="P20" s="6">
        <v>0</v>
      </c>
      <c r="Q20" s="7">
        <f t="shared" si="4"/>
        <v>0</v>
      </c>
      <c r="R20" s="8" t="str">
        <f t="shared" si="5"/>
        <v/>
      </c>
      <c r="S20" s="8" t="str">
        <f t="shared" si="6"/>
        <v/>
      </c>
      <c r="T20" s="6">
        <v>0</v>
      </c>
      <c r="U20" s="6">
        <v>0</v>
      </c>
      <c r="V20" s="7">
        <f t="shared" si="7"/>
        <v>0</v>
      </c>
      <c r="W20" s="8" t="str">
        <f t="shared" si="8"/>
        <v/>
      </c>
      <c r="X20" s="8" t="str">
        <f t="shared" si="9"/>
        <v/>
      </c>
      <c r="Y20" s="6">
        <v>0</v>
      </c>
      <c r="Z20" s="6">
        <v>0</v>
      </c>
      <c r="AA20" s="7">
        <f t="shared" si="10"/>
        <v>0</v>
      </c>
      <c r="AB20" s="8" t="str">
        <f t="shared" si="11"/>
        <v/>
      </c>
      <c r="AC20" s="8" t="str">
        <f t="shared" si="12"/>
        <v/>
      </c>
      <c r="AD20" s="6"/>
      <c r="AE20" s="6"/>
      <c r="AF20" s="7">
        <f t="shared" si="13"/>
        <v>0</v>
      </c>
      <c r="AG20" s="8" t="str">
        <f t="shared" si="14"/>
        <v/>
      </c>
      <c r="AH20" s="8" t="str">
        <f t="shared" si="15"/>
        <v/>
      </c>
      <c r="AI20" s="6"/>
      <c r="AJ20" s="6"/>
      <c r="AK20" s="7">
        <f t="shared" si="16"/>
        <v>0</v>
      </c>
      <c r="AL20" s="8" t="str">
        <f t="shared" si="17"/>
        <v/>
      </c>
      <c r="AM20" s="8" t="str">
        <f t="shared" si="18"/>
        <v/>
      </c>
      <c r="AN20" s="6"/>
      <c r="AO20" s="6"/>
      <c r="AP20" s="7">
        <f t="shared" si="19"/>
        <v>0</v>
      </c>
      <c r="AQ20" s="8" t="str">
        <f t="shared" si="20"/>
        <v/>
      </c>
      <c r="AR20" s="8" t="str">
        <f t="shared" si="21"/>
        <v/>
      </c>
      <c r="AS20" s="6"/>
      <c r="AT20" s="6"/>
      <c r="AU20" s="7">
        <f t="shared" si="22"/>
        <v>0</v>
      </c>
      <c r="AV20" s="8" t="str">
        <f t="shared" si="23"/>
        <v/>
      </c>
      <c r="AW20" s="8" t="str">
        <f t="shared" si="24"/>
        <v/>
      </c>
      <c r="AX20" s="6">
        <v>0</v>
      </c>
      <c r="AY20" s="6">
        <v>0</v>
      </c>
      <c r="AZ20" s="7">
        <f t="shared" si="25"/>
        <v>0</v>
      </c>
      <c r="BA20" s="8" t="str">
        <f t="shared" si="26"/>
        <v/>
      </c>
      <c r="BB20" s="8" t="str">
        <f t="shared" si="27"/>
        <v/>
      </c>
      <c r="BC20" s="6">
        <f t="shared" ref="BC20:BD20" si="103">J20+T20+AN20</f>
        <v>0</v>
      </c>
      <c r="BD20" s="6">
        <f t="shared" si="103"/>
        <v>0</v>
      </c>
      <c r="BE20" s="7">
        <f t="shared" si="29"/>
        <v>0</v>
      </c>
      <c r="BF20" s="8" t="str">
        <f t="shared" si="30"/>
        <v/>
      </c>
      <c r="BG20" s="8" t="str">
        <f t="shared" si="31"/>
        <v/>
      </c>
      <c r="BH20" s="6">
        <f t="shared" ref="BH20:BI20" si="104">O20+Y20+AD20+AI20+AS20</f>
        <v>0</v>
      </c>
      <c r="BI20" s="6">
        <f t="shared" si="104"/>
        <v>0</v>
      </c>
      <c r="BJ20" s="7">
        <f t="shared" si="33"/>
        <v>0</v>
      </c>
      <c r="BK20" s="8" t="str">
        <f t="shared" si="34"/>
        <v/>
      </c>
      <c r="BL20" s="8" t="str">
        <f t="shared" si="35"/>
        <v/>
      </c>
      <c r="BM20" s="6">
        <f t="shared" ref="BM20:BN20" si="105">J20+O20</f>
        <v>0</v>
      </c>
      <c r="BN20" s="6">
        <f t="shared" si="105"/>
        <v>0</v>
      </c>
      <c r="BO20" s="7">
        <f t="shared" si="37"/>
        <v>0</v>
      </c>
      <c r="BP20" s="8" t="str">
        <f t="shared" si="38"/>
        <v/>
      </c>
      <c r="BQ20" s="8" t="str">
        <f t="shared" si="39"/>
        <v/>
      </c>
      <c r="BR20" s="6">
        <f t="shared" ref="BR20:BS20" si="106">T20+Y20</f>
        <v>0</v>
      </c>
      <c r="BS20" s="6">
        <f t="shared" si="106"/>
        <v>0</v>
      </c>
      <c r="BT20" s="7">
        <f t="shared" si="41"/>
        <v>0</v>
      </c>
      <c r="BU20" s="8" t="str">
        <f t="shared" si="42"/>
        <v/>
      </c>
      <c r="BV20" s="8" t="str">
        <f t="shared" si="43"/>
        <v/>
      </c>
      <c r="BW20" s="6"/>
      <c r="BX20" s="6"/>
      <c r="BY20" s="7">
        <f t="shared" si="44"/>
        <v>0</v>
      </c>
      <c r="BZ20" s="8" t="str">
        <f t="shared" si="45"/>
        <v/>
      </c>
      <c r="CA20" s="8" t="str">
        <f t="shared" si="46"/>
        <v/>
      </c>
      <c r="CB20" s="6"/>
      <c r="CC20" s="6"/>
      <c r="CD20" s="7">
        <f t="shared" si="47"/>
        <v>0</v>
      </c>
      <c r="CE20" s="8" t="str">
        <f t="shared" si="48"/>
        <v/>
      </c>
      <c r="CF20" s="8" t="str">
        <f t="shared" si="49"/>
        <v/>
      </c>
    </row>
    <row r="21" spans="1:84">
      <c r="A21" s="61"/>
      <c r="B21" s="64"/>
      <c r="C21" s="50" t="s">
        <v>28</v>
      </c>
      <c r="D21" s="51" t="s">
        <v>25</v>
      </c>
      <c r="E21" s="51" t="s">
        <v>29</v>
      </c>
      <c r="F21" s="51" t="s">
        <v>27</v>
      </c>
      <c r="G21" s="12">
        <v>0.45902777777777781</v>
      </c>
      <c r="H21" s="12">
        <f t="shared" si="90"/>
        <v>0.46250000000000002</v>
      </c>
      <c r="I21" s="12">
        <v>3.472222222222222E-3</v>
      </c>
      <c r="J21" s="6">
        <v>0</v>
      </c>
      <c r="K21" s="6">
        <v>0</v>
      </c>
      <c r="L21" s="7">
        <f t="shared" si="1"/>
        <v>0</v>
      </c>
      <c r="M21" s="8" t="str">
        <f t="shared" si="2"/>
        <v/>
      </c>
      <c r="N21" s="8" t="str">
        <f t="shared" si="3"/>
        <v/>
      </c>
      <c r="O21" s="6">
        <v>0</v>
      </c>
      <c r="P21" s="6">
        <v>0</v>
      </c>
      <c r="Q21" s="7">
        <f t="shared" si="4"/>
        <v>0</v>
      </c>
      <c r="R21" s="8" t="str">
        <f t="shared" si="5"/>
        <v/>
      </c>
      <c r="S21" s="8" t="str">
        <f t="shared" si="6"/>
        <v/>
      </c>
      <c r="T21" s="6">
        <v>0</v>
      </c>
      <c r="U21" s="6">
        <v>0</v>
      </c>
      <c r="V21" s="7">
        <f t="shared" si="7"/>
        <v>0</v>
      </c>
      <c r="W21" s="8" t="str">
        <f t="shared" si="8"/>
        <v/>
      </c>
      <c r="X21" s="8" t="str">
        <f t="shared" si="9"/>
        <v/>
      </c>
      <c r="Y21" s="6">
        <v>0</v>
      </c>
      <c r="Z21" s="6">
        <v>0</v>
      </c>
      <c r="AA21" s="7">
        <f t="shared" si="10"/>
        <v>0</v>
      </c>
      <c r="AB21" s="8" t="str">
        <f t="shared" si="11"/>
        <v/>
      </c>
      <c r="AC21" s="8" t="str">
        <f t="shared" si="12"/>
        <v/>
      </c>
      <c r="AD21" s="6"/>
      <c r="AE21" s="6"/>
      <c r="AF21" s="7">
        <f t="shared" si="13"/>
        <v>0</v>
      </c>
      <c r="AG21" s="8" t="str">
        <f t="shared" si="14"/>
        <v/>
      </c>
      <c r="AH21" s="8" t="str">
        <f t="shared" si="15"/>
        <v/>
      </c>
      <c r="AI21" s="6"/>
      <c r="AJ21" s="6"/>
      <c r="AK21" s="7">
        <f t="shared" si="16"/>
        <v>0</v>
      </c>
      <c r="AL21" s="8" t="str">
        <f t="shared" si="17"/>
        <v/>
      </c>
      <c r="AM21" s="8" t="str">
        <f t="shared" si="18"/>
        <v/>
      </c>
      <c r="AN21" s="6"/>
      <c r="AO21" s="6"/>
      <c r="AP21" s="7">
        <f t="shared" si="19"/>
        <v>0</v>
      </c>
      <c r="AQ21" s="8" t="str">
        <f t="shared" si="20"/>
        <v/>
      </c>
      <c r="AR21" s="8" t="str">
        <f t="shared" si="21"/>
        <v/>
      </c>
      <c r="AS21" s="6"/>
      <c r="AT21" s="6"/>
      <c r="AU21" s="7">
        <f t="shared" si="22"/>
        <v>0</v>
      </c>
      <c r="AV21" s="8" t="str">
        <f t="shared" si="23"/>
        <v/>
      </c>
      <c r="AW21" s="8" t="str">
        <f t="shared" si="24"/>
        <v/>
      </c>
      <c r="AX21" s="6">
        <v>0</v>
      </c>
      <c r="AY21" s="6">
        <v>0</v>
      </c>
      <c r="AZ21" s="7">
        <f t="shared" si="25"/>
        <v>0</v>
      </c>
      <c r="BA21" s="8" t="str">
        <f t="shared" si="26"/>
        <v/>
      </c>
      <c r="BB21" s="8" t="str">
        <f t="shared" si="27"/>
        <v/>
      </c>
      <c r="BC21" s="6">
        <f t="shared" ref="BC21:BD21" si="107">J21+T21+AN21</f>
        <v>0</v>
      </c>
      <c r="BD21" s="6">
        <f t="shared" si="107"/>
        <v>0</v>
      </c>
      <c r="BE21" s="7">
        <f t="shared" si="29"/>
        <v>0</v>
      </c>
      <c r="BF21" s="8" t="str">
        <f t="shared" si="30"/>
        <v/>
      </c>
      <c r="BG21" s="8" t="str">
        <f t="shared" si="31"/>
        <v/>
      </c>
      <c r="BH21" s="6">
        <f t="shared" ref="BH21:BI21" si="108">O21+Y21+AD21+AI21+AS21</f>
        <v>0</v>
      </c>
      <c r="BI21" s="6">
        <f t="shared" si="108"/>
        <v>0</v>
      </c>
      <c r="BJ21" s="7">
        <f t="shared" si="33"/>
        <v>0</v>
      </c>
      <c r="BK21" s="8" t="str">
        <f t="shared" si="34"/>
        <v/>
      </c>
      <c r="BL21" s="8" t="str">
        <f t="shared" si="35"/>
        <v/>
      </c>
      <c r="BM21" s="6">
        <f t="shared" ref="BM21:BN21" si="109">J21+O21</f>
        <v>0</v>
      </c>
      <c r="BN21" s="6">
        <f t="shared" si="109"/>
        <v>0</v>
      </c>
      <c r="BO21" s="7">
        <f t="shared" si="37"/>
        <v>0</v>
      </c>
      <c r="BP21" s="8" t="str">
        <f t="shared" si="38"/>
        <v/>
      </c>
      <c r="BQ21" s="8" t="str">
        <f t="shared" si="39"/>
        <v/>
      </c>
      <c r="BR21" s="6">
        <f t="shared" ref="BR21:BS21" si="110">T21+Y21</f>
        <v>0</v>
      </c>
      <c r="BS21" s="6">
        <f t="shared" si="110"/>
        <v>0</v>
      </c>
      <c r="BT21" s="7">
        <f t="shared" si="41"/>
        <v>0</v>
      </c>
      <c r="BU21" s="8" t="str">
        <f t="shared" si="42"/>
        <v/>
      </c>
      <c r="BV21" s="8" t="str">
        <f t="shared" si="43"/>
        <v/>
      </c>
      <c r="BW21" s="6"/>
      <c r="BX21" s="6"/>
      <c r="BY21" s="7">
        <f t="shared" si="44"/>
        <v>0</v>
      </c>
      <c r="BZ21" s="8" t="str">
        <f t="shared" si="45"/>
        <v/>
      </c>
      <c r="CA21" s="8" t="str">
        <f t="shared" si="46"/>
        <v/>
      </c>
      <c r="CB21" s="6"/>
      <c r="CC21" s="6"/>
      <c r="CD21" s="7">
        <f t="shared" si="47"/>
        <v>0</v>
      </c>
      <c r="CE21" s="8" t="str">
        <f t="shared" si="48"/>
        <v/>
      </c>
      <c r="CF21" s="8" t="str">
        <f t="shared" si="49"/>
        <v/>
      </c>
    </row>
    <row r="22" spans="1:84">
      <c r="A22" s="61"/>
      <c r="B22" s="64"/>
      <c r="C22" s="50" t="s">
        <v>28</v>
      </c>
      <c r="D22" s="51" t="s">
        <v>25</v>
      </c>
      <c r="E22" s="51" t="s">
        <v>29</v>
      </c>
      <c r="F22" s="51" t="s">
        <v>30</v>
      </c>
      <c r="G22" s="12">
        <v>0.5</v>
      </c>
      <c r="H22" s="12">
        <f t="shared" si="90"/>
        <v>0.50347222222222221</v>
      </c>
      <c r="I22" s="12">
        <v>3.472222222222222E-3</v>
      </c>
      <c r="J22" s="6">
        <v>0</v>
      </c>
      <c r="K22" s="6">
        <v>0</v>
      </c>
      <c r="L22" s="7">
        <f t="shared" si="1"/>
        <v>0</v>
      </c>
      <c r="M22" s="8" t="str">
        <f t="shared" si="2"/>
        <v/>
      </c>
      <c r="N22" s="8" t="str">
        <f t="shared" si="3"/>
        <v/>
      </c>
      <c r="O22" s="6">
        <v>0</v>
      </c>
      <c r="P22" s="6">
        <v>0</v>
      </c>
      <c r="Q22" s="7">
        <f t="shared" si="4"/>
        <v>0</v>
      </c>
      <c r="R22" s="8" t="str">
        <f t="shared" si="5"/>
        <v/>
      </c>
      <c r="S22" s="8" t="str">
        <f t="shared" si="6"/>
        <v/>
      </c>
      <c r="T22" s="6">
        <v>0</v>
      </c>
      <c r="U22" s="6">
        <v>0</v>
      </c>
      <c r="V22" s="7">
        <f t="shared" si="7"/>
        <v>0</v>
      </c>
      <c r="W22" s="8" t="str">
        <f t="shared" si="8"/>
        <v/>
      </c>
      <c r="X22" s="8" t="str">
        <f t="shared" si="9"/>
        <v/>
      </c>
      <c r="Y22" s="6">
        <v>0</v>
      </c>
      <c r="Z22" s="6">
        <v>0</v>
      </c>
      <c r="AA22" s="7">
        <f t="shared" si="10"/>
        <v>0</v>
      </c>
      <c r="AB22" s="8" t="str">
        <f t="shared" si="11"/>
        <v/>
      </c>
      <c r="AC22" s="8" t="str">
        <f t="shared" si="12"/>
        <v/>
      </c>
      <c r="AD22" s="6"/>
      <c r="AE22" s="6"/>
      <c r="AF22" s="7">
        <f t="shared" si="13"/>
        <v>0</v>
      </c>
      <c r="AG22" s="8" t="str">
        <f t="shared" si="14"/>
        <v/>
      </c>
      <c r="AH22" s="8" t="str">
        <f t="shared" si="15"/>
        <v/>
      </c>
      <c r="AI22" s="6"/>
      <c r="AJ22" s="6"/>
      <c r="AK22" s="7">
        <f t="shared" si="16"/>
        <v>0</v>
      </c>
      <c r="AL22" s="8" t="str">
        <f t="shared" si="17"/>
        <v/>
      </c>
      <c r="AM22" s="8" t="str">
        <f t="shared" si="18"/>
        <v/>
      </c>
      <c r="AN22" s="6"/>
      <c r="AO22" s="6"/>
      <c r="AP22" s="7">
        <f t="shared" si="19"/>
        <v>0</v>
      </c>
      <c r="AQ22" s="8" t="str">
        <f t="shared" si="20"/>
        <v/>
      </c>
      <c r="AR22" s="8" t="str">
        <f t="shared" si="21"/>
        <v/>
      </c>
      <c r="AS22" s="6"/>
      <c r="AT22" s="6"/>
      <c r="AU22" s="7">
        <f t="shared" si="22"/>
        <v>0</v>
      </c>
      <c r="AV22" s="8" t="str">
        <f t="shared" si="23"/>
        <v/>
      </c>
      <c r="AW22" s="8" t="str">
        <f t="shared" si="24"/>
        <v/>
      </c>
      <c r="AX22" s="6">
        <v>0</v>
      </c>
      <c r="AY22" s="6">
        <v>0</v>
      </c>
      <c r="AZ22" s="7">
        <f t="shared" si="25"/>
        <v>0</v>
      </c>
      <c r="BA22" s="8" t="str">
        <f t="shared" si="26"/>
        <v/>
      </c>
      <c r="BB22" s="8" t="str">
        <f t="shared" si="27"/>
        <v/>
      </c>
      <c r="BC22" s="6">
        <f t="shared" ref="BC22:BD22" si="111">J22+T22+AN22</f>
        <v>0</v>
      </c>
      <c r="BD22" s="6">
        <f t="shared" si="111"/>
        <v>0</v>
      </c>
      <c r="BE22" s="7">
        <f t="shared" si="29"/>
        <v>0</v>
      </c>
      <c r="BF22" s="8" t="str">
        <f t="shared" si="30"/>
        <v/>
      </c>
      <c r="BG22" s="8" t="str">
        <f t="shared" si="31"/>
        <v/>
      </c>
      <c r="BH22" s="6">
        <f t="shared" ref="BH22:BI22" si="112">O22+Y22+AD22+AI22+AS22</f>
        <v>0</v>
      </c>
      <c r="BI22" s="6">
        <f t="shared" si="112"/>
        <v>0</v>
      </c>
      <c r="BJ22" s="7">
        <f t="shared" si="33"/>
        <v>0</v>
      </c>
      <c r="BK22" s="8" t="str">
        <f t="shared" si="34"/>
        <v/>
      </c>
      <c r="BL22" s="8" t="str">
        <f t="shared" si="35"/>
        <v/>
      </c>
      <c r="BM22" s="6">
        <f t="shared" ref="BM22:BN22" si="113">J22+O22</f>
        <v>0</v>
      </c>
      <c r="BN22" s="6">
        <f t="shared" si="113"/>
        <v>0</v>
      </c>
      <c r="BO22" s="7">
        <f t="shared" si="37"/>
        <v>0</v>
      </c>
      <c r="BP22" s="8" t="str">
        <f t="shared" si="38"/>
        <v/>
      </c>
      <c r="BQ22" s="8" t="str">
        <f t="shared" si="39"/>
        <v/>
      </c>
      <c r="BR22" s="6">
        <f t="shared" ref="BR22:BS22" si="114">T22+Y22</f>
        <v>0</v>
      </c>
      <c r="BS22" s="6">
        <f t="shared" si="114"/>
        <v>0</v>
      </c>
      <c r="BT22" s="7">
        <f t="shared" si="41"/>
        <v>0</v>
      </c>
      <c r="BU22" s="8" t="str">
        <f t="shared" si="42"/>
        <v/>
      </c>
      <c r="BV22" s="8" t="str">
        <f t="shared" si="43"/>
        <v/>
      </c>
      <c r="BW22" s="6"/>
      <c r="BX22" s="6"/>
      <c r="BY22" s="7">
        <f t="shared" si="44"/>
        <v>0</v>
      </c>
      <c r="BZ22" s="8" t="str">
        <f t="shared" si="45"/>
        <v/>
      </c>
      <c r="CA22" s="8" t="str">
        <f t="shared" si="46"/>
        <v/>
      </c>
      <c r="CB22" s="6"/>
      <c r="CC22" s="6"/>
      <c r="CD22" s="7">
        <f t="shared" si="47"/>
        <v>0</v>
      </c>
      <c r="CE22" s="8" t="str">
        <f t="shared" si="48"/>
        <v/>
      </c>
      <c r="CF22" s="8" t="str">
        <f t="shared" si="49"/>
        <v/>
      </c>
    </row>
    <row r="23" spans="1:84">
      <c r="A23" s="61"/>
      <c r="B23" s="64"/>
      <c r="C23" s="50" t="s">
        <v>28</v>
      </c>
      <c r="D23" s="51" t="s">
        <v>25</v>
      </c>
      <c r="E23" s="51" t="s">
        <v>29</v>
      </c>
      <c r="F23" s="51" t="s">
        <v>27</v>
      </c>
      <c r="G23" s="12">
        <v>0.625</v>
      </c>
      <c r="H23" s="12">
        <f t="shared" si="90"/>
        <v>0.62847222222222221</v>
      </c>
      <c r="I23" s="12">
        <v>3.472222222222222E-3</v>
      </c>
      <c r="J23" s="6">
        <v>0</v>
      </c>
      <c r="K23" s="6">
        <v>0</v>
      </c>
      <c r="L23" s="7">
        <f t="shared" si="1"/>
        <v>0</v>
      </c>
      <c r="M23" s="8" t="str">
        <f t="shared" si="2"/>
        <v/>
      </c>
      <c r="N23" s="8" t="str">
        <f t="shared" si="3"/>
        <v/>
      </c>
      <c r="O23" s="6">
        <v>0</v>
      </c>
      <c r="P23" s="6">
        <v>0</v>
      </c>
      <c r="Q23" s="7">
        <f t="shared" si="4"/>
        <v>0</v>
      </c>
      <c r="R23" s="8" t="str">
        <f t="shared" si="5"/>
        <v/>
      </c>
      <c r="S23" s="8" t="str">
        <f t="shared" si="6"/>
        <v/>
      </c>
      <c r="T23" s="6">
        <v>0</v>
      </c>
      <c r="U23" s="6">
        <v>0</v>
      </c>
      <c r="V23" s="7">
        <f t="shared" si="7"/>
        <v>0</v>
      </c>
      <c r="W23" s="8" t="str">
        <f t="shared" si="8"/>
        <v/>
      </c>
      <c r="X23" s="8" t="str">
        <f t="shared" si="9"/>
        <v/>
      </c>
      <c r="Y23" s="6">
        <v>0</v>
      </c>
      <c r="Z23" s="6">
        <v>0</v>
      </c>
      <c r="AA23" s="7">
        <f t="shared" si="10"/>
        <v>0</v>
      </c>
      <c r="AB23" s="8" t="str">
        <f t="shared" si="11"/>
        <v/>
      </c>
      <c r="AC23" s="8" t="str">
        <f t="shared" si="12"/>
        <v/>
      </c>
      <c r="AD23" s="6"/>
      <c r="AE23" s="6"/>
      <c r="AF23" s="7">
        <f t="shared" si="13"/>
        <v>0</v>
      </c>
      <c r="AG23" s="8" t="str">
        <f t="shared" si="14"/>
        <v/>
      </c>
      <c r="AH23" s="8" t="str">
        <f t="shared" si="15"/>
        <v/>
      </c>
      <c r="AI23" s="6"/>
      <c r="AJ23" s="6"/>
      <c r="AK23" s="7">
        <f t="shared" si="16"/>
        <v>0</v>
      </c>
      <c r="AL23" s="8" t="str">
        <f t="shared" si="17"/>
        <v/>
      </c>
      <c r="AM23" s="8" t="str">
        <f t="shared" si="18"/>
        <v/>
      </c>
      <c r="AN23" s="6"/>
      <c r="AO23" s="6"/>
      <c r="AP23" s="7">
        <f t="shared" si="19"/>
        <v>0</v>
      </c>
      <c r="AQ23" s="8" t="str">
        <f t="shared" si="20"/>
        <v/>
      </c>
      <c r="AR23" s="8" t="str">
        <f t="shared" si="21"/>
        <v/>
      </c>
      <c r="AS23" s="6"/>
      <c r="AT23" s="6"/>
      <c r="AU23" s="7">
        <f t="shared" si="22"/>
        <v>0</v>
      </c>
      <c r="AV23" s="8" t="str">
        <f t="shared" si="23"/>
        <v/>
      </c>
      <c r="AW23" s="8" t="str">
        <f t="shared" si="24"/>
        <v/>
      </c>
      <c r="AX23" s="6">
        <v>0</v>
      </c>
      <c r="AY23" s="6">
        <v>0</v>
      </c>
      <c r="AZ23" s="7">
        <f t="shared" si="25"/>
        <v>0</v>
      </c>
      <c r="BA23" s="8" t="str">
        <f t="shared" si="26"/>
        <v/>
      </c>
      <c r="BB23" s="8" t="str">
        <f t="shared" si="27"/>
        <v/>
      </c>
      <c r="BC23" s="6">
        <f t="shared" ref="BC23:BD23" si="115">J23+T23+AN23</f>
        <v>0</v>
      </c>
      <c r="BD23" s="6">
        <f t="shared" si="115"/>
        <v>0</v>
      </c>
      <c r="BE23" s="7">
        <f t="shared" si="29"/>
        <v>0</v>
      </c>
      <c r="BF23" s="8" t="str">
        <f t="shared" si="30"/>
        <v/>
      </c>
      <c r="BG23" s="8" t="str">
        <f t="shared" si="31"/>
        <v/>
      </c>
      <c r="BH23" s="6">
        <f t="shared" ref="BH23:BI23" si="116">O23+Y23+AD23+AI23+AS23</f>
        <v>0</v>
      </c>
      <c r="BI23" s="6">
        <f t="shared" si="116"/>
        <v>0</v>
      </c>
      <c r="BJ23" s="7">
        <f t="shared" si="33"/>
        <v>0</v>
      </c>
      <c r="BK23" s="8" t="str">
        <f t="shared" si="34"/>
        <v/>
      </c>
      <c r="BL23" s="8" t="str">
        <f t="shared" si="35"/>
        <v/>
      </c>
      <c r="BM23" s="6">
        <f t="shared" ref="BM23:BN23" si="117">J23+O23</f>
        <v>0</v>
      </c>
      <c r="BN23" s="6">
        <f t="shared" si="117"/>
        <v>0</v>
      </c>
      <c r="BO23" s="7">
        <f t="shared" si="37"/>
        <v>0</v>
      </c>
      <c r="BP23" s="8" t="str">
        <f t="shared" si="38"/>
        <v/>
      </c>
      <c r="BQ23" s="8" t="str">
        <f t="shared" si="39"/>
        <v/>
      </c>
      <c r="BR23" s="6">
        <f t="shared" ref="BR23:BS23" si="118">T23+Y23</f>
        <v>0</v>
      </c>
      <c r="BS23" s="6">
        <f t="shared" si="118"/>
        <v>0</v>
      </c>
      <c r="BT23" s="7">
        <f t="shared" si="41"/>
        <v>0</v>
      </c>
      <c r="BU23" s="8" t="str">
        <f t="shared" si="42"/>
        <v/>
      </c>
      <c r="BV23" s="8" t="str">
        <f t="shared" si="43"/>
        <v/>
      </c>
      <c r="BW23" s="6"/>
      <c r="BX23" s="6"/>
      <c r="BY23" s="7">
        <f t="shared" si="44"/>
        <v>0</v>
      </c>
      <c r="BZ23" s="8" t="str">
        <f t="shared" si="45"/>
        <v/>
      </c>
      <c r="CA23" s="8" t="str">
        <f t="shared" si="46"/>
        <v/>
      </c>
      <c r="CB23" s="6"/>
      <c r="CC23" s="6"/>
      <c r="CD23" s="7">
        <f t="shared" si="47"/>
        <v>0</v>
      </c>
      <c r="CE23" s="8" t="str">
        <f t="shared" si="48"/>
        <v/>
      </c>
      <c r="CF23" s="8" t="str">
        <f t="shared" si="49"/>
        <v/>
      </c>
    </row>
    <row r="24" spans="1:84">
      <c r="A24" s="61"/>
      <c r="B24" s="64"/>
      <c r="C24" s="50" t="s">
        <v>28</v>
      </c>
      <c r="D24" s="51" t="s">
        <v>25</v>
      </c>
      <c r="E24" s="51" t="s">
        <v>29</v>
      </c>
      <c r="F24" s="51" t="s">
        <v>27</v>
      </c>
      <c r="G24" s="12">
        <v>0.70833333333333337</v>
      </c>
      <c r="H24" s="12">
        <f t="shared" si="90"/>
        <v>0.71180555555555558</v>
      </c>
      <c r="I24" s="12">
        <v>3.472222222222222E-3</v>
      </c>
      <c r="J24" s="6">
        <v>0</v>
      </c>
      <c r="K24" s="6">
        <v>0</v>
      </c>
      <c r="L24" s="7">
        <f t="shared" si="1"/>
        <v>0</v>
      </c>
      <c r="M24" s="8" t="str">
        <f t="shared" si="2"/>
        <v/>
      </c>
      <c r="N24" s="8" t="str">
        <f t="shared" si="3"/>
        <v/>
      </c>
      <c r="O24" s="6">
        <v>0</v>
      </c>
      <c r="P24" s="6">
        <v>0</v>
      </c>
      <c r="Q24" s="7">
        <f t="shared" si="4"/>
        <v>0</v>
      </c>
      <c r="R24" s="8" t="str">
        <f t="shared" si="5"/>
        <v/>
      </c>
      <c r="S24" s="8" t="str">
        <f t="shared" si="6"/>
        <v/>
      </c>
      <c r="T24" s="6">
        <v>0</v>
      </c>
      <c r="U24" s="6">
        <v>0</v>
      </c>
      <c r="V24" s="7">
        <f t="shared" si="7"/>
        <v>0</v>
      </c>
      <c r="W24" s="8" t="str">
        <f t="shared" si="8"/>
        <v/>
      </c>
      <c r="X24" s="8" t="str">
        <f t="shared" si="9"/>
        <v/>
      </c>
      <c r="Y24" s="6">
        <v>0</v>
      </c>
      <c r="Z24" s="6">
        <v>0</v>
      </c>
      <c r="AA24" s="7">
        <f t="shared" si="10"/>
        <v>0</v>
      </c>
      <c r="AB24" s="8" t="str">
        <f t="shared" si="11"/>
        <v/>
      </c>
      <c r="AC24" s="8" t="str">
        <f t="shared" si="12"/>
        <v/>
      </c>
      <c r="AD24" s="6"/>
      <c r="AE24" s="6"/>
      <c r="AF24" s="7">
        <f t="shared" si="13"/>
        <v>0</v>
      </c>
      <c r="AG24" s="8" t="str">
        <f t="shared" si="14"/>
        <v/>
      </c>
      <c r="AH24" s="8" t="str">
        <f t="shared" si="15"/>
        <v/>
      </c>
      <c r="AI24" s="6"/>
      <c r="AJ24" s="6"/>
      <c r="AK24" s="7">
        <f t="shared" si="16"/>
        <v>0</v>
      </c>
      <c r="AL24" s="8" t="str">
        <f t="shared" si="17"/>
        <v/>
      </c>
      <c r="AM24" s="8" t="str">
        <f t="shared" si="18"/>
        <v/>
      </c>
      <c r="AN24" s="6"/>
      <c r="AO24" s="6"/>
      <c r="AP24" s="7">
        <f t="shared" si="19"/>
        <v>0</v>
      </c>
      <c r="AQ24" s="8" t="str">
        <f t="shared" si="20"/>
        <v/>
      </c>
      <c r="AR24" s="8" t="str">
        <f t="shared" si="21"/>
        <v/>
      </c>
      <c r="AS24" s="6"/>
      <c r="AT24" s="6"/>
      <c r="AU24" s="7">
        <f t="shared" si="22"/>
        <v>0</v>
      </c>
      <c r="AV24" s="8" t="str">
        <f t="shared" si="23"/>
        <v/>
      </c>
      <c r="AW24" s="8" t="str">
        <f t="shared" si="24"/>
        <v/>
      </c>
      <c r="AX24" s="6">
        <v>0</v>
      </c>
      <c r="AY24" s="6">
        <v>0</v>
      </c>
      <c r="AZ24" s="7">
        <f t="shared" si="25"/>
        <v>0</v>
      </c>
      <c r="BA24" s="8" t="str">
        <f t="shared" si="26"/>
        <v/>
      </c>
      <c r="BB24" s="8" t="str">
        <f t="shared" si="27"/>
        <v/>
      </c>
      <c r="BC24" s="6">
        <f t="shared" ref="BC24:BD24" si="119">J24+T24+AN24</f>
        <v>0</v>
      </c>
      <c r="BD24" s="6">
        <f t="shared" si="119"/>
        <v>0</v>
      </c>
      <c r="BE24" s="7">
        <f t="shared" si="29"/>
        <v>0</v>
      </c>
      <c r="BF24" s="8" t="str">
        <f t="shared" si="30"/>
        <v/>
      </c>
      <c r="BG24" s="8" t="str">
        <f t="shared" si="31"/>
        <v/>
      </c>
      <c r="BH24" s="6">
        <f t="shared" ref="BH24:BI24" si="120">O24+Y24+AD24+AI24+AS24</f>
        <v>0</v>
      </c>
      <c r="BI24" s="6">
        <f t="shared" si="120"/>
        <v>0</v>
      </c>
      <c r="BJ24" s="7">
        <f t="shared" si="33"/>
        <v>0</v>
      </c>
      <c r="BK24" s="8" t="str">
        <f t="shared" si="34"/>
        <v/>
      </c>
      <c r="BL24" s="8" t="str">
        <f t="shared" si="35"/>
        <v/>
      </c>
      <c r="BM24" s="6">
        <f t="shared" ref="BM24:BN24" si="121">J24+O24</f>
        <v>0</v>
      </c>
      <c r="BN24" s="6">
        <f t="shared" si="121"/>
        <v>0</v>
      </c>
      <c r="BO24" s="7">
        <f t="shared" si="37"/>
        <v>0</v>
      </c>
      <c r="BP24" s="8" t="str">
        <f t="shared" si="38"/>
        <v/>
      </c>
      <c r="BQ24" s="8" t="str">
        <f t="shared" si="39"/>
        <v/>
      </c>
      <c r="BR24" s="6">
        <f t="shared" ref="BR24:BS24" si="122">T24+Y24</f>
        <v>0</v>
      </c>
      <c r="BS24" s="6">
        <f t="shared" si="122"/>
        <v>0</v>
      </c>
      <c r="BT24" s="7">
        <f t="shared" si="41"/>
        <v>0</v>
      </c>
      <c r="BU24" s="8" t="str">
        <f t="shared" si="42"/>
        <v/>
      </c>
      <c r="BV24" s="8" t="str">
        <f t="shared" si="43"/>
        <v/>
      </c>
      <c r="BW24" s="6"/>
      <c r="BX24" s="6"/>
      <c r="BY24" s="7">
        <f t="shared" si="44"/>
        <v>0</v>
      </c>
      <c r="BZ24" s="8" t="str">
        <f t="shared" si="45"/>
        <v/>
      </c>
      <c r="CA24" s="8" t="str">
        <f t="shared" si="46"/>
        <v/>
      </c>
      <c r="CB24" s="6"/>
      <c r="CC24" s="6"/>
      <c r="CD24" s="7">
        <f t="shared" si="47"/>
        <v>0</v>
      </c>
      <c r="CE24" s="8" t="str">
        <f t="shared" si="48"/>
        <v/>
      </c>
      <c r="CF24" s="8" t="str">
        <f t="shared" si="49"/>
        <v/>
      </c>
    </row>
    <row r="25" spans="1:84">
      <c r="A25" s="61"/>
      <c r="B25" s="64"/>
      <c r="C25" s="46" t="s">
        <v>24</v>
      </c>
      <c r="D25" s="47" t="s">
        <v>25</v>
      </c>
      <c r="E25" s="47" t="s">
        <v>26</v>
      </c>
      <c r="F25" s="47" t="s">
        <v>27</v>
      </c>
      <c r="G25" s="10">
        <v>0.75</v>
      </c>
      <c r="H25" s="10">
        <f t="shared" si="90"/>
        <v>0.75347222222222221</v>
      </c>
      <c r="I25" s="10">
        <v>3.472222222222222E-3</v>
      </c>
      <c r="J25" s="6">
        <v>0</v>
      </c>
      <c r="K25" s="6">
        <v>0</v>
      </c>
      <c r="L25" s="7">
        <f t="shared" si="1"/>
        <v>0</v>
      </c>
      <c r="M25" s="8" t="str">
        <f t="shared" si="2"/>
        <v/>
      </c>
      <c r="N25" s="8" t="str">
        <f t="shared" si="3"/>
        <v/>
      </c>
      <c r="O25" s="6">
        <v>0</v>
      </c>
      <c r="P25" s="6">
        <v>0</v>
      </c>
      <c r="Q25" s="7">
        <f t="shared" si="4"/>
        <v>0</v>
      </c>
      <c r="R25" s="8" t="str">
        <f t="shared" si="5"/>
        <v/>
      </c>
      <c r="S25" s="8" t="str">
        <f t="shared" si="6"/>
        <v/>
      </c>
      <c r="T25" s="6">
        <v>0</v>
      </c>
      <c r="U25" s="6">
        <v>0</v>
      </c>
      <c r="V25" s="7">
        <f t="shared" si="7"/>
        <v>0</v>
      </c>
      <c r="W25" s="8" t="str">
        <f t="shared" si="8"/>
        <v/>
      </c>
      <c r="X25" s="8" t="str">
        <f t="shared" si="9"/>
        <v/>
      </c>
      <c r="Y25" s="6">
        <v>0</v>
      </c>
      <c r="Z25" s="6">
        <v>0</v>
      </c>
      <c r="AA25" s="7">
        <f t="shared" si="10"/>
        <v>0</v>
      </c>
      <c r="AB25" s="8" t="str">
        <f t="shared" si="11"/>
        <v/>
      </c>
      <c r="AC25" s="8" t="str">
        <f t="shared" si="12"/>
        <v/>
      </c>
      <c r="AD25" s="6"/>
      <c r="AE25" s="6"/>
      <c r="AF25" s="7">
        <f t="shared" si="13"/>
        <v>0</v>
      </c>
      <c r="AG25" s="8" t="str">
        <f t="shared" si="14"/>
        <v/>
      </c>
      <c r="AH25" s="8" t="str">
        <f t="shared" si="15"/>
        <v/>
      </c>
      <c r="AI25" s="6"/>
      <c r="AJ25" s="6"/>
      <c r="AK25" s="7">
        <f t="shared" si="16"/>
        <v>0</v>
      </c>
      <c r="AL25" s="8" t="str">
        <f t="shared" si="17"/>
        <v/>
      </c>
      <c r="AM25" s="8" t="str">
        <f t="shared" si="18"/>
        <v/>
      </c>
      <c r="AN25" s="6"/>
      <c r="AO25" s="6"/>
      <c r="AP25" s="7">
        <f t="shared" si="19"/>
        <v>0</v>
      </c>
      <c r="AQ25" s="8" t="str">
        <f t="shared" si="20"/>
        <v/>
      </c>
      <c r="AR25" s="8" t="str">
        <f t="shared" si="21"/>
        <v/>
      </c>
      <c r="AS25" s="6"/>
      <c r="AT25" s="6"/>
      <c r="AU25" s="7">
        <f t="shared" si="22"/>
        <v>0</v>
      </c>
      <c r="AV25" s="8" t="str">
        <f t="shared" si="23"/>
        <v/>
      </c>
      <c r="AW25" s="8" t="str">
        <f t="shared" si="24"/>
        <v/>
      </c>
      <c r="AX25" s="6">
        <v>0</v>
      </c>
      <c r="AY25" s="6">
        <v>0</v>
      </c>
      <c r="AZ25" s="7">
        <f t="shared" si="25"/>
        <v>0</v>
      </c>
      <c r="BA25" s="8" t="str">
        <f t="shared" si="26"/>
        <v/>
      </c>
      <c r="BB25" s="8" t="str">
        <f t="shared" si="27"/>
        <v/>
      </c>
      <c r="BC25" s="6">
        <f t="shared" ref="BC25:BD25" si="123">J25+T25+AN25</f>
        <v>0</v>
      </c>
      <c r="BD25" s="6">
        <f t="shared" si="123"/>
        <v>0</v>
      </c>
      <c r="BE25" s="7">
        <f t="shared" si="29"/>
        <v>0</v>
      </c>
      <c r="BF25" s="8" t="str">
        <f t="shared" si="30"/>
        <v/>
      </c>
      <c r="BG25" s="8" t="str">
        <f t="shared" si="31"/>
        <v/>
      </c>
      <c r="BH25" s="6">
        <f t="shared" ref="BH25:BI25" si="124">O25+Y25+AD25+AI25+AS25</f>
        <v>0</v>
      </c>
      <c r="BI25" s="6">
        <f t="shared" si="124"/>
        <v>0</v>
      </c>
      <c r="BJ25" s="7">
        <f t="shared" si="33"/>
        <v>0</v>
      </c>
      <c r="BK25" s="8" t="str">
        <f t="shared" si="34"/>
        <v/>
      </c>
      <c r="BL25" s="8" t="str">
        <f t="shared" si="35"/>
        <v/>
      </c>
      <c r="BM25" s="6">
        <f t="shared" ref="BM25:BN25" si="125">J25+O25</f>
        <v>0</v>
      </c>
      <c r="BN25" s="6">
        <f t="shared" si="125"/>
        <v>0</v>
      </c>
      <c r="BO25" s="7">
        <f t="shared" si="37"/>
        <v>0</v>
      </c>
      <c r="BP25" s="8" t="str">
        <f t="shared" si="38"/>
        <v/>
      </c>
      <c r="BQ25" s="8" t="str">
        <f t="shared" si="39"/>
        <v/>
      </c>
      <c r="BR25" s="6">
        <f t="shared" ref="BR25:BS25" si="126">T25+Y25</f>
        <v>0</v>
      </c>
      <c r="BS25" s="6">
        <f t="shared" si="126"/>
        <v>0</v>
      </c>
      <c r="BT25" s="7">
        <f t="shared" si="41"/>
        <v>0</v>
      </c>
      <c r="BU25" s="8" t="str">
        <f t="shared" si="42"/>
        <v/>
      </c>
      <c r="BV25" s="8" t="str">
        <f t="shared" si="43"/>
        <v/>
      </c>
      <c r="BW25" s="6"/>
      <c r="BX25" s="6"/>
      <c r="BY25" s="7">
        <f t="shared" si="44"/>
        <v>0</v>
      </c>
      <c r="BZ25" s="8" t="str">
        <f t="shared" si="45"/>
        <v/>
      </c>
      <c r="CA25" s="8" t="str">
        <f t="shared" si="46"/>
        <v/>
      </c>
      <c r="CB25" s="6"/>
      <c r="CC25" s="6"/>
      <c r="CD25" s="7">
        <f t="shared" si="47"/>
        <v>0</v>
      </c>
      <c r="CE25" s="8" t="str">
        <f t="shared" si="48"/>
        <v/>
      </c>
      <c r="CF25" s="8" t="str">
        <f t="shared" si="49"/>
        <v/>
      </c>
    </row>
    <row r="26" spans="1:84">
      <c r="A26" s="61"/>
      <c r="B26" s="64"/>
      <c r="C26" s="45" t="s">
        <v>24</v>
      </c>
      <c r="D26" s="45" t="s">
        <v>25</v>
      </c>
      <c r="E26" s="45" t="s">
        <v>26</v>
      </c>
      <c r="F26" s="45" t="s">
        <v>27</v>
      </c>
      <c r="G26" s="5">
        <v>0.79166666666666663</v>
      </c>
      <c r="H26" s="5">
        <f t="shared" si="90"/>
        <v>0.79513888888888884</v>
      </c>
      <c r="I26" s="5">
        <v>3.472222222222222E-3</v>
      </c>
      <c r="J26" s="6">
        <v>0</v>
      </c>
      <c r="K26" s="6">
        <v>0</v>
      </c>
      <c r="L26" s="7">
        <f t="shared" si="1"/>
        <v>0</v>
      </c>
      <c r="M26" s="8" t="str">
        <f t="shared" si="2"/>
        <v/>
      </c>
      <c r="N26" s="8" t="str">
        <f t="shared" si="3"/>
        <v/>
      </c>
      <c r="O26" s="6">
        <v>0</v>
      </c>
      <c r="P26" s="6">
        <v>0</v>
      </c>
      <c r="Q26" s="7">
        <f t="shared" si="4"/>
        <v>0</v>
      </c>
      <c r="R26" s="8" t="str">
        <f t="shared" si="5"/>
        <v/>
      </c>
      <c r="S26" s="8" t="str">
        <f t="shared" si="6"/>
        <v/>
      </c>
      <c r="T26" s="6">
        <v>0</v>
      </c>
      <c r="U26" s="6">
        <v>0</v>
      </c>
      <c r="V26" s="7">
        <f t="shared" si="7"/>
        <v>0</v>
      </c>
      <c r="W26" s="8" t="str">
        <f t="shared" si="8"/>
        <v/>
      </c>
      <c r="X26" s="8" t="str">
        <f t="shared" si="9"/>
        <v/>
      </c>
      <c r="Y26" s="6">
        <v>0</v>
      </c>
      <c r="Z26" s="6">
        <v>0</v>
      </c>
      <c r="AA26" s="7">
        <f t="shared" si="10"/>
        <v>0</v>
      </c>
      <c r="AB26" s="8" t="str">
        <f t="shared" si="11"/>
        <v/>
      </c>
      <c r="AC26" s="8" t="str">
        <f t="shared" si="12"/>
        <v/>
      </c>
      <c r="AD26" s="6"/>
      <c r="AE26" s="6"/>
      <c r="AF26" s="7">
        <f t="shared" si="13"/>
        <v>0</v>
      </c>
      <c r="AG26" s="8" t="str">
        <f t="shared" si="14"/>
        <v/>
      </c>
      <c r="AH26" s="8" t="str">
        <f t="shared" si="15"/>
        <v/>
      </c>
      <c r="AI26" s="6"/>
      <c r="AJ26" s="6"/>
      <c r="AK26" s="7">
        <f t="shared" si="16"/>
        <v>0</v>
      </c>
      <c r="AL26" s="8" t="str">
        <f t="shared" si="17"/>
        <v/>
      </c>
      <c r="AM26" s="8" t="str">
        <f t="shared" si="18"/>
        <v/>
      </c>
      <c r="AN26" s="6"/>
      <c r="AO26" s="6"/>
      <c r="AP26" s="7">
        <f t="shared" si="19"/>
        <v>0</v>
      </c>
      <c r="AQ26" s="8" t="str">
        <f t="shared" si="20"/>
        <v/>
      </c>
      <c r="AR26" s="8" t="str">
        <f t="shared" si="21"/>
        <v/>
      </c>
      <c r="AS26" s="6"/>
      <c r="AT26" s="6"/>
      <c r="AU26" s="7">
        <f t="shared" si="22"/>
        <v>0</v>
      </c>
      <c r="AV26" s="8" t="str">
        <f t="shared" si="23"/>
        <v/>
      </c>
      <c r="AW26" s="8" t="str">
        <f t="shared" si="24"/>
        <v/>
      </c>
      <c r="AX26" s="6">
        <v>0</v>
      </c>
      <c r="AY26" s="6">
        <v>0</v>
      </c>
      <c r="AZ26" s="7">
        <f t="shared" si="25"/>
        <v>0</v>
      </c>
      <c r="BA26" s="8" t="str">
        <f t="shared" si="26"/>
        <v/>
      </c>
      <c r="BB26" s="8" t="str">
        <f t="shared" si="27"/>
        <v/>
      </c>
      <c r="BC26" s="6">
        <f t="shared" ref="BC26:BD26" si="127">J26+T26+AN26</f>
        <v>0</v>
      </c>
      <c r="BD26" s="6">
        <f t="shared" si="127"/>
        <v>0</v>
      </c>
      <c r="BE26" s="7">
        <f t="shared" si="29"/>
        <v>0</v>
      </c>
      <c r="BF26" s="8" t="str">
        <f t="shared" si="30"/>
        <v/>
      </c>
      <c r="BG26" s="8" t="str">
        <f t="shared" si="31"/>
        <v/>
      </c>
      <c r="BH26" s="6">
        <f t="shared" ref="BH26:BI26" si="128">O26+Y26+AD26+AI26+AS26</f>
        <v>0</v>
      </c>
      <c r="BI26" s="6">
        <f t="shared" si="128"/>
        <v>0</v>
      </c>
      <c r="BJ26" s="7">
        <f t="shared" si="33"/>
        <v>0</v>
      </c>
      <c r="BK26" s="8" t="str">
        <f t="shared" si="34"/>
        <v/>
      </c>
      <c r="BL26" s="8" t="str">
        <f t="shared" si="35"/>
        <v/>
      </c>
      <c r="BM26" s="6">
        <f t="shared" ref="BM26:BN26" si="129">J26+O26</f>
        <v>0</v>
      </c>
      <c r="BN26" s="6">
        <f t="shared" si="129"/>
        <v>0</v>
      </c>
      <c r="BO26" s="7">
        <f t="shared" si="37"/>
        <v>0</v>
      </c>
      <c r="BP26" s="8" t="str">
        <f t="shared" si="38"/>
        <v/>
      </c>
      <c r="BQ26" s="8" t="str">
        <f t="shared" si="39"/>
        <v/>
      </c>
      <c r="BR26" s="6">
        <f t="shared" ref="BR26:BS26" si="130">T26+Y26</f>
        <v>0</v>
      </c>
      <c r="BS26" s="6">
        <f t="shared" si="130"/>
        <v>0</v>
      </c>
      <c r="BT26" s="7">
        <f t="shared" si="41"/>
        <v>0</v>
      </c>
      <c r="BU26" s="8" t="str">
        <f t="shared" si="42"/>
        <v/>
      </c>
      <c r="BV26" s="8" t="str">
        <f t="shared" si="43"/>
        <v/>
      </c>
      <c r="BW26" s="6"/>
      <c r="BX26" s="6"/>
      <c r="BY26" s="7">
        <f t="shared" si="44"/>
        <v>0</v>
      </c>
      <c r="BZ26" s="8" t="str">
        <f t="shared" si="45"/>
        <v/>
      </c>
      <c r="CA26" s="8" t="str">
        <f t="shared" si="46"/>
        <v/>
      </c>
      <c r="CB26" s="6"/>
      <c r="CC26" s="6"/>
      <c r="CD26" s="7">
        <f t="shared" si="47"/>
        <v>0</v>
      </c>
      <c r="CE26" s="8" t="str">
        <f t="shared" si="48"/>
        <v/>
      </c>
      <c r="CF26" s="8" t="str">
        <f t="shared" si="49"/>
        <v/>
      </c>
    </row>
    <row r="27" spans="1:84">
      <c r="A27" s="62"/>
      <c r="B27" s="65"/>
      <c r="C27" s="45" t="s">
        <v>24</v>
      </c>
      <c r="D27" s="45" t="s">
        <v>25</v>
      </c>
      <c r="E27" s="45" t="s">
        <v>26</v>
      </c>
      <c r="F27" s="45" t="s">
        <v>27</v>
      </c>
      <c r="G27" s="5">
        <v>0.83333333333333337</v>
      </c>
      <c r="H27" s="5">
        <f t="shared" si="90"/>
        <v>0.83680555555555558</v>
      </c>
      <c r="I27" s="5">
        <v>3.472222222222222E-3</v>
      </c>
      <c r="J27" s="6">
        <v>0</v>
      </c>
      <c r="K27" s="6">
        <v>0</v>
      </c>
      <c r="L27" s="7">
        <f t="shared" si="1"/>
        <v>0</v>
      </c>
      <c r="M27" s="8" t="str">
        <f t="shared" si="2"/>
        <v/>
      </c>
      <c r="N27" s="8" t="str">
        <f t="shared" si="3"/>
        <v/>
      </c>
      <c r="O27" s="6">
        <v>0</v>
      </c>
      <c r="P27" s="6">
        <v>0</v>
      </c>
      <c r="Q27" s="7">
        <f t="shared" si="4"/>
        <v>0</v>
      </c>
      <c r="R27" s="8" t="str">
        <f t="shared" si="5"/>
        <v/>
      </c>
      <c r="S27" s="8" t="str">
        <f t="shared" si="6"/>
        <v/>
      </c>
      <c r="T27" s="6">
        <v>0</v>
      </c>
      <c r="U27" s="6">
        <v>0</v>
      </c>
      <c r="V27" s="7">
        <f t="shared" si="7"/>
        <v>0</v>
      </c>
      <c r="W27" s="8" t="str">
        <f t="shared" si="8"/>
        <v/>
      </c>
      <c r="X27" s="8" t="str">
        <f t="shared" si="9"/>
        <v/>
      </c>
      <c r="Y27" s="6">
        <v>0</v>
      </c>
      <c r="Z27" s="6">
        <v>0</v>
      </c>
      <c r="AA27" s="7">
        <f t="shared" si="10"/>
        <v>0</v>
      </c>
      <c r="AB27" s="8" t="str">
        <f t="shared" si="11"/>
        <v/>
      </c>
      <c r="AC27" s="8" t="str">
        <f t="shared" si="12"/>
        <v/>
      </c>
      <c r="AD27" s="6"/>
      <c r="AE27" s="6"/>
      <c r="AF27" s="7">
        <f t="shared" si="13"/>
        <v>0</v>
      </c>
      <c r="AG27" s="8" t="str">
        <f t="shared" si="14"/>
        <v/>
      </c>
      <c r="AH27" s="8" t="str">
        <f t="shared" si="15"/>
        <v/>
      </c>
      <c r="AI27" s="6"/>
      <c r="AJ27" s="6"/>
      <c r="AK27" s="7">
        <f t="shared" si="16"/>
        <v>0</v>
      </c>
      <c r="AL27" s="8" t="str">
        <f t="shared" si="17"/>
        <v/>
      </c>
      <c r="AM27" s="8" t="str">
        <f t="shared" si="18"/>
        <v/>
      </c>
      <c r="AN27" s="6"/>
      <c r="AO27" s="6"/>
      <c r="AP27" s="7">
        <f t="shared" si="19"/>
        <v>0</v>
      </c>
      <c r="AQ27" s="8" t="str">
        <f t="shared" si="20"/>
        <v/>
      </c>
      <c r="AR27" s="8" t="str">
        <f t="shared" si="21"/>
        <v/>
      </c>
      <c r="AS27" s="6"/>
      <c r="AT27" s="6"/>
      <c r="AU27" s="7">
        <f t="shared" si="22"/>
        <v>0</v>
      </c>
      <c r="AV27" s="8" t="str">
        <f t="shared" si="23"/>
        <v/>
      </c>
      <c r="AW27" s="8" t="str">
        <f t="shared" si="24"/>
        <v/>
      </c>
      <c r="AX27" s="6">
        <v>0</v>
      </c>
      <c r="AY27" s="6">
        <v>0</v>
      </c>
      <c r="AZ27" s="7">
        <f t="shared" si="25"/>
        <v>0</v>
      </c>
      <c r="BA27" s="8" t="str">
        <f t="shared" si="26"/>
        <v/>
      </c>
      <c r="BB27" s="8" t="str">
        <f t="shared" si="27"/>
        <v/>
      </c>
      <c r="BC27" s="6">
        <f t="shared" ref="BC27:BD37" si="131">J27+T27+AN27</f>
        <v>0</v>
      </c>
      <c r="BD27" s="6">
        <f t="shared" si="131"/>
        <v>0</v>
      </c>
      <c r="BE27" s="7">
        <f t="shared" si="29"/>
        <v>0</v>
      </c>
      <c r="BF27" s="8" t="str">
        <f t="shared" si="30"/>
        <v/>
      </c>
      <c r="BG27" s="8" t="str">
        <f t="shared" si="31"/>
        <v/>
      </c>
      <c r="BH27" s="6">
        <f t="shared" ref="BH27:BI37" si="132">O27+Y27+AD27+AI27+AS27</f>
        <v>0</v>
      </c>
      <c r="BI27" s="6">
        <f t="shared" si="132"/>
        <v>0</v>
      </c>
      <c r="BJ27" s="7">
        <f t="shared" si="33"/>
        <v>0</v>
      </c>
      <c r="BK27" s="8" t="str">
        <f t="shared" si="34"/>
        <v/>
      </c>
      <c r="BL27" s="8" t="str">
        <f t="shared" si="35"/>
        <v/>
      </c>
      <c r="BM27" s="6">
        <f t="shared" ref="BM27:BN27" si="133">J27+O27</f>
        <v>0</v>
      </c>
      <c r="BN27" s="6">
        <f t="shared" si="133"/>
        <v>0</v>
      </c>
      <c r="BO27" s="7">
        <f t="shared" si="37"/>
        <v>0</v>
      </c>
      <c r="BP27" s="8" t="str">
        <f t="shared" si="38"/>
        <v/>
      </c>
      <c r="BQ27" s="8" t="str">
        <f t="shared" si="39"/>
        <v/>
      </c>
      <c r="BR27" s="6">
        <f t="shared" ref="BR27:BS27" si="134">T27+Y27</f>
        <v>0</v>
      </c>
      <c r="BS27" s="6">
        <f t="shared" si="134"/>
        <v>0</v>
      </c>
      <c r="BT27" s="7">
        <f t="shared" si="41"/>
        <v>0</v>
      </c>
      <c r="BU27" s="8" t="str">
        <f t="shared" si="42"/>
        <v/>
      </c>
      <c r="BV27" s="8" t="str">
        <f t="shared" si="43"/>
        <v/>
      </c>
      <c r="BW27" s="6"/>
      <c r="BX27" s="6"/>
      <c r="BY27" s="7">
        <f t="shared" si="44"/>
        <v>0</v>
      </c>
      <c r="BZ27" s="8" t="str">
        <f t="shared" si="45"/>
        <v/>
      </c>
      <c r="CA27" s="8" t="str">
        <f t="shared" si="46"/>
        <v/>
      </c>
      <c r="CB27" s="6"/>
      <c r="CC27" s="6"/>
      <c r="CD27" s="7">
        <f t="shared" si="47"/>
        <v>0</v>
      </c>
      <c r="CE27" s="8" t="str">
        <f t="shared" si="48"/>
        <v/>
      </c>
      <c r="CF27" s="8" t="str">
        <f t="shared" si="49"/>
        <v/>
      </c>
    </row>
    <row r="28" spans="1:84">
      <c r="A28" s="60" t="s">
        <v>173</v>
      </c>
      <c r="B28" s="63" t="s">
        <v>174</v>
      </c>
      <c r="C28" s="45" t="s">
        <v>24</v>
      </c>
      <c r="D28" s="45" t="s">
        <v>25</v>
      </c>
      <c r="E28" s="45" t="s">
        <v>26</v>
      </c>
      <c r="F28" s="45" t="s">
        <v>27</v>
      </c>
      <c r="G28" s="53">
        <v>0.16707175925925924</v>
      </c>
      <c r="H28" s="5">
        <f t="shared" ref="H28:H82" si="135">G28+I28</f>
        <v>0.17054398148148145</v>
      </c>
      <c r="I28" s="5">
        <v>3.472222222222222E-3</v>
      </c>
      <c r="J28" s="6">
        <v>0</v>
      </c>
      <c r="K28" s="6">
        <v>0</v>
      </c>
      <c r="L28" s="7">
        <f t="shared" ref="L28:L82" si="136">K28-J28</f>
        <v>0</v>
      </c>
      <c r="M28" s="8" t="str">
        <f t="shared" ref="M28:M82" si="137">IF(OR(J28=0,J28="",K28=0,K28=""),"", ABS(1-ABS((K28-J28)/J28)))</f>
        <v/>
      </c>
      <c r="N28" s="8" t="str">
        <f t="shared" ref="N28:N82" si="138">IF(OR(J28=0,J28="",K28=0,K28=""),"",(K28-J28)/J28)</f>
        <v/>
      </c>
      <c r="O28" s="6">
        <v>0</v>
      </c>
      <c r="P28" s="6">
        <v>0</v>
      </c>
      <c r="Q28" s="7">
        <f t="shared" ref="Q28:Q82" si="139">P28-O28</f>
        <v>0</v>
      </c>
      <c r="R28" s="8" t="str">
        <f t="shared" ref="R28:R82" si="140">IF(OR(O28=0,O28="",P28=0,P28=""),"", ABS(1-ABS((P28-O28)/O28)))</f>
        <v/>
      </c>
      <c r="S28" s="8" t="str">
        <f t="shared" ref="S28:S82" si="141">IF(OR(O28=0,O28="",P28=0,P28=""),"",(P28-O28)/O28)</f>
        <v/>
      </c>
      <c r="T28" s="6">
        <v>0</v>
      </c>
      <c r="U28" s="6">
        <v>0</v>
      </c>
      <c r="V28" s="7">
        <f t="shared" ref="V28:V82" si="142">U28-T28</f>
        <v>0</v>
      </c>
      <c r="W28" s="8" t="str">
        <f t="shared" ref="W28:W82" si="143">IF(OR(T28=0,T28="",U28=0,U28=""),"", ABS(1-ABS((U28-T28)/T28)))</f>
        <v/>
      </c>
      <c r="X28" s="8" t="str">
        <f t="shared" ref="X28:X82" si="144">IF(OR(T28=0,T28="",U28=0,U28=""),"",(U28-T28)/T28)</f>
        <v/>
      </c>
      <c r="Y28" s="6">
        <v>0</v>
      </c>
      <c r="Z28" s="6">
        <v>0</v>
      </c>
      <c r="AA28" s="7">
        <f t="shared" ref="AA28:AA82" si="145">Z28-Y28</f>
        <v>0</v>
      </c>
      <c r="AB28" s="8" t="str">
        <f t="shared" ref="AB28:AB82" si="146">IF(OR(Y28=0,Y28="",Z28=0,Z28=""),"", ABS(1-ABS((Z28-Y28)/Y28)))</f>
        <v/>
      </c>
      <c r="AC28" s="8" t="str">
        <f t="shared" ref="AC28:AC82" si="147">IF(OR(Y28=0,Y28="",Z28=0,Z28=""),"",(Z28-Y28)/Y28)</f>
        <v/>
      </c>
      <c r="AD28" s="6"/>
      <c r="AE28" s="6"/>
      <c r="AF28" s="7">
        <f t="shared" ref="AF28:AF82" si="148">AE28-AD28</f>
        <v>0</v>
      </c>
      <c r="AG28" s="8" t="str">
        <f t="shared" ref="AG28:AG82" si="149">IF(OR(AD28=0,AD28="",AE28=0,AE28=""),"", ABS(1-ABS((AE28-AD28)/AD28)))</f>
        <v/>
      </c>
      <c r="AH28" s="8" t="str">
        <f t="shared" ref="AH28:AH82" si="150">IF(OR(AD28=0,AD28="",AE28=0,AE28=""),"",(AE28-AD28)/AD28)</f>
        <v/>
      </c>
      <c r="AI28" s="6"/>
      <c r="AJ28" s="6"/>
      <c r="AK28" s="7">
        <f t="shared" ref="AK28:AK82" si="151">AJ28-AI28</f>
        <v>0</v>
      </c>
      <c r="AL28" s="8" t="str">
        <f t="shared" ref="AL28:AL82" si="152">IF(OR(AI28=0,AI28="",AJ28=0,AJ28=""),"", ABS(1-ABS((AJ28-AI28)/AI28)))</f>
        <v/>
      </c>
      <c r="AM28" s="8" t="str">
        <f t="shared" ref="AM28:AM82" si="153">IF(OR(AI28=0,AI28="",AJ28=0,AJ28=""),"",(AJ28-AI28)/AI28)</f>
        <v/>
      </c>
      <c r="AN28" s="6"/>
      <c r="AO28" s="6"/>
      <c r="AP28" s="7">
        <f t="shared" ref="AP28:AP82" si="154">AO28-AN28</f>
        <v>0</v>
      </c>
      <c r="AQ28" s="8" t="str">
        <f t="shared" ref="AQ28:AQ82" si="155">IF(OR(AN28=0,AN28="",AO28=0,AO28=""),"", ABS(1-ABS((AO28-AN28)/AN28)))</f>
        <v/>
      </c>
      <c r="AR28" s="8" t="str">
        <f t="shared" ref="AR28:AR82" si="156">IF(OR(AN28=0,AN28="",AO28=0,AO28=""),"",(AO28-AN28)/AN28)</f>
        <v/>
      </c>
      <c r="AS28" s="6"/>
      <c r="AT28" s="6"/>
      <c r="AU28" s="7">
        <f t="shared" ref="AU28:AU82" si="157">AT28-AS28</f>
        <v>0</v>
      </c>
      <c r="AV28" s="8" t="str">
        <f t="shared" ref="AV28:AV82" si="158">IF(OR(AS28=0,AS28="",AT28=0,AT28=""),"", ABS(1-ABS((AT28-AS28)/AS28)))</f>
        <v/>
      </c>
      <c r="AW28" s="8" t="str">
        <f t="shared" ref="AW28:AW82" si="159">IF(OR(AS28=0,AS28="",AT28=0,AT28=""),"",(AT28-AS28)/AS28)</f>
        <v/>
      </c>
      <c r="AX28" s="6">
        <v>0</v>
      </c>
      <c r="AY28" s="6">
        <v>0</v>
      </c>
      <c r="AZ28" s="7">
        <f t="shared" ref="AZ28:AZ82" si="160">AY28-AX28</f>
        <v>0</v>
      </c>
      <c r="BA28" s="8" t="str">
        <f t="shared" ref="BA28:BA82" si="161">IF(OR(AX28=0,AX28="",AY28=0,AY28=""),"", ABS(1-ABS((AY28-AX28)/AX28)))</f>
        <v/>
      </c>
      <c r="BB28" s="8" t="str">
        <f t="shared" ref="BB28:BB82" si="162">IF(OR(AX28=0,AX28="",AY28=0,AY28=""),"",(AY28-AX28)/AX28)</f>
        <v/>
      </c>
      <c r="BC28" s="6">
        <f t="shared" si="131"/>
        <v>0</v>
      </c>
      <c r="BD28" s="6">
        <f t="shared" si="131"/>
        <v>0</v>
      </c>
      <c r="BE28" s="7">
        <f t="shared" ref="BE28:BE82" si="163">BD28-BC28</f>
        <v>0</v>
      </c>
      <c r="BF28" s="8" t="str">
        <f t="shared" ref="BF28:BF82" si="164">IF(OR(BC28=0,BC28="",BD28=0,BD28=""),"", ABS(1-ABS((BD28-BC28)/BC28)))</f>
        <v/>
      </c>
      <c r="BG28" s="8" t="str">
        <f t="shared" ref="BG28:BG82" si="165">IF(OR(BC28=0,BC28="",BD28=0,BD28=""),"",(BD28-BC28)/BC28)</f>
        <v/>
      </c>
      <c r="BH28" s="6">
        <f t="shared" si="132"/>
        <v>0</v>
      </c>
      <c r="BI28" s="6">
        <f t="shared" si="132"/>
        <v>0</v>
      </c>
      <c r="BJ28" s="7">
        <f t="shared" ref="BJ28:BJ82" si="166">BI28-BH28</f>
        <v>0</v>
      </c>
      <c r="BK28" s="8" t="str">
        <f t="shared" ref="BK28:BK82" si="167">IF(OR(BH28=0,BH28="",BI28=0,BI28=""),"", ABS(1-ABS((BI28-BH28)/BH28)))</f>
        <v/>
      </c>
      <c r="BL28" s="8" t="str">
        <f t="shared" ref="BL28:BL82" si="168">IF(OR(BH28=0,BH28="",BI28=0,BI28=""),"",(BI28-BH28)/BH28)</f>
        <v/>
      </c>
      <c r="BM28" s="3"/>
      <c r="BN28" s="3"/>
      <c r="BO28" s="3"/>
      <c r="BP28" s="3"/>
      <c r="BQ28" s="3"/>
      <c r="BR28" s="3"/>
      <c r="BS28" s="3"/>
      <c r="BT28" s="3"/>
      <c r="BU28" s="3"/>
      <c r="BV28" s="3"/>
      <c r="BW28" s="3"/>
      <c r="BX28" s="3"/>
      <c r="BY28" s="3"/>
      <c r="BZ28" s="3"/>
      <c r="CA28" s="3"/>
      <c r="CB28" s="3"/>
      <c r="CC28" s="3"/>
      <c r="CD28" s="3"/>
      <c r="CE28" s="3"/>
      <c r="CF28" s="3"/>
    </row>
    <row r="29" spans="1:84">
      <c r="A29" s="61"/>
      <c r="B29" s="64"/>
      <c r="C29" s="46" t="s">
        <v>28</v>
      </c>
      <c r="D29" s="47" t="s">
        <v>25</v>
      </c>
      <c r="E29" s="47" t="s">
        <v>26</v>
      </c>
      <c r="F29" s="47" t="s">
        <v>27</v>
      </c>
      <c r="G29" s="54">
        <v>0.20833333333333334</v>
      </c>
      <c r="H29" s="10">
        <f t="shared" si="135"/>
        <v>0.21180555555555555</v>
      </c>
      <c r="I29" s="10">
        <v>3.472222222222222E-3</v>
      </c>
      <c r="J29" s="6">
        <v>0</v>
      </c>
      <c r="K29" s="6">
        <v>0</v>
      </c>
      <c r="L29" s="7">
        <f t="shared" si="136"/>
        <v>0</v>
      </c>
      <c r="M29" s="8" t="str">
        <f t="shared" si="137"/>
        <v/>
      </c>
      <c r="N29" s="8" t="str">
        <f t="shared" si="138"/>
        <v/>
      </c>
      <c r="O29" s="6">
        <v>0</v>
      </c>
      <c r="P29" s="6">
        <v>0</v>
      </c>
      <c r="Q29" s="7">
        <f t="shared" si="139"/>
        <v>0</v>
      </c>
      <c r="R29" s="8" t="str">
        <f t="shared" si="140"/>
        <v/>
      </c>
      <c r="S29" s="8" t="str">
        <f t="shared" si="141"/>
        <v/>
      </c>
      <c r="T29" s="6">
        <v>0</v>
      </c>
      <c r="U29" s="6">
        <v>0</v>
      </c>
      <c r="V29" s="7">
        <f t="shared" si="142"/>
        <v>0</v>
      </c>
      <c r="W29" s="8" t="str">
        <f t="shared" si="143"/>
        <v/>
      </c>
      <c r="X29" s="8" t="str">
        <f t="shared" si="144"/>
        <v/>
      </c>
      <c r="Y29" s="6">
        <v>0</v>
      </c>
      <c r="Z29" s="6">
        <v>0</v>
      </c>
      <c r="AA29" s="7">
        <f t="shared" si="145"/>
        <v>0</v>
      </c>
      <c r="AB29" s="8" t="str">
        <f t="shared" si="146"/>
        <v/>
      </c>
      <c r="AC29" s="8" t="str">
        <f t="shared" si="147"/>
        <v/>
      </c>
      <c r="AD29" s="6"/>
      <c r="AE29" s="6"/>
      <c r="AF29" s="7">
        <f t="shared" si="148"/>
        <v>0</v>
      </c>
      <c r="AG29" s="8" t="str">
        <f t="shared" si="149"/>
        <v/>
      </c>
      <c r="AH29" s="8" t="str">
        <f t="shared" si="150"/>
        <v/>
      </c>
      <c r="AI29" s="6"/>
      <c r="AJ29" s="6"/>
      <c r="AK29" s="7">
        <f t="shared" si="151"/>
        <v>0</v>
      </c>
      <c r="AL29" s="8" t="str">
        <f t="shared" si="152"/>
        <v/>
      </c>
      <c r="AM29" s="8" t="str">
        <f t="shared" si="153"/>
        <v/>
      </c>
      <c r="AN29" s="6"/>
      <c r="AO29" s="6"/>
      <c r="AP29" s="7">
        <f t="shared" si="154"/>
        <v>0</v>
      </c>
      <c r="AQ29" s="8" t="str">
        <f t="shared" si="155"/>
        <v/>
      </c>
      <c r="AR29" s="8" t="str">
        <f t="shared" si="156"/>
        <v/>
      </c>
      <c r="AS29" s="6"/>
      <c r="AT29" s="6"/>
      <c r="AU29" s="7">
        <f t="shared" si="157"/>
        <v>0</v>
      </c>
      <c r="AV29" s="8" t="str">
        <f t="shared" si="158"/>
        <v/>
      </c>
      <c r="AW29" s="8" t="str">
        <f t="shared" si="159"/>
        <v/>
      </c>
      <c r="AX29" s="6">
        <v>0</v>
      </c>
      <c r="AY29" s="6">
        <v>0</v>
      </c>
      <c r="AZ29" s="7">
        <f t="shared" si="160"/>
        <v>0</v>
      </c>
      <c r="BA29" s="8" t="str">
        <f t="shared" si="161"/>
        <v/>
      </c>
      <c r="BB29" s="8" t="str">
        <f t="shared" si="162"/>
        <v/>
      </c>
      <c r="BC29" s="6">
        <f t="shared" si="131"/>
        <v>0</v>
      </c>
      <c r="BD29" s="6">
        <f t="shared" si="131"/>
        <v>0</v>
      </c>
      <c r="BE29" s="7">
        <f t="shared" si="163"/>
        <v>0</v>
      </c>
      <c r="BF29" s="8" t="str">
        <f t="shared" si="164"/>
        <v/>
      </c>
      <c r="BG29" s="8" t="str">
        <f t="shared" si="165"/>
        <v/>
      </c>
      <c r="BH29" s="6">
        <f t="shared" si="132"/>
        <v>0</v>
      </c>
      <c r="BI29" s="6">
        <f t="shared" si="132"/>
        <v>0</v>
      </c>
      <c r="BJ29" s="7">
        <f t="shared" si="166"/>
        <v>0</v>
      </c>
      <c r="BK29" s="8" t="str">
        <f t="shared" si="167"/>
        <v/>
      </c>
      <c r="BL29" s="8" t="str">
        <f t="shared" si="168"/>
        <v/>
      </c>
      <c r="BM29" s="3"/>
      <c r="BN29" s="3"/>
      <c r="BO29" s="3"/>
      <c r="BP29" s="3"/>
      <c r="BQ29" s="3"/>
      <c r="BR29" s="3"/>
      <c r="BS29" s="3"/>
      <c r="BT29" s="3"/>
      <c r="BU29" s="3"/>
      <c r="BV29" s="3"/>
      <c r="BW29" s="3"/>
      <c r="BX29" s="3"/>
      <c r="BY29" s="3"/>
      <c r="BZ29" s="3"/>
      <c r="CA29" s="3"/>
      <c r="CB29" s="3"/>
      <c r="CC29" s="3"/>
      <c r="CD29" s="3"/>
      <c r="CE29" s="3"/>
      <c r="CF29" s="3"/>
    </row>
    <row r="30" spans="1:84">
      <c r="A30" s="61"/>
      <c r="B30" s="64"/>
      <c r="C30" s="48" t="s">
        <v>28</v>
      </c>
      <c r="D30" s="49" t="s">
        <v>25</v>
      </c>
      <c r="E30" s="49" t="s">
        <v>26</v>
      </c>
      <c r="F30" s="49" t="s">
        <v>27</v>
      </c>
      <c r="G30" s="55">
        <v>0.25</v>
      </c>
      <c r="H30" s="11">
        <f t="shared" si="135"/>
        <v>0.25347222222222221</v>
      </c>
      <c r="I30" s="11">
        <v>3.472222222222222E-3</v>
      </c>
      <c r="J30" s="6">
        <v>0</v>
      </c>
      <c r="K30" s="6">
        <v>0</v>
      </c>
      <c r="L30" s="7">
        <f t="shared" si="136"/>
        <v>0</v>
      </c>
      <c r="M30" s="8" t="str">
        <f t="shared" si="137"/>
        <v/>
      </c>
      <c r="N30" s="8" t="str">
        <f t="shared" si="138"/>
        <v/>
      </c>
      <c r="O30" s="6">
        <v>0</v>
      </c>
      <c r="P30" s="6">
        <v>0</v>
      </c>
      <c r="Q30" s="7">
        <f t="shared" si="139"/>
        <v>0</v>
      </c>
      <c r="R30" s="8" t="str">
        <f t="shared" si="140"/>
        <v/>
      </c>
      <c r="S30" s="8" t="str">
        <f t="shared" si="141"/>
        <v/>
      </c>
      <c r="T30" s="6">
        <v>0</v>
      </c>
      <c r="U30" s="6">
        <v>0</v>
      </c>
      <c r="V30" s="7">
        <f t="shared" si="142"/>
        <v>0</v>
      </c>
      <c r="W30" s="8" t="str">
        <f t="shared" si="143"/>
        <v/>
      </c>
      <c r="X30" s="8" t="str">
        <f t="shared" si="144"/>
        <v/>
      </c>
      <c r="Y30" s="6">
        <v>0</v>
      </c>
      <c r="Z30" s="6">
        <v>0</v>
      </c>
      <c r="AA30" s="7">
        <f t="shared" si="145"/>
        <v>0</v>
      </c>
      <c r="AB30" s="8" t="str">
        <f t="shared" si="146"/>
        <v/>
      </c>
      <c r="AC30" s="8" t="str">
        <f t="shared" si="147"/>
        <v/>
      </c>
      <c r="AD30" s="6"/>
      <c r="AE30" s="6"/>
      <c r="AF30" s="7">
        <f t="shared" si="148"/>
        <v>0</v>
      </c>
      <c r="AG30" s="8" t="str">
        <f t="shared" si="149"/>
        <v/>
      </c>
      <c r="AH30" s="8" t="str">
        <f t="shared" si="150"/>
        <v/>
      </c>
      <c r="AI30" s="6"/>
      <c r="AJ30" s="6"/>
      <c r="AK30" s="7">
        <f t="shared" si="151"/>
        <v>0</v>
      </c>
      <c r="AL30" s="8" t="str">
        <f t="shared" si="152"/>
        <v/>
      </c>
      <c r="AM30" s="8" t="str">
        <f t="shared" si="153"/>
        <v/>
      </c>
      <c r="AN30" s="6"/>
      <c r="AO30" s="6"/>
      <c r="AP30" s="7">
        <f t="shared" si="154"/>
        <v>0</v>
      </c>
      <c r="AQ30" s="8" t="str">
        <f t="shared" si="155"/>
        <v/>
      </c>
      <c r="AR30" s="8" t="str">
        <f t="shared" si="156"/>
        <v/>
      </c>
      <c r="AS30" s="6"/>
      <c r="AT30" s="6"/>
      <c r="AU30" s="7">
        <f t="shared" si="157"/>
        <v>0</v>
      </c>
      <c r="AV30" s="8" t="str">
        <f t="shared" si="158"/>
        <v/>
      </c>
      <c r="AW30" s="8" t="str">
        <f t="shared" si="159"/>
        <v/>
      </c>
      <c r="AX30" s="6">
        <v>0</v>
      </c>
      <c r="AY30" s="6">
        <v>0</v>
      </c>
      <c r="AZ30" s="7">
        <f t="shared" si="160"/>
        <v>0</v>
      </c>
      <c r="BA30" s="8" t="str">
        <f t="shared" si="161"/>
        <v/>
      </c>
      <c r="BB30" s="8" t="str">
        <f t="shared" si="162"/>
        <v/>
      </c>
      <c r="BC30" s="6">
        <f t="shared" si="131"/>
        <v>0</v>
      </c>
      <c r="BD30" s="6">
        <f t="shared" si="131"/>
        <v>0</v>
      </c>
      <c r="BE30" s="7">
        <f t="shared" si="163"/>
        <v>0</v>
      </c>
      <c r="BF30" s="8" t="str">
        <f t="shared" si="164"/>
        <v/>
      </c>
      <c r="BG30" s="8" t="str">
        <f t="shared" si="165"/>
        <v/>
      </c>
      <c r="BH30" s="6">
        <f t="shared" si="132"/>
        <v>0</v>
      </c>
      <c r="BI30" s="6">
        <f t="shared" si="132"/>
        <v>0</v>
      </c>
      <c r="BJ30" s="7">
        <f t="shared" si="166"/>
        <v>0</v>
      </c>
      <c r="BK30" s="8" t="str">
        <f t="shared" si="167"/>
        <v/>
      </c>
      <c r="BL30" s="8" t="str">
        <f t="shared" si="168"/>
        <v/>
      </c>
      <c r="BM30" s="3"/>
      <c r="BN30" s="3"/>
      <c r="BO30" s="3"/>
      <c r="BP30" s="3"/>
      <c r="BQ30" s="3"/>
      <c r="BR30" s="3"/>
      <c r="BS30" s="3"/>
      <c r="BT30" s="3"/>
      <c r="BU30" s="3"/>
      <c r="BV30" s="3"/>
      <c r="BW30" s="3"/>
      <c r="BX30" s="3"/>
      <c r="BY30" s="3"/>
      <c r="BZ30" s="3"/>
      <c r="CA30" s="3"/>
      <c r="CB30" s="3"/>
      <c r="CC30" s="3"/>
      <c r="CD30" s="3"/>
      <c r="CE30" s="3"/>
      <c r="CF30" s="3"/>
    </row>
    <row r="31" spans="1:84">
      <c r="A31" s="61"/>
      <c r="B31" s="64"/>
      <c r="C31" s="50" t="s">
        <v>28</v>
      </c>
      <c r="D31" s="51" t="s">
        <v>25</v>
      </c>
      <c r="E31" s="51" t="s">
        <v>29</v>
      </c>
      <c r="F31" s="51" t="s">
        <v>30</v>
      </c>
      <c r="G31" s="56">
        <v>0.29166666666666669</v>
      </c>
      <c r="H31" s="12">
        <f t="shared" si="135"/>
        <v>0.2951388888888889</v>
      </c>
      <c r="I31" s="12">
        <v>3.472222222222222E-3</v>
      </c>
      <c r="J31" s="6">
        <v>0</v>
      </c>
      <c r="K31" s="6">
        <v>0</v>
      </c>
      <c r="L31" s="7">
        <f t="shared" si="136"/>
        <v>0</v>
      </c>
      <c r="M31" s="8" t="str">
        <f t="shared" si="137"/>
        <v/>
      </c>
      <c r="N31" s="8" t="str">
        <f t="shared" si="138"/>
        <v/>
      </c>
      <c r="O31" s="6">
        <v>0</v>
      </c>
      <c r="P31" s="6">
        <v>0</v>
      </c>
      <c r="Q31" s="7">
        <f t="shared" si="139"/>
        <v>0</v>
      </c>
      <c r="R31" s="8" t="str">
        <f t="shared" si="140"/>
        <v/>
      </c>
      <c r="S31" s="8" t="str">
        <f t="shared" si="141"/>
        <v/>
      </c>
      <c r="T31" s="6">
        <v>0</v>
      </c>
      <c r="U31" s="6">
        <v>0</v>
      </c>
      <c r="V31" s="7">
        <f t="shared" si="142"/>
        <v>0</v>
      </c>
      <c r="W31" s="8" t="str">
        <f t="shared" si="143"/>
        <v/>
      </c>
      <c r="X31" s="8" t="str">
        <f t="shared" si="144"/>
        <v/>
      </c>
      <c r="Y31" s="6">
        <v>0</v>
      </c>
      <c r="Z31" s="6">
        <v>0</v>
      </c>
      <c r="AA31" s="7">
        <f t="shared" si="145"/>
        <v>0</v>
      </c>
      <c r="AB31" s="8" t="str">
        <f t="shared" si="146"/>
        <v/>
      </c>
      <c r="AC31" s="8" t="str">
        <f t="shared" si="147"/>
        <v/>
      </c>
      <c r="AD31" s="6"/>
      <c r="AE31" s="6"/>
      <c r="AF31" s="7">
        <f t="shared" si="148"/>
        <v>0</v>
      </c>
      <c r="AG31" s="8" t="str">
        <f t="shared" si="149"/>
        <v/>
      </c>
      <c r="AH31" s="8" t="str">
        <f t="shared" si="150"/>
        <v/>
      </c>
      <c r="AI31" s="6"/>
      <c r="AJ31" s="6"/>
      <c r="AK31" s="7">
        <f t="shared" si="151"/>
        <v>0</v>
      </c>
      <c r="AL31" s="8" t="str">
        <f t="shared" si="152"/>
        <v/>
      </c>
      <c r="AM31" s="8" t="str">
        <f t="shared" si="153"/>
        <v/>
      </c>
      <c r="AN31" s="6"/>
      <c r="AO31" s="6"/>
      <c r="AP31" s="7">
        <f t="shared" si="154"/>
        <v>0</v>
      </c>
      <c r="AQ31" s="8" t="str">
        <f t="shared" si="155"/>
        <v/>
      </c>
      <c r="AR31" s="8" t="str">
        <f t="shared" si="156"/>
        <v/>
      </c>
      <c r="AS31" s="6"/>
      <c r="AT31" s="6"/>
      <c r="AU31" s="7">
        <f t="shared" si="157"/>
        <v>0</v>
      </c>
      <c r="AV31" s="8" t="str">
        <f t="shared" si="158"/>
        <v/>
      </c>
      <c r="AW31" s="8" t="str">
        <f t="shared" si="159"/>
        <v/>
      </c>
      <c r="AX31" s="6">
        <v>0</v>
      </c>
      <c r="AY31" s="6">
        <v>0</v>
      </c>
      <c r="AZ31" s="7">
        <f t="shared" si="160"/>
        <v>0</v>
      </c>
      <c r="BA31" s="8" t="str">
        <f t="shared" si="161"/>
        <v/>
      </c>
      <c r="BB31" s="8" t="str">
        <f t="shared" si="162"/>
        <v/>
      </c>
      <c r="BC31" s="6">
        <f t="shared" si="131"/>
        <v>0</v>
      </c>
      <c r="BD31" s="6">
        <f t="shared" si="131"/>
        <v>0</v>
      </c>
      <c r="BE31" s="7">
        <f t="shared" si="163"/>
        <v>0</v>
      </c>
      <c r="BF31" s="8" t="str">
        <f t="shared" si="164"/>
        <v/>
      </c>
      <c r="BG31" s="8" t="str">
        <f t="shared" si="165"/>
        <v/>
      </c>
      <c r="BH31" s="6">
        <f t="shared" si="132"/>
        <v>0</v>
      </c>
      <c r="BI31" s="6">
        <f t="shared" si="132"/>
        <v>0</v>
      </c>
      <c r="BJ31" s="7">
        <f t="shared" si="166"/>
        <v>0</v>
      </c>
      <c r="BK31" s="8" t="str">
        <f t="shared" si="167"/>
        <v/>
      </c>
      <c r="BL31" s="8" t="str">
        <f t="shared" si="168"/>
        <v/>
      </c>
      <c r="BM31" s="3"/>
      <c r="BN31" s="3"/>
      <c r="BO31" s="3"/>
      <c r="BP31" s="3"/>
      <c r="BQ31" s="3"/>
      <c r="BR31" s="3"/>
      <c r="BS31" s="3"/>
      <c r="BT31" s="3"/>
      <c r="BU31" s="3"/>
      <c r="BV31" s="3"/>
      <c r="BW31" s="3"/>
      <c r="BX31" s="3"/>
      <c r="BY31" s="3"/>
      <c r="BZ31" s="3"/>
      <c r="CA31" s="3"/>
      <c r="CB31" s="3"/>
      <c r="CC31" s="3"/>
      <c r="CD31" s="3"/>
      <c r="CE31" s="3"/>
      <c r="CF31" s="3"/>
    </row>
    <row r="32" spans="1:84">
      <c r="A32" s="61"/>
      <c r="B32" s="64"/>
      <c r="C32" s="50" t="s">
        <v>28</v>
      </c>
      <c r="D32" s="51" t="s">
        <v>25</v>
      </c>
      <c r="E32" s="51" t="s">
        <v>29</v>
      </c>
      <c r="F32" s="51" t="s">
        <v>27</v>
      </c>
      <c r="G32" s="56">
        <v>0.45902777777777781</v>
      </c>
      <c r="H32" s="12">
        <f t="shared" si="135"/>
        <v>0.46250000000000002</v>
      </c>
      <c r="I32" s="12">
        <v>3.472222222222222E-3</v>
      </c>
      <c r="J32" s="6">
        <v>0</v>
      </c>
      <c r="K32" s="6">
        <v>0</v>
      </c>
      <c r="L32" s="7">
        <f t="shared" si="136"/>
        <v>0</v>
      </c>
      <c r="M32" s="8" t="str">
        <f t="shared" si="137"/>
        <v/>
      </c>
      <c r="N32" s="8" t="str">
        <f t="shared" si="138"/>
        <v/>
      </c>
      <c r="O32" s="6">
        <v>0</v>
      </c>
      <c r="P32" s="6">
        <v>0</v>
      </c>
      <c r="Q32" s="7">
        <f t="shared" si="139"/>
        <v>0</v>
      </c>
      <c r="R32" s="8" t="str">
        <f t="shared" si="140"/>
        <v/>
      </c>
      <c r="S32" s="8" t="str">
        <f t="shared" si="141"/>
        <v/>
      </c>
      <c r="T32" s="6">
        <v>0</v>
      </c>
      <c r="U32" s="6">
        <v>0</v>
      </c>
      <c r="V32" s="7">
        <f t="shared" si="142"/>
        <v>0</v>
      </c>
      <c r="W32" s="8" t="str">
        <f t="shared" si="143"/>
        <v/>
      </c>
      <c r="X32" s="8" t="str">
        <f t="shared" si="144"/>
        <v/>
      </c>
      <c r="Y32" s="6">
        <v>0</v>
      </c>
      <c r="Z32" s="6">
        <v>0</v>
      </c>
      <c r="AA32" s="7">
        <f t="shared" si="145"/>
        <v>0</v>
      </c>
      <c r="AB32" s="8" t="str">
        <f t="shared" si="146"/>
        <v/>
      </c>
      <c r="AC32" s="8" t="str">
        <f t="shared" si="147"/>
        <v/>
      </c>
      <c r="AD32" s="6"/>
      <c r="AE32" s="6"/>
      <c r="AF32" s="7">
        <f t="shared" si="148"/>
        <v>0</v>
      </c>
      <c r="AG32" s="8" t="str">
        <f t="shared" si="149"/>
        <v/>
      </c>
      <c r="AH32" s="8" t="str">
        <f t="shared" si="150"/>
        <v/>
      </c>
      <c r="AI32" s="6"/>
      <c r="AJ32" s="6"/>
      <c r="AK32" s="7">
        <f t="shared" si="151"/>
        <v>0</v>
      </c>
      <c r="AL32" s="8" t="str">
        <f t="shared" si="152"/>
        <v/>
      </c>
      <c r="AM32" s="8" t="str">
        <f t="shared" si="153"/>
        <v/>
      </c>
      <c r="AN32" s="6"/>
      <c r="AO32" s="6"/>
      <c r="AP32" s="7">
        <f t="shared" si="154"/>
        <v>0</v>
      </c>
      <c r="AQ32" s="8" t="str">
        <f t="shared" si="155"/>
        <v/>
      </c>
      <c r="AR32" s="8" t="str">
        <f t="shared" si="156"/>
        <v/>
      </c>
      <c r="AS32" s="6"/>
      <c r="AT32" s="6"/>
      <c r="AU32" s="7">
        <f t="shared" si="157"/>
        <v>0</v>
      </c>
      <c r="AV32" s="8" t="str">
        <f t="shared" si="158"/>
        <v/>
      </c>
      <c r="AW32" s="8" t="str">
        <f t="shared" si="159"/>
        <v/>
      </c>
      <c r="AX32" s="6">
        <v>0</v>
      </c>
      <c r="AY32" s="6">
        <v>0</v>
      </c>
      <c r="AZ32" s="7">
        <f t="shared" si="160"/>
        <v>0</v>
      </c>
      <c r="BA32" s="8" t="str">
        <f t="shared" si="161"/>
        <v/>
      </c>
      <c r="BB32" s="8" t="str">
        <f t="shared" si="162"/>
        <v/>
      </c>
      <c r="BC32" s="6">
        <f t="shared" si="131"/>
        <v>0</v>
      </c>
      <c r="BD32" s="6">
        <f t="shared" si="131"/>
        <v>0</v>
      </c>
      <c r="BE32" s="7">
        <f t="shared" si="163"/>
        <v>0</v>
      </c>
      <c r="BF32" s="8" t="str">
        <f t="shared" si="164"/>
        <v/>
      </c>
      <c r="BG32" s="8" t="str">
        <f t="shared" si="165"/>
        <v/>
      </c>
      <c r="BH32" s="6">
        <f t="shared" si="132"/>
        <v>0</v>
      </c>
      <c r="BI32" s="6">
        <f t="shared" si="132"/>
        <v>0</v>
      </c>
      <c r="BJ32" s="7">
        <f t="shared" si="166"/>
        <v>0</v>
      </c>
      <c r="BK32" s="8" t="str">
        <f t="shared" si="167"/>
        <v/>
      </c>
      <c r="BL32" s="8" t="str">
        <f t="shared" si="168"/>
        <v/>
      </c>
      <c r="BM32" s="3"/>
      <c r="BN32" s="3"/>
      <c r="BO32" s="3"/>
      <c r="BP32" s="3"/>
      <c r="BQ32" s="3"/>
      <c r="BR32" s="3"/>
      <c r="BS32" s="3"/>
      <c r="BT32" s="3"/>
      <c r="BU32" s="3"/>
      <c r="BV32" s="3"/>
      <c r="BW32" s="3"/>
      <c r="BX32" s="3"/>
      <c r="BY32" s="3"/>
      <c r="BZ32" s="3"/>
      <c r="CA32" s="3"/>
      <c r="CB32" s="3"/>
      <c r="CC32" s="3"/>
      <c r="CD32" s="3"/>
      <c r="CE32" s="3"/>
      <c r="CF32" s="3"/>
    </row>
    <row r="33" spans="1:84">
      <c r="A33" s="61"/>
      <c r="B33" s="64"/>
      <c r="C33" s="50" t="s">
        <v>28</v>
      </c>
      <c r="D33" s="51" t="s">
        <v>25</v>
      </c>
      <c r="E33" s="51" t="s">
        <v>29</v>
      </c>
      <c r="F33" s="51" t="s">
        <v>30</v>
      </c>
      <c r="G33" s="56">
        <v>0.5</v>
      </c>
      <c r="H33" s="12">
        <f t="shared" si="135"/>
        <v>0.50347222222222221</v>
      </c>
      <c r="I33" s="12">
        <v>3.472222222222222E-3</v>
      </c>
      <c r="J33" s="6">
        <v>0</v>
      </c>
      <c r="K33" s="6">
        <v>0</v>
      </c>
      <c r="L33" s="7">
        <f t="shared" si="136"/>
        <v>0</v>
      </c>
      <c r="M33" s="8" t="str">
        <f t="shared" si="137"/>
        <v/>
      </c>
      <c r="N33" s="8" t="str">
        <f t="shared" si="138"/>
        <v/>
      </c>
      <c r="O33" s="6">
        <v>0</v>
      </c>
      <c r="P33" s="6">
        <v>0</v>
      </c>
      <c r="Q33" s="7">
        <f t="shared" si="139"/>
        <v>0</v>
      </c>
      <c r="R33" s="8" t="str">
        <f t="shared" si="140"/>
        <v/>
      </c>
      <c r="S33" s="8" t="str">
        <f t="shared" si="141"/>
        <v/>
      </c>
      <c r="T33" s="6">
        <v>0</v>
      </c>
      <c r="U33" s="6">
        <v>0</v>
      </c>
      <c r="V33" s="7">
        <f t="shared" si="142"/>
        <v>0</v>
      </c>
      <c r="W33" s="8" t="str">
        <f t="shared" si="143"/>
        <v/>
      </c>
      <c r="X33" s="8" t="str">
        <f t="shared" si="144"/>
        <v/>
      </c>
      <c r="Y33" s="6">
        <v>0</v>
      </c>
      <c r="Z33" s="6">
        <v>0</v>
      </c>
      <c r="AA33" s="7">
        <f t="shared" si="145"/>
        <v>0</v>
      </c>
      <c r="AB33" s="8" t="str">
        <f t="shared" si="146"/>
        <v/>
      </c>
      <c r="AC33" s="8" t="str">
        <f t="shared" si="147"/>
        <v/>
      </c>
      <c r="AD33" s="6"/>
      <c r="AE33" s="6"/>
      <c r="AF33" s="7">
        <f t="shared" si="148"/>
        <v>0</v>
      </c>
      <c r="AG33" s="8" t="str">
        <f t="shared" si="149"/>
        <v/>
      </c>
      <c r="AH33" s="8" t="str">
        <f t="shared" si="150"/>
        <v/>
      </c>
      <c r="AI33" s="6"/>
      <c r="AJ33" s="6"/>
      <c r="AK33" s="7">
        <f t="shared" si="151"/>
        <v>0</v>
      </c>
      <c r="AL33" s="8" t="str">
        <f t="shared" si="152"/>
        <v/>
      </c>
      <c r="AM33" s="8" t="str">
        <f t="shared" si="153"/>
        <v/>
      </c>
      <c r="AN33" s="6"/>
      <c r="AO33" s="6"/>
      <c r="AP33" s="7">
        <f t="shared" si="154"/>
        <v>0</v>
      </c>
      <c r="AQ33" s="8" t="str">
        <f t="shared" si="155"/>
        <v/>
      </c>
      <c r="AR33" s="8" t="str">
        <f t="shared" si="156"/>
        <v/>
      </c>
      <c r="AS33" s="6"/>
      <c r="AT33" s="6"/>
      <c r="AU33" s="7">
        <f t="shared" si="157"/>
        <v>0</v>
      </c>
      <c r="AV33" s="8" t="str">
        <f t="shared" si="158"/>
        <v/>
      </c>
      <c r="AW33" s="8" t="str">
        <f t="shared" si="159"/>
        <v/>
      </c>
      <c r="AX33" s="6">
        <v>0</v>
      </c>
      <c r="AY33" s="6">
        <v>0</v>
      </c>
      <c r="AZ33" s="7">
        <f t="shared" si="160"/>
        <v>0</v>
      </c>
      <c r="BA33" s="8" t="str">
        <f t="shared" si="161"/>
        <v/>
      </c>
      <c r="BB33" s="8" t="str">
        <f t="shared" si="162"/>
        <v/>
      </c>
      <c r="BC33" s="6">
        <f t="shared" si="131"/>
        <v>0</v>
      </c>
      <c r="BD33" s="6">
        <f t="shared" si="131"/>
        <v>0</v>
      </c>
      <c r="BE33" s="7">
        <f t="shared" si="163"/>
        <v>0</v>
      </c>
      <c r="BF33" s="8" t="str">
        <f t="shared" si="164"/>
        <v/>
      </c>
      <c r="BG33" s="8" t="str">
        <f t="shared" si="165"/>
        <v/>
      </c>
      <c r="BH33" s="6">
        <f t="shared" si="132"/>
        <v>0</v>
      </c>
      <c r="BI33" s="6">
        <f t="shared" si="132"/>
        <v>0</v>
      </c>
      <c r="BJ33" s="7">
        <f t="shared" si="166"/>
        <v>0</v>
      </c>
      <c r="BK33" s="8" t="str">
        <f t="shared" si="167"/>
        <v/>
      </c>
      <c r="BL33" s="8" t="str">
        <f t="shared" si="168"/>
        <v/>
      </c>
      <c r="BM33" s="3"/>
      <c r="BN33" s="3"/>
      <c r="BO33" s="3"/>
      <c r="BP33" s="3"/>
      <c r="BQ33" s="3"/>
      <c r="BR33" s="3"/>
      <c r="BS33" s="3"/>
      <c r="BT33" s="3"/>
      <c r="BU33" s="3"/>
      <c r="BV33" s="3"/>
      <c r="BW33" s="3"/>
      <c r="BX33" s="3"/>
      <c r="BY33" s="3"/>
      <c r="BZ33" s="3"/>
      <c r="CA33" s="3"/>
      <c r="CB33" s="3"/>
      <c r="CC33" s="3"/>
      <c r="CD33" s="3"/>
      <c r="CE33" s="3"/>
      <c r="CF33" s="3"/>
    </row>
    <row r="34" spans="1:84">
      <c r="A34" s="61"/>
      <c r="B34" s="64"/>
      <c r="C34" s="50" t="s">
        <v>28</v>
      </c>
      <c r="D34" s="51" t="s">
        <v>25</v>
      </c>
      <c r="E34" s="51" t="s">
        <v>29</v>
      </c>
      <c r="F34" s="51" t="s">
        <v>27</v>
      </c>
      <c r="G34" s="56">
        <v>0.625</v>
      </c>
      <c r="H34" s="12">
        <f t="shared" si="135"/>
        <v>0.62847222222222221</v>
      </c>
      <c r="I34" s="12">
        <v>3.472222222222222E-3</v>
      </c>
      <c r="J34" s="6">
        <v>0</v>
      </c>
      <c r="K34" s="6">
        <v>0</v>
      </c>
      <c r="L34" s="7">
        <f t="shared" si="136"/>
        <v>0</v>
      </c>
      <c r="M34" s="8" t="str">
        <f t="shared" si="137"/>
        <v/>
      </c>
      <c r="N34" s="8" t="str">
        <f t="shared" si="138"/>
        <v/>
      </c>
      <c r="O34" s="6">
        <v>0</v>
      </c>
      <c r="P34" s="6">
        <v>0</v>
      </c>
      <c r="Q34" s="7">
        <f t="shared" si="139"/>
        <v>0</v>
      </c>
      <c r="R34" s="8" t="str">
        <f t="shared" si="140"/>
        <v/>
      </c>
      <c r="S34" s="8" t="str">
        <f t="shared" si="141"/>
        <v/>
      </c>
      <c r="T34" s="6">
        <v>0</v>
      </c>
      <c r="U34" s="6">
        <v>0</v>
      </c>
      <c r="V34" s="7">
        <f t="shared" si="142"/>
        <v>0</v>
      </c>
      <c r="W34" s="8" t="str">
        <f t="shared" si="143"/>
        <v/>
      </c>
      <c r="X34" s="8" t="str">
        <f t="shared" si="144"/>
        <v/>
      </c>
      <c r="Y34" s="6">
        <v>0</v>
      </c>
      <c r="Z34" s="6">
        <v>0</v>
      </c>
      <c r="AA34" s="7">
        <f t="shared" si="145"/>
        <v>0</v>
      </c>
      <c r="AB34" s="8" t="str">
        <f t="shared" si="146"/>
        <v/>
      </c>
      <c r="AC34" s="8" t="str">
        <f t="shared" si="147"/>
        <v/>
      </c>
      <c r="AD34" s="6"/>
      <c r="AE34" s="6"/>
      <c r="AF34" s="7">
        <f t="shared" si="148"/>
        <v>0</v>
      </c>
      <c r="AG34" s="8" t="str">
        <f t="shared" si="149"/>
        <v/>
      </c>
      <c r="AH34" s="8" t="str">
        <f t="shared" si="150"/>
        <v/>
      </c>
      <c r="AI34" s="6"/>
      <c r="AJ34" s="6"/>
      <c r="AK34" s="7">
        <f t="shared" si="151"/>
        <v>0</v>
      </c>
      <c r="AL34" s="8" t="str">
        <f t="shared" si="152"/>
        <v/>
      </c>
      <c r="AM34" s="8" t="str">
        <f t="shared" si="153"/>
        <v/>
      </c>
      <c r="AN34" s="6"/>
      <c r="AO34" s="6"/>
      <c r="AP34" s="7">
        <f t="shared" si="154"/>
        <v>0</v>
      </c>
      <c r="AQ34" s="8" t="str">
        <f t="shared" si="155"/>
        <v/>
      </c>
      <c r="AR34" s="8" t="str">
        <f t="shared" si="156"/>
        <v/>
      </c>
      <c r="AS34" s="6"/>
      <c r="AT34" s="6"/>
      <c r="AU34" s="7">
        <f t="shared" si="157"/>
        <v>0</v>
      </c>
      <c r="AV34" s="8" t="str">
        <f t="shared" si="158"/>
        <v/>
      </c>
      <c r="AW34" s="8" t="str">
        <f t="shared" si="159"/>
        <v/>
      </c>
      <c r="AX34" s="6">
        <v>0</v>
      </c>
      <c r="AY34" s="6">
        <v>0</v>
      </c>
      <c r="AZ34" s="7">
        <f t="shared" si="160"/>
        <v>0</v>
      </c>
      <c r="BA34" s="8" t="str">
        <f t="shared" si="161"/>
        <v/>
      </c>
      <c r="BB34" s="8" t="str">
        <f t="shared" si="162"/>
        <v/>
      </c>
      <c r="BC34" s="6">
        <f t="shared" si="131"/>
        <v>0</v>
      </c>
      <c r="BD34" s="6">
        <f t="shared" si="131"/>
        <v>0</v>
      </c>
      <c r="BE34" s="7">
        <f t="shared" si="163"/>
        <v>0</v>
      </c>
      <c r="BF34" s="8" t="str">
        <f t="shared" si="164"/>
        <v/>
      </c>
      <c r="BG34" s="8" t="str">
        <f t="shared" si="165"/>
        <v/>
      </c>
      <c r="BH34" s="6">
        <f t="shared" si="132"/>
        <v>0</v>
      </c>
      <c r="BI34" s="6">
        <f t="shared" si="132"/>
        <v>0</v>
      </c>
      <c r="BJ34" s="7">
        <f t="shared" si="166"/>
        <v>0</v>
      </c>
      <c r="BK34" s="8" t="str">
        <f t="shared" si="167"/>
        <v/>
      </c>
      <c r="BL34" s="8" t="str">
        <f t="shared" si="168"/>
        <v/>
      </c>
      <c r="BM34" s="3"/>
      <c r="BN34" s="3"/>
      <c r="BO34" s="3"/>
      <c r="BP34" s="3"/>
      <c r="BQ34" s="3"/>
      <c r="BR34" s="3"/>
      <c r="BS34" s="3"/>
      <c r="BT34" s="3"/>
      <c r="BU34" s="3"/>
      <c r="BV34" s="3"/>
      <c r="BW34" s="3"/>
      <c r="BX34" s="3"/>
      <c r="BY34" s="3"/>
      <c r="BZ34" s="3"/>
      <c r="CA34" s="3"/>
      <c r="CB34" s="3"/>
      <c r="CC34" s="3"/>
      <c r="CD34" s="3"/>
      <c r="CE34" s="3"/>
      <c r="CF34" s="3"/>
    </row>
    <row r="35" spans="1:84">
      <c r="A35" s="61"/>
      <c r="B35" s="64"/>
      <c r="C35" s="50" t="s">
        <v>28</v>
      </c>
      <c r="D35" s="51" t="s">
        <v>25</v>
      </c>
      <c r="E35" s="51" t="s">
        <v>29</v>
      </c>
      <c r="F35" s="51" t="s">
        <v>27</v>
      </c>
      <c r="G35" s="56">
        <v>0.70833333333333337</v>
      </c>
      <c r="H35" s="12">
        <f t="shared" si="135"/>
        <v>0.71180555555555558</v>
      </c>
      <c r="I35" s="12">
        <v>3.472222222222222E-3</v>
      </c>
      <c r="J35" s="6">
        <v>0</v>
      </c>
      <c r="K35" s="6">
        <v>0</v>
      </c>
      <c r="L35" s="7">
        <f t="shared" si="136"/>
        <v>0</v>
      </c>
      <c r="M35" s="8" t="str">
        <f t="shared" si="137"/>
        <v/>
      </c>
      <c r="N35" s="8" t="str">
        <f t="shared" si="138"/>
        <v/>
      </c>
      <c r="O35" s="6">
        <v>0</v>
      </c>
      <c r="P35" s="6">
        <v>0</v>
      </c>
      <c r="Q35" s="7">
        <f t="shared" si="139"/>
        <v>0</v>
      </c>
      <c r="R35" s="8" t="str">
        <f t="shared" si="140"/>
        <v/>
      </c>
      <c r="S35" s="8" t="str">
        <f t="shared" si="141"/>
        <v/>
      </c>
      <c r="T35" s="6">
        <v>0</v>
      </c>
      <c r="U35" s="6">
        <v>0</v>
      </c>
      <c r="V35" s="7">
        <f t="shared" si="142"/>
        <v>0</v>
      </c>
      <c r="W35" s="8" t="str">
        <f t="shared" si="143"/>
        <v/>
      </c>
      <c r="X35" s="8" t="str">
        <f t="shared" si="144"/>
        <v/>
      </c>
      <c r="Y35" s="6">
        <v>0</v>
      </c>
      <c r="Z35" s="6">
        <v>0</v>
      </c>
      <c r="AA35" s="7">
        <f t="shared" si="145"/>
        <v>0</v>
      </c>
      <c r="AB35" s="8" t="str">
        <f t="shared" si="146"/>
        <v/>
      </c>
      <c r="AC35" s="8" t="str">
        <f t="shared" si="147"/>
        <v/>
      </c>
      <c r="AD35" s="6"/>
      <c r="AE35" s="6"/>
      <c r="AF35" s="7">
        <f t="shared" si="148"/>
        <v>0</v>
      </c>
      <c r="AG35" s="8" t="str">
        <f t="shared" si="149"/>
        <v/>
      </c>
      <c r="AH35" s="8" t="str">
        <f t="shared" si="150"/>
        <v/>
      </c>
      <c r="AI35" s="6"/>
      <c r="AJ35" s="6"/>
      <c r="AK35" s="7">
        <f t="shared" si="151"/>
        <v>0</v>
      </c>
      <c r="AL35" s="8" t="str">
        <f t="shared" si="152"/>
        <v/>
      </c>
      <c r="AM35" s="8" t="str">
        <f t="shared" si="153"/>
        <v/>
      </c>
      <c r="AN35" s="6"/>
      <c r="AO35" s="6"/>
      <c r="AP35" s="7">
        <f t="shared" si="154"/>
        <v>0</v>
      </c>
      <c r="AQ35" s="8" t="str">
        <f t="shared" si="155"/>
        <v/>
      </c>
      <c r="AR35" s="8" t="str">
        <f t="shared" si="156"/>
        <v/>
      </c>
      <c r="AS35" s="6"/>
      <c r="AT35" s="6"/>
      <c r="AU35" s="7">
        <f t="shared" si="157"/>
        <v>0</v>
      </c>
      <c r="AV35" s="8" t="str">
        <f t="shared" si="158"/>
        <v/>
      </c>
      <c r="AW35" s="8" t="str">
        <f t="shared" si="159"/>
        <v/>
      </c>
      <c r="AX35" s="6">
        <v>0</v>
      </c>
      <c r="AY35" s="6">
        <v>0</v>
      </c>
      <c r="AZ35" s="7">
        <f t="shared" si="160"/>
        <v>0</v>
      </c>
      <c r="BA35" s="8" t="str">
        <f t="shared" si="161"/>
        <v/>
      </c>
      <c r="BB35" s="8" t="str">
        <f t="shared" si="162"/>
        <v/>
      </c>
      <c r="BC35" s="6">
        <f t="shared" si="131"/>
        <v>0</v>
      </c>
      <c r="BD35" s="6">
        <f t="shared" si="131"/>
        <v>0</v>
      </c>
      <c r="BE35" s="7">
        <f t="shared" si="163"/>
        <v>0</v>
      </c>
      <c r="BF35" s="8" t="str">
        <f t="shared" si="164"/>
        <v/>
      </c>
      <c r="BG35" s="8" t="str">
        <f t="shared" si="165"/>
        <v/>
      </c>
      <c r="BH35" s="6">
        <f t="shared" si="132"/>
        <v>0</v>
      </c>
      <c r="BI35" s="6">
        <f t="shared" si="132"/>
        <v>0</v>
      </c>
      <c r="BJ35" s="7">
        <f t="shared" si="166"/>
        <v>0</v>
      </c>
      <c r="BK35" s="8" t="str">
        <f t="shared" si="167"/>
        <v/>
      </c>
      <c r="BL35" s="8" t="str">
        <f t="shared" si="168"/>
        <v/>
      </c>
      <c r="BM35" s="3"/>
      <c r="BN35" s="3"/>
      <c r="BO35" s="3"/>
      <c r="BP35" s="3"/>
      <c r="BQ35" s="3"/>
      <c r="BR35" s="3"/>
      <c r="BS35" s="3"/>
      <c r="BT35" s="3"/>
      <c r="BU35" s="3"/>
      <c r="BV35" s="3"/>
      <c r="BW35" s="3"/>
      <c r="BX35" s="3"/>
      <c r="BY35" s="3"/>
      <c r="BZ35" s="3"/>
      <c r="CA35" s="3"/>
      <c r="CB35" s="3"/>
      <c r="CC35" s="3"/>
      <c r="CD35" s="3"/>
      <c r="CE35" s="3"/>
      <c r="CF35" s="3"/>
    </row>
    <row r="36" spans="1:84">
      <c r="A36" s="61"/>
      <c r="B36" s="64"/>
      <c r="C36" s="46" t="s">
        <v>24</v>
      </c>
      <c r="D36" s="47" t="s">
        <v>25</v>
      </c>
      <c r="E36" s="47" t="s">
        <v>26</v>
      </c>
      <c r="F36" s="47" t="s">
        <v>27</v>
      </c>
      <c r="G36" s="54">
        <v>0.75</v>
      </c>
      <c r="H36" s="10">
        <f t="shared" si="135"/>
        <v>0.75347222222222221</v>
      </c>
      <c r="I36" s="10">
        <v>3.472222222222222E-3</v>
      </c>
      <c r="J36" s="6">
        <v>0</v>
      </c>
      <c r="K36" s="6">
        <v>0</v>
      </c>
      <c r="L36" s="7">
        <f t="shared" si="136"/>
        <v>0</v>
      </c>
      <c r="M36" s="8" t="str">
        <f t="shared" si="137"/>
        <v/>
      </c>
      <c r="N36" s="8" t="str">
        <f t="shared" si="138"/>
        <v/>
      </c>
      <c r="O36" s="6">
        <v>0</v>
      </c>
      <c r="P36" s="6">
        <v>0</v>
      </c>
      <c r="Q36" s="7">
        <f t="shared" si="139"/>
        <v>0</v>
      </c>
      <c r="R36" s="8" t="str">
        <f t="shared" si="140"/>
        <v/>
      </c>
      <c r="S36" s="8" t="str">
        <f t="shared" si="141"/>
        <v/>
      </c>
      <c r="T36" s="6">
        <v>0</v>
      </c>
      <c r="U36" s="6">
        <v>0</v>
      </c>
      <c r="V36" s="7">
        <f t="shared" si="142"/>
        <v>0</v>
      </c>
      <c r="W36" s="8" t="str">
        <f t="shared" si="143"/>
        <v/>
      </c>
      <c r="X36" s="8" t="str">
        <f t="shared" si="144"/>
        <v/>
      </c>
      <c r="Y36" s="6">
        <v>0</v>
      </c>
      <c r="Z36" s="6">
        <v>0</v>
      </c>
      <c r="AA36" s="7">
        <f t="shared" si="145"/>
        <v>0</v>
      </c>
      <c r="AB36" s="8" t="str">
        <f t="shared" si="146"/>
        <v/>
      </c>
      <c r="AC36" s="8" t="str">
        <f t="shared" si="147"/>
        <v/>
      </c>
      <c r="AD36" s="6"/>
      <c r="AE36" s="6"/>
      <c r="AF36" s="7">
        <f t="shared" si="148"/>
        <v>0</v>
      </c>
      <c r="AG36" s="8" t="str">
        <f t="shared" si="149"/>
        <v/>
      </c>
      <c r="AH36" s="8" t="str">
        <f t="shared" si="150"/>
        <v/>
      </c>
      <c r="AI36" s="6"/>
      <c r="AJ36" s="6"/>
      <c r="AK36" s="7">
        <f t="shared" si="151"/>
        <v>0</v>
      </c>
      <c r="AL36" s="8" t="str">
        <f t="shared" si="152"/>
        <v/>
      </c>
      <c r="AM36" s="8" t="str">
        <f t="shared" si="153"/>
        <v/>
      </c>
      <c r="AN36" s="6"/>
      <c r="AO36" s="6"/>
      <c r="AP36" s="7">
        <f t="shared" si="154"/>
        <v>0</v>
      </c>
      <c r="AQ36" s="8" t="str">
        <f t="shared" si="155"/>
        <v/>
      </c>
      <c r="AR36" s="8" t="str">
        <f t="shared" si="156"/>
        <v/>
      </c>
      <c r="AS36" s="6"/>
      <c r="AT36" s="6"/>
      <c r="AU36" s="7">
        <f t="shared" si="157"/>
        <v>0</v>
      </c>
      <c r="AV36" s="8" t="str">
        <f t="shared" si="158"/>
        <v/>
      </c>
      <c r="AW36" s="8" t="str">
        <f t="shared" si="159"/>
        <v/>
      </c>
      <c r="AX36" s="6">
        <v>0</v>
      </c>
      <c r="AY36" s="6">
        <v>0</v>
      </c>
      <c r="AZ36" s="7">
        <f t="shared" si="160"/>
        <v>0</v>
      </c>
      <c r="BA36" s="8" t="str">
        <f t="shared" si="161"/>
        <v/>
      </c>
      <c r="BB36" s="8" t="str">
        <f t="shared" si="162"/>
        <v/>
      </c>
      <c r="BC36" s="6">
        <f t="shared" si="131"/>
        <v>0</v>
      </c>
      <c r="BD36" s="6">
        <f t="shared" si="131"/>
        <v>0</v>
      </c>
      <c r="BE36" s="7">
        <f t="shared" si="163"/>
        <v>0</v>
      </c>
      <c r="BF36" s="8" t="str">
        <f t="shared" si="164"/>
        <v/>
      </c>
      <c r="BG36" s="8" t="str">
        <f t="shared" si="165"/>
        <v/>
      </c>
      <c r="BH36" s="6">
        <f t="shared" si="132"/>
        <v>0</v>
      </c>
      <c r="BI36" s="6">
        <f t="shared" si="132"/>
        <v>0</v>
      </c>
      <c r="BJ36" s="7">
        <f t="shared" si="166"/>
        <v>0</v>
      </c>
      <c r="BK36" s="8" t="str">
        <f t="shared" si="167"/>
        <v/>
      </c>
      <c r="BL36" s="8" t="str">
        <f t="shared" si="168"/>
        <v/>
      </c>
      <c r="BM36" s="3"/>
      <c r="BN36" s="3"/>
      <c r="BO36" s="3"/>
      <c r="BP36" s="3"/>
      <c r="BQ36" s="3"/>
      <c r="BR36" s="3"/>
      <c r="BS36" s="3"/>
      <c r="BT36" s="3"/>
      <c r="BU36" s="3"/>
      <c r="BV36" s="3"/>
      <c r="BW36" s="3"/>
      <c r="BX36" s="3"/>
      <c r="BY36" s="3"/>
      <c r="BZ36" s="3"/>
      <c r="CA36" s="3"/>
      <c r="CB36" s="3"/>
      <c r="CC36" s="3"/>
      <c r="CD36" s="3"/>
      <c r="CE36" s="3"/>
      <c r="CF36" s="3"/>
    </row>
    <row r="37" spans="1:84">
      <c r="A37" s="61"/>
      <c r="B37" s="64"/>
      <c r="C37" s="45" t="s">
        <v>24</v>
      </c>
      <c r="D37" s="45" t="s">
        <v>25</v>
      </c>
      <c r="E37" s="45" t="s">
        <v>26</v>
      </c>
      <c r="F37" s="45" t="s">
        <v>27</v>
      </c>
      <c r="G37" s="53">
        <v>0.79166666666666663</v>
      </c>
      <c r="H37" s="5">
        <f t="shared" si="135"/>
        <v>0.79513888888888884</v>
      </c>
      <c r="I37" s="5">
        <v>3.472222222222222E-3</v>
      </c>
      <c r="J37" s="6">
        <v>0</v>
      </c>
      <c r="K37" s="6">
        <v>0</v>
      </c>
      <c r="L37" s="7">
        <f t="shared" si="136"/>
        <v>0</v>
      </c>
      <c r="M37" s="8" t="str">
        <f t="shared" si="137"/>
        <v/>
      </c>
      <c r="N37" s="8" t="str">
        <f t="shared" si="138"/>
        <v/>
      </c>
      <c r="O37" s="6">
        <v>0</v>
      </c>
      <c r="P37" s="6">
        <v>0</v>
      </c>
      <c r="Q37" s="7">
        <f t="shared" si="139"/>
        <v>0</v>
      </c>
      <c r="R37" s="8" t="str">
        <f t="shared" si="140"/>
        <v/>
      </c>
      <c r="S37" s="8" t="str">
        <f t="shared" si="141"/>
        <v/>
      </c>
      <c r="T37" s="6">
        <v>0</v>
      </c>
      <c r="U37" s="6">
        <v>0</v>
      </c>
      <c r="V37" s="7">
        <f t="shared" si="142"/>
        <v>0</v>
      </c>
      <c r="W37" s="8" t="str">
        <f t="shared" si="143"/>
        <v/>
      </c>
      <c r="X37" s="8" t="str">
        <f t="shared" si="144"/>
        <v/>
      </c>
      <c r="Y37" s="6">
        <v>0</v>
      </c>
      <c r="Z37" s="6">
        <v>0</v>
      </c>
      <c r="AA37" s="7">
        <f t="shared" si="145"/>
        <v>0</v>
      </c>
      <c r="AB37" s="8" t="str">
        <f t="shared" si="146"/>
        <v/>
      </c>
      <c r="AC37" s="8" t="str">
        <f t="shared" si="147"/>
        <v/>
      </c>
      <c r="AD37" s="6"/>
      <c r="AE37" s="6"/>
      <c r="AF37" s="7">
        <f t="shared" si="148"/>
        <v>0</v>
      </c>
      <c r="AG37" s="8" t="str">
        <f t="shared" si="149"/>
        <v/>
      </c>
      <c r="AH37" s="8" t="str">
        <f t="shared" si="150"/>
        <v/>
      </c>
      <c r="AI37" s="6"/>
      <c r="AJ37" s="6"/>
      <c r="AK37" s="7">
        <f t="shared" si="151"/>
        <v>0</v>
      </c>
      <c r="AL37" s="8" t="str">
        <f t="shared" si="152"/>
        <v/>
      </c>
      <c r="AM37" s="8" t="str">
        <f t="shared" si="153"/>
        <v/>
      </c>
      <c r="AN37" s="6"/>
      <c r="AO37" s="6"/>
      <c r="AP37" s="7">
        <f t="shared" si="154"/>
        <v>0</v>
      </c>
      <c r="AQ37" s="8" t="str">
        <f t="shared" si="155"/>
        <v/>
      </c>
      <c r="AR37" s="8" t="str">
        <f t="shared" si="156"/>
        <v/>
      </c>
      <c r="AS37" s="6"/>
      <c r="AT37" s="6"/>
      <c r="AU37" s="7">
        <f t="shared" si="157"/>
        <v>0</v>
      </c>
      <c r="AV37" s="8" t="str">
        <f t="shared" si="158"/>
        <v/>
      </c>
      <c r="AW37" s="8" t="str">
        <f t="shared" si="159"/>
        <v/>
      </c>
      <c r="AX37" s="6">
        <v>0</v>
      </c>
      <c r="AY37" s="6">
        <v>0</v>
      </c>
      <c r="AZ37" s="7">
        <f t="shared" si="160"/>
        <v>0</v>
      </c>
      <c r="BA37" s="8" t="str">
        <f t="shared" si="161"/>
        <v/>
      </c>
      <c r="BB37" s="8" t="str">
        <f t="shared" si="162"/>
        <v/>
      </c>
      <c r="BC37" s="6">
        <f t="shared" si="131"/>
        <v>0</v>
      </c>
      <c r="BD37" s="6">
        <f t="shared" si="131"/>
        <v>0</v>
      </c>
      <c r="BE37" s="7">
        <f t="shared" si="163"/>
        <v>0</v>
      </c>
      <c r="BF37" s="8" t="str">
        <f t="shared" si="164"/>
        <v/>
      </c>
      <c r="BG37" s="8" t="str">
        <f t="shared" si="165"/>
        <v/>
      </c>
      <c r="BH37" s="6">
        <f t="shared" si="132"/>
        <v>0</v>
      </c>
      <c r="BI37" s="6">
        <f t="shared" si="132"/>
        <v>0</v>
      </c>
      <c r="BJ37" s="7">
        <f t="shared" si="166"/>
        <v>0</v>
      </c>
      <c r="BK37" s="8" t="str">
        <f t="shared" si="167"/>
        <v/>
      </c>
      <c r="BL37" s="8" t="str">
        <f t="shared" si="168"/>
        <v/>
      </c>
      <c r="BM37" s="3"/>
      <c r="BN37" s="3"/>
      <c r="BO37" s="3"/>
      <c r="BP37" s="3"/>
      <c r="BQ37" s="3"/>
      <c r="BR37" s="3"/>
      <c r="BS37" s="3"/>
      <c r="BT37" s="3"/>
      <c r="BU37" s="3"/>
      <c r="BV37" s="3"/>
      <c r="BW37" s="3"/>
      <c r="BX37" s="3"/>
      <c r="BY37" s="3"/>
      <c r="BZ37" s="3"/>
      <c r="CA37" s="3"/>
      <c r="CB37" s="3"/>
      <c r="CC37" s="3"/>
      <c r="CD37" s="3"/>
      <c r="CE37" s="3"/>
      <c r="CF37" s="3"/>
    </row>
    <row r="38" spans="1:84">
      <c r="A38" s="62"/>
      <c r="B38" s="65"/>
      <c r="C38" s="45" t="s">
        <v>24</v>
      </c>
      <c r="D38" s="45" t="s">
        <v>25</v>
      </c>
      <c r="E38" s="45" t="s">
        <v>26</v>
      </c>
      <c r="F38" s="45" t="s">
        <v>27</v>
      </c>
      <c r="G38" s="53">
        <v>0.83333333333333337</v>
      </c>
      <c r="H38" s="5">
        <f t="shared" si="135"/>
        <v>0.83680555555555558</v>
      </c>
      <c r="I38" s="5">
        <v>3.472222222222222E-3</v>
      </c>
      <c r="J38" s="6">
        <v>0</v>
      </c>
      <c r="K38" s="6">
        <v>0</v>
      </c>
      <c r="L38" s="7">
        <f t="shared" si="136"/>
        <v>0</v>
      </c>
      <c r="M38" s="8" t="str">
        <f t="shared" si="137"/>
        <v/>
      </c>
      <c r="N38" s="8" t="str">
        <f t="shared" si="138"/>
        <v/>
      </c>
      <c r="O38" s="6">
        <v>0</v>
      </c>
      <c r="P38" s="6">
        <v>0</v>
      </c>
      <c r="Q38" s="7">
        <f t="shared" si="139"/>
        <v>0</v>
      </c>
      <c r="R38" s="8" t="str">
        <f t="shared" si="140"/>
        <v/>
      </c>
      <c r="S38" s="8" t="str">
        <f t="shared" si="141"/>
        <v/>
      </c>
      <c r="T38" s="6">
        <v>0</v>
      </c>
      <c r="U38" s="6">
        <v>0</v>
      </c>
      <c r="V38" s="7">
        <f t="shared" si="142"/>
        <v>0</v>
      </c>
      <c r="W38" s="8" t="str">
        <f t="shared" si="143"/>
        <v/>
      </c>
      <c r="X38" s="8" t="str">
        <f t="shared" si="144"/>
        <v/>
      </c>
      <c r="Y38" s="6">
        <v>0</v>
      </c>
      <c r="Z38" s="6">
        <v>0</v>
      </c>
      <c r="AA38" s="7">
        <f t="shared" si="145"/>
        <v>0</v>
      </c>
      <c r="AB38" s="8" t="str">
        <f t="shared" si="146"/>
        <v/>
      </c>
      <c r="AC38" s="8" t="str">
        <f t="shared" si="147"/>
        <v/>
      </c>
      <c r="AD38" s="6"/>
      <c r="AE38" s="6"/>
      <c r="AF38" s="7">
        <f t="shared" si="148"/>
        <v>0</v>
      </c>
      <c r="AG38" s="8" t="str">
        <f t="shared" si="149"/>
        <v/>
      </c>
      <c r="AH38" s="8" t="str">
        <f t="shared" si="150"/>
        <v/>
      </c>
      <c r="AI38" s="6"/>
      <c r="AJ38" s="6"/>
      <c r="AK38" s="7">
        <f t="shared" si="151"/>
        <v>0</v>
      </c>
      <c r="AL38" s="8" t="str">
        <f t="shared" si="152"/>
        <v/>
      </c>
      <c r="AM38" s="8" t="str">
        <f t="shared" si="153"/>
        <v/>
      </c>
      <c r="AN38" s="6"/>
      <c r="AO38" s="6"/>
      <c r="AP38" s="7">
        <f t="shared" si="154"/>
        <v>0</v>
      </c>
      <c r="AQ38" s="8" t="str">
        <f t="shared" si="155"/>
        <v/>
      </c>
      <c r="AR38" s="8" t="str">
        <f t="shared" si="156"/>
        <v/>
      </c>
      <c r="AS38" s="6"/>
      <c r="AT38" s="6"/>
      <c r="AU38" s="7">
        <f t="shared" si="157"/>
        <v>0</v>
      </c>
      <c r="AV38" s="8" t="str">
        <f t="shared" si="158"/>
        <v/>
      </c>
      <c r="AW38" s="8" t="str">
        <f t="shared" si="159"/>
        <v/>
      </c>
      <c r="AX38" s="6">
        <v>0</v>
      </c>
      <c r="AY38" s="6">
        <v>0</v>
      </c>
      <c r="AZ38" s="7">
        <f t="shared" si="160"/>
        <v>0</v>
      </c>
      <c r="BA38" s="8" t="str">
        <f t="shared" si="161"/>
        <v/>
      </c>
      <c r="BB38" s="8" t="str">
        <f t="shared" si="162"/>
        <v/>
      </c>
      <c r="BC38" s="6">
        <f t="shared" ref="BC38:BC82" si="169">J38+T38+AN38</f>
        <v>0</v>
      </c>
      <c r="BD38" s="6">
        <f t="shared" ref="BD38:BD82" si="170">K38+U38+AO38</f>
        <v>0</v>
      </c>
      <c r="BE38" s="7">
        <f t="shared" si="163"/>
        <v>0</v>
      </c>
      <c r="BF38" s="8" t="str">
        <f t="shared" si="164"/>
        <v/>
      </c>
      <c r="BG38" s="8" t="str">
        <f t="shared" si="165"/>
        <v/>
      </c>
      <c r="BH38" s="6">
        <f t="shared" ref="BH38:BH82" si="171">O38+Y38+AD38+AI38+AS38</f>
        <v>0</v>
      </c>
      <c r="BI38" s="6">
        <f t="shared" ref="BI38:BI82" si="172">P38+Z38+AE38+AJ38+AT38</f>
        <v>0</v>
      </c>
      <c r="BJ38" s="7">
        <f t="shared" si="166"/>
        <v>0</v>
      </c>
      <c r="BK38" s="8" t="str">
        <f t="shared" si="167"/>
        <v/>
      </c>
      <c r="BL38" s="8" t="str">
        <f t="shared" si="168"/>
        <v/>
      </c>
      <c r="BM38" s="3"/>
      <c r="BN38" s="3"/>
      <c r="BO38" s="3"/>
      <c r="BP38" s="3"/>
      <c r="BQ38" s="3"/>
      <c r="BR38" s="3"/>
      <c r="BS38" s="3"/>
      <c r="BT38" s="3"/>
      <c r="BU38" s="3"/>
      <c r="BV38" s="3"/>
      <c r="BW38" s="3"/>
      <c r="BX38" s="3"/>
      <c r="BY38" s="3"/>
      <c r="BZ38" s="3"/>
      <c r="CA38" s="3"/>
      <c r="CB38" s="3"/>
      <c r="CC38" s="3"/>
      <c r="CD38" s="3"/>
      <c r="CE38" s="3"/>
      <c r="CF38" s="3"/>
    </row>
    <row r="39" spans="1:84">
      <c r="A39" s="60" t="s">
        <v>175</v>
      </c>
      <c r="B39" s="63" t="s">
        <v>176</v>
      </c>
      <c r="C39" s="45" t="s">
        <v>24</v>
      </c>
      <c r="D39" s="45" t="s">
        <v>25</v>
      </c>
      <c r="E39" s="45" t="s">
        <v>26</v>
      </c>
      <c r="F39" s="45" t="s">
        <v>27</v>
      </c>
      <c r="G39" s="53">
        <v>0.16707175925925924</v>
      </c>
      <c r="H39" s="5">
        <f t="shared" si="135"/>
        <v>0.17054398148148145</v>
      </c>
      <c r="I39" s="5">
        <v>3.472222222222222E-3</v>
      </c>
      <c r="J39" s="6">
        <v>0</v>
      </c>
      <c r="K39" s="6">
        <v>0</v>
      </c>
      <c r="L39" s="7">
        <f t="shared" si="136"/>
        <v>0</v>
      </c>
      <c r="M39" s="8" t="str">
        <f t="shared" si="137"/>
        <v/>
      </c>
      <c r="N39" s="8" t="str">
        <f t="shared" si="138"/>
        <v/>
      </c>
      <c r="O39" s="6">
        <v>0</v>
      </c>
      <c r="P39" s="6">
        <v>0</v>
      </c>
      <c r="Q39" s="7">
        <f t="shared" si="139"/>
        <v>0</v>
      </c>
      <c r="R39" s="8" t="str">
        <f t="shared" si="140"/>
        <v/>
      </c>
      <c r="S39" s="8" t="str">
        <f t="shared" si="141"/>
        <v/>
      </c>
      <c r="T39" s="6">
        <v>0</v>
      </c>
      <c r="U39" s="6">
        <v>0</v>
      </c>
      <c r="V39" s="7">
        <f t="shared" si="142"/>
        <v>0</v>
      </c>
      <c r="W39" s="8" t="str">
        <f t="shared" si="143"/>
        <v/>
      </c>
      <c r="X39" s="8" t="str">
        <f t="shared" si="144"/>
        <v/>
      </c>
      <c r="Y39" s="6">
        <v>0</v>
      </c>
      <c r="Z39" s="6">
        <v>0</v>
      </c>
      <c r="AA39" s="7">
        <f t="shared" si="145"/>
        <v>0</v>
      </c>
      <c r="AB39" s="8" t="str">
        <f t="shared" si="146"/>
        <v/>
      </c>
      <c r="AC39" s="8" t="str">
        <f t="shared" si="147"/>
        <v/>
      </c>
      <c r="AD39" s="6"/>
      <c r="AE39" s="6"/>
      <c r="AF39" s="7">
        <f t="shared" si="148"/>
        <v>0</v>
      </c>
      <c r="AG39" s="8" t="str">
        <f t="shared" si="149"/>
        <v/>
      </c>
      <c r="AH39" s="8" t="str">
        <f t="shared" si="150"/>
        <v/>
      </c>
      <c r="AI39" s="6"/>
      <c r="AJ39" s="6"/>
      <c r="AK39" s="7">
        <f t="shared" si="151"/>
        <v>0</v>
      </c>
      <c r="AL39" s="8" t="str">
        <f t="shared" si="152"/>
        <v/>
      </c>
      <c r="AM39" s="8" t="str">
        <f t="shared" si="153"/>
        <v/>
      </c>
      <c r="AN39" s="6"/>
      <c r="AO39" s="6"/>
      <c r="AP39" s="7">
        <f t="shared" si="154"/>
        <v>0</v>
      </c>
      <c r="AQ39" s="8" t="str">
        <f t="shared" si="155"/>
        <v/>
      </c>
      <c r="AR39" s="8" t="str">
        <f t="shared" si="156"/>
        <v/>
      </c>
      <c r="AS39" s="6"/>
      <c r="AT39" s="6"/>
      <c r="AU39" s="7">
        <f t="shared" si="157"/>
        <v>0</v>
      </c>
      <c r="AV39" s="8" t="str">
        <f t="shared" si="158"/>
        <v/>
      </c>
      <c r="AW39" s="8" t="str">
        <f t="shared" si="159"/>
        <v/>
      </c>
      <c r="AX39" s="6">
        <v>0</v>
      </c>
      <c r="AY39" s="6">
        <v>0</v>
      </c>
      <c r="AZ39" s="7">
        <f t="shared" si="160"/>
        <v>0</v>
      </c>
      <c r="BA39" s="8" t="str">
        <f t="shared" si="161"/>
        <v/>
      </c>
      <c r="BB39" s="8" t="str">
        <f t="shared" si="162"/>
        <v/>
      </c>
      <c r="BC39" s="6">
        <f t="shared" si="169"/>
        <v>0</v>
      </c>
      <c r="BD39" s="6">
        <f t="shared" si="170"/>
        <v>0</v>
      </c>
      <c r="BE39" s="7">
        <f t="shared" si="163"/>
        <v>0</v>
      </c>
      <c r="BF39" s="8" t="str">
        <f t="shared" si="164"/>
        <v/>
      </c>
      <c r="BG39" s="8" t="str">
        <f t="shared" si="165"/>
        <v/>
      </c>
      <c r="BH39" s="6">
        <f t="shared" si="171"/>
        <v>0</v>
      </c>
      <c r="BI39" s="6">
        <f t="shared" si="172"/>
        <v>0</v>
      </c>
      <c r="BJ39" s="7">
        <f t="shared" si="166"/>
        <v>0</v>
      </c>
      <c r="BK39" s="8" t="str">
        <f t="shared" si="167"/>
        <v/>
      </c>
      <c r="BL39" s="8" t="str">
        <f t="shared" si="168"/>
        <v/>
      </c>
      <c r="BM39" s="3"/>
      <c r="BN39" s="3"/>
      <c r="BO39" s="3"/>
      <c r="BP39" s="3"/>
      <c r="BQ39" s="3"/>
      <c r="BR39" s="3"/>
      <c r="BS39" s="3"/>
      <c r="BT39" s="3"/>
      <c r="BU39" s="3"/>
      <c r="BV39" s="3"/>
      <c r="BW39" s="3"/>
      <c r="BX39" s="3"/>
      <c r="BY39" s="3"/>
      <c r="BZ39" s="3"/>
      <c r="CA39" s="3"/>
      <c r="CB39" s="3"/>
      <c r="CC39" s="3"/>
      <c r="CD39" s="3"/>
      <c r="CE39" s="3"/>
      <c r="CF39" s="3"/>
    </row>
    <row r="40" spans="1:84">
      <c r="A40" s="61"/>
      <c r="B40" s="64"/>
      <c r="C40" s="46" t="s">
        <v>28</v>
      </c>
      <c r="D40" s="47" t="s">
        <v>25</v>
      </c>
      <c r="E40" s="47" t="s">
        <v>26</v>
      </c>
      <c r="F40" s="47" t="s">
        <v>27</v>
      </c>
      <c r="G40" s="54">
        <v>0.20833333333333334</v>
      </c>
      <c r="H40" s="10">
        <f t="shared" si="135"/>
        <v>0.21180555555555555</v>
      </c>
      <c r="I40" s="10">
        <v>3.472222222222222E-3</v>
      </c>
      <c r="J40" s="6">
        <v>0</v>
      </c>
      <c r="K40" s="6">
        <v>0</v>
      </c>
      <c r="L40" s="7">
        <f t="shared" si="136"/>
        <v>0</v>
      </c>
      <c r="M40" s="8" t="str">
        <f t="shared" si="137"/>
        <v/>
      </c>
      <c r="N40" s="8" t="str">
        <f t="shared" si="138"/>
        <v/>
      </c>
      <c r="O40" s="6">
        <v>0</v>
      </c>
      <c r="P40" s="6">
        <v>0</v>
      </c>
      <c r="Q40" s="7">
        <f t="shared" si="139"/>
        <v>0</v>
      </c>
      <c r="R40" s="8" t="str">
        <f t="shared" si="140"/>
        <v/>
      </c>
      <c r="S40" s="8" t="str">
        <f t="shared" si="141"/>
        <v/>
      </c>
      <c r="T40" s="6">
        <v>0</v>
      </c>
      <c r="U40" s="6">
        <v>0</v>
      </c>
      <c r="V40" s="7">
        <f t="shared" si="142"/>
        <v>0</v>
      </c>
      <c r="W40" s="8" t="str">
        <f t="shared" si="143"/>
        <v/>
      </c>
      <c r="X40" s="8" t="str">
        <f t="shared" si="144"/>
        <v/>
      </c>
      <c r="Y40" s="6">
        <v>0</v>
      </c>
      <c r="Z40" s="6">
        <v>0</v>
      </c>
      <c r="AA40" s="7">
        <f t="shared" si="145"/>
        <v>0</v>
      </c>
      <c r="AB40" s="8" t="str">
        <f t="shared" si="146"/>
        <v/>
      </c>
      <c r="AC40" s="8" t="str">
        <f t="shared" si="147"/>
        <v/>
      </c>
      <c r="AD40" s="6"/>
      <c r="AE40" s="6"/>
      <c r="AF40" s="7">
        <f t="shared" si="148"/>
        <v>0</v>
      </c>
      <c r="AG40" s="8" t="str">
        <f t="shared" si="149"/>
        <v/>
      </c>
      <c r="AH40" s="8" t="str">
        <f t="shared" si="150"/>
        <v/>
      </c>
      <c r="AI40" s="6"/>
      <c r="AJ40" s="6"/>
      <c r="AK40" s="7">
        <f t="shared" si="151"/>
        <v>0</v>
      </c>
      <c r="AL40" s="8" t="str">
        <f t="shared" si="152"/>
        <v/>
      </c>
      <c r="AM40" s="8" t="str">
        <f t="shared" si="153"/>
        <v/>
      </c>
      <c r="AN40" s="6"/>
      <c r="AO40" s="6"/>
      <c r="AP40" s="7">
        <f t="shared" si="154"/>
        <v>0</v>
      </c>
      <c r="AQ40" s="8" t="str">
        <f t="shared" si="155"/>
        <v/>
      </c>
      <c r="AR40" s="8" t="str">
        <f t="shared" si="156"/>
        <v/>
      </c>
      <c r="AS40" s="6"/>
      <c r="AT40" s="6"/>
      <c r="AU40" s="7">
        <f t="shared" si="157"/>
        <v>0</v>
      </c>
      <c r="AV40" s="8" t="str">
        <f t="shared" si="158"/>
        <v/>
      </c>
      <c r="AW40" s="8" t="str">
        <f t="shared" si="159"/>
        <v/>
      </c>
      <c r="AX40" s="6">
        <v>0</v>
      </c>
      <c r="AY40" s="6">
        <v>0</v>
      </c>
      <c r="AZ40" s="7">
        <f t="shared" si="160"/>
        <v>0</v>
      </c>
      <c r="BA40" s="8" t="str">
        <f t="shared" si="161"/>
        <v/>
      </c>
      <c r="BB40" s="8" t="str">
        <f t="shared" si="162"/>
        <v/>
      </c>
      <c r="BC40" s="6">
        <f t="shared" si="169"/>
        <v>0</v>
      </c>
      <c r="BD40" s="6">
        <f t="shared" si="170"/>
        <v>0</v>
      </c>
      <c r="BE40" s="7">
        <f t="shared" si="163"/>
        <v>0</v>
      </c>
      <c r="BF40" s="8" t="str">
        <f t="shared" si="164"/>
        <v/>
      </c>
      <c r="BG40" s="8" t="str">
        <f t="shared" si="165"/>
        <v/>
      </c>
      <c r="BH40" s="6">
        <f t="shared" si="171"/>
        <v>0</v>
      </c>
      <c r="BI40" s="6">
        <f t="shared" si="172"/>
        <v>0</v>
      </c>
      <c r="BJ40" s="7">
        <f t="shared" si="166"/>
        <v>0</v>
      </c>
      <c r="BK40" s="8" t="str">
        <f t="shared" si="167"/>
        <v/>
      </c>
      <c r="BL40" s="8" t="str">
        <f t="shared" si="168"/>
        <v/>
      </c>
      <c r="BM40" s="3"/>
      <c r="BN40" s="3"/>
      <c r="BO40" s="3"/>
      <c r="BP40" s="3"/>
      <c r="BQ40" s="3"/>
      <c r="BR40" s="3"/>
      <c r="BS40" s="3"/>
      <c r="BT40" s="3"/>
      <c r="BU40" s="3"/>
      <c r="BV40" s="3"/>
      <c r="BW40" s="3"/>
      <c r="BX40" s="3"/>
      <c r="BY40" s="3"/>
      <c r="BZ40" s="3"/>
      <c r="CA40" s="3"/>
      <c r="CB40" s="3"/>
      <c r="CC40" s="3"/>
      <c r="CD40" s="3"/>
      <c r="CE40" s="3"/>
      <c r="CF40" s="3"/>
    </row>
    <row r="41" spans="1:84">
      <c r="A41" s="61"/>
      <c r="B41" s="64"/>
      <c r="C41" s="48" t="s">
        <v>28</v>
      </c>
      <c r="D41" s="49" t="s">
        <v>25</v>
      </c>
      <c r="E41" s="49" t="s">
        <v>26</v>
      </c>
      <c r="F41" s="49" t="s">
        <v>27</v>
      </c>
      <c r="G41" s="55">
        <v>0.25</v>
      </c>
      <c r="H41" s="11">
        <f t="shared" si="135"/>
        <v>0.25347222222222221</v>
      </c>
      <c r="I41" s="11">
        <v>3.472222222222222E-3</v>
      </c>
      <c r="J41" s="6">
        <v>0</v>
      </c>
      <c r="K41" s="6">
        <v>0</v>
      </c>
      <c r="L41" s="7">
        <f t="shared" si="136"/>
        <v>0</v>
      </c>
      <c r="M41" s="8" t="str">
        <f t="shared" si="137"/>
        <v/>
      </c>
      <c r="N41" s="8" t="str">
        <f t="shared" si="138"/>
        <v/>
      </c>
      <c r="O41" s="6">
        <v>0</v>
      </c>
      <c r="P41" s="6">
        <v>0</v>
      </c>
      <c r="Q41" s="7">
        <f t="shared" si="139"/>
        <v>0</v>
      </c>
      <c r="R41" s="8" t="str">
        <f t="shared" si="140"/>
        <v/>
      </c>
      <c r="S41" s="8" t="str">
        <f t="shared" si="141"/>
        <v/>
      </c>
      <c r="T41" s="6">
        <v>0</v>
      </c>
      <c r="U41" s="6">
        <v>0</v>
      </c>
      <c r="V41" s="7">
        <f t="shared" si="142"/>
        <v>0</v>
      </c>
      <c r="W41" s="8" t="str">
        <f t="shared" si="143"/>
        <v/>
      </c>
      <c r="X41" s="8" t="str">
        <f t="shared" si="144"/>
        <v/>
      </c>
      <c r="Y41" s="6">
        <v>0</v>
      </c>
      <c r="Z41" s="6">
        <v>0</v>
      </c>
      <c r="AA41" s="7">
        <f t="shared" si="145"/>
        <v>0</v>
      </c>
      <c r="AB41" s="8" t="str">
        <f t="shared" si="146"/>
        <v/>
      </c>
      <c r="AC41" s="8" t="str">
        <f t="shared" si="147"/>
        <v/>
      </c>
      <c r="AD41" s="6"/>
      <c r="AE41" s="6"/>
      <c r="AF41" s="7">
        <f t="shared" si="148"/>
        <v>0</v>
      </c>
      <c r="AG41" s="8" t="str">
        <f t="shared" si="149"/>
        <v/>
      </c>
      <c r="AH41" s="8" t="str">
        <f t="shared" si="150"/>
        <v/>
      </c>
      <c r="AI41" s="6"/>
      <c r="AJ41" s="6"/>
      <c r="AK41" s="7">
        <f t="shared" si="151"/>
        <v>0</v>
      </c>
      <c r="AL41" s="8" t="str">
        <f t="shared" si="152"/>
        <v/>
      </c>
      <c r="AM41" s="8" t="str">
        <f t="shared" si="153"/>
        <v/>
      </c>
      <c r="AN41" s="6"/>
      <c r="AO41" s="6"/>
      <c r="AP41" s="7">
        <f t="shared" si="154"/>
        <v>0</v>
      </c>
      <c r="AQ41" s="8" t="str">
        <f t="shared" si="155"/>
        <v/>
      </c>
      <c r="AR41" s="8" t="str">
        <f t="shared" si="156"/>
        <v/>
      </c>
      <c r="AS41" s="6"/>
      <c r="AT41" s="6"/>
      <c r="AU41" s="7">
        <f t="shared" si="157"/>
        <v>0</v>
      </c>
      <c r="AV41" s="8" t="str">
        <f t="shared" si="158"/>
        <v/>
      </c>
      <c r="AW41" s="8" t="str">
        <f t="shared" si="159"/>
        <v/>
      </c>
      <c r="AX41" s="6">
        <v>0</v>
      </c>
      <c r="AY41" s="6">
        <v>0</v>
      </c>
      <c r="AZ41" s="7">
        <f t="shared" si="160"/>
        <v>0</v>
      </c>
      <c r="BA41" s="8" t="str">
        <f t="shared" si="161"/>
        <v/>
      </c>
      <c r="BB41" s="8" t="str">
        <f t="shared" si="162"/>
        <v/>
      </c>
      <c r="BC41" s="6">
        <f t="shared" si="169"/>
        <v>0</v>
      </c>
      <c r="BD41" s="6">
        <f t="shared" si="170"/>
        <v>0</v>
      </c>
      <c r="BE41" s="7">
        <f t="shared" si="163"/>
        <v>0</v>
      </c>
      <c r="BF41" s="8" t="str">
        <f t="shared" si="164"/>
        <v/>
      </c>
      <c r="BG41" s="8" t="str">
        <f t="shared" si="165"/>
        <v/>
      </c>
      <c r="BH41" s="6">
        <f t="shared" si="171"/>
        <v>0</v>
      </c>
      <c r="BI41" s="6">
        <f t="shared" si="172"/>
        <v>0</v>
      </c>
      <c r="BJ41" s="7">
        <f t="shared" si="166"/>
        <v>0</v>
      </c>
      <c r="BK41" s="8" t="str">
        <f t="shared" si="167"/>
        <v/>
      </c>
      <c r="BL41" s="8" t="str">
        <f t="shared" si="168"/>
        <v/>
      </c>
      <c r="BM41" s="3"/>
      <c r="BN41" s="3"/>
      <c r="BO41" s="3"/>
      <c r="BP41" s="3"/>
      <c r="BQ41" s="3"/>
      <c r="BR41" s="3"/>
      <c r="BS41" s="3"/>
      <c r="BT41" s="3"/>
      <c r="BU41" s="3"/>
      <c r="BV41" s="3"/>
      <c r="BW41" s="3"/>
      <c r="BX41" s="3"/>
      <c r="BY41" s="3"/>
      <c r="BZ41" s="3"/>
      <c r="CA41" s="3"/>
      <c r="CB41" s="3"/>
      <c r="CC41" s="3"/>
      <c r="CD41" s="3"/>
      <c r="CE41" s="3"/>
      <c r="CF41" s="3"/>
    </row>
    <row r="42" spans="1:84">
      <c r="A42" s="61"/>
      <c r="B42" s="64"/>
      <c r="C42" s="50" t="s">
        <v>28</v>
      </c>
      <c r="D42" s="51" t="s">
        <v>25</v>
      </c>
      <c r="E42" s="51" t="s">
        <v>29</v>
      </c>
      <c r="F42" s="51" t="s">
        <v>30</v>
      </c>
      <c r="G42" s="56">
        <v>0.29166666666666669</v>
      </c>
      <c r="H42" s="12">
        <f t="shared" si="135"/>
        <v>0.2951388888888889</v>
      </c>
      <c r="I42" s="12">
        <v>3.472222222222222E-3</v>
      </c>
      <c r="J42" s="6">
        <v>0</v>
      </c>
      <c r="K42" s="6">
        <v>0</v>
      </c>
      <c r="L42" s="7">
        <f t="shared" si="136"/>
        <v>0</v>
      </c>
      <c r="M42" s="8" t="str">
        <f t="shared" si="137"/>
        <v/>
      </c>
      <c r="N42" s="8" t="str">
        <f t="shared" si="138"/>
        <v/>
      </c>
      <c r="O42" s="6">
        <v>0</v>
      </c>
      <c r="P42" s="6">
        <v>0</v>
      </c>
      <c r="Q42" s="7">
        <f t="shared" si="139"/>
        <v>0</v>
      </c>
      <c r="R42" s="8" t="str">
        <f t="shared" si="140"/>
        <v/>
      </c>
      <c r="S42" s="8" t="str">
        <f t="shared" si="141"/>
        <v/>
      </c>
      <c r="T42" s="6">
        <v>0</v>
      </c>
      <c r="U42" s="6">
        <v>0</v>
      </c>
      <c r="V42" s="7">
        <f t="shared" si="142"/>
        <v>0</v>
      </c>
      <c r="W42" s="8" t="str">
        <f t="shared" si="143"/>
        <v/>
      </c>
      <c r="X42" s="8" t="str">
        <f t="shared" si="144"/>
        <v/>
      </c>
      <c r="Y42" s="6">
        <v>0</v>
      </c>
      <c r="Z42" s="6">
        <v>0</v>
      </c>
      <c r="AA42" s="7">
        <f t="shared" si="145"/>
        <v>0</v>
      </c>
      <c r="AB42" s="8" t="str">
        <f t="shared" si="146"/>
        <v/>
      </c>
      <c r="AC42" s="8" t="str">
        <f t="shared" si="147"/>
        <v/>
      </c>
      <c r="AD42" s="6"/>
      <c r="AE42" s="6"/>
      <c r="AF42" s="7">
        <f t="shared" si="148"/>
        <v>0</v>
      </c>
      <c r="AG42" s="8" t="str">
        <f t="shared" si="149"/>
        <v/>
      </c>
      <c r="AH42" s="8" t="str">
        <f t="shared" si="150"/>
        <v/>
      </c>
      <c r="AI42" s="6"/>
      <c r="AJ42" s="6"/>
      <c r="AK42" s="7">
        <f t="shared" si="151"/>
        <v>0</v>
      </c>
      <c r="AL42" s="8" t="str">
        <f t="shared" si="152"/>
        <v/>
      </c>
      <c r="AM42" s="8" t="str">
        <f t="shared" si="153"/>
        <v/>
      </c>
      <c r="AN42" s="6"/>
      <c r="AO42" s="6"/>
      <c r="AP42" s="7">
        <f t="shared" si="154"/>
        <v>0</v>
      </c>
      <c r="AQ42" s="8" t="str">
        <f t="shared" si="155"/>
        <v/>
      </c>
      <c r="AR42" s="8" t="str">
        <f t="shared" si="156"/>
        <v/>
      </c>
      <c r="AS42" s="6"/>
      <c r="AT42" s="6"/>
      <c r="AU42" s="7">
        <f t="shared" si="157"/>
        <v>0</v>
      </c>
      <c r="AV42" s="8" t="str">
        <f t="shared" si="158"/>
        <v/>
      </c>
      <c r="AW42" s="8" t="str">
        <f t="shared" si="159"/>
        <v/>
      </c>
      <c r="AX42" s="6">
        <v>0</v>
      </c>
      <c r="AY42" s="6">
        <v>0</v>
      </c>
      <c r="AZ42" s="7">
        <f t="shared" si="160"/>
        <v>0</v>
      </c>
      <c r="BA42" s="8" t="str">
        <f t="shared" si="161"/>
        <v/>
      </c>
      <c r="BB42" s="8" t="str">
        <f t="shared" si="162"/>
        <v/>
      </c>
      <c r="BC42" s="6">
        <f t="shared" si="169"/>
        <v>0</v>
      </c>
      <c r="BD42" s="6">
        <f t="shared" si="170"/>
        <v>0</v>
      </c>
      <c r="BE42" s="7">
        <f t="shared" si="163"/>
        <v>0</v>
      </c>
      <c r="BF42" s="8" t="str">
        <f t="shared" si="164"/>
        <v/>
      </c>
      <c r="BG42" s="8" t="str">
        <f t="shared" si="165"/>
        <v/>
      </c>
      <c r="BH42" s="6">
        <f t="shared" si="171"/>
        <v>0</v>
      </c>
      <c r="BI42" s="6">
        <f t="shared" si="172"/>
        <v>0</v>
      </c>
      <c r="BJ42" s="7">
        <f t="shared" si="166"/>
        <v>0</v>
      </c>
      <c r="BK42" s="8" t="str">
        <f t="shared" si="167"/>
        <v/>
      </c>
      <c r="BL42" s="8" t="str">
        <f t="shared" si="168"/>
        <v/>
      </c>
      <c r="BM42" s="3"/>
      <c r="BN42" s="3"/>
      <c r="BO42" s="3"/>
      <c r="BP42" s="3"/>
      <c r="BQ42" s="3"/>
      <c r="BR42" s="3"/>
      <c r="BS42" s="3"/>
      <c r="BT42" s="3"/>
      <c r="BU42" s="3"/>
      <c r="BV42" s="3"/>
      <c r="BW42" s="3"/>
      <c r="BX42" s="3"/>
      <c r="BY42" s="3"/>
      <c r="BZ42" s="3"/>
      <c r="CA42" s="3"/>
      <c r="CB42" s="3"/>
      <c r="CC42" s="3"/>
      <c r="CD42" s="3"/>
      <c r="CE42" s="3"/>
      <c r="CF42" s="3"/>
    </row>
    <row r="43" spans="1:84">
      <c r="A43" s="61"/>
      <c r="B43" s="64"/>
      <c r="C43" s="50" t="s">
        <v>28</v>
      </c>
      <c r="D43" s="51" t="s">
        <v>25</v>
      </c>
      <c r="E43" s="51" t="s">
        <v>29</v>
      </c>
      <c r="F43" s="51" t="s">
        <v>27</v>
      </c>
      <c r="G43" s="56">
        <v>0.45902777777777781</v>
      </c>
      <c r="H43" s="12">
        <f t="shared" si="135"/>
        <v>0.46250000000000002</v>
      </c>
      <c r="I43" s="12">
        <v>3.472222222222222E-3</v>
      </c>
      <c r="J43" s="6">
        <v>0</v>
      </c>
      <c r="K43" s="6">
        <v>0</v>
      </c>
      <c r="L43" s="7">
        <f t="shared" si="136"/>
        <v>0</v>
      </c>
      <c r="M43" s="8" t="str">
        <f t="shared" si="137"/>
        <v/>
      </c>
      <c r="N43" s="8" t="str">
        <f t="shared" si="138"/>
        <v/>
      </c>
      <c r="O43" s="6">
        <v>0</v>
      </c>
      <c r="P43" s="6">
        <v>0</v>
      </c>
      <c r="Q43" s="7">
        <f t="shared" si="139"/>
        <v>0</v>
      </c>
      <c r="R43" s="8" t="str">
        <f t="shared" si="140"/>
        <v/>
      </c>
      <c r="S43" s="8" t="str">
        <f t="shared" si="141"/>
        <v/>
      </c>
      <c r="T43" s="6">
        <v>0</v>
      </c>
      <c r="U43" s="6">
        <v>0</v>
      </c>
      <c r="V43" s="7">
        <f t="shared" si="142"/>
        <v>0</v>
      </c>
      <c r="W43" s="8" t="str">
        <f t="shared" si="143"/>
        <v/>
      </c>
      <c r="X43" s="8" t="str">
        <f t="shared" si="144"/>
        <v/>
      </c>
      <c r="Y43" s="6">
        <v>0</v>
      </c>
      <c r="Z43" s="6">
        <v>0</v>
      </c>
      <c r="AA43" s="7">
        <f t="shared" si="145"/>
        <v>0</v>
      </c>
      <c r="AB43" s="8" t="str">
        <f t="shared" si="146"/>
        <v/>
      </c>
      <c r="AC43" s="8" t="str">
        <f t="shared" si="147"/>
        <v/>
      </c>
      <c r="AD43" s="6"/>
      <c r="AE43" s="6"/>
      <c r="AF43" s="7">
        <f t="shared" si="148"/>
        <v>0</v>
      </c>
      <c r="AG43" s="8" t="str">
        <f t="shared" si="149"/>
        <v/>
      </c>
      <c r="AH43" s="8" t="str">
        <f t="shared" si="150"/>
        <v/>
      </c>
      <c r="AI43" s="6"/>
      <c r="AJ43" s="6"/>
      <c r="AK43" s="7">
        <f t="shared" si="151"/>
        <v>0</v>
      </c>
      <c r="AL43" s="8" t="str">
        <f t="shared" si="152"/>
        <v/>
      </c>
      <c r="AM43" s="8" t="str">
        <f t="shared" si="153"/>
        <v/>
      </c>
      <c r="AN43" s="6"/>
      <c r="AO43" s="6"/>
      <c r="AP43" s="7">
        <f t="shared" si="154"/>
        <v>0</v>
      </c>
      <c r="AQ43" s="8" t="str">
        <f t="shared" si="155"/>
        <v/>
      </c>
      <c r="AR43" s="8" t="str">
        <f t="shared" si="156"/>
        <v/>
      </c>
      <c r="AS43" s="6"/>
      <c r="AT43" s="6"/>
      <c r="AU43" s="7">
        <f t="shared" si="157"/>
        <v>0</v>
      </c>
      <c r="AV43" s="8" t="str">
        <f t="shared" si="158"/>
        <v/>
      </c>
      <c r="AW43" s="8" t="str">
        <f t="shared" si="159"/>
        <v/>
      </c>
      <c r="AX43" s="6">
        <v>0</v>
      </c>
      <c r="AY43" s="6">
        <v>0</v>
      </c>
      <c r="AZ43" s="7">
        <f t="shared" si="160"/>
        <v>0</v>
      </c>
      <c r="BA43" s="8" t="str">
        <f t="shared" si="161"/>
        <v/>
      </c>
      <c r="BB43" s="8" t="str">
        <f t="shared" si="162"/>
        <v/>
      </c>
      <c r="BC43" s="6">
        <f t="shared" si="169"/>
        <v>0</v>
      </c>
      <c r="BD43" s="6">
        <f t="shared" si="170"/>
        <v>0</v>
      </c>
      <c r="BE43" s="7">
        <f t="shared" si="163"/>
        <v>0</v>
      </c>
      <c r="BF43" s="8" t="str">
        <f t="shared" si="164"/>
        <v/>
      </c>
      <c r="BG43" s="8" t="str">
        <f t="shared" si="165"/>
        <v/>
      </c>
      <c r="BH43" s="6">
        <f t="shared" si="171"/>
        <v>0</v>
      </c>
      <c r="BI43" s="6">
        <f t="shared" si="172"/>
        <v>0</v>
      </c>
      <c r="BJ43" s="7">
        <f t="shared" si="166"/>
        <v>0</v>
      </c>
      <c r="BK43" s="8" t="str">
        <f t="shared" si="167"/>
        <v/>
      </c>
      <c r="BL43" s="8" t="str">
        <f t="shared" si="168"/>
        <v/>
      </c>
      <c r="BM43" s="3"/>
      <c r="BN43" s="3"/>
      <c r="BO43" s="3"/>
      <c r="BP43" s="3"/>
      <c r="BQ43" s="3"/>
      <c r="BR43" s="3"/>
      <c r="BS43" s="3"/>
      <c r="BT43" s="3"/>
      <c r="BU43" s="3"/>
      <c r="BV43" s="3"/>
      <c r="BW43" s="3"/>
      <c r="BX43" s="3"/>
      <c r="BY43" s="3"/>
      <c r="BZ43" s="3"/>
      <c r="CA43" s="3"/>
      <c r="CB43" s="3"/>
      <c r="CC43" s="3"/>
      <c r="CD43" s="3"/>
      <c r="CE43" s="3"/>
      <c r="CF43" s="3"/>
    </row>
    <row r="44" spans="1:84">
      <c r="A44" s="61"/>
      <c r="B44" s="64"/>
      <c r="C44" s="50" t="s">
        <v>28</v>
      </c>
      <c r="D44" s="51" t="s">
        <v>25</v>
      </c>
      <c r="E44" s="51" t="s">
        <v>29</v>
      </c>
      <c r="F44" s="51" t="s">
        <v>30</v>
      </c>
      <c r="G44" s="56">
        <v>0.5</v>
      </c>
      <c r="H44" s="12">
        <f t="shared" si="135"/>
        <v>0.50347222222222221</v>
      </c>
      <c r="I44" s="12">
        <v>3.472222222222222E-3</v>
      </c>
      <c r="J44" s="6">
        <v>0</v>
      </c>
      <c r="K44" s="6">
        <v>0</v>
      </c>
      <c r="L44" s="7">
        <f t="shared" si="136"/>
        <v>0</v>
      </c>
      <c r="M44" s="8" t="str">
        <f t="shared" si="137"/>
        <v/>
      </c>
      <c r="N44" s="8" t="str">
        <f t="shared" si="138"/>
        <v/>
      </c>
      <c r="O44" s="6">
        <v>0</v>
      </c>
      <c r="P44" s="6">
        <v>0</v>
      </c>
      <c r="Q44" s="7">
        <f t="shared" si="139"/>
        <v>0</v>
      </c>
      <c r="R44" s="8" t="str">
        <f t="shared" si="140"/>
        <v/>
      </c>
      <c r="S44" s="8" t="str">
        <f t="shared" si="141"/>
        <v/>
      </c>
      <c r="T44" s="6">
        <v>0</v>
      </c>
      <c r="U44" s="6">
        <v>0</v>
      </c>
      <c r="V44" s="7">
        <f t="shared" si="142"/>
        <v>0</v>
      </c>
      <c r="W44" s="8" t="str">
        <f t="shared" si="143"/>
        <v/>
      </c>
      <c r="X44" s="8" t="str">
        <f t="shared" si="144"/>
        <v/>
      </c>
      <c r="Y44" s="6">
        <v>0</v>
      </c>
      <c r="Z44" s="6">
        <v>0</v>
      </c>
      <c r="AA44" s="7">
        <f t="shared" si="145"/>
        <v>0</v>
      </c>
      <c r="AB44" s="8" t="str">
        <f t="shared" si="146"/>
        <v/>
      </c>
      <c r="AC44" s="8" t="str">
        <f t="shared" si="147"/>
        <v/>
      </c>
      <c r="AD44" s="6"/>
      <c r="AE44" s="6"/>
      <c r="AF44" s="7">
        <f t="shared" si="148"/>
        <v>0</v>
      </c>
      <c r="AG44" s="8" t="str">
        <f t="shared" si="149"/>
        <v/>
      </c>
      <c r="AH44" s="8" t="str">
        <f t="shared" si="150"/>
        <v/>
      </c>
      <c r="AI44" s="6"/>
      <c r="AJ44" s="6"/>
      <c r="AK44" s="7">
        <f t="shared" si="151"/>
        <v>0</v>
      </c>
      <c r="AL44" s="8" t="str">
        <f t="shared" si="152"/>
        <v/>
      </c>
      <c r="AM44" s="8" t="str">
        <f t="shared" si="153"/>
        <v/>
      </c>
      <c r="AN44" s="6"/>
      <c r="AO44" s="6"/>
      <c r="AP44" s="7">
        <f t="shared" si="154"/>
        <v>0</v>
      </c>
      <c r="AQ44" s="8" t="str">
        <f t="shared" si="155"/>
        <v/>
      </c>
      <c r="AR44" s="8" t="str">
        <f t="shared" si="156"/>
        <v/>
      </c>
      <c r="AS44" s="6"/>
      <c r="AT44" s="6"/>
      <c r="AU44" s="7">
        <f t="shared" si="157"/>
        <v>0</v>
      </c>
      <c r="AV44" s="8" t="str">
        <f t="shared" si="158"/>
        <v/>
      </c>
      <c r="AW44" s="8" t="str">
        <f t="shared" si="159"/>
        <v/>
      </c>
      <c r="AX44" s="6">
        <v>0</v>
      </c>
      <c r="AY44" s="6">
        <v>0</v>
      </c>
      <c r="AZ44" s="7">
        <f t="shared" si="160"/>
        <v>0</v>
      </c>
      <c r="BA44" s="8" t="str">
        <f t="shared" si="161"/>
        <v/>
      </c>
      <c r="BB44" s="8" t="str">
        <f t="shared" si="162"/>
        <v/>
      </c>
      <c r="BC44" s="6">
        <f t="shared" si="169"/>
        <v>0</v>
      </c>
      <c r="BD44" s="6">
        <f t="shared" si="170"/>
        <v>0</v>
      </c>
      <c r="BE44" s="7">
        <f t="shared" si="163"/>
        <v>0</v>
      </c>
      <c r="BF44" s="8" t="str">
        <f t="shared" si="164"/>
        <v/>
      </c>
      <c r="BG44" s="8" t="str">
        <f t="shared" si="165"/>
        <v/>
      </c>
      <c r="BH44" s="6">
        <f t="shared" si="171"/>
        <v>0</v>
      </c>
      <c r="BI44" s="6">
        <f t="shared" si="172"/>
        <v>0</v>
      </c>
      <c r="BJ44" s="7">
        <f t="shared" si="166"/>
        <v>0</v>
      </c>
      <c r="BK44" s="8" t="str">
        <f t="shared" si="167"/>
        <v/>
      </c>
      <c r="BL44" s="8" t="str">
        <f t="shared" si="168"/>
        <v/>
      </c>
      <c r="BM44" s="3"/>
      <c r="BN44" s="3"/>
      <c r="BO44" s="3"/>
      <c r="BP44" s="3"/>
      <c r="BQ44" s="3"/>
      <c r="BR44" s="3"/>
      <c r="BS44" s="3"/>
      <c r="BT44" s="3"/>
      <c r="BU44" s="3"/>
      <c r="BV44" s="3"/>
      <c r="BW44" s="3"/>
      <c r="BX44" s="3"/>
      <c r="BY44" s="3"/>
      <c r="BZ44" s="3"/>
      <c r="CA44" s="3"/>
      <c r="CB44" s="3"/>
      <c r="CC44" s="3"/>
      <c r="CD44" s="3"/>
      <c r="CE44" s="3"/>
      <c r="CF44" s="3"/>
    </row>
    <row r="45" spans="1:84">
      <c r="A45" s="61"/>
      <c r="B45" s="64"/>
      <c r="C45" s="50" t="s">
        <v>28</v>
      </c>
      <c r="D45" s="51" t="s">
        <v>25</v>
      </c>
      <c r="E45" s="51" t="s">
        <v>29</v>
      </c>
      <c r="F45" s="51" t="s">
        <v>27</v>
      </c>
      <c r="G45" s="56">
        <v>0.625</v>
      </c>
      <c r="H45" s="12">
        <f t="shared" si="135"/>
        <v>0.62847222222222221</v>
      </c>
      <c r="I45" s="12">
        <v>3.472222222222222E-3</v>
      </c>
      <c r="J45" s="6">
        <v>0</v>
      </c>
      <c r="K45" s="6">
        <v>0</v>
      </c>
      <c r="L45" s="7">
        <f t="shared" si="136"/>
        <v>0</v>
      </c>
      <c r="M45" s="8" t="str">
        <f t="shared" si="137"/>
        <v/>
      </c>
      <c r="N45" s="8" t="str">
        <f t="shared" si="138"/>
        <v/>
      </c>
      <c r="O45" s="6">
        <v>0</v>
      </c>
      <c r="P45" s="6">
        <v>0</v>
      </c>
      <c r="Q45" s="7">
        <f t="shared" si="139"/>
        <v>0</v>
      </c>
      <c r="R45" s="8" t="str">
        <f t="shared" si="140"/>
        <v/>
      </c>
      <c r="S45" s="8" t="str">
        <f t="shared" si="141"/>
        <v/>
      </c>
      <c r="T45" s="6">
        <v>0</v>
      </c>
      <c r="U45" s="6">
        <v>0</v>
      </c>
      <c r="V45" s="7">
        <f t="shared" si="142"/>
        <v>0</v>
      </c>
      <c r="W45" s="8" t="str">
        <f t="shared" si="143"/>
        <v/>
      </c>
      <c r="X45" s="8" t="str">
        <f t="shared" si="144"/>
        <v/>
      </c>
      <c r="Y45" s="6">
        <v>0</v>
      </c>
      <c r="Z45" s="6">
        <v>0</v>
      </c>
      <c r="AA45" s="7">
        <f t="shared" si="145"/>
        <v>0</v>
      </c>
      <c r="AB45" s="8" t="str">
        <f t="shared" si="146"/>
        <v/>
      </c>
      <c r="AC45" s="8" t="str">
        <f t="shared" si="147"/>
        <v/>
      </c>
      <c r="AD45" s="6"/>
      <c r="AE45" s="6"/>
      <c r="AF45" s="7">
        <f t="shared" si="148"/>
        <v>0</v>
      </c>
      <c r="AG45" s="8" t="str">
        <f t="shared" si="149"/>
        <v/>
      </c>
      <c r="AH45" s="8" t="str">
        <f t="shared" si="150"/>
        <v/>
      </c>
      <c r="AI45" s="6"/>
      <c r="AJ45" s="6"/>
      <c r="AK45" s="7">
        <f t="shared" si="151"/>
        <v>0</v>
      </c>
      <c r="AL45" s="8" t="str">
        <f t="shared" si="152"/>
        <v/>
      </c>
      <c r="AM45" s="8" t="str">
        <f t="shared" si="153"/>
        <v/>
      </c>
      <c r="AN45" s="6"/>
      <c r="AO45" s="6"/>
      <c r="AP45" s="7">
        <f t="shared" si="154"/>
        <v>0</v>
      </c>
      <c r="AQ45" s="8" t="str">
        <f t="shared" si="155"/>
        <v/>
      </c>
      <c r="AR45" s="8" t="str">
        <f t="shared" si="156"/>
        <v/>
      </c>
      <c r="AS45" s="6"/>
      <c r="AT45" s="6"/>
      <c r="AU45" s="7">
        <f t="shared" si="157"/>
        <v>0</v>
      </c>
      <c r="AV45" s="8" t="str">
        <f t="shared" si="158"/>
        <v/>
      </c>
      <c r="AW45" s="8" t="str">
        <f t="shared" si="159"/>
        <v/>
      </c>
      <c r="AX45" s="6">
        <v>0</v>
      </c>
      <c r="AY45" s="6">
        <v>0</v>
      </c>
      <c r="AZ45" s="7">
        <f t="shared" si="160"/>
        <v>0</v>
      </c>
      <c r="BA45" s="8" t="str">
        <f t="shared" si="161"/>
        <v/>
      </c>
      <c r="BB45" s="8" t="str">
        <f t="shared" si="162"/>
        <v/>
      </c>
      <c r="BC45" s="6">
        <f t="shared" si="169"/>
        <v>0</v>
      </c>
      <c r="BD45" s="6">
        <f t="shared" si="170"/>
        <v>0</v>
      </c>
      <c r="BE45" s="7">
        <f t="shared" si="163"/>
        <v>0</v>
      </c>
      <c r="BF45" s="8" t="str">
        <f t="shared" si="164"/>
        <v/>
      </c>
      <c r="BG45" s="8" t="str">
        <f t="shared" si="165"/>
        <v/>
      </c>
      <c r="BH45" s="6">
        <f t="shared" si="171"/>
        <v>0</v>
      </c>
      <c r="BI45" s="6">
        <f t="shared" si="172"/>
        <v>0</v>
      </c>
      <c r="BJ45" s="7">
        <f t="shared" si="166"/>
        <v>0</v>
      </c>
      <c r="BK45" s="8" t="str">
        <f t="shared" si="167"/>
        <v/>
      </c>
      <c r="BL45" s="8" t="str">
        <f t="shared" si="168"/>
        <v/>
      </c>
      <c r="BM45" s="3"/>
      <c r="BN45" s="3"/>
      <c r="BO45" s="3"/>
      <c r="BP45" s="3"/>
      <c r="BQ45" s="3"/>
      <c r="BR45" s="3"/>
      <c r="BS45" s="3"/>
      <c r="BT45" s="3"/>
      <c r="BU45" s="3"/>
      <c r="BV45" s="3"/>
      <c r="BW45" s="3"/>
      <c r="BX45" s="3"/>
      <c r="BY45" s="3"/>
      <c r="BZ45" s="3"/>
      <c r="CA45" s="3"/>
      <c r="CB45" s="3"/>
      <c r="CC45" s="3"/>
      <c r="CD45" s="3"/>
      <c r="CE45" s="3"/>
      <c r="CF45" s="3"/>
    </row>
    <row r="46" spans="1:84">
      <c r="A46" s="61"/>
      <c r="B46" s="64"/>
      <c r="C46" s="50" t="s">
        <v>28</v>
      </c>
      <c r="D46" s="51" t="s">
        <v>25</v>
      </c>
      <c r="E46" s="51" t="s">
        <v>29</v>
      </c>
      <c r="F46" s="51" t="s">
        <v>27</v>
      </c>
      <c r="G46" s="56">
        <v>0.70833333333333337</v>
      </c>
      <c r="H46" s="12">
        <f t="shared" si="135"/>
        <v>0.71180555555555558</v>
      </c>
      <c r="I46" s="12">
        <v>3.472222222222222E-3</v>
      </c>
      <c r="J46" s="6">
        <v>0</v>
      </c>
      <c r="K46" s="6">
        <v>0</v>
      </c>
      <c r="L46" s="7">
        <f t="shared" si="136"/>
        <v>0</v>
      </c>
      <c r="M46" s="8" t="str">
        <f t="shared" si="137"/>
        <v/>
      </c>
      <c r="N46" s="8" t="str">
        <f t="shared" si="138"/>
        <v/>
      </c>
      <c r="O46" s="6">
        <v>0</v>
      </c>
      <c r="P46" s="6">
        <v>0</v>
      </c>
      <c r="Q46" s="7">
        <f t="shared" si="139"/>
        <v>0</v>
      </c>
      <c r="R46" s="8" t="str">
        <f t="shared" si="140"/>
        <v/>
      </c>
      <c r="S46" s="8" t="str">
        <f t="shared" si="141"/>
        <v/>
      </c>
      <c r="T46" s="6">
        <v>0</v>
      </c>
      <c r="U46" s="6">
        <v>0</v>
      </c>
      <c r="V46" s="7">
        <f t="shared" si="142"/>
        <v>0</v>
      </c>
      <c r="W46" s="8" t="str">
        <f t="shared" si="143"/>
        <v/>
      </c>
      <c r="X46" s="8" t="str">
        <f t="shared" si="144"/>
        <v/>
      </c>
      <c r="Y46" s="6">
        <v>0</v>
      </c>
      <c r="Z46" s="6">
        <v>0</v>
      </c>
      <c r="AA46" s="7">
        <f t="shared" si="145"/>
        <v>0</v>
      </c>
      <c r="AB46" s="8" t="str">
        <f t="shared" si="146"/>
        <v/>
      </c>
      <c r="AC46" s="8" t="str">
        <f t="shared" si="147"/>
        <v/>
      </c>
      <c r="AD46" s="6"/>
      <c r="AE46" s="6"/>
      <c r="AF46" s="7">
        <f t="shared" si="148"/>
        <v>0</v>
      </c>
      <c r="AG46" s="8" t="str">
        <f t="shared" si="149"/>
        <v/>
      </c>
      <c r="AH46" s="8" t="str">
        <f t="shared" si="150"/>
        <v/>
      </c>
      <c r="AI46" s="6"/>
      <c r="AJ46" s="6"/>
      <c r="AK46" s="7">
        <f t="shared" si="151"/>
        <v>0</v>
      </c>
      <c r="AL46" s="8" t="str">
        <f t="shared" si="152"/>
        <v/>
      </c>
      <c r="AM46" s="8" t="str">
        <f t="shared" si="153"/>
        <v/>
      </c>
      <c r="AN46" s="6"/>
      <c r="AO46" s="6"/>
      <c r="AP46" s="7">
        <f t="shared" si="154"/>
        <v>0</v>
      </c>
      <c r="AQ46" s="8" t="str">
        <f t="shared" si="155"/>
        <v/>
      </c>
      <c r="AR46" s="8" t="str">
        <f t="shared" si="156"/>
        <v/>
      </c>
      <c r="AS46" s="6"/>
      <c r="AT46" s="6"/>
      <c r="AU46" s="7">
        <f t="shared" si="157"/>
        <v>0</v>
      </c>
      <c r="AV46" s="8" t="str">
        <f t="shared" si="158"/>
        <v/>
      </c>
      <c r="AW46" s="8" t="str">
        <f t="shared" si="159"/>
        <v/>
      </c>
      <c r="AX46" s="6">
        <v>0</v>
      </c>
      <c r="AY46" s="6">
        <v>0</v>
      </c>
      <c r="AZ46" s="7">
        <f t="shared" si="160"/>
        <v>0</v>
      </c>
      <c r="BA46" s="8" t="str">
        <f t="shared" si="161"/>
        <v/>
      </c>
      <c r="BB46" s="8" t="str">
        <f t="shared" si="162"/>
        <v/>
      </c>
      <c r="BC46" s="6">
        <f t="shared" si="169"/>
        <v>0</v>
      </c>
      <c r="BD46" s="6">
        <f t="shared" si="170"/>
        <v>0</v>
      </c>
      <c r="BE46" s="7">
        <f t="shared" si="163"/>
        <v>0</v>
      </c>
      <c r="BF46" s="8" t="str">
        <f t="shared" si="164"/>
        <v/>
      </c>
      <c r="BG46" s="8" t="str">
        <f t="shared" si="165"/>
        <v/>
      </c>
      <c r="BH46" s="6">
        <f t="shared" si="171"/>
        <v>0</v>
      </c>
      <c r="BI46" s="6">
        <f t="shared" si="172"/>
        <v>0</v>
      </c>
      <c r="BJ46" s="7">
        <f t="shared" si="166"/>
        <v>0</v>
      </c>
      <c r="BK46" s="8" t="str">
        <f t="shared" si="167"/>
        <v/>
      </c>
      <c r="BL46" s="8" t="str">
        <f t="shared" si="168"/>
        <v/>
      </c>
      <c r="BM46" s="3"/>
      <c r="BN46" s="3"/>
      <c r="BO46" s="3"/>
      <c r="BP46" s="3"/>
      <c r="BQ46" s="3"/>
      <c r="BR46" s="3"/>
      <c r="BS46" s="3"/>
      <c r="BT46" s="3"/>
      <c r="BU46" s="3"/>
      <c r="BV46" s="3"/>
      <c r="BW46" s="3"/>
      <c r="BX46" s="3"/>
      <c r="BY46" s="3"/>
      <c r="BZ46" s="3"/>
      <c r="CA46" s="3"/>
      <c r="CB46" s="3"/>
      <c r="CC46" s="3"/>
      <c r="CD46" s="3"/>
      <c r="CE46" s="3"/>
      <c r="CF46" s="3"/>
    </row>
    <row r="47" spans="1:84">
      <c r="A47" s="61"/>
      <c r="B47" s="64"/>
      <c r="C47" s="46" t="s">
        <v>24</v>
      </c>
      <c r="D47" s="47" t="s">
        <v>25</v>
      </c>
      <c r="E47" s="47" t="s">
        <v>26</v>
      </c>
      <c r="F47" s="47" t="s">
        <v>27</v>
      </c>
      <c r="G47" s="54">
        <v>0.75</v>
      </c>
      <c r="H47" s="10">
        <f t="shared" si="135"/>
        <v>0.75347222222222221</v>
      </c>
      <c r="I47" s="10">
        <v>3.472222222222222E-3</v>
      </c>
      <c r="J47" s="6">
        <v>0</v>
      </c>
      <c r="K47" s="6">
        <v>0</v>
      </c>
      <c r="L47" s="7">
        <f t="shared" si="136"/>
        <v>0</v>
      </c>
      <c r="M47" s="8" t="str">
        <f t="shared" si="137"/>
        <v/>
      </c>
      <c r="N47" s="8" t="str">
        <f t="shared" si="138"/>
        <v/>
      </c>
      <c r="O47" s="6">
        <v>0</v>
      </c>
      <c r="P47" s="6">
        <v>0</v>
      </c>
      <c r="Q47" s="7">
        <f t="shared" si="139"/>
        <v>0</v>
      </c>
      <c r="R47" s="8" t="str">
        <f t="shared" si="140"/>
        <v/>
      </c>
      <c r="S47" s="8" t="str">
        <f t="shared" si="141"/>
        <v/>
      </c>
      <c r="T47" s="6">
        <v>0</v>
      </c>
      <c r="U47" s="6">
        <v>0</v>
      </c>
      <c r="V47" s="7">
        <f t="shared" si="142"/>
        <v>0</v>
      </c>
      <c r="W47" s="8" t="str">
        <f t="shared" si="143"/>
        <v/>
      </c>
      <c r="X47" s="8" t="str">
        <f t="shared" si="144"/>
        <v/>
      </c>
      <c r="Y47" s="6">
        <v>0</v>
      </c>
      <c r="Z47" s="6">
        <v>0</v>
      </c>
      <c r="AA47" s="7">
        <f t="shared" si="145"/>
        <v>0</v>
      </c>
      <c r="AB47" s="8" t="str">
        <f t="shared" si="146"/>
        <v/>
      </c>
      <c r="AC47" s="8" t="str">
        <f t="shared" si="147"/>
        <v/>
      </c>
      <c r="AD47" s="6"/>
      <c r="AE47" s="6"/>
      <c r="AF47" s="7">
        <f t="shared" si="148"/>
        <v>0</v>
      </c>
      <c r="AG47" s="8" t="str">
        <f t="shared" si="149"/>
        <v/>
      </c>
      <c r="AH47" s="8" t="str">
        <f t="shared" si="150"/>
        <v/>
      </c>
      <c r="AI47" s="6"/>
      <c r="AJ47" s="6"/>
      <c r="AK47" s="7">
        <f t="shared" si="151"/>
        <v>0</v>
      </c>
      <c r="AL47" s="8" t="str">
        <f t="shared" si="152"/>
        <v/>
      </c>
      <c r="AM47" s="8" t="str">
        <f t="shared" si="153"/>
        <v/>
      </c>
      <c r="AN47" s="6"/>
      <c r="AO47" s="6"/>
      <c r="AP47" s="7">
        <f t="shared" si="154"/>
        <v>0</v>
      </c>
      <c r="AQ47" s="8" t="str">
        <f t="shared" si="155"/>
        <v/>
      </c>
      <c r="AR47" s="8" t="str">
        <f t="shared" si="156"/>
        <v/>
      </c>
      <c r="AS47" s="6"/>
      <c r="AT47" s="6"/>
      <c r="AU47" s="7">
        <f t="shared" si="157"/>
        <v>0</v>
      </c>
      <c r="AV47" s="8" t="str">
        <f t="shared" si="158"/>
        <v/>
      </c>
      <c r="AW47" s="8" t="str">
        <f t="shared" si="159"/>
        <v/>
      </c>
      <c r="AX47" s="6">
        <v>0</v>
      </c>
      <c r="AY47" s="6">
        <v>0</v>
      </c>
      <c r="AZ47" s="7">
        <f t="shared" si="160"/>
        <v>0</v>
      </c>
      <c r="BA47" s="8" t="str">
        <f t="shared" si="161"/>
        <v/>
      </c>
      <c r="BB47" s="8" t="str">
        <f t="shared" si="162"/>
        <v/>
      </c>
      <c r="BC47" s="6">
        <f t="shared" si="169"/>
        <v>0</v>
      </c>
      <c r="BD47" s="6">
        <f t="shared" si="170"/>
        <v>0</v>
      </c>
      <c r="BE47" s="7">
        <f t="shared" si="163"/>
        <v>0</v>
      </c>
      <c r="BF47" s="8" t="str">
        <f t="shared" si="164"/>
        <v/>
      </c>
      <c r="BG47" s="8" t="str">
        <f t="shared" si="165"/>
        <v/>
      </c>
      <c r="BH47" s="6">
        <f t="shared" si="171"/>
        <v>0</v>
      </c>
      <c r="BI47" s="6">
        <f t="shared" si="172"/>
        <v>0</v>
      </c>
      <c r="BJ47" s="7">
        <f t="shared" si="166"/>
        <v>0</v>
      </c>
      <c r="BK47" s="8" t="str">
        <f t="shared" si="167"/>
        <v/>
      </c>
      <c r="BL47" s="8" t="str">
        <f t="shared" si="168"/>
        <v/>
      </c>
      <c r="BM47" s="3"/>
      <c r="BN47" s="3"/>
      <c r="BO47" s="3"/>
      <c r="BP47" s="3"/>
      <c r="BQ47" s="3"/>
      <c r="BR47" s="3"/>
      <c r="BS47" s="3"/>
      <c r="BT47" s="3"/>
      <c r="BU47" s="3"/>
      <c r="BV47" s="3"/>
      <c r="BW47" s="3"/>
      <c r="BX47" s="3"/>
      <c r="BY47" s="3"/>
      <c r="BZ47" s="3"/>
      <c r="CA47" s="3"/>
      <c r="CB47" s="3"/>
      <c r="CC47" s="3"/>
      <c r="CD47" s="3"/>
      <c r="CE47" s="3"/>
      <c r="CF47" s="3"/>
    </row>
    <row r="48" spans="1:84">
      <c r="A48" s="61"/>
      <c r="B48" s="64"/>
      <c r="C48" s="45" t="s">
        <v>24</v>
      </c>
      <c r="D48" s="45" t="s">
        <v>25</v>
      </c>
      <c r="E48" s="45" t="s">
        <v>26</v>
      </c>
      <c r="F48" s="45" t="s">
        <v>27</v>
      </c>
      <c r="G48" s="53">
        <v>0.79166666666666663</v>
      </c>
      <c r="H48" s="5">
        <f t="shared" si="135"/>
        <v>0.79513888888888884</v>
      </c>
      <c r="I48" s="5">
        <v>3.472222222222222E-3</v>
      </c>
      <c r="J48" s="6">
        <v>0</v>
      </c>
      <c r="K48" s="6">
        <v>0</v>
      </c>
      <c r="L48" s="7">
        <f t="shared" si="136"/>
        <v>0</v>
      </c>
      <c r="M48" s="8" t="str">
        <f t="shared" si="137"/>
        <v/>
      </c>
      <c r="N48" s="8" t="str">
        <f t="shared" si="138"/>
        <v/>
      </c>
      <c r="O48" s="6">
        <v>0</v>
      </c>
      <c r="P48" s="6">
        <v>0</v>
      </c>
      <c r="Q48" s="7">
        <f t="shared" si="139"/>
        <v>0</v>
      </c>
      <c r="R48" s="8" t="str">
        <f t="shared" si="140"/>
        <v/>
      </c>
      <c r="S48" s="8" t="str">
        <f t="shared" si="141"/>
        <v/>
      </c>
      <c r="T48" s="6">
        <v>0</v>
      </c>
      <c r="U48" s="6">
        <v>0</v>
      </c>
      <c r="V48" s="7">
        <f t="shared" si="142"/>
        <v>0</v>
      </c>
      <c r="W48" s="8" t="str">
        <f t="shared" si="143"/>
        <v/>
      </c>
      <c r="X48" s="8" t="str">
        <f t="shared" si="144"/>
        <v/>
      </c>
      <c r="Y48" s="6">
        <v>0</v>
      </c>
      <c r="Z48" s="6">
        <v>0</v>
      </c>
      <c r="AA48" s="7">
        <f t="shared" si="145"/>
        <v>0</v>
      </c>
      <c r="AB48" s="8" t="str">
        <f t="shared" si="146"/>
        <v/>
      </c>
      <c r="AC48" s="8" t="str">
        <f t="shared" si="147"/>
        <v/>
      </c>
      <c r="AD48" s="6"/>
      <c r="AE48" s="6"/>
      <c r="AF48" s="7">
        <f t="shared" si="148"/>
        <v>0</v>
      </c>
      <c r="AG48" s="8" t="str">
        <f t="shared" si="149"/>
        <v/>
      </c>
      <c r="AH48" s="8" t="str">
        <f t="shared" si="150"/>
        <v/>
      </c>
      <c r="AI48" s="6"/>
      <c r="AJ48" s="6"/>
      <c r="AK48" s="7">
        <f t="shared" si="151"/>
        <v>0</v>
      </c>
      <c r="AL48" s="8" t="str">
        <f t="shared" si="152"/>
        <v/>
      </c>
      <c r="AM48" s="8" t="str">
        <f t="shared" si="153"/>
        <v/>
      </c>
      <c r="AN48" s="6"/>
      <c r="AO48" s="6"/>
      <c r="AP48" s="7">
        <f t="shared" si="154"/>
        <v>0</v>
      </c>
      <c r="AQ48" s="8" t="str">
        <f t="shared" si="155"/>
        <v/>
      </c>
      <c r="AR48" s="8" t="str">
        <f t="shared" si="156"/>
        <v/>
      </c>
      <c r="AS48" s="6"/>
      <c r="AT48" s="6"/>
      <c r="AU48" s="7">
        <f t="shared" si="157"/>
        <v>0</v>
      </c>
      <c r="AV48" s="8" t="str">
        <f t="shared" si="158"/>
        <v/>
      </c>
      <c r="AW48" s="8" t="str">
        <f t="shared" si="159"/>
        <v/>
      </c>
      <c r="AX48" s="6">
        <v>0</v>
      </c>
      <c r="AY48" s="6">
        <v>0</v>
      </c>
      <c r="AZ48" s="7">
        <f t="shared" si="160"/>
        <v>0</v>
      </c>
      <c r="BA48" s="8" t="str">
        <f t="shared" si="161"/>
        <v/>
      </c>
      <c r="BB48" s="8" t="str">
        <f t="shared" si="162"/>
        <v/>
      </c>
      <c r="BC48" s="6">
        <f t="shared" si="169"/>
        <v>0</v>
      </c>
      <c r="BD48" s="6">
        <f t="shared" si="170"/>
        <v>0</v>
      </c>
      <c r="BE48" s="7">
        <f t="shared" si="163"/>
        <v>0</v>
      </c>
      <c r="BF48" s="8" t="str">
        <f t="shared" si="164"/>
        <v/>
      </c>
      <c r="BG48" s="8" t="str">
        <f t="shared" si="165"/>
        <v/>
      </c>
      <c r="BH48" s="6">
        <f t="shared" si="171"/>
        <v>0</v>
      </c>
      <c r="BI48" s="6">
        <f t="shared" si="172"/>
        <v>0</v>
      </c>
      <c r="BJ48" s="7">
        <f t="shared" si="166"/>
        <v>0</v>
      </c>
      <c r="BK48" s="8" t="str">
        <f t="shared" si="167"/>
        <v/>
      </c>
      <c r="BL48" s="8" t="str">
        <f t="shared" si="168"/>
        <v/>
      </c>
      <c r="BM48" s="3"/>
      <c r="BN48" s="3"/>
      <c r="BO48" s="3"/>
      <c r="BP48" s="3"/>
      <c r="BQ48" s="3"/>
      <c r="BR48" s="3"/>
      <c r="BS48" s="3"/>
      <c r="BT48" s="3"/>
      <c r="BU48" s="3"/>
      <c r="BV48" s="3"/>
      <c r="BW48" s="3"/>
      <c r="BX48" s="3"/>
      <c r="BY48" s="3"/>
      <c r="BZ48" s="3"/>
      <c r="CA48" s="3"/>
      <c r="CB48" s="3"/>
      <c r="CC48" s="3"/>
      <c r="CD48" s="3"/>
      <c r="CE48" s="3"/>
      <c r="CF48" s="3"/>
    </row>
    <row r="49" spans="1:84">
      <c r="A49" s="62"/>
      <c r="B49" s="65"/>
      <c r="C49" s="45" t="s">
        <v>24</v>
      </c>
      <c r="D49" s="45" t="s">
        <v>25</v>
      </c>
      <c r="E49" s="45" t="s">
        <v>26</v>
      </c>
      <c r="F49" s="45" t="s">
        <v>27</v>
      </c>
      <c r="G49" s="53">
        <v>0.83333333333333337</v>
      </c>
      <c r="H49" s="5">
        <f t="shared" si="135"/>
        <v>0.83680555555555558</v>
      </c>
      <c r="I49" s="5">
        <v>3.472222222222222E-3</v>
      </c>
      <c r="J49" s="6">
        <v>0</v>
      </c>
      <c r="K49" s="6">
        <v>0</v>
      </c>
      <c r="L49" s="7">
        <f t="shared" si="136"/>
        <v>0</v>
      </c>
      <c r="M49" s="8" t="str">
        <f t="shared" si="137"/>
        <v/>
      </c>
      <c r="N49" s="8" t="str">
        <f t="shared" si="138"/>
        <v/>
      </c>
      <c r="O49" s="6">
        <v>0</v>
      </c>
      <c r="P49" s="6">
        <v>0</v>
      </c>
      <c r="Q49" s="7">
        <f t="shared" si="139"/>
        <v>0</v>
      </c>
      <c r="R49" s="8" t="str">
        <f t="shared" si="140"/>
        <v/>
      </c>
      <c r="S49" s="8" t="str">
        <f t="shared" si="141"/>
        <v/>
      </c>
      <c r="T49" s="6">
        <v>0</v>
      </c>
      <c r="U49" s="6">
        <v>0</v>
      </c>
      <c r="V49" s="7">
        <f t="shared" si="142"/>
        <v>0</v>
      </c>
      <c r="W49" s="8" t="str">
        <f t="shared" si="143"/>
        <v/>
      </c>
      <c r="X49" s="8" t="str">
        <f t="shared" si="144"/>
        <v/>
      </c>
      <c r="Y49" s="6">
        <v>0</v>
      </c>
      <c r="Z49" s="6">
        <v>0</v>
      </c>
      <c r="AA49" s="7">
        <f t="shared" si="145"/>
        <v>0</v>
      </c>
      <c r="AB49" s="8" t="str">
        <f t="shared" si="146"/>
        <v/>
      </c>
      <c r="AC49" s="8" t="str">
        <f t="shared" si="147"/>
        <v/>
      </c>
      <c r="AD49" s="6"/>
      <c r="AE49" s="6"/>
      <c r="AF49" s="7">
        <f t="shared" si="148"/>
        <v>0</v>
      </c>
      <c r="AG49" s="8" t="str">
        <f t="shared" si="149"/>
        <v/>
      </c>
      <c r="AH49" s="8" t="str">
        <f t="shared" si="150"/>
        <v/>
      </c>
      <c r="AI49" s="6"/>
      <c r="AJ49" s="6"/>
      <c r="AK49" s="7">
        <f t="shared" si="151"/>
        <v>0</v>
      </c>
      <c r="AL49" s="8" t="str">
        <f t="shared" si="152"/>
        <v/>
      </c>
      <c r="AM49" s="8" t="str">
        <f t="shared" si="153"/>
        <v/>
      </c>
      <c r="AN49" s="6"/>
      <c r="AO49" s="6"/>
      <c r="AP49" s="7">
        <f t="shared" si="154"/>
        <v>0</v>
      </c>
      <c r="AQ49" s="8" t="str">
        <f t="shared" si="155"/>
        <v/>
      </c>
      <c r="AR49" s="8" t="str">
        <f t="shared" si="156"/>
        <v/>
      </c>
      <c r="AS49" s="6"/>
      <c r="AT49" s="6"/>
      <c r="AU49" s="7">
        <f t="shared" si="157"/>
        <v>0</v>
      </c>
      <c r="AV49" s="8" t="str">
        <f t="shared" si="158"/>
        <v/>
      </c>
      <c r="AW49" s="8" t="str">
        <f t="shared" si="159"/>
        <v/>
      </c>
      <c r="AX49" s="6">
        <v>0</v>
      </c>
      <c r="AY49" s="6">
        <v>0</v>
      </c>
      <c r="AZ49" s="7">
        <f t="shared" si="160"/>
        <v>0</v>
      </c>
      <c r="BA49" s="8" t="str">
        <f t="shared" si="161"/>
        <v/>
      </c>
      <c r="BB49" s="8" t="str">
        <f t="shared" si="162"/>
        <v/>
      </c>
      <c r="BC49" s="6">
        <f t="shared" si="169"/>
        <v>0</v>
      </c>
      <c r="BD49" s="6">
        <f t="shared" si="170"/>
        <v>0</v>
      </c>
      <c r="BE49" s="7">
        <f t="shared" si="163"/>
        <v>0</v>
      </c>
      <c r="BF49" s="8" t="str">
        <f t="shared" si="164"/>
        <v/>
      </c>
      <c r="BG49" s="8" t="str">
        <f t="shared" si="165"/>
        <v/>
      </c>
      <c r="BH49" s="6">
        <f t="shared" si="171"/>
        <v>0</v>
      </c>
      <c r="BI49" s="6">
        <f t="shared" si="172"/>
        <v>0</v>
      </c>
      <c r="BJ49" s="7">
        <f t="shared" si="166"/>
        <v>0</v>
      </c>
      <c r="BK49" s="8" t="str">
        <f t="shared" si="167"/>
        <v/>
      </c>
      <c r="BL49" s="8" t="str">
        <f t="shared" si="168"/>
        <v/>
      </c>
      <c r="BM49" s="3"/>
      <c r="BN49" s="3"/>
      <c r="BO49" s="3"/>
      <c r="BP49" s="3"/>
      <c r="BQ49" s="3"/>
      <c r="BR49" s="3"/>
      <c r="BS49" s="3"/>
      <c r="BT49" s="3"/>
      <c r="BU49" s="3"/>
      <c r="BV49" s="3"/>
      <c r="BW49" s="3"/>
      <c r="BX49" s="3"/>
      <c r="BY49" s="3"/>
      <c r="BZ49" s="3"/>
      <c r="CA49" s="3"/>
      <c r="CB49" s="3"/>
      <c r="CC49" s="3"/>
      <c r="CD49" s="3"/>
      <c r="CE49" s="3"/>
      <c r="CF49" s="3"/>
    </row>
    <row r="50" spans="1:84">
      <c r="A50" s="60" t="s">
        <v>177</v>
      </c>
      <c r="B50" s="63" t="s">
        <v>178</v>
      </c>
      <c r="C50" s="45" t="s">
        <v>24</v>
      </c>
      <c r="D50" s="45" t="s">
        <v>25</v>
      </c>
      <c r="E50" s="45" t="s">
        <v>26</v>
      </c>
      <c r="F50" s="45" t="s">
        <v>27</v>
      </c>
      <c r="G50" s="53">
        <v>0.16707175925925924</v>
      </c>
      <c r="H50" s="5">
        <f t="shared" si="135"/>
        <v>0.17054398148148145</v>
      </c>
      <c r="I50" s="5">
        <v>3.472222222222222E-3</v>
      </c>
      <c r="J50" s="6">
        <v>0</v>
      </c>
      <c r="K50" s="6">
        <v>0</v>
      </c>
      <c r="L50" s="7">
        <f t="shared" si="136"/>
        <v>0</v>
      </c>
      <c r="M50" s="8" t="str">
        <f t="shared" si="137"/>
        <v/>
      </c>
      <c r="N50" s="8" t="str">
        <f t="shared" si="138"/>
        <v/>
      </c>
      <c r="O50" s="6">
        <v>0</v>
      </c>
      <c r="P50" s="6">
        <v>0</v>
      </c>
      <c r="Q50" s="7">
        <f t="shared" si="139"/>
        <v>0</v>
      </c>
      <c r="R50" s="8" t="str">
        <f t="shared" si="140"/>
        <v/>
      </c>
      <c r="S50" s="8" t="str">
        <f t="shared" si="141"/>
        <v/>
      </c>
      <c r="T50" s="6">
        <v>0</v>
      </c>
      <c r="U50" s="6">
        <v>0</v>
      </c>
      <c r="V50" s="7">
        <f t="shared" si="142"/>
        <v>0</v>
      </c>
      <c r="W50" s="8" t="str">
        <f t="shared" si="143"/>
        <v/>
      </c>
      <c r="X50" s="8" t="str">
        <f t="shared" si="144"/>
        <v/>
      </c>
      <c r="Y50" s="6">
        <v>0</v>
      </c>
      <c r="Z50" s="6">
        <v>0</v>
      </c>
      <c r="AA50" s="7">
        <f t="shared" si="145"/>
        <v>0</v>
      </c>
      <c r="AB50" s="8" t="str">
        <f t="shared" si="146"/>
        <v/>
      </c>
      <c r="AC50" s="8" t="str">
        <f t="shared" si="147"/>
        <v/>
      </c>
      <c r="AD50" s="6"/>
      <c r="AE50" s="6"/>
      <c r="AF50" s="7">
        <f t="shared" si="148"/>
        <v>0</v>
      </c>
      <c r="AG50" s="8" t="str">
        <f t="shared" si="149"/>
        <v/>
      </c>
      <c r="AH50" s="8" t="str">
        <f t="shared" si="150"/>
        <v/>
      </c>
      <c r="AI50" s="6"/>
      <c r="AJ50" s="6"/>
      <c r="AK50" s="7">
        <f t="shared" si="151"/>
        <v>0</v>
      </c>
      <c r="AL50" s="8" t="str">
        <f t="shared" si="152"/>
        <v/>
      </c>
      <c r="AM50" s="8" t="str">
        <f t="shared" si="153"/>
        <v/>
      </c>
      <c r="AN50" s="6"/>
      <c r="AO50" s="6"/>
      <c r="AP50" s="7">
        <f t="shared" si="154"/>
        <v>0</v>
      </c>
      <c r="AQ50" s="8" t="str">
        <f t="shared" si="155"/>
        <v/>
      </c>
      <c r="AR50" s="8" t="str">
        <f t="shared" si="156"/>
        <v/>
      </c>
      <c r="AS50" s="6"/>
      <c r="AT50" s="6"/>
      <c r="AU50" s="7">
        <f t="shared" si="157"/>
        <v>0</v>
      </c>
      <c r="AV50" s="8" t="str">
        <f t="shared" si="158"/>
        <v/>
      </c>
      <c r="AW50" s="8" t="str">
        <f t="shared" si="159"/>
        <v/>
      </c>
      <c r="AX50" s="6">
        <v>0</v>
      </c>
      <c r="AY50" s="6">
        <v>0</v>
      </c>
      <c r="AZ50" s="7">
        <f t="shared" si="160"/>
        <v>0</v>
      </c>
      <c r="BA50" s="8" t="str">
        <f t="shared" si="161"/>
        <v/>
      </c>
      <c r="BB50" s="8" t="str">
        <f t="shared" si="162"/>
        <v/>
      </c>
      <c r="BC50" s="6">
        <f t="shared" si="169"/>
        <v>0</v>
      </c>
      <c r="BD50" s="6">
        <f t="shared" si="170"/>
        <v>0</v>
      </c>
      <c r="BE50" s="7">
        <f t="shared" si="163"/>
        <v>0</v>
      </c>
      <c r="BF50" s="8" t="str">
        <f t="shared" si="164"/>
        <v/>
      </c>
      <c r="BG50" s="8" t="str">
        <f t="shared" si="165"/>
        <v/>
      </c>
      <c r="BH50" s="6">
        <f t="shared" si="171"/>
        <v>0</v>
      </c>
      <c r="BI50" s="6">
        <f t="shared" si="172"/>
        <v>0</v>
      </c>
      <c r="BJ50" s="7">
        <f t="shared" si="166"/>
        <v>0</v>
      </c>
      <c r="BK50" s="8" t="str">
        <f t="shared" si="167"/>
        <v/>
      </c>
      <c r="BL50" s="8" t="str">
        <f t="shared" si="168"/>
        <v/>
      </c>
      <c r="BM50" s="3"/>
      <c r="BN50" s="3"/>
      <c r="BO50" s="3"/>
      <c r="BP50" s="3"/>
      <c r="BQ50" s="3"/>
      <c r="BR50" s="3"/>
      <c r="BS50" s="3"/>
      <c r="BT50" s="3"/>
      <c r="BU50" s="3"/>
      <c r="BV50" s="3"/>
      <c r="BW50" s="3"/>
      <c r="BX50" s="3"/>
      <c r="BY50" s="3"/>
      <c r="BZ50" s="3"/>
      <c r="CA50" s="3"/>
      <c r="CB50" s="3"/>
      <c r="CC50" s="3"/>
      <c r="CD50" s="3"/>
      <c r="CE50" s="3"/>
      <c r="CF50" s="3"/>
    </row>
    <row r="51" spans="1:84">
      <c r="A51" s="61"/>
      <c r="B51" s="64"/>
      <c r="C51" s="46" t="s">
        <v>28</v>
      </c>
      <c r="D51" s="47" t="s">
        <v>25</v>
      </c>
      <c r="E51" s="47" t="s">
        <v>26</v>
      </c>
      <c r="F51" s="47" t="s">
        <v>27</v>
      </c>
      <c r="G51" s="54">
        <v>0.20833333333333334</v>
      </c>
      <c r="H51" s="10">
        <f t="shared" si="135"/>
        <v>0.21180555555555555</v>
      </c>
      <c r="I51" s="10">
        <v>3.472222222222222E-3</v>
      </c>
      <c r="J51" s="6">
        <v>0</v>
      </c>
      <c r="K51" s="6">
        <v>0</v>
      </c>
      <c r="L51" s="7">
        <f t="shared" si="136"/>
        <v>0</v>
      </c>
      <c r="M51" s="8" t="str">
        <f t="shared" si="137"/>
        <v/>
      </c>
      <c r="N51" s="8" t="str">
        <f t="shared" si="138"/>
        <v/>
      </c>
      <c r="O51" s="6">
        <v>0</v>
      </c>
      <c r="P51" s="6">
        <v>0</v>
      </c>
      <c r="Q51" s="7">
        <f t="shared" si="139"/>
        <v>0</v>
      </c>
      <c r="R51" s="8" t="str">
        <f t="shared" si="140"/>
        <v/>
      </c>
      <c r="S51" s="8" t="str">
        <f t="shared" si="141"/>
        <v/>
      </c>
      <c r="T51" s="6">
        <v>0</v>
      </c>
      <c r="U51" s="6">
        <v>0</v>
      </c>
      <c r="V51" s="7">
        <f t="shared" si="142"/>
        <v>0</v>
      </c>
      <c r="W51" s="8" t="str">
        <f t="shared" si="143"/>
        <v/>
      </c>
      <c r="X51" s="8" t="str">
        <f t="shared" si="144"/>
        <v/>
      </c>
      <c r="Y51" s="6">
        <v>0</v>
      </c>
      <c r="Z51" s="6">
        <v>0</v>
      </c>
      <c r="AA51" s="7">
        <f t="shared" si="145"/>
        <v>0</v>
      </c>
      <c r="AB51" s="8" t="str">
        <f t="shared" si="146"/>
        <v/>
      </c>
      <c r="AC51" s="8" t="str">
        <f t="shared" si="147"/>
        <v/>
      </c>
      <c r="AD51" s="6"/>
      <c r="AE51" s="6"/>
      <c r="AF51" s="7">
        <f t="shared" si="148"/>
        <v>0</v>
      </c>
      <c r="AG51" s="8" t="str">
        <f t="shared" si="149"/>
        <v/>
      </c>
      <c r="AH51" s="8" t="str">
        <f t="shared" si="150"/>
        <v/>
      </c>
      <c r="AI51" s="6"/>
      <c r="AJ51" s="6"/>
      <c r="AK51" s="7">
        <f t="shared" si="151"/>
        <v>0</v>
      </c>
      <c r="AL51" s="8" t="str">
        <f t="shared" si="152"/>
        <v/>
      </c>
      <c r="AM51" s="8" t="str">
        <f t="shared" si="153"/>
        <v/>
      </c>
      <c r="AN51" s="6"/>
      <c r="AO51" s="6"/>
      <c r="AP51" s="7">
        <f t="shared" si="154"/>
        <v>0</v>
      </c>
      <c r="AQ51" s="8" t="str">
        <f t="shared" si="155"/>
        <v/>
      </c>
      <c r="AR51" s="8" t="str">
        <f t="shared" si="156"/>
        <v/>
      </c>
      <c r="AS51" s="6"/>
      <c r="AT51" s="6"/>
      <c r="AU51" s="7">
        <f t="shared" si="157"/>
        <v>0</v>
      </c>
      <c r="AV51" s="8" t="str">
        <f t="shared" si="158"/>
        <v/>
      </c>
      <c r="AW51" s="8" t="str">
        <f t="shared" si="159"/>
        <v/>
      </c>
      <c r="AX51" s="6">
        <v>0</v>
      </c>
      <c r="AY51" s="6">
        <v>0</v>
      </c>
      <c r="AZ51" s="7">
        <f t="shared" si="160"/>
        <v>0</v>
      </c>
      <c r="BA51" s="8" t="str">
        <f t="shared" si="161"/>
        <v/>
      </c>
      <c r="BB51" s="8" t="str">
        <f t="shared" si="162"/>
        <v/>
      </c>
      <c r="BC51" s="6">
        <f t="shared" si="169"/>
        <v>0</v>
      </c>
      <c r="BD51" s="6">
        <f t="shared" si="170"/>
        <v>0</v>
      </c>
      <c r="BE51" s="7">
        <f t="shared" si="163"/>
        <v>0</v>
      </c>
      <c r="BF51" s="8" t="str">
        <f t="shared" si="164"/>
        <v/>
      </c>
      <c r="BG51" s="8" t="str">
        <f t="shared" si="165"/>
        <v/>
      </c>
      <c r="BH51" s="6">
        <f t="shared" si="171"/>
        <v>0</v>
      </c>
      <c r="BI51" s="6">
        <f t="shared" si="172"/>
        <v>0</v>
      </c>
      <c r="BJ51" s="7">
        <f t="shared" si="166"/>
        <v>0</v>
      </c>
      <c r="BK51" s="8" t="str">
        <f t="shared" si="167"/>
        <v/>
      </c>
      <c r="BL51" s="8" t="str">
        <f t="shared" si="168"/>
        <v/>
      </c>
      <c r="BM51" s="3"/>
      <c r="BN51" s="3"/>
      <c r="BO51" s="3"/>
      <c r="BP51" s="3"/>
      <c r="BQ51" s="3"/>
      <c r="BR51" s="3"/>
      <c r="BS51" s="3"/>
      <c r="BT51" s="3"/>
      <c r="BU51" s="3"/>
      <c r="BV51" s="3"/>
      <c r="BW51" s="3"/>
      <c r="BX51" s="3"/>
      <c r="BY51" s="3"/>
      <c r="BZ51" s="3"/>
      <c r="CA51" s="3"/>
      <c r="CB51" s="3"/>
      <c r="CC51" s="3"/>
      <c r="CD51" s="3"/>
      <c r="CE51" s="3"/>
      <c r="CF51" s="3"/>
    </row>
    <row r="52" spans="1:84">
      <c r="A52" s="61"/>
      <c r="B52" s="64"/>
      <c r="C52" s="48" t="s">
        <v>28</v>
      </c>
      <c r="D52" s="49" t="s">
        <v>25</v>
      </c>
      <c r="E52" s="49" t="s">
        <v>26</v>
      </c>
      <c r="F52" s="49" t="s">
        <v>27</v>
      </c>
      <c r="G52" s="55">
        <v>0.25</v>
      </c>
      <c r="H52" s="11">
        <f t="shared" si="135"/>
        <v>0.25347222222222221</v>
      </c>
      <c r="I52" s="11">
        <v>3.472222222222222E-3</v>
      </c>
      <c r="J52" s="6">
        <v>0</v>
      </c>
      <c r="K52" s="6">
        <v>0</v>
      </c>
      <c r="L52" s="7">
        <f t="shared" si="136"/>
        <v>0</v>
      </c>
      <c r="M52" s="8" t="str">
        <f t="shared" si="137"/>
        <v/>
      </c>
      <c r="N52" s="8" t="str">
        <f t="shared" si="138"/>
        <v/>
      </c>
      <c r="O52" s="6">
        <v>0</v>
      </c>
      <c r="P52" s="6">
        <v>0</v>
      </c>
      <c r="Q52" s="7">
        <f t="shared" si="139"/>
        <v>0</v>
      </c>
      <c r="R52" s="8" t="str">
        <f t="shared" si="140"/>
        <v/>
      </c>
      <c r="S52" s="8" t="str">
        <f t="shared" si="141"/>
        <v/>
      </c>
      <c r="T52" s="6">
        <v>0</v>
      </c>
      <c r="U52" s="6">
        <v>0</v>
      </c>
      <c r="V52" s="7">
        <f t="shared" si="142"/>
        <v>0</v>
      </c>
      <c r="W52" s="8" t="str">
        <f t="shared" si="143"/>
        <v/>
      </c>
      <c r="X52" s="8" t="str">
        <f t="shared" si="144"/>
        <v/>
      </c>
      <c r="Y52" s="6">
        <v>0</v>
      </c>
      <c r="Z52" s="6">
        <v>0</v>
      </c>
      <c r="AA52" s="7">
        <f t="shared" si="145"/>
        <v>0</v>
      </c>
      <c r="AB52" s="8" t="str">
        <f t="shared" si="146"/>
        <v/>
      </c>
      <c r="AC52" s="8" t="str">
        <f t="shared" si="147"/>
        <v/>
      </c>
      <c r="AD52" s="6"/>
      <c r="AE52" s="6"/>
      <c r="AF52" s="7">
        <f t="shared" si="148"/>
        <v>0</v>
      </c>
      <c r="AG52" s="8" t="str">
        <f t="shared" si="149"/>
        <v/>
      </c>
      <c r="AH52" s="8" t="str">
        <f t="shared" si="150"/>
        <v/>
      </c>
      <c r="AI52" s="6"/>
      <c r="AJ52" s="6"/>
      <c r="AK52" s="7">
        <f t="shared" si="151"/>
        <v>0</v>
      </c>
      <c r="AL52" s="8" t="str">
        <f t="shared" si="152"/>
        <v/>
      </c>
      <c r="AM52" s="8" t="str">
        <f t="shared" si="153"/>
        <v/>
      </c>
      <c r="AN52" s="6"/>
      <c r="AO52" s="6"/>
      <c r="AP52" s="7">
        <f t="shared" si="154"/>
        <v>0</v>
      </c>
      <c r="AQ52" s="8" t="str">
        <f t="shared" si="155"/>
        <v/>
      </c>
      <c r="AR52" s="8" t="str">
        <f t="shared" si="156"/>
        <v/>
      </c>
      <c r="AS52" s="6"/>
      <c r="AT52" s="6"/>
      <c r="AU52" s="7">
        <f t="shared" si="157"/>
        <v>0</v>
      </c>
      <c r="AV52" s="8" t="str">
        <f t="shared" si="158"/>
        <v/>
      </c>
      <c r="AW52" s="8" t="str">
        <f t="shared" si="159"/>
        <v/>
      </c>
      <c r="AX52" s="6">
        <v>0</v>
      </c>
      <c r="AY52" s="6">
        <v>0</v>
      </c>
      <c r="AZ52" s="7">
        <f t="shared" si="160"/>
        <v>0</v>
      </c>
      <c r="BA52" s="8" t="str">
        <f t="shared" si="161"/>
        <v/>
      </c>
      <c r="BB52" s="8" t="str">
        <f t="shared" si="162"/>
        <v/>
      </c>
      <c r="BC52" s="6">
        <f t="shared" si="169"/>
        <v>0</v>
      </c>
      <c r="BD52" s="6">
        <f t="shared" si="170"/>
        <v>0</v>
      </c>
      <c r="BE52" s="7">
        <f t="shared" si="163"/>
        <v>0</v>
      </c>
      <c r="BF52" s="8" t="str">
        <f t="shared" si="164"/>
        <v/>
      </c>
      <c r="BG52" s="8" t="str">
        <f t="shared" si="165"/>
        <v/>
      </c>
      <c r="BH52" s="6">
        <f t="shared" si="171"/>
        <v>0</v>
      </c>
      <c r="BI52" s="6">
        <f t="shared" si="172"/>
        <v>0</v>
      </c>
      <c r="BJ52" s="7">
        <f t="shared" si="166"/>
        <v>0</v>
      </c>
      <c r="BK52" s="8" t="str">
        <f t="shared" si="167"/>
        <v/>
      </c>
      <c r="BL52" s="8" t="str">
        <f t="shared" si="168"/>
        <v/>
      </c>
      <c r="BM52" s="3"/>
      <c r="BN52" s="3"/>
      <c r="BO52" s="3"/>
      <c r="BP52" s="3"/>
      <c r="BQ52" s="3"/>
      <c r="BR52" s="3"/>
      <c r="BS52" s="3"/>
      <c r="BT52" s="3"/>
      <c r="BU52" s="3"/>
      <c r="BV52" s="3"/>
      <c r="BW52" s="3"/>
      <c r="BX52" s="3"/>
      <c r="BY52" s="3"/>
      <c r="BZ52" s="3"/>
      <c r="CA52" s="3"/>
      <c r="CB52" s="3"/>
      <c r="CC52" s="3"/>
      <c r="CD52" s="3"/>
      <c r="CE52" s="3"/>
      <c r="CF52" s="3"/>
    </row>
    <row r="53" spans="1:84">
      <c r="A53" s="61"/>
      <c r="B53" s="64"/>
      <c r="C53" s="50" t="s">
        <v>28</v>
      </c>
      <c r="D53" s="51" t="s">
        <v>25</v>
      </c>
      <c r="E53" s="51" t="s">
        <v>29</v>
      </c>
      <c r="F53" s="51" t="s">
        <v>30</v>
      </c>
      <c r="G53" s="56">
        <v>0.29166666666666669</v>
      </c>
      <c r="H53" s="12">
        <f t="shared" si="135"/>
        <v>0.2951388888888889</v>
      </c>
      <c r="I53" s="12">
        <v>3.472222222222222E-3</v>
      </c>
      <c r="J53" s="6">
        <v>0</v>
      </c>
      <c r="K53" s="6">
        <v>0</v>
      </c>
      <c r="L53" s="7">
        <f t="shared" si="136"/>
        <v>0</v>
      </c>
      <c r="M53" s="8" t="str">
        <f t="shared" si="137"/>
        <v/>
      </c>
      <c r="N53" s="8" t="str">
        <f t="shared" si="138"/>
        <v/>
      </c>
      <c r="O53" s="6">
        <v>0</v>
      </c>
      <c r="P53" s="6">
        <v>0</v>
      </c>
      <c r="Q53" s="7">
        <f t="shared" si="139"/>
        <v>0</v>
      </c>
      <c r="R53" s="8" t="str">
        <f t="shared" si="140"/>
        <v/>
      </c>
      <c r="S53" s="8" t="str">
        <f t="shared" si="141"/>
        <v/>
      </c>
      <c r="T53" s="6">
        <v>0</v>
      </c>
      <c r="U53" s="6">
        <v>0</v>
      </c>
      <c r="V53" s="7">
        <f t="shared" si="142"/>
        <v>0</v>
      </c>
      <c r="W53" s="8" t="str">
        <f t="shared" si="143"/>
        <v/>
      </c>
      <c r="X53" s="8" t="str">
        <f t="shared" si="144"/>
        <v/>
      </c>
      <c r="Y53" s="6">
        <v>0</v>
      </c>
      <c r="Z53" s="6">
        <v>0</v>
      </c>
      <c r="AA53" s="7">
        <f t="shared" si="145"/>
        <v>0</v>
      </c>
      <c r="AB53" s="8" t="str">
        <f t="shared" si="146"/>
        <v/>
      </c>
      <c r="AC53" s="8" t="str">
        <f t="shared" si="147"/>
        <v/>
      </c>
      <c r="AD53" s="6"/>
      <c r="AE53" s="6"/>
      <c r="AF53" s="7">
        <f t="shared" si="148"/>
        <v>0</v>
      </c>
      <c r="AG53" s="8" t="str">
        <f t="shared" si="149"/>
        <v/>
      </c>
      <c r="AH53" s="8" t="str">
        <f t="shared" si="150"/>
        <v/>
      </c>
      <c r="AI53" s="6"/>
      <c r="AJ53" s="6"/>
      <c r="AK53" s="7">
        <f t="shared" si="151"/>
        <v>0</v>
      </c>
      <c r="AL53" s="8" t="str">
        <f t="shared" si="152"/>
        <v/>
      </c>
      <c r="AM53" s="8" t="str">
        <f t="shared" si="153"/>
        <v/>
      </c>
      <c r="AN53" s="6"/>
      <c r="AO53" s="6"/>
      <c r="AP53" s="7">
        <f t="shared" si="154"/>
        <v>0</v>
      </c>
      <c r="AQ53" s="8" t="str">
        <f t="shared" si="155"/>
        <v/>
      </c>
      <c r="AR53" s="8" t="str">
        <f t="shared" si="156"/>
        <v/>
      </c>
      <c r="AS53" s="6"/>
      <c r="AT53" s="6"/>
      <c r="AU53" s="7">
        <f t="shared" si="157"/>
        <v>0</v>
      </c>
      <c r="AV53" s="8" t="str">
        <f t="shared" si="158"/>
        <v/>
      </c>
      <c r="AW53" s="8" t="str">
        <f t="shared" si="159"/>
        <v/>
      </c>
      <c r="AX53" s="6">
        <v>0</v>
      </c>
      <c r="AY53" s="6">
        <v>0</v>
      </c>
      <c r="AZ53" s="7">
        <f t="shared" si="160"/>
        <v>0</v>
      </c>
      <c r="BA53" s="8" t="str">
        <f t="shared" si="161"/>
        <v/>
      </c>
      <c r="BB53" s="8" t="str">
        <f t="shared" si="162"/>
        <v/>
      </c>
      <c r="BC53" s="6">
        <f t="shared" si="169"/>
        <v>0</v>
      </c>
      <c r="BD53" s="6">
        <f t="shared" si="170"/>
        <v>0</v>
      </c>
      <c r="BE53" s="7">
        <f t="shared" si="163"/>
        <v>0</v>
      </c>
      <c r="BF53" s="8" t="str">
        <f t="shared" si="164"/>
        <v/>
      </c>
      <c r="BG53" s="8" t="str">
        <f t="shared" si="165"/>
        <v/>
      </c>
      <c r="BH53" s="6">
        <f t="shared" si="171"/>
        <v>0</v>
      </c>
      <c r="BI53" s="6">
        <f t="shared" si="172"/>
        <v>0</v>
      </c>
      <c r="BJ53" s="7">
        <f t="shared" si="166"/>
        <v>0</v>
      </c>
      <c r="BK53" s="8" t="str">
        <f t="shared" si="167"/>
        <v/>
      </c>
      <c r="BL53" s="8" t="str">
        <f t="shared" si="168"/>
        <v/>
      </c>
      <c r="BM53" s="3"/>
      <c r="BN53" s="3"/>
      <c r="BO53" s="3"/>
      <c r="BP53" s="3"/>
      <c r="BQ53" s="3"/>
      <c r="BR53" s="3"/>
      <c r="BS53" s="3"/>
      <c r="BT53" s="3"/>
      <c r="BU53" s="3"/>
      <c r="BV53" s="3"/>
      <c r="BW53" s="3"/>
      <c r="BX53" s="3"/>
      <c r="BY53" s="3"/>
      <c r="BZ53" s="3"/>
      <c r="CA53" s="3"/>
      <c r="CB53" s="3"/>
      <c r="CC53" s="3"/>
      <c r="CD53" s="3"/>
      <c r="CE53" s="3"/>
      <c r="CF53" s="3"/>
    </row>
    <row r="54" spans="1:84">
      <c r="A54" s="61"/>
      <c r="B54" s="64"/>
      <c r="C54" s="50" t="s">
        <v>28</v>
      </c>
      <c r="D54" s="51" t="s">
        <v>25</v>
      </c>
      <c r="E54" s="51" t="s">
        <v>29</v>
      </c>
      <c r="F54" s="51" t="s">
        <v>27</v>
      </c>
      <c r="G54" s="56">
        <v>0.45902777777777781</v>
      </c>
      <c r="H54" s="12">
        <f t="shared" si="135"/>
        <v>0.46250000000000002</v>
      </c>
      <c r="I54" s="12">
        <v>3.472222222222222E-3</v>
      </c>
      <c r="J54" s="6">
        <v>0</v>
      </c>
      <c r="K54" s="6">
        <v>0</v>
      </c>
      <c r="L54" s="7">
        <f t="shared" si="136"/>
        <v>0</v>
      </c>
      <c r="M54" s="8" t="str">
        <f t="shared" si="137"/>
        <v/>
      </c>
      <c r="N54" s="8" t="str">
        <f t="shared" si="138"/>
        <v/>
      </c>
      <c r="O54" s="6">
        <v>0</v>
      </c>
      <c r="P54" s="6">
        <v>0</v>
      </c>
      <c r="Q54" s="7">
        <f t="shared" si="139"/>
        <v>0</v>
      </c>
      <c r="R54" s="8" t="str">
        <f t="shared" si="140"/>
        <v/>
      </c>
      <c r="S54" s="8" t="str">
        <f t="shared" si="141"/>
        <v/>
      </c>
      <c r="T54" s="6">
        <v>0</v>
      </c>
      <c r="U54" s="6">
        <v>0</v>
      </c>
      <c r="V54" s="7">
        <f t="shared" si="142"/>
        <v>0</v>
      </c>
      <c r="W54" s="8" t="str">
        <f t="shared" si="143"/>
        <v/>
      </c>
      <c r="X54" s="8" t="str">
        <f t="shared" si="144"/>
        <v/>
      </c>
      <c r="Y54" s="6">
        <v>0</v>
      </c>
      <c r="Z54" s="6">
        <v>0</v>
      </c>
      <c r="AA54" s="7">
        <f t="shared" si="145"/>
        <v>0</v>
      </c>
      <c r="AB54" s="8" t="str">
        <f t="shared" si="146"/>
        <v/>
      </c>
      <c r="AC54" s="8" t="str">
        <f t="shared" si="147"/>
        <v/>
      </c>
      <c r="AD54" s="6"/>
      <c r="AE54" s="6"/>
      <c r="AF54" s="7">
        <f t="shared" si="148"/>
        <v>0</v>
      </c>
      <c r="AG54" s="8" t="str">
        <f t="shared" si="149"/>
        <v/>
      </c>
      <c r="AH54" s="8" t="str">
        <f t="shared" si="150"/>
        <v/>
      </c>
      <c r="AI54" s="6"/>
      <c r="AJ54" s="6"/>
      <c r="AK54" s="7">
        <f t="shared" si="151"/>
        <v>0</v>
      </c>
      <c r="AL54" s="8" t="str">
        <f t="shared" si="152"/>
        <v/>
      </c>
      <c r="AM54" s="8" t="str">
        <f t="shared" si="153"/>
        <v/>
      </c>
      <c r="AN54" s="6"/>
      <c r="AO54" s="6"/>
      <c r="AP54" s="7">
        <f t="shared" si="154"/>
        <v>0</v>
      </c>
      <c r="AQ54" s="8" t="str">
        <f t="shared" si="155"/>
        <v/>
      </c>
      <c r="AR54" s="8" t="str">
        <f t="shared" si="156"/>
        <v/>
      </c>
      <c r="AS54" s="6"/>
      <c r="AT54" s="6"/>
      <c r="AU54" s="7">
        <f t="shared" si="157"/>
        <v>0</v>
      </c>
      <c r="AV54" s="8" t="str">
        <f t="shared" si="158"/>
        <v/>
      </c>
      <c r="AW54" s="8" t="str">
        <f t="shared" si="159"/>
        <v/>
      </c>
      <c r="AX54" s="6">
        <v>0</v>
      </c>
      <c r="AY54" s="6">
        <v>0</v>
      </c>
      <c r="AZ54" s="7">
        <f t="shared" si="160"/>
        <v>0</v>
      </c>
      <c r="BA54" s="8" t="str">
        <f t="shared" si="161"/>
        <v/>
      </c>
      <c r="BB54" s="8" t="str">
        <f t="shared" si="162"/>
        <v/>
      </c>
      <c r="BC54" s="6">
        <f t="shared" si="169"/>
        <v>0</v>
      </c>
      <c r="BD54" s="6">
        <f t="shared" si="170"/>
        <v>0</v>
      </c>
      <c r="BE54" s="7">
        <f t="shared" si="163"/>
        <v>0</v>
      </c>
      <c r="BF54" s="8" t="str">
        <f t="shared" si="164"/>
        <v/>
      </c>
      <c r="BG54" s="8" t="str">
        <f t="shared" si="165"/>
        <v/>
      </c>
      <c r="BH54" s="6">
        <f t="shared" si="171"/>
        <v>0</v>
      </c>
      <c r="BI54" s="6">
        <f t="shared" si="172"/>
        <v>0</v>
      </c>
      <c r="BJ54" s="7">
        <f t="shared" si="166"/>
        <v>0</v>
      </c>
      <c r="BK54" s="8" t="str">
        <f t="shared" si="167"/>
        <v/>
      </c>
      <c r="BL54" s="8" t="str">
        <f t="shared" si="168"/>
        <v/>
      </c>
      <c r="BM54" s="3"/>
      <c r="BN54" s="3"/>
      <c r="BO54" s="3"/>
      <c r="BP54" s="3"/>
      <c r="BQ54" s="3"/>
      <c r="BR54" s="3"/>
      <c r="BS54" s="3"/>
      <c r="BT54" s="3"/>
      <c r="BU54" s="3"/>
      <c r="BV54" s="3"/>
      <c r="BW54" s="3"/>
      <c r="BX54" s="3"/>
      <c r="BY54" s="3"/>
      <c r="BZ54" s="3"/>
      <c r="CA54" s="3"/>
      <c r="CB54" s="3"/>
      <c r="CC54" s="3"/>
      <c r="CD54" s="3"/>
      <c r="CE54" s="3"/>
      <c r="CF54" s="3"/>
    </row>
    <row r="55" spans="1:84">
      <c r="A55" s="61"/>
      <c r="B55" s="64"/>
      <c r="C55" s="50" t="s">
        <v>28</v>
      </c>
      <c r="D55" s="51" t="s">
        <v>25</v>
      </c>
      <c r="E55" s="51" t="s">
        <v>29</v>
      </c>
      <c r="F55" s="51" t="s">
        <v>30</v>
      </c>
      <c r="G55" s="56">
        <v>0.5</v>
      </c>
      <c r="H55" s="12">
        <f t="shared" si="135"/>
        <v>0.50347222222222221</v>
      </c>
      <c r="I55" s="12">
        <v>3.472222222222222E-3</v>
      </c>
      <c r="J55" s="6">
        <v>0</v>
      </c>
      <c r="K55" s="6">
        <v>0</v>
      </c>
      <c r="L55" s="7">
        <f t="shared" si="136"/>
        <v>0</v>
      </c>
      <c r="M55" s="8" t="str">
        <f t="shared" si="137"/>
        <v/>
      </c>
      <c r="N55" s="8" t="str">
        <f t="shared" si="138"/>
        <v/>
      </c>
      <c r="O55" s="6">
        <v>0</v>
      </c>
      <c r="P55" s="6">
        <v>0</v>
      </c>
      <c r="Q55" s="7">
        <f t="shared" si="139"/>
        <v>0</v>
      </c>
      <c r="R55" s="8" t="str">
        <f t="shared" si="140"/>
        <v/>
      </c>
      <c r="S55" s="8" t="str">
        <f t="shared" si="141"/>
        <v/>
      </c>
      <c r="T55" s="6">
        <v>0</v>
      </c>
      <c r="U55" s="6">
        <v>0</v>
      </c>
      <c r="V55" s="7">
        <f t="shared" si="142"/>
        <v>0</v>
      </c>
      <c r="W55" s="8" t="str">
        <f t="shared" si="143"/>
        <v/>
      </c>
      <c r="X55" s="8" t="str">
        <f t="shared" si="144"/>
        <v/>
      </c>
      <c r="Y55" s="6">
        <v>0</v>
      </c>
      <c r="Z55" s="6">
        <v>0</v>
      </c>
      <c r="AA55" s="7">
        <f t="shared" si="145"/>
        <v>0</v>
      </c>
      <c r="AB55" s="8" t="str">
        <f t="shared" si="146"/>
        <v/>
      </c>
      <c r="AC55" s="8" t="str">
        <f t="shared" si="147"/>
        <v/>
      </c>
      <c r="AD55" s="6"/>
      <c r="AE55" s="6"/>
      <c r="AF55" s="7">
        <f t="shared" si="148"/>
        <v>0</v>
      </c>
      <c r="AG55" s="8" t="str">
        <f t="shared" si="149"/>
        <v/>
      </c>
      <c r="AH55" s="8" t="str">
        <f t="shared" si="150"/>
        <v/>
      </c>
      <c r="AI55" s="6"/>
      <c r="AJ55" s="6"/>
      <c r="AK55" s="7">
        <f t="shared" si="151"/>
        <v>0</v>
      </c>
      <c r="AL55" s="8" t="str">
        <f t="shared" si="152"/>
        <v/>
      </c>
      <c r="AM55" s="8" t="str">
        <f t="shared" si="153"/>
        <v/>
      </c>
      <c r="AN55" s="6"/>
      <c r="AO55" s="6"/>
      <c r="AP55" s="7">
        <f t="shared" si="154"/>
        <v>0</v>
      </c>
      <c r="AQ55" s="8" t="str">
        <f t="shared" si="155"/>
        <v/>
      </c>
      <c r="AR55" s="8" t="str">
        <f t="shared" si="156"/>
        <v/>
      </c>
      <c r="AS55" s="6"/>
      <c r="AT55" s="6"/>
      <c r="AU55" s="7">
        <f t="shared" si="157"/>
        <v>0</v>
      </c>
      <c r="AV55" s="8" t="str">
        <f t="shared" si="158"/>
        <v/>
      </c>
      <c r="AW55" s="8" t="str">
        <f t="shared" si="159"/>
        <v/>
      </c>
      <c r="AX55" s="6">
        <v>0</v>
      </c>
      <c r="AY55" s="6">
        <v>0</v>
      </c>
      <c r="AZ55" s="7">
        <f t="shared" si="160"/>
        <v>0</v>
      </c>
      <c r="BA55" s="8" t="str">
        <f t="shared" si="161"/>
        <v/>
      </c>
      <c r="BB55" s="8" t="str">
        <f t="shared" si="162"/>
        <v/>
      </c>
      <c r="BC55" s="6">
        <f t="shared" si="169"/>
        <v>0</v>
      </c>
      <c r="BD55" s="6">
        <f t="shared" si="170"/>
        <v>0</v>
      </c>
      <c r="BE55" s="7">
        <f t="shared" si="163"/>
        <v>0</v>
      </c>
      <c r="BF55" s="8" t="str">
        <f t="shared" si="164"/>
        <v/>
      </c>
      <c r="BG55" s="8" t="str">
        <f t="shared" si="165"/>
        <v/>
      </c>
      <c r="BH55" s="6">
        <f t="shared" si="171"/>
        <v>0</v>
      </c>
      <c r="BI55" s="6">
        <f t="shared" si="172"/>
        <v>0</v>
      </c>
      <c r="BJ55" s="7">
        <f t="shared" si="166"/>
        <v>0</v>
      </c>
      <c r="BK55" s="8" t="str">
        <f t="shared" si="167"/>
        <v/>
      </c>
      <c r="BL55" s="8" t="str">
        <f t="shared" si="168"/>
        <v/>
      </c>
      <c r="BM55" s="3"/>
      <c r="BN55" s="3"/>
      <c r="BO55" s="3"/>
      <c r="BP55" s="3"/>
      <c r="BQ55" s="3"/>
      <c r="BR55" s="3"/>
      <c r="BS55" s="3"/>
      <c r="BT55" s="3"/>
      <c r="BU55" s="3"/>
      <c r="BV55" s="3"/>
      <c r="BW55" s="3"/>
      <c r="BX55" s="3"/>
      <c r="BY55" s="3"/>
      <c r="BZ55" s="3"/>
      <c r="CA55" s="3"/>
      <c r="CB55" s="3"/>
      <c r="CC55" s="3"/>
      <c r="CD55" s="3"/>
      <c r="CE55" s="3"/>
      <c r="CF55" s="3"/>
    </row>
    <row r="56" spans="1:84">
      <c r="A56" s="61"/>
      <c r="B56" s="64"/>
      <c r="C56" s="50" t="s">
        <v>28</v>
      </c>
      <c r="D56" s="51" t="s">
        <v>25</v>
      </c>
      <c r="E56" s="51" t="s">
        <v>29</v>
      </c>
      <c r="F56" s="51" t="s">
        <v>27</v>
      </c>
      <c r="G56" s="56">
        <v>0.625</v>
      </c>
      <c r="H56" s="12">
        <f t="shared" si="135"/>
        <v>0.62847222222222221</v>
      </c>
      <c r="I56" s="12">
        <v>3.472222222222222E-3</v>
      </c>
      <c r="J56" s="6">
        <v>0</v>
      </c>
      <c r="K56" s="6">
        <v>0</v>
      </c>
      <c r="L56" s="7">
        <f t="shared" si="136"/>
        <v>0</v>
      </c>
      <c r="M56" s="8" t="str">
        <f t="shared" si="137"/>
        <v/>
      </c>
      <c r="N56" s="8" t="str">
        <f t="shared" si="138"/>
        <v/>
      </c>
      <c r="O56" s="6">
        <v>0</v>
      </c>
      <c r="P56" s="6">
        <v>0</v>
      </c>
      <c r="Q56" s="7">
        <f t="shared" si="139"/>
        <v>0</v>
      </c>
      <c r="R56" s="8" t="str">
        <f t="shared" si="140"/>
        <v/>
      </c>
      <c r="S56" s="8" t="str">
        <f t="shared" si="141"/>
        <v/>
      </c>
      <c r="T56" s="6">
        <v>0</v>
      </c>
      <c r="U56" s="6">
        <v>0</v>
      </c>
      <c r="V56" s="7">
        <f t="shared" si="142"/>
        <v>0</v>
      </c>
      <c r="W56" s="8" t="str">
        <f t="shared" si="143"/>
        <v/>
      </c>
      <c r="X56" s="8" t="str">
        <f t="shared" si="144"/>
        <v/>
      </c>
      <c r="Y56" s="6">
        <v>0</v>
      </c>
      <c r="Z56" s="6">
        <v>0</v>
      </c>
      <c r="AA56" s="7">
        <f t="shared" si="145"/>
        <v>0</v>
      </c>
      <c r="AB56" s="8" t="str">
        <f t="shared" si="146"/>
        <v/>
      </c>
      <c r="AC56" s="8" t="str">
        <f t="shared" si="147"/>
        <v/>
      </c>
      <c r="AD56" s="6"/>
      <c r="AE56" s="6"/>
      <c r="AF56" s="7">
        <f t="shared" si="148"/>
        <v>0</v>
      </c>
      <c r="AG56" s="8" t="str">
        <f t="shared" si="149"/>
        <v/>
      </c>
      <c r="AH56" s="8" t="str">
        <f t="shared" si="150"/>
        <v/>
      </c>
      <c r="AI56" s="6"/>
      <c r="AJ56" s="6"/>
      <c r="AK56" s="7">
        <f t="shared" si="151"/>
        <v>0</v>
      </c>
      <c r="AL56" s="8" t="str">
        <f t="shared" si="152"/>
        <v/>
      </c>
      <c r="AM56" s="8" t="str">
        <f t="shared" si="153"/>
        <v/>
      </c>
      <c r="AN56" s="6"/>
      <c r="AO56" s="6"/>
      <c r="AP56" s="7">
        <f t="shared" si="154"/>
        <v>0</v>
      </c>
      <c r="AQ56" s="8" t="str">
        <f t="shared" si="155"/>
        <v/>
      </c>
      <c r="AR56" s="8" t="str">
        <f t="shared" si="156"/>
        <v/>
      </c>
      <c r="AS56" s="6"/>
      <c r="AT56" s="6"/>
      <c r="AU56" s="7">
        <f t="shared" si="157"/>
        <v>0</v>
      </c>
      <c r="AV56" s="8" t="str">
        <f t="shared" si="158"/>
        <v/>
      </c>
      <c r="AW56" s="8" t="str">
        <f t="shared" si="159"/>
        <v/>
      </c>
      <c r="AX56" s="6">
        <v>0</v>
      </c>
      <c r="AY56" s="6">
        <v>0</v>
      </c>
      <c r="AZ56" s="7">
        <f t="shared" si="160"/>
        <v>0</v>
      </c>
      <c r="BA56" s="8" t="str">
        <f t="shared" si="161"/>
        <v/>
      </c>
      <c r="BB56" s="8" t="str">
        <f t="shared" si="162"/>
        <v/>
      </c>
      <c r="BC56" s="6">
        <f t="shared" si="169"/>
        <v>0</v>
      </c>
      <c r="BD56" s="6">
        <f t="shared" si="170"/>
        <v>0</v>
      </c>
      <c r="BE56" s="7">
        <f t="shared" si="163"/>
        <v>0</v>
      </c>
      <c r="BF56" s="8" t="str">
        <f t="shared" si="164"/>
        <v/>
      </c>
      <c r="BG56" s="8" t="str">
        <f t="shared" si="165"/>
        <v/>
      </c>
      <c r="BH56" s="6">
        <f t="shared" si="171"/>
        <v>0</v>
      </c>
      <c r="BI56" s="6">
        <f t="shared" si="172"/>
        <v>0</v>
      </c>
      <c r="BJ56" s="7">
        <f t="shared" si="166"/>
        <v>0</v>
      </c>
      <c r="BK56" s="8" t="str">
        <f t="shared" si="167"/>
        <v/>
      </c>
      <c r="BL56" s="8" t="str">
        <f t="shared" si="168"/>
        <v/>
      </c>
      <c r="BM56" s="3"/>
      <c r="BN56" s="3"/>
      <c r="BO56" s="3"/>
      <c r="BP56" s="3"/>
      <c r="BQ56" s="3"/>
      <c r="BR56" s="3"/>
      <c r="BS56" s="3"/>
      <c r="BT56" s="3"/>
      <c r="BU56" s="3"/>
      <c r="BV56" s="3"/>
      <c r="BW56" s="3"/>
      <c r="BX56" s="3"/>
      <c r="BY56" s="3"/>
      <c r="BZ56" s="3"/>
      <c r="CA56" s="3"/>
      <c r="CB56" s="3"/>
      <c r="CC56" s="3"/>
      <c r="CD56" s="3"/>
      <c r="CE56" s="3"/>
      <c r="CF56" s="3"/>
    </row>
    <row r="57" spans="1:84">
      <c r="A57" s="61"/>
      <c r="B57" s="64"/>
      <c r="C57" s="50" t="s">
        <v>28</v>
      </c>
      <c r="D57" s="51" t="s">
        <v>25</v>
      </c>
      <c r="E57" s="51" t="s">
        <v>29</v>
      </c>
      <c r="F57" s="51" t="s">
        <v>27</v>
      </c>
      <c r="G57" s="56">
        <v>0.70833333333333337</v>
      </c>
      <c r="H57" s="12">
        <f t="shared" si="135"/>
        <v>0.71180555555555558</v>
      </c>
      <c r="I57" s="12">
        <v>3.472222222222222E-3</v>
      </c>
      <c r="J57" s="6">
        <v>0</v>
      </c>
      <c r="K57" s="6">
        <v>0</v>
      </c>
      <c r="L57" s="7">
        <f t="shared" si="136"/>
        <v>0</v>
      </c>
      <c r="M57" s="8" t="str">
        <f t="shared" si="137"/>
        <v/>
      </c>
      <c r="N57" s="8" t="str">
        <f t="shared" si="138"/>
        <v/>
      </c>
      <c r="O57" s="6">
        <v>0</v>
      </c>
      <c r="P57" s="6">
        <v>0</v>
      </c>
      <c r="Q57" s="7">
        <f t="shared" si="139"/>
        <v>0</v>
      </c>
      <c r="R57" s="8" t="str">
        <f t="shared" si="140"/>
        <v/>
      </c>
      <c r="S57" s="8" t="str">
        <f t="shared" si="141"/>
        <v/>
      </c>
      <c r="T57" s="6">
        <v>0</v>
      </c>
      <c r="U57" s="6">
        <v>0</v>
      </c>
      <c r="V57" s="7">
        <f t="shared" si="142"/>
        <v>0</v>
      </c>
      <c r="W57" s="8" t="str">
        <f t="shared" si="143"/>
        <v/>
      </c>
      <c r="X57" s="8" t="str">
        <f t="shared" si="144"/>
        <v/>
      </c>
      <c r="Y57" s="6">
        <v>0</v>
      </c>
      <c r="Z57" s="6">
        <v>0</v>
      </c>
      <c r="AA57" s="7">
        <f t="shared" si="145"/>
        <v>0</v>
      </c>
      <c r="AB57" s="8" t="str">
        <f t="shared" si="146"/>
        <v/>
      </c>
      <c r="AC57" s="8" t="str">
        <f t="shared" si="147"/>
        <v/>
      </c>
      <c r="AD57" s="6"/>
      <c r="AE57" s="6"/>
      <c r="AF57" s="7">
        <f t="shared" si="148"/>
        <v>0</v>
      </c>
      <c r="AG57" s="8" t="str">
        <f t="shared" si="149"/>
        <v/>
      </c>
      <c r="AH57" s="8" t="str">
        <f t="shared" si="150"/>
        <v/>
      </c>
      <c r="AI57" s="6"/>
      <c r="AJ57" s="6"/>
      <c r="AK57" s="7">
        <f t="shared" si="151"/>
        <v>0</v>
      </c>
      <c r="AL57" s="8" t="str">
        <f t="shared" si="152"/>
        <v/>
      </c>
      <c r="AM57" s="8" t="str">
        <f t="shared" si="153"/>
        <v/>
      </c>
      <c r="AN57" s="6"/>
      <c r="AO57" s="6"/>
      <c r="AP57" s="7">
        <f t="shared" si="154"/>
        <v>0</v>
      </c>
      <c r="AQ57" s="8" t="str">
        <f t="shared" si="155"/>
        <v/>
      </c>
      <c r="AR57" s="8" t="str">
        <f t="shared" si="156"/>
        <v/>
      </c>
      <c r="AS57" s="6"/>
      <c r="AT57" s="6"/>
      <c r="AU57" s="7">
        <f t="shared" si="157"/>
        <v>0</v>
      </c>
      <c r="AV57" s="8" t="str">
        <f t="shared" si="158"/>
        <v/>
      </c>
      <c r="AW57" s="8" t="str">
        <f t="shared" si="159"/>
        <v/>
      </c>
      <c r="AX57" s="6">
        <v>0</v>
      </c>
      <c r="AY57" s="6">
        <v>0</v>
      </c>
      <c r="AZ57" s="7">
        <f t="shared" si="160"/>
        <v>0</v>
      </c>
      <c r="BA57" s="8" t="str">
        <f t="shared" si="161"/>
        <v/>
      </c>
      <c r="BB57" s="8" t="str">
        <f t="shared" si="162"/>
        <v/>
      </c>
      <c r="BC57" s="6">
        <f t="shared" si="169"/>
        <v>0</v>
      </c>
      <c r="BD57" s="6">
        <f t="shared" si="170"/>
        <v>0</v>
      </c>
      <c r="BE57" s="7">
        <f t="shared" si="163"/>
        <v>0</v>
      </c>
      <c r="BF57" s="8" t="str">
        <f t="shared" si="164"/>
        <v/>
      </c>
      <c r="BG57" s="8" t="str">
        <f t="shared" si="165"/>
        <v/>
      </c>
      <c r="BH57" s="6">
        <f t="shared" si="171"/>
        <v>0</v>
      </c>
      <c r="BI57" s="6">
        <f t="shared" si="172"/>
        <v>0</v>
      </c>
      <c r="BJ57" s="7">
        <f t="shared" si="166"/>
        <v>0</v>
      </c>
      <c r="BK57" s="8" t="str">
        <f t="shared" si="167"/>
        <v/>
      </c>
      <c r="BL57" s="8" t="str">
        <f t="shared" si="168"/>
        <v/>
      </c>
      <c r="BM57" s="3"/>
      <c r="BN57" s="3"/>
      <c r="BO57" s="3"/>
      <c r="BP57" s="3"/>
      <c r="BQ57" s="3"/>
      <c r="BR57" s="3"/>
      <c r="BS57" s="3"/>
      <c r="BT57" s="3"/>
      <c r="BU57" s="3"/>
      <c r="BV57" s="3"/>
      <c r="BW57" s="3"/>
      <c r="BX57" s="3"/>
      <c r="BY57" s="3"/>
      <c r="BZ57" s="3"/>
      <c r="CA57" s="3"/>
      <c r="CB57" s="3"/>
      <c r="CC57" s="3"/>
      <c r="CD57" s="3"/>
      <c r="CE57" s="3"/>
      <c r="CF57" s="3"/>
    </row>
    <row r="58" spans="1:84">
      <c r="A58" s="61"/>
      <c r="B58" s="64"/>
      <c r="C58" s="46" t="s">
        <v>24</v>
      </c>
      <c r="D58" s="47" t="s">
        <v>25</v>
      </c>
      <c r="E58" s="47" t="s">
        <v>26</v>
      </c>
      <c r="F58" s="47" t="s">
        <v>27</v>
      </c>
      <c r="G58" s="54">
        <v>0.75</v>
      </c>
      <c r="H58" s="10">
        <f t="shared" si="135"/>
        <v>0.75347222222222221</v>
      </c>
      <c r="I58" s="10">
        <v>3.472222222222222E-3</v>
      </c>
      <c r="J58" s="6">
        <v>0</v>
      </c>
      <c r="K58" s="6">
        <v>0</v>
      </c>
      <c r="L58" s="7">
        <f t="shared" si="136"/>
        <v>0</v>
      </c>
      <c r="M58" s="8" t="str">
        <f t="shared" si="137"/>
        <v/>
      </c>
      <c r="N58" s="8" t="str">
        <f t="shared" si="138"/>
        <v/>
      </c>
      <c r="O58" s="6">
        <v>0</v>
      </c>
      <c r="P58" s="6">
        <v>0</v>
      </c>
      <c r="Q58" s="7">
        <f t="shared" si="139"/>
        <v>0</v>
      </c>
      <c r="R58" s="8" t="str">
        <f t="shared" si="140"/>
        <v/>
      </c>
      <c r="S58" s="8" t="str">
        <f t="shared" si="141"/>
        <v/>
      </c>
      <c r="T58" s="6">
        <v>0</v>
      </c>
      <c r="U58" s="6">
        <v>0</v>
      </c>
      <c r="V58" s="7">
        <f t="shared" si="142"/>
        <v>0</v>
      </c>
      <c r="W58" s="8" t="str">
        <f t="shared" si="143"/>
        <v/>
      </c>
      <c r="X58" s="8" t="str">
        <f t="shared" si="144"/>
        <v/>
      </c>
      <c r="Y58" s="6">
        <v>0</v>
      </c>
      <c r="Z58" s="6">
        <v>0</v>
      </c>
      <c r="AA58" s="7">
        <f t="shared" si="145"/>
        <v>0</v>
      </c>
      <c r="AB58" s="8" t="str">
        <f t="shared" si="146"/>
        <v/>
      </c>
      <c r="AC58" s="8" t="str">
        <f t="shared" si="147"/>
        <v/>
      </c>
      <c r="AD58" s="6"/>
      <c r="AE58" s="6"/>
      <c r="AF58" s="7">
        <f t="shared" si="148"/>
        <v>0</v>
      </c>
      <c r="AG58" s="8" t="str">
        <f t="shared" si="149"/>
        <v/>
      </c>
      <c r="AH58" s="8" t="str">
        <f t="shared" si="150"/>
        <v/>
      </c>
      <c r="AI58" s="6"/>
      <c r="AJ58" s="6"/>
      <c r="AK58" s="7">
        <f t="shared" si="151"/>
        <v>0</v>
      </c>
      <c r="AL58" s="8" t="str">
        <f t="shared" si="152"/>
        <v/>
      </c>
      <c r="AM58" s="8" t="str">
        <f t="shared" si="153"/>
        <v/>
      </c>
      <c r="AN58" s="6"/>
      <c r="AO58" s="6"/>
      <c r="AP58" s="7">
        <f t="shared" si="154"/>
        <v>0</v>
      </c>
      <c r="AQ58" s="8" t="str">
        <f t="shared" si="155"/>
        <v/>
      </c>
      <c r="AR58" s="8" t="str">
        <f t="shared" si="156"/>
        <v/>
      </c>
      <c r="AS58" s="6"/>
      <c r="AT58" s="6"/>
      <c r="AU58" s="7">
        <f t="shared" si="157"/>
        <v>0</v>
      </c>
      <c r="AV58" s="8" t="str">
        <f t="shared" si="158"/>
        <v/>
      </c>
      <c r="AW58" s="8" t="str">
        <f t="shared" si="159"/>
        <v/>
      </c>
      <c r="AX58" s="6">
        <v>0</v>
      </c>
      <c r="AY58" s="6">
        <v>0</v>
      </c>
      <c r="AZ58" s="7">
        <f t="shared" si="160"/>
        <v>0</v>
      </c>
      <c r="BA58" s="8" t="str">
        <f t="shared" si="161"/>
        <v/>
      </c>
      <c r="BB58" s="8" t="str">
        <f t="shared" si="162"/>
        <v/>
      </c>
      <c r="BC58" s="6">
        <f t="shared" si="169"/>
        <v>0</v>
      </c>
      <c r="BD58" s="6">
        <f t="shared" si="170"/>
        <v>0</v>
      </c>
      <c r="BE58" s="7">
        <f t="shared" si="163"/>
        <v>0</v>
      </c>
      <c r="BF58" s="8" t="str">
        <f t="shared" si="164"/>
        <v/>
      </c>
      <c r="BG58" s="8" t="str">
        <f t="shared" si="165"/>
        <v/>
      </c>
      <c r="BH58" s="6">
        <f t="shared" si="171"/>
        <v>0</v>
      </c>
      <c r="BI58" s="6">
        <f t="shared" si="172"/>
        <v>0</v>
      </c>
      <c r="BJ58" s="7">
        <f t="shared" si="166"/>
        <v>0</v>
      </c>
      <c r="BK58" s="8" t="str">
        <f t="shared" si="167"/>
        <v/>
      </c>
      <c r="BL58" s="8" t="str">
        <f t="shared" si="168"/>
        <v/>
      </c>
      <c r="BM58" s="3"/>
      <c r="BN58" s="3"/>
      <c r="BO58" s="3"/>
      <c r="BP58" s="3"/>
      <c r="BQ58" s="3"/>
      <c r="BR58" s="3"/>
      <c r="BS58" s="3"/>
      <c r="BT58" s="3"/>
      <c r="BU58" s="3"/>
      <c r="BV58" s="3"/>
      <c r="BW58" s="3"/>
      <c r="BX58" s="3"/>
      <c r="BY58" s="3"/>
      <c r="BZ58" s="3"/>
      <c r="CA58" s="3"/>
      <c r="CB58" s="3"/>
      <c r="CC58" s="3"/>
      <c r="CD58" s="3"/>
      <c r="CE58" s="3"/>
      <c r="CF58" s="3"/>
    </row>
    <row r="59" spans="1:84">
      <c r="A59" s="61"/>
      <c r="B59" s="64"/>
      <c r="C59" s="45" t="s">
        <v>24</v>
      </c>
      <c r="D59" s="45" t="s">
        <v>25</v>
      </c>
      <c r="E59" s="45" t="s">
        <v>26</v>
      </c>
      <c r="F59" s="45" t="s">
        <v>27</v>
      </c>
      <c r="G59" s="53">
        <v>0.79166666666666663</v>
      </c>
      <c r="H59" s="5">
        <f t="shared" si="135"/>
        <v>0.79513888888888884</v>
      </c>
      <c r="I59" s="5">
        <v>3.472222222222222E-3</v>
      </c>
      <c r="J59" s="6">
        <v>0</v>
      </c>
      <c r="K59" s="6">
        <v>0</v>
      </c>
      <c r="L59" s="7">
        <f t="shared" si="136"/>
        <v>0</v>
      </c>
      <c r="M59" s="8" t="str">
        <f t="shared" si="137"/>
        <v/>
      </c>
      <c r="N59" s="8" t="str">
        <f t="shared" si="138"/>
        <v/>
      </c>
      <c r="O59" s="6">
        <v>0</v>
      </c>
      <c r="P59" s="6">
        <v>0</v>
      </c>
      <c r="Q59" s="7">
        <f t="shared" si="139"/>
        <v>0</v>
      </c>
      <c r="R59" s="8" t="str">
        <f t="shared" si="140"/>
        <v/>
      </c>
      <c r="S59" s="8" t="str">
        <f t="shared" si="141"/>
        <v/>
      </c>
      <c r="T59" s="6">
        <v>0</v>
      </c>
      <c r="U59" s="6">
        <v>0</v>
      </c>
      <c r="V59" s="7">
        <f t="shared" si="142"/>
        <v>0</v>
      </c>
      <c r="W59" s="8" t="str">
        <f t="shared" si="143"/>
        <v/>
      </c>
      <c r="X59" s="8" t="str">
        <f t="shared" si="144"/>
        <v/>
      </c>
      <c r="Y59" s="6">
        <v>0</v>
      </c>
      <c r="Z59" s="6">
        <v>0</v>
      </c>
      <c r="AA59" s="7">
        <f t="shared" si="145"/>
        <v>0</v>
      </c>
      <c r="AB59" s="8" t="str">
        <f t="shared" si="146"/>
        <v/>
      </c>
      <c r="AC59" s="8" t="str">
        <f t="shared" si="147"/>
        <v/>
      </c>
      <c r="AD59" s="6"/>
      <c r="AE59" s="6"/>
      <c r="AF59" s="7">
        <f t="shared" si="148"/>
        <v>0</v>
      </c>
      <c r="AG59" s="8" t="str">
        <f t="shared" si="149"/>
        <v/>
      </c>
      <c r="AH59" s="8" t="str">
        <f t="shared" si="150"/>
        <v/>
      </c>
      <c r="AI59" s="6"/>
      <c r="AJ59" s="6"/>
      <c r="AK59" s="7">
        <f t="shared" si="151"/>
        <v>0</v>
      </c>
      <c r="AL59" s="8" t="str">
        <f t="shared" si="152"/>
        <v/>
      </c>
      <c r="AM59" s="8" t="str">
        <f t="shared" si="153"/>
        <v/>
      </c>
      <c r="AN59" s="6"/>
      <c r="AO59" s="6"/>
      <c r="AP59" s="7">
        <f t="shared" si="154"/>
        <v>0</v>
      </c>
      <c r="AQ59" s="8" t="str">
        <f t="shared" si="155"/>
        <v/>
      </c>
      <c r="AR59" s="8" t="str">
        <f t="shared" si="156"/>
        <v/>
      </c>
      <c r="AS59" s="6"/>
      <c r="AT59" s="6"/>
      <c r="AU59" s="7">
        <f t="shared" si="157"/>
        <v>0</v>
      </c>
      <c r="AV59" s="8" t="str">
        <f t="shared" si="158"/>
        <v/>
      </c>
      <c r="AW59" s="8" t="str">
        <f t="shared" si="159"/>
        <v/>
      </c>
      <c r="AX59" s="6">
        <v>0</v>
      </c>
      <c r="AY59" s="6">
        <v>0</v>
      </c>
      <c r="AZ59" s="7">
        <f t="shared" si="160"/>
        <v>0</v>
      </c>
      <c r="BA59" s="8" t="str">
        <f t="shared" si="161"/>
        <v/>
      </c>
      <c r="BB59" s="8" t="str">
        <f t="shared" si="162"/>
        <v/>
      </c>
      <c r="BC59" s="6">
        <f t="shared" si="169"/>
        <v>0</v>
      </c>
      <c r="BD59" s="6">
        <f t="shared" si="170"/>
        <v>0</v>
      </c>
      <c r="BE59" s="7">
        <f t="shared" si="163"/>
        <v>0</v>
      </c>
      <c r="BF59" s="8" t="str">
        <f t="shared" si="164"/>
        <v/>
      </c>
      <c r="BG59" s="8" t="str">
        <f t="shared" si="165"/>
        <v/>
      </c>
      <c r="BH59" s="6">
        <f t="shared" si="171"/>
        <v>0</v>
      </c>
      <c r="BI59" s="6">
        <f t="shared" si="172"/>
        <v>0</v>
      </c>
      <c r="BJ59" s="7">
        <f t="shared" si="166"/>
        <v>0</v>
      </c>
      <c r="BK59" s="8" t="str">
        <f t="shared" si="167"/>
        <v/>
      </c>
      <c r="BL59" s="8" t="str">
        <f t="shared" si="168"/>
        <v/>
      </c>
      <c r="BM59" s="3"/>
      <c r="BN59" s="3"/>
      <c r="BO59" s="3"/>
      <c r="BP59" s="3"/>
      <c r="BQ59" s="3"/>
      <c r="BR59" s="3"/>
      <c r="BS59" s="3"/>
      <c r="BT59" s="3"/>
      <c r="BU59" s="3"/>
      <c r="BV59" s="3"/>
      <c r="BW59" s="3"/>
      <c r="BX59" s="3"/>
      <c r="BY59" s="3"/>
      <c r="BZ59" s="3"/>
      <c r="CA59" s="3"/>
      <c r="CB59" s="3"/>
      <c r="CC59" s="3"/>
      <c r="CD59" s="3"/>
      <c r="CE59" s="3"/>
      <c r="CF59" s="3"/>
    </row>
    <row r="60" spans="1:84">
      <c r="A60" s="62"/>
      <c r="B60" s="65"/>
      <c r="C60" s="45" t="s">
        <v>24</v>
      </c>
      <c r="D60" s="45" t="s">
        <v>25</v>
      </c>
      <c r="E60" s="45" t="s">
        <v>26</v>
      </c>
      <c r="F60" s="45" t="s">
        <v>27</v>
      </c>
      <c r="G60" s="53">
        <v>0.83333333333333337</v>
      </c>
      <c r="H60" s="5">
        <f t="shared" si="135"/>
        <v>0.83680555555555558</v>
      </c>
      <c r="I60" s="5">
        <v>3.472222222222222E-3</v>
      </c>
      <c r="J60" s="6">
        <v>0</v>
      </c>
      <c r="K60" s="6">
        <v>0</v>
      </c>
      <c r="L60" s="7">
        <f t="shared" si="136"/>
        <v>0</v>
      </c>
      <c r="M60" s="8" t="str">
        <f t="shared" si="137"/>
        <v/>
      </c>
      <c r="N60" s="8" t="str">
        <f t="shared" si="138"/>
        <v/>
      </c>
      <c r="O60" s="6">
        <v>0</v>
      </c>
      <c r="P60" s="6">
        <v>0</v>
      </c>
      <c r="Q60" s="7">
        <f t="shared" si="139"/>
        <v>0</v>
      </c>
      <c r="R60" s="8" t="str">
        <f t="shared" si="140"/>
        <v/>
      </c>
      <c r="S60" s="8" t="str">
        <f t="shared" si="141"/>
        <v/>
      </c>
      <c r="T60" s="6">
        <v>0</v>
      </c>
      <c r="U60" s="6">
        <v>0</v>
      </c>
      <c r="V60" s="7">
        <f t="shared" si="142"/>
        <v>0</v>
      </c>
      <c r="W60" s="8" t="str">
        <f t="shared" si="143"/>
        <v/>
      </c>
      <c r="X60" s="8" t="str">
        <f t="shared" si="144"/>
        <v/>
      </c>
      <c r="Y60" s="6">
        <v>0</v>
      </c>
      <c r="Z60" s="6">
        <v>0</v>
      </c>
      <c r="AA60" s="7">
        <f t="shared" si="145"/>
        <v>0</v>
      </c>
      <c r="AB60" s="8" t="str">
        <f t="shared" si="146"/>
        <v/>
      </c>
      <c r="AC60" s="8" t="str">
        <f t="shared" si="147"/>
        <v/>
      </c>
      <c r="AD60" s="6"/>
      <c r="AE60" s="6"/>
      <c r="AF60" s="7">
        <f t="shared" si="148"/>
        <v>0</v>
      </c>
      <c r="AG60" s="8" t="str">
        <f t="shared" si="149"/>
        <v/>
      </c>
      <c r="AH60" s="8" t="str">
        <f t="shared" si="150"/>
        <v/>
      </c>
      <c r="AI60" s="6"/>
      <c r="AJ60" s="6"/>
      <c r="AK60" s="7">
        <f t="shared" si="151"/>
        <v>0</v>
      </c>
      <c r="AL60" s="8" t="str">
        <f t="shared" si="152"/>
        <v/>
      </c>
      <c r="AM60" s="8" t="str">
        <f t="shared" si="153"/>
        <v/>
      </c>
      <c r="AN60" s="6"/>
      <c r="AO60" s="6"/>
      <c r="AP60" s="7">
        <f t="shared" si="154"/>
        <v>0</v>
      </c>
      <c r="AQ60" s="8" t="str">
        <f t="shared" si="155"/>
        <v/>
      </c>
      <c r="AR60" s="8" t="str">
        <f t="shared" si="156"/>
        <v/>
      </c>
      <c r="AS60" s="6"/>
      <c r="AT60" s="6"/>
      <c r="AU60" s="7">
        <f t="shared" si="157"/>
        <v>0</v>
      </c>
      <c r="AV60" s="8" t="str">
        <f t="shared" si="158"/>
        <v/>
      </c>
      <c r="AW60" s="8" t="str">
        <f t="shared" si="159"/>
        <v/>
      </c>
      <c r="AX60" s="6">
        <v>0</v>
      </c>
      <c r="AY60" s="6">
        <v>0</v>
      </c>
      <c r="AZ60" s="7">
        <f t="shared" si="160"/>
        <v>0</v>
      </c>
      <c r="BA60" s="8" t="str">
        <f t="shared" si="161"/>
        <v/>
      </c>
      <c r="BB60" s="8" t="str">
        <f t="shared" si="162"/>
        <v/>
      </c>
      <c r="BC60" s="6">
        <f t="shared" si="169"/>
        <v>0</v>
      </c>
      <c r="BD60" s="6">
        <f t="shared" si="170"/>
        <v>0</v>
      </c>
      <c r="BE60" s="7">
        <f t="shared" si="163"/>
        <v>0</v>
      </c>
      <c r="BF60" s="8" t="str">
        <f t="shared" si="164"/>
        <v/>
      </c>
      <c r="BG60" s="8" t="str">
        <f t="shared" si="165"/>
        <v/>
      </c>
      <c r="BH60" s="6">
        <f t="shared" si="171"/>
        <v>0</v>
      </c>
      <c r="BI60" s="6">
        <f t="shared" si="172"/>
        <v>0</v>
      </c>
      <c r="BJ60" s="7">
        <f t="shared" si="166"/>
        <v>0</v>
      </c>
      <c r="BK60" s="8" t="str">
        <f t="shared" si="167"/>
        <v/>
      </c>
      <c r="BL60" s="8" t="str">
        <f t="shared" si="168"/>
        <v/>
      </c>
      <c r="BM60" s="3"/>
      <c r="BN60" s="3"/>
      <c r="BO60" s="3"/>
      <c r="BP60" s="3"/>
      <c r="BQ60" s="3"/>
      <c r="BR60" s="3"/>
      <c r="BS60" s="3"/>
      <c r="BT60" s="3"/>
      <c r="BU60" s="3"/>
      <c r="BV60" s="3"/>
      <c r="BW60" s="3"/>
      <c r="BX60" s="3"/>
      <c r="BY60" s="3"/>
      <c r="BZ60" s="3"/>
      <c r="CA60" s="3"/>
      <c r="CB60" s="3"/>
      <c r="CC60" s="3"/>
      <c r="CD60" s="3"/>
      <c r="CE60" s="3"/>
      <c r="CF60" s="3"/>
    </row>
    <row r="61" spans="1:84">
      <c r="A61" s="60" t="s">
        <v>179</v>
      </c>
      <c r="B61" s="63" t="s">
        <v>180</v>
      </c>
      <c r="C61" s="45" t="s">
        <v>24</v>
      </c>
      <c r="D61" s="45" t="s">
        <v>25</v>
      </c>
      <c r="E61" s="45" t="s">
        <v>26</v>
      </c>
      <c r="F61" s="45" t="s">
        <v>27</v>
      </c>
      <c r="G61" s="53">
        <v>0.16707175925925924</v>
      </c>
      <c r="H61" s="5">
        <f t="shared" si="135"/>
        <v>0.17054398148148145</v>
      </c>
      <c r="I61" s="5">
        <v>3.472222222222222E-3</v>
      </c>
      <c r="J61" s="6">
        <v>0</v>
      </c>
      <c r="K61" s="6">
        <v>0</v>
      </c>
      <c r="L61" s="7">
        <f t="shared" si="136"/>
        <v>0</v>
      </c>
      <c r="M61" s="8" t="str">
        <f t="shared" si="137"/>
        <v/>
      </c>
      <c r="N61" s="8" t="str">
        <f t="shared" si="138"/>
        <v/>
      </c>
      <c r="O61" s="6">
        <v>0</v>
      </c>
      <c r="P61" s="6">
        <v>0</v>
      </c>
      <c r="Q61" s="7">
        <f t="shared" si="139"/>
        <v>0</v>
      </c>
      <c r="R61" s="8" t="str">
        <f t="shared" si="140"/>
        <v/>
      </c>
      <c r="S61" s="8" t="str">
        <f t="shared" si="141"/>
        <v/>
      </c>
      <c r="T61" s="6">
        <v>0</v>
      </c>
      <c r="U61" s="6">
        <v>0</v>
      </c>
      <c r="V61" s="7">
        <f t="shared" si="142"/>
        <v>0</v>
      </c>
      <c r="W61" s="8" t="str">
        <f t="shared" si="143"/>
        <v/>
      </c>
      <c r="X61" s="8" t="str">
        <f t="shared" si="144"/>
        <v/>
      </c>
      <c r="Y61" s="6">
        <v>0</v>
      </c>
      <c r="Z61" s="6">
        <v>0</v>
      </c>
      <c r="AA61" s="7">
        <f t="shared" si="145"/>
        <v>0</v>
      </c>
      <c r="AB61" s="8" t="str">
        <f t="shared" si="146"/>
        <v/>
      </c>
      <c r="AC61" s="8" t="str">
        <f t="shared" si="147"/>
        <v/>
      </c>
      <c r="AD61" s="6"/>
      <c r="AE61" s="6"/>
      <c r="AF61" s="7">
        <f t="shared" si="148"/>
        <v>0</v>
      </c>
      <c r="AG61" s="8" t="str">
        <f t="shared" si="149"/>
        <v/>
      </c>
      <c r="AH61" s="8" t="str">
        <f t="shared" si="150"/>
        <v/>
      </c>
      <c r="AI61" s="6"/>
      <c r="AJ61" s="6"/>
      <c r="AK61" s="7">
        <f t="shared" si="151"/>
        <v>0</v>
      </c>
      <c r="AL61" s="8" t="str">
        <f t="shared" si="152"/>
        <v/>
      </c>
      <c r="AM61" s="8" t="str">
        <f t="shared" si="153"/>
        <v/>
      </c>
      <c r="AN61" s="6"/>
      <c r="AO61" s="6"/>
      <c r="AP61" s="7">
        <f t="shared" si="154"/>
        <v>0</v>
      </c>
      <c r="AQ61" s="8" t="str">
        <f t="shared" si="155"/>
        <v/>
      </c>
      <c r="AR61" s="8" t="str">
        <f t="shared" si="156"/>
        <v/>
      </c>
      <c r="AS61" s="6"/>
      <c r="AT61" s="6"/>
      <c r="AU61" s="7">
        <f t="shared" si="157"/>
        <v>0</v>
      </c>
      <c r="AV61" s="8" t="str">
        <f t="shared" si="158"/>
        <v/>
      </c>
      <c r="AW61" s="8" t="str">
        <f t="shared" si="159"/>
        <v/>
      </c>
      <c r="AX61" s="6">
        <v>0</v>
      </c>
      <c r="AY61" s="6">
        <v>0</v>
      </c>
      <c r="AZ61" s="7">
        <f t="shared" si="160"/>
        <v>0</v>
      </c>
      <c r="BA61" s="8" t="str">
        <f t="shared" si="161"/>
        <v/>
      </c>
      <c r="BB61" s="8" t="str">
        <f t="shared" si="162"/>
        <v/>
      </c>
      <c r="BC61" s="6">
        <f t="shared" si="169"/>
        <v>0</v>
      </c>
      <c r="BD61" s="6">
        <f t="shared" si="170"/>
        <v>0</v>
      </c>
      <c r="BE61" s="7">
        <f t="shared" si="163"/>
        <v>0</v>
      </c>
      <c r="BF61" s="8" t="str">
        <f t="shared" si="164"/>
        <v/>
      </c>
      <c r="BG61" s="8" t="str">
        <f t="shared" si="165"/>
        <v/>
      </c>
      <c r="BH61" s="6">
        <f t="shared" si="171"/>
        <v>0</v>
      </c>
      <c r="BI61" s="6">
        <f t="shared" si="172"/>
        <v>0</v>
      </c>
      <c r="BJ61" s="7">
        <f t="shared" si="166"/>
        <v>0</v>
      </c>
      <c r="BK61" s="8" t="str">
        <f t="shared" si="167"/>
        <v/>
      </c>
      <c r="BL61" s="8" t="str">
        <f t="shared" si="168"/>
        <v/>
      </c>
      <c r="BM61" s="3"/>
      <c r="BN61" s="3"/>
      <c r="BO61" s="3"/>
      <c r="BP61" s="3"/>
      <c r="BQ61" s="3"/>
      <c r="BR61" s="3"/>
      <c r="BS61" s="3"/>
      <c r="BT61" s="3"/>
      <c r="BU61" s="3"/>
      <c r="BV61" s="3"/>
      <c r="BW61" s="3"/>
      <c r="BX61" s="3"/>
      <c r="BY61" s="3"/>
      <c r="BZ61" s="3"/>
      <c r="CA61" s="3"/>
      <c r="CB61" s="3"/>
      <c r="CC61" s="3"/>
      <c r="CD61" s="3"/>
      <c r="CE61" s="3"/>
      <c r="CF61" s="3"/>
    </row>
    <row r="62" spans="1:84">
      <c r="A62" s="61"/>
      <c r="B62" s="64"/>
      <c r="C62" s="46" t="s">
        <v>28</v>
      </c>
      <c r="D62" s="47" t="s">
        <v>25</v>
      </c>
      <c r="E62" s="47" t="s">
        <v>26</v>
      </c>
      <c r="F62" s="47" t="s">
        <v>27</v>
      </c>
      <c r="G62" s="54">
        <v>0.20833333333333334</v>
      </c>
      <c r="H62" s="10">
        <f t="shared" si="135"/>
        <v>0.21180555555555555</v>
      </c>
      <c r="I62" s="10">
        <v>3.472222222222222E-3</v>
      </c>
      <c r="J62" s="6">
        <v>0</v>
      </c>
      <c r="K62" s="6">
        <v>0</v>
      </c>
      <c r="L62" s="7">
        <f t="shared" si="136"/>
        <v>0</v>
      </c>
      <c r="M62" s="8" t="str">
        <f t="shared" si="137"/>
        <v/>
      </c>
      <c r="N62" s="8" t="str">
        <f t="shared" si="138"/>
        <v/>
      </c>
      <c r="O62" s="6">
        <v>0</v>
      </c>
      <c r="P62" s="6">
        <v>0</v>
      </c>
      <c r="Q62" s="7">
        <f t="shared" si="139"/>
        <v>0</v>
      </c>
      <c r="R62" s="8" t="str">
        <f t="shared" si="140"/>
        <v/>
      </c>
      <c r="S62" s="8" t="str">
        <f t="shared" si="141"/>
        <v/>
      </c>
      <c r="T62" s="6">
        <v>0</v>
      </c>
      <c r="U62" s="6">
        <v>0</v>
      </c>
      <c r="V62" s="7">
        <f t="shared" si="142"/>
        <v>0</v>
      </c>
      <c r="W62" s="8" t="str">
        <f t="shared" si="143"/>
        <v/>
      </c>
      <c r="X62" s="8" t="str">
        <f t="shared" si="144"/>
        <v/>
      </c>
      <c r="Y62" s="6">
        <v>0</v>
      </c>
      <c r="Z62" s="6">
        <v>0</v>
      </c>
      <c r="AA62" s="7">
        <f t="shared" si="145"/>
        <v>0</v>
      </c>
      <c r="AB62" s="8" t="str">
        <f t="shared" si="146"/>
        <v/>
      </c>
      <c r="AC62" s="8" t="str">
        <f t="shared" si="147"/>
        <v/>
      </c>
      <c r="AD62" s="6"/>
      <c r="AE62" s="6"/>
      <c r="AF62" s="7">
        <f t="shared" si="148"/>
        <v>0</v>
      </c>
      <c r="AG62" s="8" t="str">
        <f t="shared" si="149"/>
        <v/>
      </c>
      <c r="AH62" s="8" t="str">
        <f t="shared" si="150"/>
        <v/>
      </c>
      <c r="AI62" s="6"/>
      <c r="AJ62" s="6"/>
      <c r="AK62" s="7">
        <f t="shared" si="151"/>
        <v>0</v>
      </c>
      <c r="AL62" s="8" t="str">
        <f t="shared" si="152"/>
        <v/>
      </c>
      <c r="AM62" s="8" t="str">
        <f t="shared" si="153"/>
        <v/>
      </c>
      <c r="AN62" s="6"/>
      <c r="AO62" s="6"/>
      <c r="AP62" s="7">
        <f t="shared" si="154"/>
        <v>0</v>
      </c>
      <c r="AQ62" s="8" t="str">
        <f t="shared" si="155"/>
        <v/>
      </c>
      <c r="AR62" s="8" t="str">
        <f t="shared" si="156"/>
        <v/>
      </c>
      <c r="AS62" s="6"/>
      <c r="AT62" s="6"/>
      <c r="AU62" s="7">
        <f t="shared" si="157"/>
        <v>0</v>
      </c>
      <c r="AV62" s="8" t="str">
        <f t="shared" si="158"/>
        <v/>
      </c>
      <c r="AW62" s="8" t="str">
        <f t="shared" si="159"/>
        <v/>
      </c>
      <c r="AX62" s="6">
        <v>0</v>
      </c>
      <c r="AY62" s="6">
        <v>0</v>
      </c>
      <c r="AZ62" s="7">
        <f t="shared" si="160"/>
        <v>0</v>
      </c>
      <c r="BA62" s="8" t="str">
        <f t="shared" si="161"/>
        <v/>
      </c>
      <c r="BB62" s="8" t="str">
        <f t="shared" si="162"/>
        <v/>
      </c>
      <c r="BC62" s="6">
        <f t="shared" si="169"/>
        <v>0</v>
      </c>
      <c r="BD62" s="6">
        <f t="shared" si="170"/>
        <v>0</v>
      </c>
      <c r="BE62" s="7">
        <f t="shared" si="163"/>
        <v>0</v>
      </c>
      <c r="BF62" s="8" t="str">
        <f t="shared" si="164"/>
        <v/>
      </c>
      <c r="BG62" s="8" t="str">
        <f t="shared" si="165"/>
        <v/>
      </c>
      <c r="BH62" s="6">
        <f t="shared" si="171"/>
        <v>0</v>
      </c>
      <c r="BI62" s="6">
        <f t="shared" si="172"/>
        <v>0</v>
      </c>
      <c r="BJ62" s="7">
        <f t="shared" si="166"/>
        <v>0</v>
      </c>
      <c r="BK62" s="8" t="str">
        <f t="shared" si="167"/>
        <v/>
      </c>
      <c r="BL62" s="8" t="str">
        <f t="shared" si="168"/>
        <v/>
      </c>
      <c r="BM62" s="3"/>
      <c r="BN62" s="3"/>
      <c r="BO62" s="3"/>
      <c r="BP62" s="3"/>
      <c r="BQ62" s="3"/>
      <c r="BR62" s="3"/>
      <c r="BS62" s="3"/>
      <c r="BT62" s="3"/>
      <c r="BU62" s="3"/>
      <c r="BV62" s="3"/>
      <c r="BW62" s="3"/>
      <c r="BX62" s="3"/>
      <c r="BY62" s="3"/>
      <c r="BZ62" s="3"/>
      <c r="CA62" s="3"/>
      <c r="CB62" s="3"/>
      <c r="CC62" s="3"/>
      <c r="CD62" s="3"/>
      <c r="CE62" s="3"/>
      <c r="CF62" s="3"/>
    </row>
    <row r="63" spans="1:84">
      <c r="A63" s="61"/>
      <c r="B63" s="64"/>
      <c r="C63" s="48" t="s">
        <v>28</v>
      </c>
      <c r="D63" s="49" t="s">
        <v>25</v>
      </c>
      <c r="E63" s="49" t="s">
        <v>26</v>
      </c>
      <c r="F63" s="49" t="s">
        <v>27</v>
      </c>
      <c r="G63" s="55">
        <v>0.25</v>
      </c>
      <c r="H63" s="11">
        <f t="shared" si="135"/>
        <v>0.25347222222222221</v>
      </c>
      <c r="I63" s="11">
        <v>3.472222222222222E-3</v>
      </c>
      <c r="J63" s="6">
        <v>0</v>
      </c>
      <c r="K63" s="6">
        <v>0</v>
      </c>
      <c r="L63" s="7">
        <f t="shared" si="136"/>
        <v>0</v>
      </c>
      <c r="M63" s="8" t="str">
        <f t="shared" si="137"/>
        <v/>
      </c>
      <c r="N63" s="8" t="str">
        <f t="shared" si="138"/>
        <v/>
      </c>
      <c r="O63" s="6">
        <v>0</v>
      </c>
      <c r="P63" s="6">
        <v>0</v>
      </c>
      <c r="Q63" s="7">
        <f t="shared" si="139"/>
        <v>0</v>
      </c>
      <c r="R63" s="8" t="str">
        <f t="shared" si="140"/>
        <v/>
      </c>
      <c r="S63" s="8" t="str">
        <f t="shared" si="141"/>
        <v/>
      </c>
      <c r="T63" s="6">
        <v>0</v>
      </c>
      <c r="U63" s="6">
        <v>0</v>
      </c>
      <c r="V63" s="7">
        <f t="shared" si="142"/>
        <v>0</v>
      </c>
      <c r="W63" s="8" t="str">
        <f t="shared" si="143"/>
        <v/>
      </c>
      <c r="X63" s="8" t="str">
        <f t="shared" si="144"/>
        <v/>
      </c>
      <c r="Y63" s="6">
        <v>0</v>
      </c>
      <c r="Z63" s="6">
        <v>0</v>
      </c>
      <c r="AA63" s="7">
        <f t="shared" si="145"/>
        <v>0</v>
      </c>
      <c r="AB63" s="8" t="str">
        <f t="shared" si="146"/>
        <v/>
      </c>
      <c r="AC63" s="8" t="str">
        <f t="shared" si="147"/>
        <v/>
      </c>
      <c r="AD63" s="6"/>
      <c r="AE63" s="6"/>
      <c r="AF63" s="7">
        <f t="shared" si="148"/>
        <v>0</v>
      </c>
      <c r="AG63" s="8" t="str">
        <f t="shared" si="149"/>
        <v/>
      </c>
      <c r="AH63" s="8" t="str">
        <f t="shared" si="150"/>
        <v/>
      </c>
      <c r="AI63" s="6"/>
      <c r="AJ63" s="6"/>
      <c r="AK63" s="7">
        <f t="shared" si="151"/>
        <v>0</v>
      </c>
      <c r="AL63" s="8" t="str">
        <f t="shared" si="152"/>
        <v/>
      </c>
      <c r="AM63" s="8" t="str">
        <f t="shared" si="153"/>
        <v/>
      </c>
      <c r="AN63" s="6"/>
      <c r="AO63" s="6"/>
      <c r="AP63" s="7">
        <f t="shared" si="154"/>
        <v>0</v>
      </c>
      <c r="AQ63" s="8" t="str">
        <f t="shared" si="155"/>
        <v/>
      </c>
      <c r="AR63" s="8" t="str">
        <f t="shared" si="156"/>
        <v/>
      </c>
      <c r="AS63" s="6"/>
      <c r="AT63" s="6"/>
      <c r="AU63" s="7">
        <f t="shared" si="157"/>
        <v>0</v>
      </c>
      <c r="AV63" s="8" t="str">
        <f t="shared" si="158"/>
        <v/>
      </c>
      <c r="AW63" s="8" t="str">
        <f t="shared" si="159"/>
        <v/>
      </c>
      <c r="AX63" s="6">
        <v>0</v>
      </c>
      <c r="AY63" s="6">
        <v>0</v>
      </c>
      <c r="AZ63" s="7">
        <f t="shared" si="160"/>
        <v>0</v>
      </c>
      <c r="BA63" s="8" t="str">
        <f t="shared" si="161"/>
        <v/>
      </c>
      <c r="BB63" s="8" t="str">
        <f t="shared" si="162"/>
        <v/>
      </c>
      <c r="BC63" s="6">
        <f t="shared" si="169"/>
        <v>0</v>
      </c>
      <c r="BD63" s="6">
        <f t="shared" si="170"/>
        <v>0</v>
      </c>
      <c r="BE63" s="7">
        <f t="shared" si="163"/>
        <v>0</v>
      </c>
      <c r="BF63" s="8" t="str">
        <f t="shared" si="164"/>
        <v/>
      </c>
      <c r="BG63" s="8" t="str">
        <f t="shared" si="165"/>
        <v/>
      </c>
      <c r="BH63" s="6">
        <f t="shared" si="171"/>
        <v>0</v>
      </c>
      <c r="BI63" s="6">
        <f t="shared" si="172"/>
        <v>0</v>
      </c>
      <c r="BJ63" s="7">
        <f t="shared" si="166"/>
        <v>0</v>
      </c>
      <c r="BK63" s="8" t="str">
        <f t="shared" si="167"/>
        <v/>
      </c>
      <c r="BL63" s="8" t="str">
        <f t="shared" si="168"/>
        <v/>
      </c>
      <c r="BM63" s="3"/>
      <c r="BN63" s="3"/>
      <c r="BO63" s="3"/>
      <c r="BP63" s="3"/>
      <c r="BQ63" s="3"/>
      <c r="BR63" s="3"/>
      <c r="BS63" s="3"/>
      <c r="BT63" s="3"/>
      <c r="BU63" s="3"/>
      <c r="BV63" s="3"/>
      <c r="BW63" s="3"/>
      <c r="BX63" s="3"/>
      <c r="BY63" s="3"/>
      <c r="BZ63" s="3"/>
      <c r="CA63" s="3"/>
      <c r="CB63" s="3"/>
      <c r="CC63" s="3"/>
      <c r="CD63" s="3"/>
      <c r="CE63" s="3"/>
      <c r="CF63" s="3"/>
    </row>
    <row r="64" spans="1:84">
      <c r="A64" s="61"/>
      <c r="B64" s="64"/>
      <c r="C64" s="50" t="s">
        <v>28</v>
      </c>
      <c r="D64" s="51" t="s">
        <v>25</v>
      </c>
      <c r="E64" s="51" t="s">
        <v>29</v>
      </c>
      <c r="F64" s="51" t="s">
        <v>30</v>
      </c>
      <c r="G64" s="56">
        <v>0.29166666666666669</v>
      </c>
      <c r="H64" s="12">
        <f t="shared" si="135"/>
        <v>0.2951388888888889</v>
      </c>
      <c r="I64" s="12">
        <v>3.472222222222222E-3</v>
      </c>
      <c r="J64" s="6">
        <v>0</v>
      </c>
      <c r="K64" s="6">
        <v>0</v>
      </c>
      <c r="L64" s="7">
        <f t="shared" si="136"/>
        <v>0</v>
      </c>
      <c r="M64" s="8" t="str">
        <f t="shared" si="137"/>
        <v/>
      </c>
      <c r="N64" s="8" t="str">
        <f t="shared" si="138"/>
        <v/>
      </c>
      <c r="O64" s="6">
        <v>0</v>
      </c>
      <c r="P64" s="6">
        <v>0</v>
      </c>
      <c r="Q64" s="7">
        <f t="shared" si="139"/>
        <v>0</v>
      </c>
      <c r="R64" s="8" t="str">
        <f t="shared" si="140"/>
        <v/>
      </c>
      <c r="S64" s="8" t="str">
        <f t="shared" si="141"/>
        <v/>
      </c>
      <c r="T64" s="6">
        <v>0</v>
      </c>
      <c r="U64" s="6">
        <v>0</v>
      </c>
      <c r="V64" s="7">
        <f t="shared" si="142"/>
        <v>0</v>
      </c>
      <c r="W64" s="8" t="str">
        <f t="shared" si="143"/>
        <v/>
      </c>
      <c r="X64" s="8" t="str">
        <f t="shared" si="144"/>
        <v/>
      </c>
      <c r="Y64" s="6">
        <v>0</v>
      </c>
      <c r="Z64" s="6">
        <v>0</v>
      </c>
      <c r="AA64" s="7">
        <f t="shared" si="145"/>
        <v>0</v>
      </c>
      <c r="AB64" s="8" t="str">
        <f t="shared" si="146"/>
        <v/>
      </c>
      <c r="AC64" s="8" t="str">
        <f t="shared" si="147"/>
        <v/>
      </c>
      <c r="AD64" s="6"/>
      <c r="AE64" s="6"/>
      <c r="AF64" s="7">
        <f t="shared" si="148"/>
        <v>0</v>
      </c>
      <c r="AG64" s="8" t="str">
        <f t="shared" si="149"/>
        <v/>
      </c>
      <c r="AH64" s="8" t="str">
        <f t="shared" si="150"/>
        <v/>
      </c>
      <c r="AI64" s="6"/>
      <c r="AJ64" s="6"/>
      <c r="AK64" s="7">
        <f t="shared" si="151"/>
        <v>0</v>
      </c>
      <c r="AL64" s="8" t="str">
        <f t="shared" si="152"/>
        <v/>
      </c>
      <c r="AM64" s="8" t="str">
        <f t="shared" si="153"/>
        <v/>
      </c>
      <c r="AN64" s="6"/>
      <c r="AO64" s="6"/>
      <c r="AP64" s="7">
        <f t="shared" si="154"/>
        <v>0</v>
      </c>
      <c r="AQ64" s="8" t="str">
        <f t="shared" si="155"/>
        <v/>
      </c>
      <c r="AR64" s="8" t="str">
        <f t="shared" si="156"/>
        <v/>
      </c>
      <c r="AS64" s="6"/>
      <c r="AT64" s="6"/>
      <c r="AU64" s="7">
        <f t="shared" si="157"/>
        <v>0</v>
      </c>
      <c r="AV64" s="8" t="str">
        <f t="shared" si="158"/>
        <v/>
      </c>
      <c r="AW64" s="8" t="str">
        <f t="shared" si="159"/>
        <v/>
      </c>
      <c r="AX64" s="6">
        <v>0</v>
      </c>
      <c r="AY64" s="6">
        <v>0</v>
      </c>
      <c r="AZ64" s="7">
        <f t="shared" si="160"/>
        <v>0</v>
      </c>
      <c r="BA64" s="8" t="str">
        <f t="shared" si="161"/>
        <v/>
      </c>
      <c r="BB64" s="8" t="str">
        <f t="shared" si="162"/>
        <v/>
      </c>
      <c r="BC64" s="6">
        <f t="shared" si="169"/>
        <v>0</v>
      </c>
      <c r="BD64" s="6">
        <f t="shared" si="170"/>
        <v>0</v>
      </c>
      <c r="BE64" s="7">
        <f t="shared" si="163"/>
        <v>0</v>
      </c>
      <c r="BF64" s="8" t="str">
        <f t="shared" si="164"/>
        <v/>
      </c>
      <c r="BG64" s="8" t="str">
        <f t="shared" si="165"/>
        <v/>
      </c>
      <c r="BH64" s="6">
        <f t="shared" si="171"/>
        <v>0</v>
      </c>
      <c r="BI64" s="6">
        <f t="shared" si="172"/>
        <v>0</v>
      </c>
      <c r="BJ64" s="7">
        <f t="shared" si="166"/>
        <v>0</v>
      </c>
      <c r="BK64" s="8" t="str">
        <f t="shared" si="167"/>
        <v/>
      </c>
      <c r="BL64" s="8" t="str">
        <f t="shared" si="168"/>
        <v/>
      </c>
      <c r="BM64" s="3"/>
      <c r="BN64" s="3"/>
      <c r="BO64" s="3"/>
      <c r="BP64" s="3"/>
      <c r="BQ64" s="3"/>
      <c r="BR64" s="3"/>
      <c r="BS64" s="3"/>
      <c r="BT64" s="3"/>
      <c r="BU64" s="3"/>
      <c r="BV64" s="3"/>
      <c r="BW64" s="3"/>
      <c r="BX64" s="3"/>
      <c r="BY64" s="3"/>
      <c r="BZ64" s="3"/>
      <c r="CA64" s="3"/>
      <c r="CB64" s="3"/>
      <c r="CC64" s="3"/>
      <c r="CD64" s="3"/>
      <c r="CE64" s="3"/>
      <c r="CF64" s="3"/>
    </row>
    <row r="65" spans="1:84">
      <c r="A65" s="61"/>
      <c r="B65" s="64"/>
      <c r="C65" s="50" t="s">
        <v>28</v>
      </c>
      <c r="D65" s="51" t="s">
        <v>25</v>
      </c>
      <c r="E65" s="51" t="s">
        <v>29</v>
      </c>
      <c r="F65" s="51" t="s">
        <v>27</v>
      </c>
      <c r="G65" s="56">
        <v>0.45902777777777781</v>
      </c>
      <c r="H65" s="12">
        <f t="shared" si="135"/>
        <v>0.46250000000000002</v>
      </c>
      <c r="I65" s="12">
        <v>3.472222222222222E-3</v>
      </c>
      <c r="J65" s="6">
        <v>0</v>
      </c>
      <c r="K65" s="6">
        <v>0</v>
      </c>
      <c r="L65" s="7">
        <f t="shared" si="136"/>
        <v>0</v>
      </c>
      <c r="M65" s="8" t="str">
        <f t="shared" si="137"/>
        <v/>
      </c>
      <c r="N65" s="8" t="str">
        <f t="shared" si="138"/>
        <v/>
      </c>
      <c r="O65" s="6">
        <v>0</v>
      </c>
      <c r="P65" s="6">
        <v>0</v>
      </c>
      <c r="Q65" s="7">
        <f t="shared" si="139"/>
        <v>0</v>
      </c>
      <c r="R65" s="8" t="str">
        <f t="shared" si="140"/>
        <v/>
      </c>
      <c r="S65" s="8" t="str">
        <f t="shared" si="141"/>
        <v/>
      </c>
      <c r="T65" s="6">
        <v>0</v>
      </c>
      <c r="U65" s="6">
        <v>0</v>
      </c>
      <c r="V65" s="7">
        <f t="shared" si="142"/>
        <v>0</v>
      </c>
      <c r="W65" s="8" t="str">
        <f t="shared" si="143"/>
        <v/>
      </c>
      <c r="X65" s="8" t="str">
        <f t="shared" si="144"/>
        <v/>
      </c>
      <c r="Y65" s="6">
        <v>0</v>
      </c>
      <c r="Z65" s="6">
        <v>0</v>
      </c>
      <c r="AA65" s="7">
        <f t="shared" si="145"/>
        <v>0</v>
      </c>
      <c r="AB65" s="8" t="str">
        <f t="shared" si="146"/>
        <v/>
      </c>
      <c r="AC65" s="8" t="str">
        <f t="shared" si="147"/>
        <v/>
      </c>
      <c r="AD65" s="6"/>
      <c r="AE65" s="6"/>
      <c r="AF65" s="7">
        <f t="shared" si="148"/>
        <v>0</v>
      </c>
      <c r="AG65" s="8" t="str">
        <f t="shared" si="149"/>
        <v/>
      </c>
      <c r="AH65" s="8" t="str">
        <f t="shared" si="150"/>
        <v/>
      </c>
      <c r="AI65" s="6"/>
      <c r="AJ65" s="6"/>
      <c r="AK65" s="7">
        <f t="shared" si="151"/>
        <v>0</v>
      </c>
      <c r="AL65" s="8" t="str">
        <f t="shared" si="152"/>
        <v/>
      </c>
      <c r="AM65" s="8" t="str">
        <f t="shared" si="153"/>
        <v/>
      </c>
      <c r="AN65" s="6"/>
      <c r="AO65" s="6"/>
      <c r="AP65" s="7">
        <f t="shared" si="154"/>
        <v>0</v>
      </c>
      <c r="AQ65" s="8" t="str">
        <f t="shared" si="155"/>
        <v/>
      </c>
      <c r="AR65" s="8" t="str">
        <f t="shared" si="156"/>
        <v/>
      </c>
      <c r="AS65" s="6"/>
      <c r="AT65" s="6"/>
      <c r="AU65" s="7">
        <f t="shared" si="157"/>
        <v>0</v>
      </c>
      <c r="AV65" s="8" t="str">
        <f t="shared" si="158"/>
        <v/>
      </c>
      <c r="AW65" s="8" t="str">
        <f t="shared" si="159"/>
        <v/>
      </c>
      <c r="AX65" s="6">
        <v>0</v>
      </c>
      <c r="AY65" s="6">
        <v>0</v>
      </c>
      <c r="AZ65" s="7">
        <f t="shared" si="160"/>
        <v>0</v>
      </c>
      <c r="BA65" s="8" t="str">
        <f t="shared" si="161"/>
        <v/>
      </c>
      <c r="BB65" s="8" t="str">
        <f t="shared" si="162"/>
        <v/>
      </c>
      <c r="BC65" s="6">
        <f t="shared" si="169"/>
        <v>0</v>
      </c>
      <c r="BD65" s="6">
        <f t="shared" si="170"/>
        <v>0</v>
      </c>
      <c r="BE65" s="7">
        <f t="shared" si="163"/>
        <v>0</v>
      </c>
      <c r="BF65" s="8" t="str">
        <f t="shared" si="164"/>
        <v/>
      </c>
      <c r="BG65" s="8" t="str">
        <f t="shared" si="165"/>
        <v/>
      </c>
      <c r="BH65" s="6">
        <f t="shared" si="171"/>
        <v>0</v>
      </c>
      <c r="BI65" s="6">
        <f t="shared" si="172"/>
        <v>0</v>
      </c>
      <c r="BJ65" s="7">
        <f t="shared" si="166"/>
        <v>0</v>
      </c>
      <c r="BK65" s="8" t="str">
        <f t="shared" si="167"/>
        <v/>
      </c>
      <c r="BL65" s="8" t="str">
        <f t="shared" si="168"/>
        <v/>
      </c>
      <c r="BM65" s="3"/>
      <c r="BN65" s="3"/>
      <c r="BO65" s="3"/>
      <c r="BP65" s="3"/>
      <c r="BQ65" s="3"/>
      <c r="BR65" s="3"/>
      <c r="BS65" s="3"/>
      <c r="BT65" s="3"/>
      <c r="BU65" s="3"/>
      <c r="BV65" s="3"/>
      <c r="BW65" s="3"/>
      <c r="BX65" s="3"/>
      <c r="BY65" s="3"/>
      <c r="BZ65" s="3"/>
      <c r="CA65" s="3"/>
      <c r="CB65" s="3"/>
      <c r="CC65" s="3"/>
      <c r="CD65" s="3"/>
      <c r="CE65" s="3"/>
      <c r="CF65" s="3"/>
    </row>
    <row r="66" spans="1:84">
      <c r="A66" s="61"/>
      <c r="B66" s="64"/>
      <c r="C66" s="50" t="s">
        <v>28</v>
      </c>
      <c r="D66" s="51" t="s">
        <v>25</v>
      </c>
      <c r="E66" s="51" t="s">
        <v>29</v>
      </c>
      <c r="F66" s="51" t="s">
        <v>30</v>
      </c>
      <c r="G66" s="56">
        <v>0.5</v>
      </c>
      <c r="H66" s="12">
        <f t="shared" si="135"/>
        <v>0.50347222222222221</v>
      </c>
      <c r="I66" s="12">
        <v>3.472222222222222E-3</v>
      </c>
      <c r="J66" s="6">
        <v>0</v>
      </c>
      <c r="K66" s="6">
        <v>0</v>
      </c>
      <c r="L66" s="7">
        <f t="shared" si="136"/>
        <v>0</v>
      </c>
      <c r="M66" s="8" t="str">
        <f t="shared" si="137"/>
        <v/>
      </c>
      <c r="N66" s="8" t="str">
        <f t="shared" si="138"/>
        <v/>
      </c>
      <c r="O66" s="6">
        <v>0</v>
      </c>
      <c r="P66" s="6">
        <v>0</v>
      </c>
      <c r="Q66" s="7">
        <f t="shared" si="139"/>
        <v>0</v>
      </c>
      <c r="R66" s="8" t="str">
        <f t="shared" si="140"/>
        <v/>
      </c>
      <c r="S66" s="8" t="str">
        <f t="shared" si="141"/>
        <v/>
      </c>
      <c r="T66" s="6">
        <v>0</v>
      </c>
      <c r="U66" s="6">
        <v>0</v>
      </c>
      <c r="V66" s="7">
        <f t="shared" si="142"/>
        <v>0</v>
      </c>
      <c r="W66" s="8" t="str">
        <f t="shared" si="143"/>
        <v/>
      </c>
      <c r="X66" s="8" t="str">
        <f t="shared" si="144"/>
        <v/>
      </c>
      <c r="Y66" s="6">
        <v>0</v>
      </c>
      <c r="Z66" s="6">
        <v>0</v>
      </c>
      <c r="AA66" s="7">
        <f t="shared" si="145"/>
        <v>0</v>
      </c>
      <c r="AB66" s="8" t="str">
        <f t="shared" si="146"/>
        <v/>
      </c>
      <c r="AC66" s="8" t="str">
        <f t="shared" si="147"/>
        <v/>
      </c>
      <c r="AD66" s="6"/>
      <c r="AE66" s="6"/>
      <c r="AF66" s="7">
        <f t="shared" si="148"/>
        <v>0</v>
      </c>
      <c r="AG66" s="8" t="str">
        <f t="shared" si="149"/>
        <v/>
      </c>
      <c r="AH66" s="8" t="str">
        <f t="shared" si="150"/>
        <v/>
      </c>
      <c r="AI66" s="6"/>
      <c r="AJ66" s="6"/>
      <c r="AK66" s="7">
        <f t="shared" si="151"/>
        <v>0</v>
      </c>
      <c r="AL66" s="8" t="str">
        <f t="shared" si="152"/>
        <v/>
      </c>
      <c r="AM66" s="8" t="str">
        <f t="shared" si="153"/>
        <v/>
      </c>
      <c r="AN66" s="6"/>
      <c r="AO66" s="6"/>
      <c r="AP66" s="7">
        <f t="shared" si="154"/>
        <v>0</v>
      </c>
      <c r="AQ66" s="8" t="str">
        <f t="shared" si="155"/>
        <v/>
      </c>
      <c r="AR66" s="8" t="str">
        <f t="shared" si="156"/>
        <v/>
      </c>
      <c r="AS66" s="6"/>
      <c r="AT66" s="6"/>
      <c r="AU66" s="7">
        <f t="shared" si="157"/>
        <v>0</v>
      </c>
      <c r="AV66" s="8" t="str">
        <f t="shared" si="158"/>
        <v/>
      </c>
      <c r="AW66" s="8" t="str">
        <f t="shared" si="159"/>
        <v/>
      </c>
      <c r="AX66" s="6">
        <v>0</v>
      </c>
      <c r="AY66" s="6">
        <v>0</v>
      </c>
      <c r="AZ66" s="7">
        <f t="shared" si="160"/>
        <v>0</v>
      </c>
      <c r="BA66" s="8" t="str">
        <f t="shared" si="161"/>
        <v/>
      </c>
      <c r="BB66" s="8" t="str">
        <f t="shared" si="162"/>
        <v/>
      </c>
      <c r="BC66" s="6">
        <f t="shared" si="169"/>
        <v>0</v>
      </c>
      <c r="BD66" s="6">
        <f t="shared" si="170"/>
        <v>0</v>
      </c>
      <c r="BE66" s="7">
        <f t="shared" si="163"/>
        <v>0</v>
      </c>
      <c r="BF66" s="8" t="str">
        <f t="shared" si="164"/>
        <v/>
      </c>
      <c r="BG66" s="8" t="str">
        <f t="shared" si="165"/>
        <v/>
      </c>
      <c r="BH66" s="6">
        <f t="shared" si="171"/>
        <v>0</v>
      </c>
      <c r="BI66" s="6">
        <f t="shared" si="172"/>
        <v>0</v>
      </c>
      <c r="BJ66" s="7">
        <f t="shared" si="166"/>
        <v>0</v>
      </c>
      <c r="BK66" s="8" t="str">
        <f t="shared" si="167"/>
        <v/>
      </c>
      <c r="BL66" s="8" t="str">
        <f t="shared" si="168"/>
        <v/>
      </c>
      <c r="BM66" s="3"/>
      <c r="BN66" s="3"/>
      <c r="BO66" s="3"/>
      <c r="BP66" s="3"/>
      <c r="BQ66" s="3"/>
      <c r="BR66" s="3"/>
      <c r="BS66" s="3"/>
      <c r="BT66" s="3"/>
      <c r="BU66" s="3"/>
      <c r="BV66" s="3"/>
      <c r="BW66" s="3"/>
      <c r="BX66" s="3"/>
      <c r="BY66" s="3"/>
      <c r="BZ66" s="3"/>
      <c r="CA66" s="3"/>
      <c r="CB66" s="3"/>
      <c r="CC66" s="3"/>
      <c r="CD66" s="3"/>
      <c r="CE66" s="3"/>
      <c r="CF66" s="3"/>
    </row>
    <row r="67" spans="1:84">
      <c r="A67" s="61"/>
      <c r="B67" s="64"/>
      <c r="C67" s="50" t="s">
        <v>28</v>
      </c>
      <c r="D67" s="51" t="s">
        <v>25</v>
      </c>
      <c r="E67" s="51" t="s">
        <v>29</v>
      </c>
      <c r="F67" s="51" t="s">
        <v>27</v>
      </c>
      <c r="G67" s="56">
        <v>0.625</v>
      </c>
      <c r="H67" s="12">
        <f t="shared" si="135"/>
        <v>0.62847222222222221</v>
      </c>
      <c r="I67" s="12">
        <v>3.472222222222222E-3</v>
      </c>
      <c r="J67" s="6">
        <v>0</v>
      </c>
      <c r="K67" s="6">
        <v>0</v>
      </c>
      <c r="L67" s="7">
        <f t="shared" si="136"/>
        <v>0</v>
      </c>
      <c r="M67" s="8" t="str">
        <f t="shared" si="137"/>
        <v/>
      </c>
      <c r="N67" s="8" t="str">
        <f t="shared" si="138"/>
        <v/>
      </c>
      <c r="O67" s="6">
        <v>0</v>
      </c>
      <c r="P67" s="6">
        <v>0</v>
      </c>
      <c r="Q67" s="7">
        <f t="shared" si="139"/>
        <v>0</v>
      </c>
      <c r="R67" s="8" t="str">
        <f t="shared" si="140"/>
        <v/>
      </c>
      <c r="S67" s="8" t="str">
        <f t="shared" si="141"/>
        <v/>
      </c>
      <c r="T67" s="6">
        <v>0</v>
      </c>
      <c r="U67" s="6">
        <v>0</v>
      </c>
      <c r="V67" s="7">
        <f t="shared" si="142"/>
        <v>0</v>
      </c>
      <c r="W67" s="8" t="str">
        <f t="shared" si="143"/>
        <v/>
      </c>
      <c r="X67" s="8" t="str">
        <f t="shared" si="144"/>
        <v/>
      </c>
      <c r="Y67" s="6">
        <v>0</v>
      </c>
      <c r="Z67" s="6">
        <v>0</v>
      </c>
      <c r="AA67" s="7">
        <f t="shared" si="145"/>
        <v>0</v>
      </c>
      <c r="AB67" s="8" t="str">
        <f t="shared" si="146"/>
        <v/>
      </c>
      <c r="AC67" s="8" t="str">
        <f t="shared" si="147"/>
        <v/>
      </c>
      <c r="AD67" s="6"/>
      <c r="AE67" s="6"/>
      <c r="AF67" s="7">
        <f t="shared" si="148"/>
        <v>0</v>
      </c>
      <c r="AG67" s="8" t="str">
        <f t="shared" si="149"/>
        <v/>
      </c>
      <c r="AH67" s="8" t="str">
        <f t="shared" si="150"/>
        <v/>
      </c>
      <c r="AI67" s="6"/>
      <c r="AJ67" s="6"/>
      <c r="AK67" s="7">
        <f t="shared" si="151"/>
        <v>0</v>
      </c>
      <c r="AL67" s="8" t="str">
        <f t="shared" si="152"/>
        <v/>
      </c>
      <c r="AM67" s="8" t="str">
        <f t="shared" si="153"/>
        <v/>
      </c>
      <c r="AN67" s="6"/>
      <c r="AO67" s="6"/>
      <c r="AP67" s="7">
        <f t="shared" si="154"/>
        <v>0</v>
      </c>
      <c r="AQ67" s="8" t="str">
        <f t="shared" si="155"/>
        <v/>
      </c>
      <c r="AR67" s="8" t="str">
        <f t="shared" si="156"/>
        <v/>
      </c>
      <c r="AS67" s="6"/>
      <c r="AT67" s="6"/>
      <c r="AU67" s="7">
        <f t="shared" si="157"/>
        <v>0</v>
      </c>
      <c r="AV67" s="8" t="str">
        <f t="shared" si="158"/>
        <v/>
      </c>
      <c r="AW67" s="8" t="str">
        <f t="shared" si="159"/>
        <v/>
      </c>
      <c r="AX67" s="6">
        <v>0</v>
      </c>
      <c r="AY67" s="6">
        <v>0</v>
      </c>
      <c r="AZ67" s="7">
        <f t="shared" si="160"/>
        <v>0</v>
      </c>
      <c r="BA67" s="8" t="str">
        <f t="shared" si="161"/>
        <v/>
      </c>
      <c r="BB67" s="8" t="str">
        <f t="shared" si="162"/>
        <v/>
      </c>
      <c r="BC67" s="6">
        <f t="shared" si="169"/>
        <v>0</v>
      </c>
      <c r="BD67" s="6">
        <f t="shared" si="170"/>
        <v>0</v>
      </c>
      <c r="BE67" s="7">
        <f t="shared" si="163"/>
        <v>0</v>
      </c>
      <c r="BF67" s="8" t="str">
        <f t="shared" si="164"/>
        <v/>
      </c>
      <c r="BG67" s="8" t="str">
        <f t="shared" si="165"/>
        <v/>
      </c>
      <c r="BH67" s="6">
        <f t="shared" si="171"/>
        <v>0</v>
      </c>
      <c r="BI67" s="6">
        <f t="shared" si="172"/>
        <v>0</v>
      </c>
      <c r="BJ67" s="7">
        <f t="shared" si="166"/>
        <v>0</v>
      </c>
      <c r="BK67" s="8" t="str">
        <f t="shared" si="167"/>
        <v/>
      </c>
      <c r="BL67" s="8" t="str">
        <f t="shared" si="168"/>
        <v/>
      </c>
      <c r="BM67" s="3"/>
      <c r="BN67" s="3"/>
      <c r="BO67" s="3"/>
      <c r="BP67" s="3"/>
      <c r="BQ67" s="3"/>
      <c r="BR67" s="3"/>
      <c r="BS67" s="3"/>
      <c r="BT67" s="3"/>
      <c r="BU67" s="3"/>
      <c r="BV67" s="3"/>
      <c r="BW67" s="3"/>
      <c r="BX67" s="3"/>
      <c r="BY67" s="3"/>
      <c r="BZ67" s="3"/>
      <c r="CA67" s="3"/>
      <c r="CB67" s="3"/>
      <c r="CC67" s="3"/>
      <c r="CD67" s="3"/>
      <c r="CE67" s="3"/>
      <c r="CF67" s="3"/>
    </row>
    <row r="68" spans="1:84">
      <c r="A68" s="61"/>
      <c r="B68" s="64"/>
      <c r="C68" s="50" t="s">
        <v>28</v>
      </c>
      <c r="D68" s="51" t="s">
        <v>25</v>
      </c>
      <c r="E68" s="51" t="s">
        <v>29</v>
      </c>
      <c r="F68" s="51" t="s">
        <v>27</v>
      </c>
      <c r="G68" s="56">
        <v>0.70833333333333337</v>
      </c>
      <c r="H68" s="12">
        <f t="shared" si="135"/>
        <v>0.71180555555555558</v>
      </c>
      <c r="I68" s="12">
        <v>3.472222222222222E-3</v>
      </c>
      <c r="J68" s="6">
        <v>0</v>
      </c>
      <c r="K68" s="6">
        <v>0</v>
      </c>
      <c r="L68" s="7">
        <f t="shared" si="136"/>
        <v>0</v>
      </c>
      <c r="M68" s="8" t="str">
        <f t="shared" si="137"/>
        <v/>
      </c>
      <c r="N68" s="8" t="str">
        <f t="shared" si="138"/>
        <v/>
      </c>
      <c r="O68" s="6">
        <v>0</v>
      </c>
      <c r="P68" s="6">
        <v>0</v>
      </c>
      <c r="Q68" s="7">
        <f t="shared" si="139"/>
        <v>0</v>
      </c>
      <c r="R68" s="8" t="str">
        <f t="shared" si="140"/>
        <v/>
      </c>
      <c r="S68" s="8" t="str">
        <f t="shared" si="141"/>
        <v/>
      </c>
      <c r="T68" s="6">
        <v>0</v>
      </c>
      <c r="U68" s="6">
        <v>0</v>
      </c>
      <c r="V68" s="7">
        <f t="shared" si="142"/>
        <v>0</v>
      </c>
      <c r="W68" s="8" t="str">
        <f t="shared" si="143"/>
        <v/>
      </c>
      <c r="X68" s="8" t="str">
        <f t="shared" si="144"/>
        <v/>
      </c>
      <c r="Y68" s="6">
        <v>0</v>
      </c>
      <c r="Z68" s="6">
        <v>0</v>
      </c>
      <c r="AA68" s="7">
        <f t="shared" si="145"/>
        <v>0</v>
      </c>
      <c r="AB68" s="8" t="str">
        <f t="shared" si="146"/>
        <v/>
      </c>
      <c r="AC68" s="8" t="str">
        <f t="shared" si="147"/>
        <v/>
      </c>
      <c r="AD68" s="6"/>
      <c r="AE68" s="6"/>
      <c r="AF68" s="7">
        <f t="shared" si="148"/>
        <v>0</v>
      </c>
      <c r="AG68" s="8" t="str">
        <f t="shared" si="149"/>
        <v/>
      </c>
      <c r="AH68" s="8" t="str">
        <f t="shared" si="150"/>
        <v/>
      </c>
      <c r="AI68" s="6"/>
      <c r="AJ68" s="6"/>
      <c r="AK68" s="7">
        <f t="shared" si="151"/>
        <v>0</v>
      </c>
      <c r="AL68" s="8" t="str">
        <f t="shared" si="152"/>
        <v/>
      </c>
      <c r="AM68" s="8" t="str">
        <f t="shared" si="153"/>
        <v/>
      </c>
      <c r="AN68" s="6"/>
      <c r="AO68" s="6"/>
      <c r="AP68" s="7">
        <f t="shared" si="154"/>
        <v>0</v>
      </c>
      <c r="AQ68" s="8" t="str">
        <f t="shared" si="155"/>
        <v/>
      </c>
      <c r="AR68" s="8" t="str">
        <f t="shared" si="156"/>
        <v/>
      </c>
      <c r="AS68" s="6"/>
      <c r="AT68" s="6"/>
      <c r="AU68" s="7">
        <f t="shared" si="157"/>
        <v>0</v>
      </c>
      <c r="AV68" s="8" t="str">
        <f t="shared" si="158"/>
        <v/>
      </c>
      <c r="AW68" s="8" t="str">
        <f t="shared" si="159"/>
        <v/>
      </c>
      <c r="AX68" s="6">
        <v>0</v>
      </c>
      <c r="AY68" s="6">
        <v>0</v>
      </c>
      <c r="AZ68" s="7">
        <f t="shared" si="160"/>
        <v>0</v>
      </c>
      <c r="BA68" s="8" t="str">
        <f t="shared" si="161"/>
        <v/>
      </c>
      <c r="BB68" s="8" t="str">
        <f t="shared" si="162"/>
        <v/>
      </c>
      <c r="BC68" s="6">
        <f t="shared" si="169"/>
        <v>0</v>
      </c>
      <c r="BD68" s="6">
        <f t="shared" si="170"/>
        <v>0</v>
      </c>
      <c r="BE68" s="7">
        <f t="shared" si="163"/>
        <v>0</v>
      </c>
      <c r="BF68" s="8" t="str">
        <f t="shared" si="164"/>
        <v/>
      </c>
      <c r="BG68" s="8" t="str">
        <f t="shared" si="165"/>
        <v/>
      </c>
      <c r="BH68" s="6">
        <f t="shared" si="171"/>
        <v>0</v>
      </c>
      <c r="BI68" s="6">
        <f t="shared" si="172"/>
        <v>0</v>
      </c>
      <c r="BJ68" s="7">
        <f t="shared" si="166"/>
        <v>0</v>
      </c>
      <c r="BK68" s="8" t="str">
        <f t="shared" si="167"/>
        <v/>
      </c>
      <c r="BL68" s="8" t="str">
        <f t="shared" si="168"/>
        <v/>
      </c>
      <c r="BM68" s="3"/>
      <c r="BN68" s="3"/>
      <c r="BO68" s="3"/>
      <c r="BP68" s="3"/>
      <c r="BQ68" s="3"/>
      <c r="BR68" s="3"/>
      <c r="BS68" s="3"/>
      <c r="BT68" s="3"/>
      <c r="BU68" s="3"/>
      <c r="BV68" s="3"/>
      <c r="BW68" s="3"/>
      <c r="BX68" s="3"/>
      <c r="BY68" s="3"/>
      <c r="BZ68" s="3"/>
      <c r="CA68" s="3"/>
      <c r="CB68" s="3"/>
      <c r="CC68" s="3"/>
      <c r="CD68" s="3"/>
      <c r="CE68" s="3"/>
      <c r="CF68" s="3"/>
    </row>
    <row r="69" spans="1:84">
      <c r="A69" s="61"/>
      <c r="B69" s="64"/>
      <c r="C69" s="46" t="s">
        <v>24</v>
      </c>
      <c r="D69" s="47" t="s">
        <v>25</v>
      </c>
      <c r="E69" s="47" t="s">
        <v>26</v>
      </c>
      <c r="F69" s="47" t="s">
        <v>27</v>
      </c>
      <c r="G69" s="54">
        <v>0.75</v>
      </c>
      <c r="H69" s="10">
        <f t="shared" si="135"/>
        <v>0.75347222222222221</v>
      </c>
      <c r="I69" s="10">
        <v>3.472222222222222E-3</v>
      </c>
      <c r="J69" s="6">
        <v>0</v>
      </c>
      <c r="K69" s="6">
        <v>0</v>
      </c>
      <c r="L69" s="7">
        <f t="shared" si="136"/>
        <v>0</v>
      </c>
      <c r="M69" s="8" t="str">
        <f t="shared" si="137"/>
        <v/>
      </c>
      <c r="N69" s="8" t="str">
        <f t="shared" si="138"/>
        <v/>
      </c>
      <c r="O69" s="6">
        <v>0</v>
      </c>
      <c r="P69" s="6">
        <v>0</v>
      </c>
      <c r="Q69" s="7">
        <f t="shared" si="139"/>
        <v>0</v>
      </c>
      <c r="R69" s="8" t="str">
        <f t="shared" si="140"/>
        <v/>
      </c>
      <c r="S69" s="8" t="str">
        <f t="shared" si="141"/>
        <v/>
      </c>
      <c r="T69" s="6">
        <v>0</v>
      </c>
      <c r="U69" s="6">
        <v>0</v>
      </c>
      <c r="V69" s="7">
        <f t="shared" si="142"/>
        <v>0</v>
      </c>
      <c r="W69" s="8" t="str">
        <f t="shared" si="143"/>
        <v/>
      </c>
      <c r="X69" s="8" t="str">
        <f t="shared" si="144"/>
        <v/>
      </c>
      <c r="Y69" s="6">
        <v>0</v>
      </c>
      <c r="Z69" s="6">
        <v>0</v>
      </c>
      <c r="AA69" s="7">
        <f t="shared" si="145"/>
        <v>0</v>
      </c>
      <c r="AB69" s="8" t="str">
        <f t="shared" si="146"/>
        <v/>
      </c>
      <c r="AC69" s="8" t="str">
        <f t="shared" si="147"/>
        <v/>
      </c>
      <c r="AD69" s="6"/>
      <c r="AE69" s="6"/>
      <c r="AF69" s="7">
        <f t="shared" si="148"/>
        <v>0</v>
      </c>
      <c r="AG69" s="8" t="str">
        <f t="shared" si="149"/>
        <v/>
      </c>
      <c r="AH69" s="8" t="str">
        <f t="shared" si="150"/>
        <v/>
      </c>
      <c r="AI69" s="6"/>
      <c r="AJ69" s="6"/>
      <c r="AK69" s="7">
        <f t="shared" si="151"/>
        <v>0</v>
      </c>
      <c r="AL69" s="8" t="str">
        <f t="shared" si="152"/>
        <v/>
      </c>
      <c r="AM69" s="8" t="str">
        <f t="shared" si="153"/>
        <v/>
      </c>
      <c r="AN69" s="6"/>
      <c r="AO69" s="6"/>
      <c r="AP69" s="7">
        <f t="shared" si="154"/>
        <v>0</v>
      </c>
      <c r="AQ69" s="8" t="str">
        <f t="shared" si="155"/>
        <v/>
      </c>
      <c r="AR69" s="8" t="str">
        <f t="shared" si="156"/>
        <v/>
      </c>
      <c r="AS69" s="6"/>
      <c r="AT69" s="6"/>
      <c r="AU69" s="7">
        <f t="shared" si="157"/>
        <v>0</v>
      </c>
      <c r="AV69" s="8" t="str">
        <f t="shared" si="158"/>
        <v/>
      </c>
      <c r="AW69" s="8" t="str">
        <f t="shared" si="159"/>
        <v/>
      </c>
      <c r="AX69" s="6">
        <v>0</v>
      </c>
      <c r="AY69" s="6">
        <v>0</v>
      </c>
      <c r="AZ69" s="7">
        <f t="shared" si="160"/>
        <v>0</v>
      </c>
      <c r="BA69" s="8" t="str">
        <f t="shared" si="161"/>
        <v/>
      </c>
      <c r="BB69" s="8" t="str">
        <f t="shared" si="162"/>
        <v/>
      </c>
      <c r="BC69" s="6">
        <f t="shared" si="169"/>
        <v>0</v>
      </c>
      <c r="BD69" s="6">
        <f t="shared" si="170"/>
        <v>0</v>
      </c>
      <c r="BE69" s="7">
        <f t="shared" si="163"/>
        <v>0</v>
      </c>
      <c r="BF69" s="8" t="str">
        <f t="shared" si="164"/>
        <v/>
      </c>
      <c r="BG69" s="8" t="str">
        <f t="shared" si="165"/>
        <v/>
      </c>
      <c r="BH69" s="6">
        <f t="shared" si="171"/>
        <v>0</v>
      </c>
      <c r="BI69" s="6">
        <f t="shared" si="172"/>
        <v>0</v>
      </c>
      <c r="BJ69" s="7">
        <f t="shared" si="166"/>
        <v>0</v>
      </c>
      <c r="BK69" s="8" t="str">
        <f t="shared" si="167"/>
        <v/>
      </c>
      <c r="BL69" s="8" t="str">
        <f t="shared" si="168"/>
        <v/>
      </c>
      <c r="BM69" s="3"/>
      <c r="BN69" s="3"/>
      <c r="BO69" s="3"/>
      <c r="BP69" s="3"/>
      <c r="BQ69" s="3"/>
      <c r="BR69" s="3"/>
      <c r="BS69" s="3"/>
      <c r="BT69" s="3"/>
      <c r="BU69" s="3"/>
      <c r="BV69" s="3"/>
      <c r="BW69" s="3"/>
      <c r="BX69" s="3"/>
      <c r="BY69" s="3"/>
      <c r="BZ69" s="3"/>
      <c r="CA69" s="3"/>
      <c r="CB69" s="3"/>
      <c r="CC69" s="3"/>
      <c r="CD69" s="3"/>
      <c r="CE69" s="3"/>
      <c r="CF69" s="3"/>
    </row>
    <row r="70" spans="1:84">
      <c r="A70" s="61"/>
      <c r="B70" s="64"/>
      <c r="C70" s="45" t="s">
        <v>24</v>
      </c>
      <c r="D70" s="45" t="s">
        <v>25</v>
      </c>
      <c r="E70" s="45" t="s">
        <v>26</v>
      </c>
      <c r="F70" s="45" t="s">
        <v>27</v>
      </c>
      <c r="G70" s="53">
        <v>0.79166666666666663</v>
      </c>
      <c r="H70" s="5">
        <f t="shared" si="135"/>
        <v>0.79513888888888884</v>
      </c>
      <c r="I70" s="5">
        <v>3.472222222222222E-3</v>
      </c>
      <c r="J70" s="6">
        <v>0</v>
      </c>
      <c r="K70" s="6">
        <v>0</v>
      </c>
      <c r="L70" s="7">
        <f t="shared" si="136"/>
        <v>0</v>
      </c>
      <c r="M70" s="8" t="str">
        <f t="shared" si="137"/>
        <v/>
      </c>
      <c r="N70" s="8" t="str">
        <f t="shared" si="138"/>
        <v/>
      </c>
      <c r="O70" s="6">
        <v>0</v>
      </c>
      <c r="P70" s="6">
        <v>0</v>
      </c>
      <c r="Q70" s="7">
        <f t="shared" si="139"/>
        <v>0</v>
      </c>
      <c r="R70" s="8" t="str">
        <f t="shared" si="140"/>
        <v/>
      </c>
      <c r="S70" s="8" t="str">
        <f t="shared" si="141"/>
        <v/>
      </c>
      <c r="T70" s="6">
        <v>0</v>
      </c>
      <c r="U70" s="6">
        <v>0</v>
      </c>
      <c r="V70" s="7">
        <f t="shared" si="142"/>
        <v>0</v>
      </c>
      <c r="W70" s="8" t="str">
        <f t="shared" si="143"/>
        <v/>
      </c>
      <c r="X70" s="8" t="str">
        <f t="shared" si="144"/>
        <v/>
      </c>
      <c r="Y70" s="6">
        <v>0</v>
      </c>
      <c r="Z70" s="6">
        <v>0</v>
      </c>
      <c r="AA70" s="7">
        <f t="shared" si="145"/>
        <v>0</v>
      </c>
      <c r="AB70" s="8" t="str">
        <f t="shared" si="146"/>
        <v/>
      </c>
      <c r="AC70" s="8" t="str">
        <f t="shared" si="147"/>
        <v/>
      </c>
      <c r="AD70" s="6"/>
      <c r="AE70" s="6"/>
      <c r="AF70" s="7">
        <f t="shared" si="148"/>
        <v>0</v>
      </c>
      <c r="AG70" s="8" t="str">
        <f t="shared" si="149"/>
        <v/>
      </c>
      <c r="AH70" s="8" t="str">
        <f t="shared" si="150"/>
        <v/>
      </c>
      <c r="AI70" s="6"/>
      <c r="AJ70" s="6"/>
      <c r="AK70" s="7">
        <f t="shared" si="151"/>
        <v>0</v>
      </c>
      <c r="AL70" s="8" t="str">
        <f t="shared" si="152"/>
        <v/>
      </c>
      <c r="AM70" s="8" t="str">
        <f t="shared" si="153"/>
        <v/>
      </c>
      <c r="AN70" s="6"/>
      <c r="AO70" s="6"/>
      <c r="AP70" s="7">
        <f t="shared" si="154"/>
        <v>0</v>
      </c>
      <c r="AQ70" s="8" t="str">
        <f t="shared" si="155"/>
        <v/>
      </c>
      <c r="AR70" s="8" t="str">
        <f t="shared" si="156"/>
        <v/>
      </c>
      <c r="AS70" s="6"/>
      <c r="AT70" s="6"/>
      <c r="AU70" s="7">
        <f t="shared" si="157"/>
        <v>0</v>
      </c>
      <c r="AV70" s="8" t="str">
        <f t="shared" si="158"/>
        <v/>
      </c>
      <c r="AW70" s="8" t="str">
        <f t="shared" si="159"/>
        <v/>
      </c>
      <c r="AX70" s="6">
        <v>0</v>
      </c>
      <c r="AY70" s="6">
        <v>0</v>
      </c>
      <c r="AZ70" s="7">
        <f t="shared" si="160"/>
        <v>0</v>
      </c>
      <c r="BA70" s="8" t="str">
        <f t="shared" si="161"/>
        <v/>
      </c>
      <c r="BB70" s="8" t="str">
        <f t="shared" si="162"/>
        <v/>
      </c>
      <c r="BC70" s="6">
        <f t="shared" si="169"/>
        <v>0</v>
      </c>
      <c r="BD70" s="6">
        <f t="shared" si="170"/>
        <v>0</v>
      </c>
      <c r="BE70" s="7">
        <f t="shared" si="163"/>
        <v>0</v>
      </c>
      <c r="BF70" s="8" t="str">
        <f t="shared" si="164"/>
        <v/>
      </c>
      <c r="BG70" s="8" t="str">
        <f t="shared" si="165"/>
        <v/>
      </c>
      <c r="BH70" s="6">
        <f t="shared" si="171"/>
        <v>0</v>
      </c>
      <c r="BI70" s="6">
        <f t="shared" si="172"/>
        <v>0</v>
      </c>
      <c r="BJ70" s="7">
        <f t="shared" si="166"/>
        <v>0</v>
      </c>
      <c r="BK70" s="8" t="str">
        <f t="shared" si="167"/>
        <v/>
      </c>
      <c r="BL70" s="8" t="str">
        <f t="shared" si="168"/>
        <v/>
      </c>
      <c r="BM70" s="3"/>
      <c r="BN70" s="3"/>
      <c r="BO70" s="3"/>
      <c r="BP70" s="3"/>
      <c r="BQ70" s="3"/>
      <c r="BR70" s="3"/>
      <c r="BS70" s="3"/>
      <c r="BT70" s="3"/>
      <c r="BU70" s="3"/>
      <c r="BV70" s="3"/>
      <c r="BW70" s="3"/>
      <c r="BX70" s="3"/>
      <c r="BY70" s="3"/>
      <c r="BZ70" s="3"/>
      <c r="CA70" s="3"/>
      <c r="CB70" s="3"/>
      <c r="CC70" s="3"/>
      <c r="CD70" s="3"/>
      <c r="CE70" s="3"/>
      <c r="CF70" s="3"/>
    </row>
    <row r="71" spans="1:84">
      <c r="A71" s="62"/>
      <c r="B71" s="65"/>
      <c r="C71" s="45" t="s">
        <v>24</v>
      </c>
      <c r="D71" s="45" t="s">
        <v>25</v>
      </c>
      <c r="E71" s="45" t="s">
        <v>26</v>
      </c>
      <c r="F71" s="45" t="s">
        <v>27</v>
      </c>
      <c r="G71" s="53">
        <v>0.83333333333333337</v>
      </c>
      <c r="H71" s="5">
        <f t="shared" si="135"/>
        <v>0.83680555555555558</v>
      </c>
      <c r="I71" s="5">
        <v>3.472222222222222E-3</v>
      </c>
      <c r="J71" s="6">
        <v>0</v>
      </c>
      <c r="K71" s="6">
        <v>0</v>
      </c>
      <c r="L71" s="7">
        <f t="shared" si="136"/>
        <v>0</v>
      </c>
      <c r="M71" s="8" t="str">
        <f t="shared" si="137"/>
        <v/>
      </c>
      <c r="N71" s="8" t="str">
        <f t="shared" si="138"/>
        <v/>
      </c>
      <c r="O71" s="6">
        <v>0</v>
      </c>
      <c r="P71" s="6">
        <v>0</v>
      </c>
      <c r="Q71" s="7">
        <f t="shared" si="139"/>
        <v>0</v>
      </c>
      <c r="R71" s="8" t="str">
        <f t="shared" si="140"/>
        <v/>
      </c>
      <c r="S71" s="8" t="str">
        <f t="shared" si="141"/>
        <v/>
      </c>
      <c r="T71" s="6">
        <v>0</v>
      </c>
      <c r="U71" s="6">
        <v>0</v>
      </c>
      <c r="V71" s="7">
        <f t="shared" si="142"/>
        <v>0</v>
      </c>
      <c r="W71" s="8" t="str">
        <f t="shared" si="143"/>
        <v/>
      </c>
      <c r="X71" s="8" t="str">
        <f t="shared" si="144"/>
        <v/>
      </c>
      <c r="Y71" s="6">
        <v>0</v>
      </c>
      <c r="Z71" s="6">
        <v>0</v>
      </c>
      <c r="AA71" s="7">
        <f t="shared" si="145"/>
        <v>0</v>
      </c>
      <c r="AB71" s="8" t="str">
        <f t="shared" si="146"/>
        <v/>
      </c>
      <c r="AC71" s="8" t="str">
        <f t="shared" si="147"/>
        <v/>
      </c>
      <c r="AD71" s="6"/>
      <c r="AE71" s="6"/>
      <c r="AF71" s="7">
        <f t="shared" si="148"/>
        <v>0</v>
      </c>
      <c r="AG71" s="8" t="str">
        <f t="shared" si="149"/>
        <v/>
      </c>
      <c r="AH71" s="8" t="str">
        <f t="shared" si="150"/>
        <v/>
      </c>
      <c r="AI71" s="6"/>
      <c r="AJ71" s="6"/>
      <c r="AK71" s="7">
        <f t="shared" si="151"/>
        <v>0</v>
      </c>
      <c r="AL71" s="8" t="str">
        <f t="shared" si="152"/>
        <v/>
      </c>
      <c r="AM71" s="8" t="str">
        <f t="shared" si="153"/>
        <v/>
      </c>
      <c r="AN71" s="6"/>
      <c r="AO71" s="6"/>
      <c r="AP71" s="7">
        <f t="shared" si="154"/>
        <v>0</v>
      </c>
      <c r="AQ71" s="8" t="str">
        <f t="shared" si="155"/>
        <v/>
      </c>
      <c r="AR71" s="8" t="str">
        <f t="shared" si="156"/>
        <v/>
      </c>
      <c r="AS71" s="6"/>
      <c r="AT71" s="6"/>
      <c r="AU71" s="7">
        <f t="shared" si="157"/>
        <v>0</v>
      </c>
      <c r="AV71" s="8" t="str">
        <f t="shared" si="158"/>
        <v/>
      </c>
      <c r="AW71" s="8" t="str">
        <f t="shared" si="159"/>
        <v/>
      </c>
      <c r="AX71" s="6">
        <v>0</v>
      </c>
      <c r="AY71" s="6">
        <v>0</v>
      </c>
      <c r="AZ71" s="7">
        <f t="shared" si="160"/>
        <v>0</v>
      </c>
      <c r="BA71" s="8" t="str">
        <f t="shared" si="161"/>
        <v/>
      </c>
      <c r="BB71" s="8" t="str">
        <f t="shared" si="162"/>
        <v/>
      </c>
      <c r="BC71" s="6">
        <f t="shared" si="169"/>
        <v>0</v>
      </c>
      <c r="BD71" s="6">
        <f t="shared" si="170"/>
        <v>0</v>
      </c>
      <c r="BE71" s="7">
        <f t="shared" si="163"/>
        <v>0</v>
      </c>
      <c r="BF71" s="8" t="str">
        <f t="shared" si="164"/>
        <v/>
      </c>
      <c r="BG71" s="8" t="str">
        <f t="shared" si="165"/>
        <v/>
      </c>
      <c r="BH71" s="6">
        <f t="shared" si="171"/>
        <v>0</v>
      </c>
      <c r="BI71" s="6">
        <f t="shared" si="172"/>
        <v>0</v>
      </c>
      <c r="BJ71" s="7">
        <f t="shared" si="166"/>
        <v>0</v>
      </c>
      <c r="BK71" s="8" t="str">
        <f t="shared" si="167"/>
        <v/>
      </c>
      <c r="BL71" s="8" t="str">
        <f t="shared" si="168"/>
        <v/>
      </c>
      <c r="BM71" s="3"/>
      <c r="BN71" s="3"/>
      <c r="BO71" s="3"/>
      <c r="BP71" s="3"/>
      <c r="BQ71" s="3"/>
      <c r="BR71" s="3"/>
      <c r="BS71" s="3"/>
      <c r="BT71" s="3"/>
      <c r="BU71" s="3"/>
      <c r="BV71" s="3"/>
      <c r="BW71" s="3"/>
      <c r="BX71" s="3"/>
      <c r="BY71" s="3"/>
      <c r="BZ71" s="3"/>
      <c r="CA71" s="3"/>
      <c r="CB71" s="3"/>
      <c r="CC71" s="3"/>
      <c r="CD71" s="3"/>
      <c r="CE71" s="3"/>
      <c r="CF71" s="3"/>
    </row>
    <row r="72" spans="1:84">
      <c r="A72" s="60" t="s">
        <v>181</v>
      </c>
      <c r="B72" s="63" t="s">
        <v>182</v>
      </c>
      <c r="C72" s="45" t="s">
        <v>24</v>
      </c>
      <c r="D72" s="45" t="s">
        <v>25</v>
      </c>
      <c r="E72" s="45" t="s">
        <v>26</v>
      </c>
      <c r="F72" s="45" t="s">
        <v>27</v>
      </c>
      <c r="G72" s="53">
        <v>0.16707175925925924</v>
      </c>
      <c r="H72" s="5">
        <f t="shared" si="135"/>
        <v>0.17054398148148145</v>
      </c>
      <c r="I72" s="5">
        <v>3.472222222222222E-3</v>
      </c>
      <c r="J72" s="6">
        <v>0</v>
      </c>
      <c r="K72" s="6">
        <v>0</v>
      </c>
      <c r="L72" s="7">
        <f t="shared" si="136"/>
        <v>0</v>
      </c>
      <c r="M72" s="8" t="str">
        <f t="shared" si="137"/>
        <v/>
      </c>
      <c r="N72" s="8" t="str">
        <f t="shared" si="138"/>
        <v/>
      </c>
      <c r="O72" s="6">
        <v>0</v>
      </c>
      <c r="P72" s="6">
        <v>0</v>
      </c>
      <c r="Q72" s="7">
        <f t="shared" si="139"/>
        <v>0</v>
      </c>
      <c r="R72" s="8" t="str">
        <f t="shared" si="140"/>
        <v/>
      </c>
      <c r="S72" s="8" t="str">
        <f t="shared" si="141"/>
        <v/>
      </c>
      <c r="T72" s="6">
        <v>0</v>
      </c>
      <c r="U72" s="6">
        <v>0</v>
      </c>
      <c r="V72" s="7">
        <f t="shared" si="142"/>
        <v>0</v>
      </c>
      <c r="W72" s="8" t="str">
        <f t="shared" si="143"/>
        <v/>
      </c>
      <c r="X72" s="8" t="str">
        <f t="shared" si="144"/>
        <v/>
      </c>
      <c r="Y72" s="6">
        <v>0</v>
      </c>
      <c r="Z72" s="6">
        <v>0</v>
      </c>
      <c r="AA72" s="7">
        <f t="shared" si="145"/>
        <v>0</v>
      </c>
      <c r="AB72" s="8" t="str">
        <f t="shared" si="146"/>
        <v/>
      </c>
      <c r="AC72" s="8" t="str">
        <f t="shared" si="147"/>
        <v/>
      </c>
      <c r="AD72" s="6"/>
      <c r="AE72" s="6"/>
      <c r="AF72" s="7">
        <f t="shared" si="148"/>
        <v>0</v>
      </c>
      <c r="AG72" s="8" t="str">
        <f t="shared" si="149"/>
        <v/>
      </c>
      <c r="AH72" s="8" t="str">
        <f t="shared" si="150"/>
        <v/>
      </c>
      <c r="AI72" s="6"/>
      <c r="AJ72" s="6"/>
      <c r="AK72" s="7">
        <f t="shared" si="151"/>
        <v>0</v>
      </c>
      <c r="AL72" s="8" t="str">
        <f t="shared" si="152"/>
        <v/>
      </c>
      <c r="AM72" s="8" t="str">
        <f t="shared" si="153"/>
        <v/>
      </c>
      <c r="AN72" s="6"/>
      <c r="AO72" s="6"/>
      <c r="AP72" s="7">
        <f t="shared" si="154"/>
        <v>0</v>
      </c>
      <c r="AQ72" s="8" t="str">
        <f t="shared" si="155"/>
        <v/>
      </c>
      <c r="AR72" s="8" t="str">
        <f t="shared" si="156"/>
        <v/>
      </c>
      <c r="AS72" s="6"/>
      <c r="AT72" s="6"/>
      <c r="AU72" s="7">
        <f t="shared" si="157"/>
        <v>0</v>
      </c>
      <c r="AV72" s="8" t="str">
        <f t="shared" si="158"/>
        <v/>
      </c>
      <c r="AW72" s="8" t="str">
        <f t="shared" si="159"/>
        <v/>
      </c>
      <c r="AX72" s="6">
        <v>0</v>
      </c>
      <c r="AY72" s="6">
        <v>0</v>
      </c>
      <c r="AZ72" s="7">
        <f t="shared" si="160"/>
        <v>0</v>
      </c>
      <c r="BA72" s="8" t="str">
        <f t="shared" si="161"/>
        <v/>
      </c>
      <c r="BB72" s="8" t="str">
        <f t="shared" si="162"/>
        <v/>
      </c>
      <c r="BC72" s="6">
        <f t="shared" si="169"/>
        <v>0</v>
      </c>
      <c r="BD72" s="6">
        <f t="shared" si="170"/>
        <v>0</v>
      </c>
      <c r="BE72" s="7">
        <f t="shared" si="163"/>
        <v>0</v>
      </c>
      <c r="BF72" s="8" t="str">
        <f t="shared" si="164"/>
        <v/>
      </c>
      <c r="BG72" s="8" t="str">
        <f t="shared" si="165"/>
        <v/>
      </c>
      <c r="BH72" s="6">
        <f t="shared" si="171"/>
        <v>0</v>
      </c>
      <c r="BI72" s="6">
        <f t="shared" si="172"/>
        <v>0</v>
      </c>
      <c r="BJ72" s="7">
        <f t="shared" si="166"/>
        <v>0</v>
      </c>
      <c r="BK72" s="8" t="str">
        <f t="shared" si="167"/>
        <v/>
      </c>
      <c r="BL72" s="8" t="str">
        <f t="shared" si="168"/>
        <v/>
      </c>
      <c r="BM72" s="3"/>
      <c r="BN72" s="3"/>
      <c r="BO72" s="3"/>
      <c r="BP72" s="3"/>
      <c r="BQ72" s="3"/>
      <c r="BR72" s="3"/>
      <c r="BS72" s="3"/>
      <c r="BT72" s="3"/>
      <c r="BU72" s="3"/>
      <c r="BV72" s="3"/>
      <c r="BW72" s="3"/>
      <c r="BX72" s="3"/>
      <c r="BY72" s="3"/>
      <c r="BZ72" s="3"/>
      <c r="CA72" s="3"/>
      <c r="CB72" s="3"/>
      <c r="CC72" s="3"/>
      <c r="CD72" s="3"/>
      <c r="CE72" s="3"/>
      <c r="CF72" s="3"/>
    </row>
    <row r="73" spans="1:84">
      <c r="A73" s="61"/>
      <c r="B73" s="64"/>
      <c r="C73" s="46" t="s">
        <v>28</v>
      </c>
      <c r="D73" s="47" t="s">
        <v>25</v>
      </c>
      <c r="E73" s="47" t="s">
        <v>26</v>
      </c>
      <c r="F73" s="47" t="s">
        <v>27</v>
      </c>
      <c r="G73" s="54">
        <v>0.20833333333333334</v>
      </c>
      <c r="H73" s="10">
        <f t="shared" si="135"/>
        <v>0.21180555555555555</v>
      </c>
      <c r="I73" s="10">
        <v>3.472222222222222E-3</v>
      </c>
      <c r="J73" s="6">
        <v>0</v>
      </c>
      <c r="K73" s="6">
        <v>0</v>
      </c>
      <c r="L73" s="7">
        <f t="shared" si="136"/>
        <v>0</v>
      </c>
      <c r="M73" s="8" t="str">
        <f t="shared" si="137"/>
        <v/>
      </c>
      <c r="N73" s="8" t="str">
        <f t="shared" si="138"/>
        <v/>
      </c>
      <c r="O73" s="6">
        <v>0</v>
      </c>
      <c r="P73" s="6">
        <v>0</v>
      </c>
      <c r="Q73" s="7">
        <f t="shared" si="139"/>
        <v>0</v>
      </c>
      <c r="R73" s="8" t="str">
        <f t="shared" si="140"/>
        <v/>
      </c>
      <c r="S73" s="8" t="str">
        <f t="shared" si="141"/>
        <v/>
      </c>
      <c r="T73" s="6">
        <v>0</v>
      </c>
      <c r="U73" s="6">
        <v>0</v>
      </c>
      <c r="V73" s="7">
        <f t="shared" si="142"/>
        <v>0</v>
      </c>
      <c r="W73" s="8" t="str">
        <f t="shared" si="143"/>
        <v/>
      </c>
      <c r="X73" s="8" t="str">
        <f t="shared" si="144"/>
        <v/>
      </c>
      <c r="Y73" s="6">
        <v>0</v>
      </c>
      <c r="Z73" s="6">
        <v>0</v>
      </c>
      <c r="AA73" s="7">
        <f t="shared" si="145"/>
        <v>0</v>
      </c>
      <c r="AB73" s="8" t="str">
        <f t="shared" si="146"/>
        <v/>
      </c>
      <c r="AC73" s="8" t="str">
        <f t="shared" si="147"/>
        <v/>
      </c>
      <c r="AD73" s="6"/>
      <c r="AE73" s="6"/>
      <c r="AF73" s="7">
        <f t="shared" si="148"/>
        <v>0</v>
      </c>
      <c r="AG73" s="8" t="str">
        <f t="shared" si="149"/>
        <v/>
      </c>
      <c r="AH73" s="8" t="str">
        <f t="shared" si="150"/>
        <v/>
      </c>
      <c r="AI73" s="6"/>
      <c r="AJ73" s="6"/>
      <c r="AK73" s="7">
        <f t="shared" si="151"/>
        <v>0</v>
      </c>
      <c r="AL73" s="8" t="str">
        <f t="shared" si="152"/>
        <v/>
      </c>
      <c r="AM73" s="8" t="str">
        <f t="shared" si="153"/>
        <v/>
      </c>
      <c r="AN73" s="6"/>
      <c r="AO73" s="6"/>
      <c r="AP73" s="7">
        <f t="shared" si="154"/>
        <v>0</v>
      </c>
      <c r="AQ73" s="8" t="str">
        <f t="shared" si="155"/>
        <v/>
      </c>
      <c r="AR73" s="8" t="str">
        <f t="shared" si="156"/>
        <v/>
      </c>
      <c r="AS73" s="6"/>
      <c r="AT73" s="6"/>
      <c r="AU73" s="7">
        <f t="shared" si="157"/>
        <v>0</v>
      </c>
      <c r="AV73" s="8" t="str">
        <f t="shared" si="158"/>
        <v/>
      </c>
      <c r="AW73" s="8" t="str">
        <f t="shared" si="159"/>
        <v/>
      </c>
      <c r="AX73" s="6">
        <v>0</v>
      </c>
      <c r="AY73" s="6">
        <v>0</v>
      </c>
      <c r="AZ73" s="7">
        <f t="shared" si="160"/>
        <v>0</v>
      </c>
      <c r="BA73" s="8" t="str">
        <f t="shared" si="161"/>
        <v/>
      </c>
      <c r="BB73" s="8" t="str">
        <f t="shared" si="162"/>
        <v/>
      </c>
      <c r="BC73" s="6">
        <f t="shared" si="169"/>
        <v>0</v>
      </c>
      <c r="BD73" s="6">
        <f t="shared" si="170"/>
        <v>0</v>
      </c>
      <c r="BE73" s="7">
        <f t="shared" si="163"/>
        <v>0</v>
      </c>
      <c r="BF73" s="8" t="str">
        <f t="shared" si="164"/>
        <v/>
      </c>
      <c r="BG73" s="8" t="str">
        <f t="shared" si="165"/>
        <v/>
      </c>
      <c r="BH73" s="6">
        <f t="shared" si="171"/>
        <v>0</v>
      </c>
      <c r="BI73" s="6">
        <f t="shared" si="172"/>
        <v>0</v>
      </c>
      <c r="BJ73" s="7">
        <f t="shared" si="166"/>
        <v>0</v>
      </c>
      <c r="BK73" s="8" t="str">
        <f t="shared" si="167"/>
        <v/>
      </c>
      <c r="BL73" s="8" t="str">
        <f t="shared" si="168"/>
        <v/>
      </c>
      <c r="BM73" s="3"/>
      <c r="BN73" s="3"/>
      <c r="BO73" s="3"/>
      <c r="BP73" s="3"/>
      <c r="BQ73" s="3"/>
      <c r="BR73" s="3"/>
      <c r="BS73" s="3"/>
      <c r="BT73" s="3"/>
      <c r="BU73" s="3"/>
      <c r="BV73" s="3"/>
      <c r="BW73" s="3"/>
      <c r="BX73" s="3"/>
      <c r="BY73" s="3"/>
      <c r="BZ73" s="3"/>
      <c r="CA73" s="3"/>
      <c r="CB73" s="3"/>
      <c r="CC73" s="3"/>
      <c r="CD73" s="3"/>
      <c r="CE73" s="3"/>
      <c r="CF73" s="3"/>
    </row>
    <row r="74" spans="1:84">
      <c r="A74" s="61"/>
      <c r="B74" s="64"/>
      <c r="C74" s="48" t="s">
        <v>28</v>
      </c>
      <c r="D74" s="49" t="s">
        <v>25</v>
      </c>
      <c r="E74" s="49" t="s">
        <v>26</v>
      </c>
      <c r="F74" s="49" t="s">
        <v>27</v>
      </c>
      <c r="G74" s="55">
        <v>0.25</v>
      </c>
      <c r="H74" s="11">
        <f t="shared" si="135"/>
        <v>0.25347222222222221</v>
      </c>
      <c r="I74" s="11">
        <v>3.472222222222222E-3</v>
      </c>
      <c r="J74" s="6">
        <v>0</v>
      </c>
      <c r="K74" s="6">
        <v>0</v>
      </c>
      <c r="L74" s="7">
        <f t="shared" si="136"/>
        <v>0</v>
      </c>
      <c r="M74" s="8" t="str">
        <f t="shared" si="137"/>
        <v/>
      </c>
      <c r="N74" s="8" t="str">
        <f t="shared" si="138"/>
        <v/>
      </c>
      <c r="O74" s="6">
        <v>0</v>
      </c>
      <c r="P74" s="6">
        <v>0</v>
      </c>
      <c r="Q74" s="7">
        <f t="shared" si="139"/>
        <v>0</v>
      </c>
      <c r="R74" s="8" t="str">
        <f t="shared" si="140"/>
        <v/>
      </c>
      <c r="S74" s="8" t="str">
        <f t="shared" si="141"/>
        <v/>
      </c>
      <c r="T74" s="6">
        <v>0</v>
      </c>
      <c r="U74" s="6">
        <v>0</v>
      </c>
      <c r="V74" s="7">
        <f t="shared" si="142"/>
        <v>0</v>
      </c>
      <c r="W74" s="8" t="str">
        <f t="shared" si="143"/>
        <v/>
      </c>
      <c r="X74" s="8" t="str">
        <f t="shared" si="144"/>
        <v/>
      </c>
      <c r="Y74" s="6">
        <v>0</v>
      </c>
      <c r="Z74" s="6">
        <v>0</v>
      </c>
      <c r="AA74" s="7">
        <f t="shared" si="145"/>
        <v>0</v>
      </c>
      <c r="AB74" s="8" t="str">
        <f t="shared" si="146"/>
        <v/>
      </c>
      <c r="AC74" s="8" t="str">
        <f t="shared" si="147"/>
        <v/>
      </c>
      <c r="AD74" s="6"/>
      <c r="AE74" s="6"/>
      <c r="AF74" s="7">
        <f t="shared" si="148"/>
        <v>0</v>
      </c>
      <c r="AG74" s="8" t="str">
        <f t="shared" si="149"/>
        <v/>
      </c>
      <c r="AH74" s="8" t="str">
        <f t="shared" si="150"/>
        <v/>
      </c>
      <c r="AI74" s="6"/>
      <c r="AJ74" s="6"/>
      <c r="AK74" s="7">
        <f t="shared" si="151"/>
        <v>0</v>
      </c>
      <c r="AL74" s="8" t="str">
        <f t="shared" si="152"/>
        <v/>
      </c>
      <c r="AM74" s="8" t="str">
        <f t="shared" si="153"/>
        <v/>
      </c>
      <c r="AN74" s="6"/>
      <c r="AO74" s="6"/>
      <c r="AP74" s="7">
        <f t="shared" si="154"/>
        <v>0</v>
      </c>
      <c r="AQ74" s="8" t="str">
        <f t="shared" si="155"/>
        <v/>
      </c>
      <c r="AR74" s="8" t="str">
        <f t="shared" si="156"/>
        <v/>
      </c>
      <c r="AS74" s="6"/>
      <c r="AT74" s="6"/>
      <c r="AU74" s="7">
        <f t="shared" si="157"/>
        <v>0</v>
      </c>
      <c r="AV74" s="8" t="str">
        <f t="shared" si="158"/>
        <v/>
      </c>
      <c r="AW74" s="8" t="str">
        <f t="shared" si="159"/>
        <v/>
      </c>
      <c r="AX74" s="6">
        <v>0</v>
      </c>
      <c r="AY74" s="6">
        <v>0</v>
      </c>
      <c r="AZ74" s="7">
        <f t="shared" si="160"/>
        <v>0</v>
      </c>
      <c r="BA74" s="8" t="str">
        <f t="shared" si="161"/>
        <v/>
      </c>
      <c r="BB74" s="8" t="str">
        <f t="shared" si="162"/>
        <v/>
      </c>
      <c r="BC74" s="6">
        <f t="shared" si="169"/>
        <v>0</v>
      </c>
      <c r="BD74" s="6">
        <f t="shared" si="170"/>
        <v>0</v>
      </c>
      <c r="BE74" s="7">
        <f t="shared" si="163"/>
        <v>0</v>
      </c>
      <c r="BF74" s="8" t="str">
        <f t="shared" si="164"/>
        <v/>
      </c>
      <c r="BG74" s="8" t="str">
        <f t="shared" si="165"/>
        <v/>
      </c>
      <c r="BH74" s="6">
        <f t="shared" si="171"/>
        <v>0</v>
      </c>
      <c r="BI74" s="6">
        <f t="shared" si="172"/>
        <v>0</v>
      </c>
      <c r="BJ74" s="7">
        <f t="shared" si="166"/>
        <v>0</v>
      </c>
      <c r="BK74" s="8" t="str">
        <f t="shared" si="167"/>
        <v/>
      </c>
      <c r="BL74" s="8" t="str">
        <f t="shared" si="168"/>
        <v/>
      </c>
      <c r="BM74" s="3"/>
      <c r="BN74" s="3"/>
      <c r="BO74" s="3"/>
      <c r="BP74" s="3"/>
      <c r="BQ74" s="3"/>
      <c r="BR74" s="3"/>
      <c r="BS74" s="3"/>
      <c r="BT74" s="3"/>
      <c r="BU74" s="3"/>
      <c r="BV74" s="3"/>
      <c r="BW74" s="3"/>
      <c r="BX74" s="3"/>
      <c r="BY74" s="3"/>
      <c r="BZ74" s="3"/>
      <c r="CA74" s="3"/>
      <c r="CB74" s="3"/>
      <c r="CC74" s="3"/>
      <c r="CD74" s="3"/>
      <c r="CE74" s="3"/>
      <c r="CF74" s="3"/>
    </row>
    <row r="75" spans="1:84">
      <c r="A75" s="61"/>
      <c r="B75" s="64"/>
      <c r="C75" s="50" t="s">
        <v>28</v>
      </c>
      <c r="D75" s="51" t="s">
        <v>25</v>
      </c>
      <c r="E75" s="51" t="s">
        <v>29</v>
      </c>
      <c r="F75" s="51" t="s">
        <v>30</v>
      </c>
      <c r="G75" s="56">
        <v>0.29166666666666669</v>
      </c>
      <c r="H75" s="12">
        <f t="shared" si="135"/>
        <v>0.2951388888888889</v>
      </c>
      <c r="I75" s="12">
        <v>3.472222222222222E-3</v>
      </c>
      <c r="J75" s="6">
        <v>0</v>
      </c>
      <c r="K75" s="6">
        <v>0</v>
      </c>
      <c r="L75" s="7">
        <f t="shared" si="136"/>
        <v>0</v>
      </c>
      <c r="M75" s="8" t="str">
        <f t="shared" si="137"/>
        <v/>
      </c>
      <c r="N75" s="8" t="str">
        <f t="shared" si="138"/>
        <v/>
      </c>
      <c r="O75" s="6">
        <v>0</v>
      </c>
      <c r="P75" s="6">
        <v>0</v>
      </c>
      <c r="Q75" s="7">
        <f t="shared" si="139"/>
        <v>0</v>
      </c>
      <c r="R75" s="8" t="str">
        <f t="shared" si="140"/>
        <v/>
      </c>
      <c r="S75" s="8" t="str">
        <f t="shared" si="141"/>
        <v/>
      </c>
      <c r="T75" s="6">
        <v>0</v>
      </c>
      <c r="U75" s="6">
        <v>0</v>
      </c>
      <c r="V75" s="7">
        <f t="shared" si="142"/>
        <v>0</v>
      </c>
      <c r="W75" s="8" t="str">
        <f t="shared" si="143"/>
        <v/>
      </c>
      <c r="X75" s="8" t="str">
        <f t="shared" si="144"/>
        <v/>
      </c>
      <c r="Y75" s="6">
        <v>0</v>
      </c>
      <c r="Z75" s="6">
        <v>0</v>
      </c>
      <c r="AA75" s="7">
        <f t="shared" si="145"/>
        <v>0</v>
      </c>
      <c r="AB75" s="8" t="str">
        <f t="shared" si="146"/>
        <v/>
      </c>
      <c r="AC75" s="8" t="str">
        <f t="shared" si="147"/>
        <v/>
      </c>
      <c r="AD75" s="6"/>
      <c r="AE75" s="6"/>
      <c r="AF75" s="7">
        <f t="shared" si="148"/>
        <v>0</v>
      </c>
      <c r="AG75" s="8" t="str">
        <f t="shared" si="149"/>
        <v/>
      </c>
      <c r="AH75" s="8" t="str">
        <f t="shared" si="150"/>
        <v/>
      </c>
      <c r="AI75" s="6"/>
      <c r="AJ75" s="6"/>
      <c r="AK75" s="7">
        <f t="shared" si="151"/>
        <v>0</v>
      </c>
      <c r="AL75" s="8" t="str">
        <f t="shared" si="152"/>
        <v/>
      </c>
      <c r="AM75" s="8" t="str">
        <f t="shared" si="153"/>
        <v/>
      </c>
      <c r="AN75" s="6"/>
      <c r="AO75" s="6"/>
      <c r="AP75" s="7">
        <f t="shared" si="154"/>
        <v>0</v>
      </c>
      <c r="AQ75" s="8" t="str">
        <f t="shared" si="155"/>
        <v/>
      </c>
      <c r="AR75" s="8" t="str">
        <f t="shared" si="156"/>
        <v/>
      </c>
      <c r="AS75" s="6"/>
      <c r="AT75" s="6"/>
      <c r="AU75" s="7">
        <f t="shared" si="157"/>
        <v>0</v>
      </c>
      <c r="AV75" s="8" t="str">
        <f t="shared" si="158"/>
        <v/>
      </c>
      <c r="AW75" s="8" t="str">
        <f t="shared" si="159"/>
        <v/>
      </c>
      <c r="AX75" s="6">
        <v>0</v>
      </c>
      <c r="AY75" s="6">
        <v>0</v>
      </c>
      <c r="AZ75" s="7">
        <f t="shared" si="160"/>
        <v>0</v>
      </c>
      <c r="BA75" s="8" t="str">
        <f t="shared" si="161"/>
        <v/>
      </c>
      <c r="BB75" s="8" t="str">
        <f t="shared" si="162"/>
        <v/>
      </c>
      <c r="BC75" s="6">
        <f t="shared" si="169"/>
        <v>0</v>
      </c>
      <c r="BD75" s="6">
        <f t="shared" si="170"/>
        <v>0</v>
      </c>
      <c r="BE75" s="7">
        <f t="shared" si="163"/>
        <v>0</v>
      </c>
      <c r="BF75" s="8" t="str">
        <f t="shared" si="164"/>
        <v/>
      </c>
      <c r="BG75" s="8" t="str">
        <f t="shared" si="165"/>
        <v/>
      </c>
      <c r="BH75" s="6">
        <f t="shared" si="171"/>
        <v>0</v>
      </c>
      <c r="BI75" s="6">
        <f t="shared" si="172"/>
        <v>0</v>
      </c>
      <c r="BJ75" s="7">
        <f t="shared" si="166"/>
        <v>0</v>
      </c>
      <c r="BK75" s="8" t="str">
        <f t="shared" si="167"/>
        <v/>
      </c>
      <c r="BL75" s="8" t="str">
        <f t="shared" si="168"/>
        <v/>
      </c>
      <c r="BM75" s="3"/>
      <c r="BN75" s="3"/>
      <c r="BO75" s="3"/>
      <c r="BP75" s="3"/>
      <c r="BQ75" s="3"/>
      <c r="BR75" s="3"/>
      <c r="BS75" s="3"/>
      <c r="BT75" s="3"/>
      <c r="BU75" s="3"/>
      <c r="BV75" s="3"/>
      <c r="BW75" s="3"/>
      <c r="BX75" s="3"/>
      <c r="BY75" s="3"/>
      <c r="BZ75" s="3"/>
      <c r="CA75" s="3"/>
      <c r="CB75" s="3"/>
      <c r="CC75" s="3"/>
      <c r="CD75" s="3"/>
      <c r="CE75" s="3"/>
      <c r="CF75" s="3"/>
    </row>
    <row r="76" spans="1:84">
      <c r="A76" s="61"/>
      <c r="B76" s="64"/>
      <c r="C76" s="50" t="s">
        <v>28</v>
      </c>
      <c r="D76" s="51" t="s">
        <v>25</v>
      </c>
      <c r="E76" s="51" t="s">
        <v>29</v>
      </c>
      <c r="F76" s="51" t="s">
        <v>27</v>
      </c>
      <c r="G76" s="56">
        <v>0.45902777777777781</v>
      </c>
      <c r="H76" s="12">
        <f t="shared" si="135"/>
        <v>0.46250000000000002</v>
      </c>
      <c r="I76" s="12">
        <v>3.472222222222222E-3</v>
      </c>
      <c r="J76" s="6">
        <v>0</v>
      </c>
      <c r="K76" s="6">
        <v>0</v>
      </c>
      <c r="L76" s="7">
        <f t="shared" si="136"/>
        <v>0</v>
      </c>
      <c r="M76" s="8" t="str">
        <f t="shared" si="137"/>
        <v/>
      </c>
      <c r="N76" s="8" t="str">
        <f t="shared" si="138"/>
        <v/>
      </c>
      <c r="O76" s="6">
        <v>0</v>
      </c>
      <c r="P76" s="6">
        <v>0</v>
      </c>
      <c r="Q76" s="7">
        <f t="shared" si="139"/>
        <v>0</v>
      </c>
      <c r="R76" s="8" t="str">
        <f t="shared" si="140"/>
        <v/>
      </c>
      <c r="S76" s="8" t="str">
        <f t="shared" si="141"/>
        <v/>
      </c>
      <c r="T76" s="6">
        <v>0</v>
      </c>
      <c r="U76" s="6">
        <v>0</v>
      </c>
      <c r="V76" s="7">
        <f t="shared" si="142"/>
        <v>0</v>
      </c>
      <c r="W76" s="8" t="str">
        <f t="shared" si="143"/>
        <v/>
      </c>
      <c r="X76" s="8" t="str">
        <f t="shared" si="144"/>
        <v/>
      </c>
      <c r="Y76" s="6">
        <v>0</v>
      </c>
      <c r="Z76" s="6">
        <v>0</v>
      </c>
      <c r="AA76" s="7">
        <f t="shared" si="145"/>
        <v>0</v>
      </c>
      <c r="AB76" s="8" t="str">
        <f t="shared" si="146"/>
        <v/>
      </c>
      <c r="AC76" s="8" t="str">
        <f t="shared" si="147"/>
        <v/>
      </c>
      <c r="AD76" s="6"/>
      <c r="AE76" s="6"/>
      <c r="AF76" s="7">
        <f t="shared" si="148"/>
        <v>0</v>
      </c>
      <c r="AG76" s="8" t="str">
        <f t="shared" si="149"/>
        <v/>
      </c>
      <c r="AH76" s="8" t="str">
        <f t="shared" si="150"/>
        <v/>
      </c>
      <c r="AI76" s="6"/>
      <c r="AJ76" s="6"/>
      <c r="AK76" s="7">
        <f t="shared" si="151"/>
        <v>0</v>
      </c>
      <c r="AL76" s="8" t="str">
        <f t="shared" si="152"/>
        <v/>
      </c>
      <c r="AM76" s="8" t="str">
        <f t="shared" si="153"/>
        <v/>
      </c>
      <c r="AN76" s="6"/>
      <c r="AO76" s="6"/>
      <c r="AP76" s="7">
        <f t="shared" si="154"/>
        <v>0</v>
      </c>
      <c r="AQ76" s="8" t="str">
        <f t="shared" si="155"/>
        <v/>
      </c>
      <c r="AR76" s="8" t="str">
        <f t="shared" si="156"/>
        <v/>
      </c>
      <c r="AS76" s="6"/>
      <c r="AT76" s="6"/>
      <c r="AU76" s="7">
        <f t="shared" si="157"/>
        <v>0</v>
      </c>
      <c r="AV76" s="8" t="str">
        <f t="shared" si="158"/>
        <v/>
      </c>
      <c r="AW76" s="8" t="str">
        <f t="shared" si="159"/>
        <v/>
      </c>
      <c r="AX76" s="6">
        <v>0</v>
      </c>
      <c r="AY76" s="6">
        <v>0</v>
      </c>
      <c r="AZ76" s="7">
        <f t="shared" si="160"/>
        <v>0</v>
      </c>
      <c r="BA76" s="8" t="str">
        <f t="shared" si="161"/>
        <v/>
      </c>
      <c r="BB76" s="8" t="str">
        <f t="shared" si="162"/>
        <v/>
      </c>
      <c r="BC76" s="6">
        <f t="shared" si="169"/>
        <v>0</v>
      </c>
      <c r="BD76" s="6">
        <f t="shared" si="170"/>
        <v>0</v>
      </c>
      <c r="BE76" s="7">
        <f t="shared" si="163"/>
        <v>0</v>
      </c>
      <c r="BF76" s="8" t="str">
        <f t="shared" si="164"/>
        <v/>
      </c>
      <c r="BG76" s="8" t="str">
        <f t="shared" si="165"/>
        <v/>
      </c>
      <c r="BH76" s="6">
        <f t="shared" si="171"/>
        <v>0</v>
      </c>
      <c r="BI76" s="6">
        <f t="shared" si="172"/>
        <v>0</v>
      </c>
      <c r="BJ76" s="7">
        <f t="shared" si="166"/>
        <v>0</v>
      </c>
      <c r="BK76" s="8" t="str">
        <f t="shared" si="167"/>
        <v/>
      </c>
      <c r="BL76" s="8" t="str">
        <f t="shared" si="168"/>
        <v/>
      </c>
      <c r="BM76" s="3"/>
      <c r="BN76" s="3"/>
      <c r="BO76" s="3"/>
      <c r="BP76" s="3"/>
      <c r="BQ76" s="3"/>
      <c r="BR76" s="3"/>
      <c r="BS76" s="3"/>
      <c r="BT76" s="3"/>
      <c r="BU76" s="3"/>
      <c r="BV76" s="3"/>
      <c r="BW76" s="3"/>
      <c r="BX76" s="3"/>
      <c r="BY76" s="3"/>
      <c r="BZ76" s="3"/>
      <c r="CA76" s="3"/>
      <c r="CB76" s="3"/>
      <c r="CC76" s="3"/>
      <c r="CD76" s="3"/>
      <c r="CE76" s="3"/>
      <c r="CF76" s="3"/>
    </row>
    <row r="77" spans="1:84">
      <c r="A77" s="61"/>
      <c r="B77" s="64"/>
      <c r="C77" s="50" t="s">
        <v>28</v>
      </c>
      <c r="D77" s="51" t="s">
        <v>25</v>
      </c>
      <c r="E77" s="51" t="s">
        <v>29</v>
      </c>
      <c r="F77" s="51" t="s">
        <v>30</v>
      </c>
      <c r="G77" s="56">
        <v>0.5</v>
      </c>
      <c r="H77" s="12">
        <f t="shared" si="135"/>
        <v>0.50347222222222221</v>
      </c>
      <c r="I77" s="12">
        <v>3.472222222222222E-3</v>
      </c>
      <c r="J77" s="6">
        <v>0</v>
      </c>
      <c r="K77" s="6">
        <v>0</v>
      </c>
      <c r="L77" s="7">
        <f t="shared" si="136"/>
        <v>0</v>
      </c>
      <c r="M77" s="8" t="str">
        <f t="shared" si="137"/>
        <v/>
      </c>
      <c r="N77" s="8" t="str">
        <f t="shared" si="138"/>
        <v/>
      </c>
      <c r="O77" s="6">
        <v>0</v>
      </c>
      <c r="P77" s="6">
        <v>0</v>
      </c>
      <c r="Q77" s="7">
        <f t="shared" si="139"/>
        <v>0</v>
      </c>
      <c r="R77" s="8" t="str">
        <f t="shared" si="140"/>
        <v/>
      </c>
      <c r="S77" s="8" t="str">
        <f t="shared" si="141"/>
        <v/>
      </c>
      <c r="T77" s="6">
        <v>0</v>
      </c>
      <c r="U77" s="6">
        <v>0</v>
      </c>
      <c r="V77" s="7">
        <f t="shared" si="142"/>
        <v>0</v>
      </c>
      <c r="W77" s="8" t="str">
        <f t="shared" si="143"/>
        <v/>
      </c>
      <c r="X77" s="8" t="str">
        <f t="shared" si="144"/>
        <v/>
      </c>
      <c r="Y77" s="6">
        <v>0</v>
      </c>
      <c r="Z77" s="6">
        <v>0</v>
      </c>
      <c r="AA77" s="7">
        <f t="shared" si="145"/>
        <v>0</v>
      </c>
      <c r="AB77" s="8" t="str">
        <f t="shared" si="146"/>
        <v/>
      </c>
      <c r="AC77" s="8" t="str">
        <f t="shared" si="147"/>
        <v/>
      </c>
      <c r="AD77" s="6"/>
      <c r="AE77" s="6"/>
      <c r="AF77" s="7">
        <f t="shared" si="148"/>
        <v>0</v>
      </c>
      <c r="AG77" s="8" t="str">
        <f t="shared" si="149"/>
        <v/>
      </c>
      <c r="AH77" s="8" t="str">
        <f t="shared" si="150"/>
        <v/>
      </c>
      <c r="AI77" s="6"/>
      <c r="AJ77" s="6"/>
      <c r="AK77" s="7">
        <f t="shared" si="151"/>
        <v>0</v>
      </c>
      <c r="AL77" s="8" t="str">
        <f t="shared" si="152"/>
        <v/>
      </c>
      <c r="AM77" s="8" t="str">
        <f t="shared" si="153"/>
        <v/>
      </c>
      <c r="AN77" s="6"/>
      <c r="AO77" s="6"/>
      <c r="AP77" s="7">
        <f t="shared" si="154"/>
        <v>0</v>
      </c>
      <c r="AQ77" s="8" t="str">
        <f t="shared" si="155"/>
        <v/>
      </c>
      <c r="AR77" s="8" t="str">
        <f t="shared" si="156"/>
        <v/>
      </c>
      <c r="AS77" s="6"/>
      <c r="AT77" s="6"/>
      <c r="AU77" s="7">
        <f t="shared" si="157"/>
        <v>0</v>
      </c>
      <c r="AV77" s="8" t="str">
        <f t="shared" si="158"/>
        <v/>
      </c>
      <c r="AW77" s="8" t="str">
        <f t="shared" si="159"/>
        <v/>
      </c>
      <c r="AX77" s="6">
        <v>0</v>
      </c>
      <c r="AY77" s="6">
        <v>0</v>
      </c>
      <c r="AZ77" s="7">
        <f t="shared" si="160"/>
        <v>0</v>
      </c>
      <c r="BA77" s="8" t="str">
        <f t="shared" si="161"/>
        <v/>
      </c>
      <c r="BB77" s="8" t="str">
        <f t="shared" si="162"/>
        <v/>
      </c>
      <c r="BC77" s="6">
        <f t="shared" si="169"/>
        <v>0</v>
      </c>
      <c r="BD77" s="6">
        <f t="shared" si="170"/>
        <v>0</v>
      </c>
      <c r="BE77" s="7">
        <f t="shared" si="163"/>
        <v>0</v>
      </c>
      <c r="BF77" s="8" t="str">
        <f t="shared" si="164"/>
        <v/>
      </c>
      <c r="BG77" s="8" t="str">
        <f t="shared" si="165"/>
        <v/>
      </c>
      <c r="BH77" s="6">
        <f t="shared" si="171"/>
        <v>0</v>
      </c>
      <c r="BI77" s="6">
        <f t="shared" si="172"/>
        <v>0</v>
      </c>
      <c r="BJ77" s="7">
        <f t="shared" si="166"/>
        <v>0</v>
      </c>
      <c r="BK77" s="8" t="str">
        <f t="shared" si="167"/>
        <v/>
      </c>
      <c r="BL77" s="8" t="str">
        <f t="shared" si="168"/>
        <v/>
      </c>
      <c r="BM77" s="3"/>
      <c r="BN77" s="3"/>
      <c r="BO77" s="3"/>
      <c r="BP77" s="3"/>
      <c r="BQ77" s="3"/>
      <c r="BR77" s="3"/>
      <c r="BS77" s="3"/>
      <c r="BT77" s="3"/>
      <c r="BU77" s="3"/>
      <c r="BV77" s="3"/>
      <c r="BW77" s="3"/>
      <c r="BX77" s="3"/>
      <c r="BY77" s="3"/>
      <c r="BZ77" s="3"/>
      <c r="CA77" s="3"/>
      <c r="CB77" s="3"/>
      <c r="CC77" s="3"/>
      <c r="CD77" s="3"/>
      <c r="CE77" s="3"/>
      <c r="CF77" s="3"/>
    </row>
    <row r="78" spans="1:84">
      <c r="A78" s="61"/>
      <c r="B78" s="64"/>
      <c r="C78" s="50" t="s">
        <v>28</v>
      </c>
      <c r="D78" s="51" t="s">
        <v>25</v>
      </c>
      <c r="E78" s="51" t="s">
        <v>29</v>
      </c>
      <c r="F78" s="51" t="s">
        <v>27</v>
      </c>
      <c r="G78" s="56">
        <v>0.625</v>
      </c>
      <c r="H78" s="12">
        <f t="shared" si="135"/>
        <v>0.62847222222222221</v>
      </c>
      <c r="I78" s="12">
        <v>3.472222222222222E-3</v>
      </c>
      <c r="J78" s="6">
        <v>0</v>
      </c>
      <c r="K78" s="6">
        <v>0</v>
      </c>
      <c r="L78" s="7">
        <f t="shared" si="136"/>
        <v>0</v>
      </c>
      <c r="M78" s="8" t="str">
        <f t="shared" si="137"/>
        <v/>
      </c>
      <c r="N78" s="8" t="str">
        <f t="shared" si="138"/>
        <v/>
      </c>
      <c r="O78" s="6">
        <v>0</v>
      </c>
      <c r="P78" s="6">
        <v>0</v>
      </c>
      <c r="Q78" s="7">
        <f t="shared" si="139"/>
        <v>0</v>
      </c>
      <c r="R78" s="8" t="str">
        <f t="shared" si="140"/>
        <v/>
      </c>
      <c r="S78" s="8" t="str">
        <f t="shared" si="141"/>
        <v/>
      </c>
      <c r="T78" s="6">
        <v>0</v>
      </c>
      <c r="U78" s="6">
        <v>0</v>
      </c>
      <c r="V78" s="7">
        <f t="shared" si="142"/>
        <v>0</v>
      </c>
      <c r="W78" s="8" t="str">
        <f t="shared" si="143"/>
        <v/>
      </c>
      <c r="X78" s="8" t="str">
        <f t="shared" si="144"/>
        <v/>
      </c>
      <c r="Y78" s="6">
        <v>0</v>
      </c>
      <c r="Z78" s="6">
        <v>0</v>
      </c>
      <c r="AA78" s="7">
        <f t="shared" si="145"/>
        <v>0</v>
      </c>
      <c r="AB78" s="8" t="str">
        <f t="shared" si="146"/>
        <v/>
      </c>
      <c r="AC78" s="8" t="str">
        <f t="shared" si="147"/>
        <v/>
      </c>
      <c r="AD78" s="6"/>
      <c r="AE78" s="6"/>
      <c r="AF78" s="7">
        <f t="shared" si="148"/>
        <v>0</v>
      </c>
      <c r="AG78" s="8" t="str">
        <f t="shared" si="149"/>
        <v/>
      </c>
      <c r="AH78" s="8" t="str">
        <f t="shared" si="150"/>
        <v/>
      </c>
      <c r="AI78" s="6"/>
      <c r="AJ78" s="6"/>
      <c r="AK78" s="7">
        <f t="shared" si="151"/>
        <v>0</v>
      </c>
      <c r="AL78" s="8" t="str">
        <f t="shared" si="152"/>
        <v/>
      </c>
      <c r="AM78" s="8" t="str">
        <f t="shared" si="153"/>
        <v/>
      </c>
      <c r="AN78" s="6"/>
      <c r="AO78" s="6"/>
      <c r="AP78" s="7">
        <f t="shared" si="154"/>
        <v>0</v>
      </c>
      <c r="AQ78" s="8" t="str">
        <f t="shared" si="155"/>
        <v/>
      </c>
      <c r="AR78" s="8" t="str">
        <f t="shared" si="156"/>
        <v/>
      </c>
      <c r="AS78" s="6"/>
      <c r="AT78" s="6"/>
      <c r="AU78" s="7">
        <f t="shared" si="157"/>
        <v>0</v>
      </c>
      <c r="AV78" s="8" t="str">
        <f t="shared" si="158"/>
        <v/>
      </c>
      <c r="AW78" s="8" t="str">
        <f t="shared" si="159"/>
        <v/>
      </c>
      <c r="AX78" s="6">
        <v>0</v>
      </c>
      <c r="AY78" s="6">
        <v>0</v>
      </c>
      <c r="AZ78" s="7">
        <f t="shared" si="160"/>
        <v>0</v>
      </c>
      <c r="BA78" s="8" t="str">
        <f t="shared" si="161"/>
        <v/>
      </c>
      <c r="BB78" s="8" t="str">
        <f t="shared" si="162"/>
        <v/>
      </c>
      <c r="BC78" s="6">
        <f t="shared" si="169"/>
        <v>0</v>
      </c>
      <c r="BD78" s="6">
        <f t="shared" si="170"/>
        <v>0</v>
      </c>
      <c r="BE78" s="7">
        <f t="shared" si="163"/>
        <v>0</v>
      </c>
      <c r="BF78" s="8" t="str">
        <f t="shared" si="164"/>
        <v/>
      </c>
      <c r="BG78" s="8" t="str">
        <f t="shared" si="165"/>
        <v/>
      </c>
      <c r="BH78" s="6">
        <f t="shared" si="171"/>
        <v>0</v>
      </c>
      <c r="BI78" s="6">
        <f t="shared" si="172"/>
        <v>0</v>
      </c>
      <c r="BJ78" s="7">
        <f t="shared" si="166"/>
        <v>0</v>
      </c>
      <c r="BK78" s="8" t="str">
        <f t="shared" si="167"/>
        <v/>
      </c>
      <c r="BL78" s="8" t="str">
        <f t="shared" si="168"/>
        <v/>
      </c>
      <c r="BM78" s="3"/>
      <c r="BN78" s="3"/>
      <c r="BO78" s="3"/>
      <c r="BP78" s="3"/>
      <c r="BQ78" s="3"/>
      <c r="BR78" s="3"/>
      <c r="BS78" s="3"/>
      <c r="BT78" s="3"/>
      <c r="BU78" s="3"/>
      <c r="BV78" s="3"/>
      <c r="BW78" s="3"/>
      <c r="BX78" s="3"/>
      <c r="BY78" s="3"/>
      <c r="BZ78" s="3"/>
      <c r="CA78" s="3"/>
      <c r="CB78" s="3"/>
      <c r="CC78" s="3"/>
      <c r="CD78" s="3"/>
      <c r="CE78" s="3"/>
      <c r="CF78" s="3"/>
    </row>
    <row r="79" spans="1:84">
      <c r="A79" s="61"/>
      <c r="B79" s="64"/>
      <c r="C79" s="50" t="s">
        <v>28</v>
      </c>
      <c r="D79" s="51" t="s">
        <v>25</v>
      </c>
      <c r="E79" s="51" t="s">
        <v>29</v>
      </c>
      <c r="F79" s="51" t="s">
        <v>27</v>
      </c>
      <c r="G79" s="56">
        <v>0.70833333333333337</v>
      </c>
      <c r="H79" s="12">
        <f t="shared" si="135"/>
        <v>0.71180555555555558</v>
      </c>
      <c r="I79" s="12">
        <v>3.472222222222222E-3</v>
      </c>
      <c r="J79" s="6">
        <v>0</v>
      </c>
      <c r="K79" s="6">
        <v>0</v>
      </c>
      <c r="L79" s="7">
        <f t="shared" si="136"/>
        <v>0</v>
      </c>
      <c r="M79" s="8" t="str">
        <f t="shared" si="137"/>
        <v/>
      </c>
      <c r="N79" s="8" t="str">
        <f t="shared" si="138"/>
        <v/>
      </c>
      <c r="O79" s="6">
        <v>0</v>
      </c>
      <c r="P79" s="6">
        <v>0</v>
      </c>
      <c r="Q79" s="7">
        <f t="shared" si="139"/>
        <v>0</v>
      </c>
      <c r="R79" s="8" t="str">
        <f t="shared" si="140"/>
        <v/>
      </c>
      <c r="S79" s="8" t="str">
        <f t="shared" si="141"/>
        <v/>
      </c>
      <c r="T79" s="6">
        <v>0</v>
      </c>
      <c r="U79" s="6">
        <v>0</v>
      </c>
      <c r="V79" s="7">
        <f t="shared" si="142"/>
        <v>0</v>
      </c>
      <c r="W79" s="8" t="str">
        <f t="shared" si="143"/>
        <v/>
      </c>
      <c r="X79" s="8" t="str">
        <f t="shared" si="144"/>
        <v/>
      </c>
      <c r="Y79" s="6">
        <v>0</v>
      </c>
      <c r="Z79" s="6">
        <v>0</v>
      </c>
      <c r="AA79" s="7">
        <f t="shared" si="145"/>
        <v>0</v>
      </c>
      <c r="AB79" s="8" t="str">
        <f t="shared" si="146"/>
        <v/>
      </c>
      <c r="AC79" s="8" t="str">
        <f t="shared" si="147"/>
        <v/>
      </c>
      <c r="AD79" s="6"/>
      <c r="AE79" s="6"/>
      <c r="AF79" s="7">
        <f t="shared" si="148"/>
        <v>0</v>
      </c>
      <c r="AG79" s="8" t="str">
        <f t="shared" si="149"/>
        <v/>
      </c>
      <c r="AH79" s="8" t="str">
        <f t="shared" si="150"/>
        <v/>
      </c>
      <c r="AI79" s="6"/>
      <c r="AJ79" s="6"/>
      <c r="AK79" s="7">
        <f t="shared" si="151"/>
        <v>0</v>
      </c>
      <c r="AL79" s="8" t="str">
        <f t="shared" si="152"/>
        <v/>
      </c>
      <c r="AM79" s="8" t="str">
        <f t="shared" si="153"/>
        <v/>
      </c>
      <c r="AN79" s="6"/>
      <c r="AO79" s="6"/>
      <c r="AP79" s="7">
        <f t="shared" si="154"/>
        <v>0</v>
      </c>
      <c r="AQ79" s="8" t="str">
        <f t="shared" si="155"/>
        <v/>
      </c>
      <c r="AR79" s="8" t="str">
        <f t="shared" si="156"/>
        <v/>
      </c>
      <c r="AS79" s="6"/>
      <c r="AT79" s="6"/>
      <c r="AU79" s="7">
        <f t="shared" si="157"/>
        <v>0</v>
      </c>
      <c r="AV79" s="8" t="str">
        <f t="shared" si="158"/>
        <v/>
      </c>
      <c r="AW79" s="8" t="str">
        <f t="shared" si="159"/>
        <v/>
      </c>
      <c r="AX79" s="6">
        <v>0</v>
      </c>
      <c r="AY79" s="6">
        <v>0</v>
      </c>
      <c r="AZ79" s="7">
        <f t="shared" si="160"/>
        <v>0</v>
      </c>
      <c r="BA79" s="8" t="str">
        <f t="shared" si="161"/>
        <v/>
      </c>
      <c r="BB79" s="8" t="str">
        <f t="shared" si="162"/>
        <v/>
      </c>
      <c r="BC79" s="6">
        <f t="shared" si="169"/>
        <v>0</v>
      </c>
      <c r="BD79" s="6">
        <f t="shared" si="170"/>
        <v>0</v>
      </c>
      <c r="BE79" s="7">
        <f t="shared" si="163"/>
        <v>0</v>
      </c>
      <c r="BF79" s="8" t="str">
        <f t="shared" si="164"/>
        <v/>
      </c>
      <c r="BG79" s="8" t="str">
        <f t="shared" si="165"/>
        <v/>
      </c>
      <c r="BH79" s="6">
        <f t="shared" si="171"/>
        <v>0</v>
      </c>
      <c r="BI79" s="6">
        <f t="shared" si="172"/>
        <v>0</v>
      </c>
      <c r="BJ79" s="7">
        <f t="shared" si="166"/>
        <v>0</v>
      </c>
      <c r="BK79" s="8" t="str">
        <f t="shared" si="167"/>
        <v/>
      </c>
      <c r="BL79" s="8" t="str">
        <f t="shared" si="168"/>
        <v/>
      </c>
      <c r="BM79" s="3"/>
      <c r="BN79" s="3"/>
      <c r="BO79" s="3"/>
      <c r="BP79" s="3"/>
      <c r="BQ79" s="3"/>
      <c r="BR79" s="3"/>
      <c r="BS79" s="3"/>
      <c r="BT79" s="3"/>
      <c r="BU79" s="3"/>
      <c r="BV79" s="3"/>
      <c r="BW79" s="3"/>
      <c r="BX79" s="3"/>
      <c r="BY79" s="3"/>
      <c r="BZ79" s="3"/>
      <c r="CA79" s="3"/>
      <c r="CB79" s="3"/>
      <c r="CC79" s="3"/>
      <c r="CD79" s="3"/>
      <c r="CE79" s="3"/>
      <c r="CF79" s="3"/>
    </row>
    <row r="80" spans="1:84">
      <c r="A80" s="61"/>
      <c r="B80" s="64"/>
      <c r="C80" s="46" t="s">
        <v>24</v>
      </c>
      <c r="D80" s="47" t="s">
        <v>25</v>
      </c>
      <c r="E80" s="47" t="s">
        <v>26</v>
      </c>
      <c r="F80" s="47" t="s">
        <v>27</v>
      </c>
      <c r="G80" s="54">
        <v>0.75</v>
      </c>
      <c r="H80" s="10">
        <f t="shared" si="135"/>
        <v>0.75347222222222221</v>
      </c>
      <c r="I80" s="10">
        <v>3.472222222222222E-3</v>
      </c>
      <c r="J80" s="6">
        <v>0</v>
      </c>
      <c r="K80" s="6">
        <v>0</v>
      </c>
      <c r="L80" s="7">
        <f t="shared" si="136"/>
        <v>0</v>
      </c>
      <c r="M80" s="8" t="str">
        <f t="shared" si="137"/>
        <v/>
      </c>
      <c r="N80" s="8" t="str">
        <f t="shared" si="138"/>
        <v/>
      </c>
      <c r="O80" s="6">
        <v>0</v>
      </c>
      <c r="P80" s="6">
        <v>0</v>
      </c>
      <c r="Q80" s="7">
        <f t="shared" si="139"/>
        <v>0</v>
      </c>
      <c r="R80" s="8" t="str">
        <f t="shared" si="140"/>
        <v/>
      </c>
      <c r="S80" s="8" t="str">
        <f t="shared" si="141"/>
        <v/>
      </c>
      <c r="T80" s="6">
        <v>0</v>
      </c>
      <c r="U80" s="6">
        <v>0</v>
      </c>
      <c r="V80" s="7">
        <f t="shared" si="142"/>
        <v>0</v>
      </c>
      <c r="W80" s="8" t="str">
        <f t="shared" si="143"/>
        <v/>
      </c>
      <c r="X80" s="8" t="str">
        <f t="shared" si="144"/>
        <v/>
      </c>
      <c r="Y80" s="6">
        <v>0</v>
      </c>
      <c r="Z80" s="6">
        <v>0</v>
      </c>
      <c r="AA80" s="7">
        <f t="shared" si="145"/>
        <v>0</v>
      </c>
      <c r="AB80" s="8" t="str">
        <f t="shared" si="146"/>
        <v/>
      </c>
      <c r="AC80" s="8" t="str">
        <f t="shared" si="147"/>
        <v/>
      </c>
      <c r="AD80" s="6"/>
      <c r="AE80" s="6"/>
      <c r="AF80" s="7">
        <f t="shared" si="148"/>
        <v>0</v>
      </c>
      <c r="AG80" s="8" t="str">
        <f t="shared" si="149"/>
        <v/>
      </c>
      <c r="AH80" s="8" t="str">
        <f t="shared" si="150"/>
        <v/>
      </c>
      <c r="AI80" s="6"/>
      <c r="AJ80" s="6"/>
      <c r="AK80" s="7">
        <f t="shared" si="151"/>
        <v>0</v>
      </c>
      <c r="AL80" s="8" t="str">
        <f t="shared" si="152"/>
        <v/>
      </c>
      <c r="AM80" s="8" t="str">
        <f t="shared" si="153"/>
        <v/>
      </c>
      <c r="AN80" s="6"/>
      <c r="AO80" s="6"/>
      <c r="AP80" s="7">
        <f t="shared" si="154"/>
        <v>0</v>
      </c>
      <c r="AQ80" s="8" t="str">
        <f t="shared" si="155"/>
        <v/>
      </c>
      <c r="AR80" s="8" t="str">
        <f t="shared" si="156"/>
        <v/>
      </c>
      <c r="AS80" s="6"/>
      <c r="AT80" s="6"/>
      <c r="AU80" s="7">
        <f t="shared" si="157"/>
        <v>0</v>
      </c>
      <c r="AV80" s="8" t="str">
        <f t="shared" si="158"/>
        <v/>
      </c>
      <c r="AW80" s="8" t="str">
        <f t="shared" si="159"/>
        <v/>
      </c>
      <c r="AX80" s="6">
        <v>0</v>
      </c>
      <c r="AY80" s="6">
        <v>0</v>
      </c>
      <c r="AZ80" s="7">
        <f t="shared" si="160"/>
        <v>0</v>
      </c>
      <c r="BA80" s="8" t="str">
        <f t="shared" si="161"/>
        <v/>
      </c>
      <c r="BB80" s="8" t="str">
        <f t="shared" si="162"/>
        <v/>
      </c>
      <c r="BC80" s="6">
        <f t="shared" si="169"/>
        <v>0</v>
      </c>
      <c r="BD80" s="6">
        <f t="shared" si="170"/>
        <v>0</v>
      </c>
      <c r="BE80" s="7">
        <f t="shared" si="163"/>
        <v>0</v>
      </c>
      <c r="BF80" s="8" t="str">
        <f t="shared" si="164"/>
        <v/>
      </c>
      <c r="BG80" s="8" t="str">
        <f t="shared" si="165"/>
        <v/>
      </c>
      <c r="BH80" s="6">
        <f t="shared" si="171"/>
        <v>0</v>
      </c>
      <c r="BI80" s="6">
        <f t="shared" si="172"/>
        <v>0</v>
      </c>
      <c r="BJ80" s="7">
        <f t="shared" si="166"/>
        <v>0</v>
      </c>
      <c r="BK80" s="8" t="str">
        <f t="shared" si="167"/>
        <v/>
      </c>
      <c r="BL80" s="8" t="str">
        <f t="shared" si="168"/>
        <v/>
      </c>
      <c r="BM80" s="3"/>
      <c r="BN80" s="3"/>
      <c r="BO80" s="3"/>
      <c r="BP80" s="3"/>
      <c r="BQ80" s="3"/>
      <c r="BR80" s="3"/>
      <c r="BS80" s="3"/>
      <c r="BT80" s="3"/>
      <c r="BU80" s="3"/>
      <c r="BV80" s="3"/>
      <c r="BW80" s="3"/>
      <c r="BX80" s="3"/>
      <c r="BY80" s="3"/>
      <c r="BZ80" s="3"/>
      <c r="CA80" s="3"/>
      <c r="CB80" s="3"/>
      <c r="CC80" s="3"/>
      <c r="CD80" s="3"/>
      <c r="CE80" s="3"/>
      <c r="CF80" s="3"/>
    </row>
    <row r="81" spans="1:84">
      <c r="A81" s="61"/>
      <c r="B81" s="64"/>
      <c r="C81" s="45" t="s">
        <v>24</v>
      </c>
      <c r="D81" s="45" t="s">
        <v>25</v>
      </c>
      <c r="E81" s="45" t="s">
        <v>26</v>
      </c>
      <c r="F81" s="45" t="s">
        <v>27</v>
      </c>
      <c r="G81" s="53">
        <v>0.79166666666666663</v>
      </c>
      <c r="H81" s="5">
        <f t="shared" si="135"/>
        <v>0.79513888888888884</v>
      </c>
      <c r="I81" s="5">
        <v>3.472222222222222E-3</v>
      </c>
      <c r="J81" s="6">
        <v>0</v>
      </c>
      <c r="K81" s="6">
        <v>0</v>
      </c>
      <c r="L81" s="7">
        <f t="shared" si="136"/>
        <v>0</v>
      </c>
      <c r="M81" s="8" t="str">
        <f t="shared" si="137"/>
        <v/>
      </c>
      <c r="N81" s="8" t="str">
        <f t="shared" si="138"/>
        <v/>
      </c>
      <c r="O81" s="6">
        <v>0</v>
      </c>
      <c r="P81" s="6">
        <v>0</v>
      </c>
      <c r="Q81" s="7">
        <f t="shared" si="139"/>
        <v>0</v>
      </c>
      <c r="R81" s="8" t="str">
        <f t="shared" si="140"/>
        <v/>
      </c>
      <c r="S81" s="8" t="str">
        <f t="shared" si="141"/>
        <v/>
      </c>
      <c r="T81" s="6">
        <v>0</v>
      </c>
      <c r="U81" s="6">
        <v>0</v>
      </c>
      <c r="V81" s="7">
        <f t="shared" si="142"/>
        <v>0</v>
      </c>
      <c r="W81" s="8" t="str">
        <f t="shared" si="143"/>
        <v/>
      </c>
      <c r="X81" s="8" t="str">
        <f t="shared" si="144"/>
        <v/>
      </c>
      <c r="Y81" s="6">
        <v>0</v>
      </c>
      <c r="Z81" s="6">
        <v>0</v>
      </c>
      <c r="AA81" s="7">
        <f t="shared" si="145"/>
        <v>0</v>
      </c>
      <c r="AB81" s="8" t="str">
        <f t="shared" si="146"/>
        <v/>
      </c>
      <c r="AC81" s="8" t="str">
        <f t="shared" si="147"/>
        <v/>
      </c>
      <c r="AD81" s="6"/>
      <c r="AE81" s="6"/>
      <c r="AF81" s="7">
        <f t="shared" si="148"/>
        <v>0</v>
      </c>
      <c r="AG81" s="8" t="str">
        <f t="shared" si="149"/>
        <v/>
      </c>
      <c r="AH81" s="8" t="str">
        <f t="shared" si="150"/>
        <v/>
      </c>
      <c r="AI81" s="6"/>
      <c r="AJ81" s="6"/>
      <c r="AK81" s="7">
        <f t="shared" si="151"/>
        <v>0</v>
      </c>
      <c r="AL81" s="8" t="str">
        <f t="shared" si="152"/>
        <v/>
      </c>
      <c r="AM81" s="8" t="str">
        <f t="shared" si="153"/>
        <v/>
      </c>
      <c r="AN81" s="6"/>
      <c r="AO81" s="6"/>
      <c r="AP81" s="7">
        <f t="shared" si="154"/>
        <v>0</v>
      </c>
      <c r="AQ81" s="8" t="str">
        <f t="shared" si="155"/>
        <v/>
      </c>
      <c r="AR81" s="8" t="str">
        <f t="shared" si="156"/>
        <v/>
      </c>
      <c r="AS81" s="6"/>
      <c r="AT81" s="6"/>
      <c r="AU81" s="7">
        <f t="shared" si="157"/>
        <v>0</v>
      </c>
      <c r="AV81" s="8" t="str">
        <f t="shared" si="158"/>
        <v/>
      </c>
      <c r="AW81" s="8" t="str">
        <f t="shared" si="159"/>
        <v/>
      </c>
      <c r="AX81" s="6">
        <v>0</v>
      </c>
      <c r="AY81" s="6">
        <v>0</v>
      </c>
      <c r="AZ81" s="7">
        <f t="shared" si="160"/>
        <v>0</v>
      </c>
      <c r="BA81" s="8" t="str">
        <f t="shared" si="161"/>
        <v/>
      </c>
      <c r="BB81" s="8" t="str">
        <f t="shared" si="162"/>
        <v/>
      </c>
      <c r="BC81" s="6">
        <f t="shared" si="169"/>
        <v>0</v>
      </c>
      <c r="BD81" s="6">
        <f t="shared" si="170"/>
        <v>0</v>
      </c>
      <c r="BE81" s="7">
        <f t="shared" si="163"/>
        <v>0</v>
      </c>
      <c r="BF81" s="8" t="str">
        <f t="shared" si="164"/>
        <v/>
      </c>
      <c r="BG81" s="8" t="str">
        <f t="shared" si="165"/>
        <v/>
      </c>
      <c r="BH81" s="6">
        <f t="shared" si="171"/>
        <v>0</v>
      </c>
      <c r="BI81" s="6">
        <f t="shared" si="172"/>
        <v>0</v>
      </c>
      <c r="BJ81" s="7">
        <f t="shared" si="166"/>
        <v>0</v>
      </c>
      <c r="BK81" s="8" t="str">
        <f t="shared" si="167"/>
        <v/>
      </c>
      <c r="BL81" s="8" t="str">
        <f t="shared" si="168"/>
        <v/>
      </c>
      <c r="BM81" s="3"/>
      <c r="BN81" s="3"/>
      <c r="BO81" s="3"/>
      <c r="BP81" s="3"/>
      <c r="BQ81" s="3"/>
      <c r="BR81" s="3"/>
      <c r="BS81" s="3"/>
      <c r="BT81" s="3"/>
      <c r="BU81" s="3"/>
      <c r="BV81" s="3"/>
      <c r="BW81" s="3"/>
      <c r="BX81" s="3"/>
      <c r="BY81" s="3"/>
      <c r="BZ81" s="3"/>
      <c r="CA81" s="3"/>
      <c r="CB81" s="3"/>
      <c r="CC81" s="3"/>
      <c r="CD81" s="3"/>
      <c r="CE81" s="3"/>
      <c r="CF81" s="3"/>
    </row>
    <row r="82" spans="1:84">
      <c r="A82" s="62"/>
      <c r="B82" s="65"/>
      <c r="C82" s="45" t="s">
        <v>24</v>
      </c>
      <c r="D82" s="45" t="s">
        <v>25</v>
      </c>
      <c r="E82" s="45" t="s">
        <v>26</v>
      </c>
      <c r="F82" s="45" t="s">
        <v>27</v>
      </c>
      <c r="G82" s="53">
        <v>0.83333333333333337</v>
      </c>
      <c r="H82" s="5">
        <f t="shared" si="135"/>
        <v>0.83680555555555558</v>
      </c>
      <c r="I82" s="5">
        <v>3.472222222222222E-3</v>
      </c>
      <c r="J82" s="6">
        <v>0</v>
      </c>
      <c r="K82" s="6">
        <v>0</v>
      </c>
      <c r="L82" s="7">
        <f t="shared" si="136"/>
        <v>0</v>
      </c>
      <c r="M82" s="8" t="str">
        <f t="shared" si="137"/>
        <v/>
      </c>
      <c r="N82" s="8" t="str">
        <f t="shared" si="138"/>
        <v/>
      </c>
      <c r="O82" s="6">
        <v>0</v>
      </c>
      <c r="P82" s="6">
        <v>0</v>
      </c>
      <c r="Q82" s="7">
        <f t="shared" si="139"/>
        <v>0</v>
      </c>
      <c r="R82" s="8" t="str">
        <f t="shared" si="140"/>
        <v/>
      </c>
      <c r="S82" s="8" t="str">
        <f t="shared" si="141"/>
        <v/>
      </c>
      <c r="T82" s="6">
        <v>0</v>
      </c>
      <c r="U82" s="6">
        <v>0</v>
      </c>
      <c r="V82" s="7">
        <f t="shared" si="142"/>
        <v>0</v>
      </c>
      <c r="W82" s="8" t="str">
        <f t="shared" si="143"/>
        <v/>
      </c>
      <c r="X82" s="8" t="str">
        <f t="shared" si="144"/>
        <v/>
      </c>
      <c r="Y82" s="6">
        <v>0</v>
      </c>
      <c r="Z82" s="6">
        <v>0</v>
      </c>
      <c r="AA82" s="7">
        <f t="shared" si="145"/>
        <v>0</v>
      </c>
      <c r="AB82" s="8" t="str">
        <f t="shared" si="146"/>
        <v/>
      </c>
      <c r="AC82" s="8" t="str">
        <f t="shared" si="147"/>
        <v/>
      </c>
      <c r="AD82" s="6"/>
      <c r="AE82" s="6"/>
      <c r="AF82" s="7">
        <f t="shared" si="148"/>
        <v>0</v>
      </c>
      <c r="AG82" s="8" t="str">
        <f t="shared" si="149"/>
        <v/>
      </c>
      <c r="AH82" s="8" t="str">
        <f t="shared" si="150"/>
        <v/>
      </c>
      <c r="AI82" s="6"/>
      <c r="AJ82" s="6"/>
      <c r="AK82" s="7">
        <f t="shared" si="151"/>
        <v>0</v>
      </c>
      <c r="AL82" s="8" t="str">
        <f t="shared" si="152"/>
        <v/>
      </c>
      <c r="AM82" s="8" t="str">
        <f t="shared" si="153"/>
        <v/>
      </c>
      <c r="AN82" s="6"/>
      <c r="AO82" s="6"/>
      <c r="AP82" s="7">
        <f t="shared" si="154"/>
        <v>0</v>
      </c>
      <c r="AQ82" s="8" t="str">
        <f t="shared" si="155"/>
        <v/>
      </c>
      <c r="AR82" s="8" t="str">
        <f t="shared" si="156"/>
        <v/>
      </c>
      <c r="AS82" s="6"/>
      <c r="AT82" s="6"/>
      <c r="AU82" s="7">
        <f t="shared" si="157"/>
        <v>0</v>
      </c>
      <c r="AV82" s="8" t="str">
        <f t="shared" si="158"/>
        <v/>
      </c>
      <c r="AW82" s="8" t="str">
        <f t="shared" si="159"/>
        <v/>
      </c>
      <c r="AX82" s="6">
        <v>0</v>
      </c>
      <c r="AY82" s="6">
        <v>0</v>
      </c>
      <c r="AZ82" s="7">
        <f t="shared" si="160"/>
        <v>0</v>
      </c>
      <c r="BA82" s="8" t="str">
        <f t="shared" si="161"/>
        <v/>
      </c>
      <c r="BB82" s="8" t="str">
        <f t="shared" si="162"/>
        <v/>
      </c>
      <c r="BC82" s="6">
        <f t="shared" si="169"/>
        <v>0</v>
      </c>
      <c r="BD82" s="6">
        <f t="shared" si="170"/>
        <v>0</v>
      </c>
      <c r="BE82" s="7">
        <f t="shared" si="163"/>
        <v>0</v>
      </c>
      <c r="BF82" s="8" t="str">
        <f t="shared" si="164"/>
        <v/>
      </c>
      <c r="BG82" s="8" t="str">
        <f t="shared" si="165"/>
        <v/>
      </c>
      <c r="BH82" s="6">
        <f t="shared" si="171"/>
        <v>0</v>
      </c>
      <c r="BI82" s="6">
        <f t="shared" si="172"/>
        <v>0</v>
      </c>
      <c r="BJ82" s="7">
        <f t="shared" si="166"/>
        <v>0</v>
      </c>
      <c r="BK82" s="8" t="str">
        <f t="shared" si="167"/>
        <v/>
      </c>
      <c r="BL82" s="8" t="str">
        <f t="shared" si="168"/>
        <v/>
      </c>
      <c r="BM82" s="3"/>
      <c r="BN82" s="3"/>
      <c r="BO82" s="3"/>
      <c r="BP82" s="3"/>
      <c r="BQ82" s="3"/>
      <c r="BR82" s="3"/>
      <c r="BS82" s="3"/>
      <c r="BT82" s="3"/>
      <c r="BU82" s="3"/>
      <c r="BV82" s="3"/>
      <c r="BW82" s="3"/>
      <c r="BX82" s="3"/>
      <c r="BY82" s="3"/>
      <c r="BZ82" s="3"/>
      <c r="CA82" s="3"/>
      <c r="CB82" s="3"/>
      <c r="CC82" s="3"/>
      <c r="CD82" s="3"/>
      <c r="CE82" s="3"/>
      <c r="CF82" s="3"/>
    </row>
    <row r="83" spans="1:84">
      <c r="A83" s="9"/>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row>
    <row r="84" spans="1:84">
      <c r="A84" s="9"/>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row>
    <row r="85" spans="1:84">
      <c r="A85" s="9"/>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row>
    <row r="86" spans="1:84">
      <c r="A86" s="9"/>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row>
    <row r="87" spans="1:84">
      <c r="A87" s="9"/>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row>
    <row r="88" spans="1:84">
      <c r="A88" s="9"/>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row>
    <row r="89" spans="1:84">
      <c r="A89" s="9"/>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row>
    <row r="90" spans="1:84">
      <c r="A90" s="9"/>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row>
    <row r="91" spans="1:84">
      <c r="A91" s="9"/>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row>
    <row r="92" spans="1:84">
      <c r="A92" s="9"/>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row>
    <row r="93" spans="1:84">
      <c r="A93" s="9"/>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row>
    <row r="94" spans="1:84">
      <c r="A94" s="9"/>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row>
    <row r="95" spans="1:84">
      <c r="A95" s="9"/>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row>
    <row r="96" spans="1:84">
      <c r="A96" s="9"/>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row>
    <row r="97" spans="1:84">
      <c r="A97" s="9"/>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row>
    <row r="98" spans="1:84">
      <c r="A98" s="9"/>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row>
    <row r="99" spans="1:84">
      <c r="A99" s="9"/>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row>
    <row r="100" spans="1:84">
      <c r="A100" s="9"/>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row>
    <row r="101" spans="1:84">
      <c r="A101" s="9"/>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row>
    <row r="102" spans="1:84">
      <c r="A102" s="9"/>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row>
    <row r="103" spans="1:84">
      <c r="A103" s="9"/>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row>
    <row r="104" spans="1:84">
      <c r="A104" s="9"/>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row>
    <row r="105" spans="1:84">
      <c r="A105" s="9"/>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row>
    <row r="106" spans="1:84">
      <c r="A106" s="9"/>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row>
    <row r="107" spans="1:84">
      <c r="A107" s="9"/>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row>
    <row r="108" spans="1:84">
      <c r="A108" s="9"/>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row>
    <row r="109" spans="1:84">
      <c r="A109" s="9"/>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row>
    <row r="110" spans="1:84">
      <c r="A110" s="9"/>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row>
    <row r="111" spans="1:84">
      <c r="A111" s="9"/>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row>
    <row r="112" spans="1:84">
      <c r="A112" s="9"/>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row>
    <row r="113" spans="1:84">
      <c r="A113" s="9"/>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row>
    <row r="114" spans="1:84">
      <c r="A114" s="9"/>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row>
    <row r="115" spans="1:84">
      <c r="A115" s="9"/>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row>
    <row r="116" spans="1:84">
      <c r="A116" s="9"/>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row>
    <row r="117" spans="1:84">
      <c r="A117" s="9"/>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row>
    <row r="118" spans="1:84">
      <c r="A118" s="9"/>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row>
    <row r="119" spans="1:84">
      <c r="A119" s="9"/>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row>
    <row r="120" spans="1:84">
      <c r="A120" s="9"/>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row>
    <row r="121" spans="1:84">
      <c r="A121" s="9"/>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row>
    <row r="122" spans="1:84">
      <c r="A122" s="9"/>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row>
    <row r="123" spans="1:84">
      <c r="A123" s="9"/>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row>
    <row r="124" spans="1:84">
      <c r="A124" s="9"/>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row>
    <row r="125" spans="1:84">
      <c r="A125" s="9"/>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row>
    <row r="126" spans="1:84">
      <c r="A126" s="9"/>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row>
    <row r="127" spans="1:84">
      <c r="A127" s="9"/>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row>
    <row r="128" spans="1:84">
      <c r="A128" s="9"/>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row>
    <row r="129" spans="1:84">
      <c r="A129" s="9"/>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row>
    <row r="130" spans="1:84">
      <c r="A130" s="9"/>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row>
    <row r="131" spans="1:84">
      <c r="A131" s="9"/>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row>
    <row r="132" spans="1:84">
      <c r="A132" s="9"/>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row>
    <row r="133" spans="1:84">
      <c r="A133" s="9"/>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row>
    <row r="134" spans="1:84">
      <c r="A134" s="9"/>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row>
    <row r="135" spans="1:84">
      <c r="A135" s="9"/>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row>
    <row r="136" spans="1:84">
      <c r="A136" s="9"/>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row>
    <row r="137" spans="1:84">
      <c r="A137" s="9"/>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row>
    <row r="138" spans="1:84">
      <c r="A138" s="9"/>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row>
    <row r="139" spans="1:84">
      <c r="A139" s="9"/>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row>
    <row r="140" spans="1:84">
      <c r="A140" s="9"/>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row>
    <row r="141" spans="1:84">
      <c r="A141" s="9"/>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row>
    <row r="142" spans="1:84">
      <c r="A142" s="9"/>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row>
    <row r="143" spans="1:84">
      <c r="A143" s="9"/>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row>
    <row r="144" spans="1:84">
      <c r="A144" s="9"/>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row>
    <row r="145" spans="1:84">
      <c r="A145" s="9"/>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row>
    <row r="146" spans="1:84">
      <c r="A146" s="9"/>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row>
    <row r="147" spans="1:84">
      <c r="A147" s="9"/>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row>
    <row r="148" spans="1:84">
      <c r="A148" s="9"/>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row>
    <row r="149" spans="1:84">
      <c r="A149" s="9"/>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row>
    <row r="150" spans="1:84">
      <c r="A150" s="9"/>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row>
    <row r="151" spans="1:84">
      <c r="A151" s="9"/>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row>
    <row r="152" spans="1:84">
      <c r="A152" s="9"/>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row>
    <row r="153" spans="1:84">
      <c r="A153" s="9"/>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row>
    <row r="154" spans="1:84">
      <c r="A154" s="9"/>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row>
    <row r="155" spans="1:84">
      <c r="A155" s="9"/>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row>
    <row r="156" spans="1:84">
      <c r="A156" s="9"/>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row>
    <row r="157" spans="1:84">
      <c r="A157" s="9"/>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row>
    <row r="158" spans="1:84">
      <c r="A158" s="9"/>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row>
    <row r="159" spans="1:84">
      <c r="A159" s="9"/>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row>
    <row r="160" spans="1:84">
      <c r="A160" s="9"/>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row>
    <row r="161" spans="1:84">
      <c r="A161" s="9"/>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row>
    <row r="162" spans="1:84">
      <c r="A162" s="9"/>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row>
    <row r="163" spans="1:84">
      <c r="A163" s="9"/>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row>
    <row r="164" spans="1:84">
      <c r="A164" s="9"/>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row>
    <row r="165" spans="1:84">
      <c r="A165" s="9"/>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row>
    <row r="166" spans="1:84">
      <c r="A166" s="9"/>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row>
    <row r="167" spans="1:84">
      <c r="A167" s="9"/>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row>
    <row r="168" spans="1:84">
      <c r="A168" s="9"/>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row>
    <row r="169" spans="1:84">
      <c r="A169" s="9"/>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row>
    <row r="170" spans="1:84">
      <c r="A170" s="9"/>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row>
    <row r="171" spans="1:84">
      <c r="A171" s="9"/>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row>
    <row r="172" spans="1:84">
      <c r="A172" s="9"/>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row>
    <row r="173" spans="1:84">
      <c r="A173" s="9"/>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row>
    <row r="174" spans="1:84">
      <c r="A174" s="9"/>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row>
    <row r="175" spans="1:84">
      <c r="A175" s="9"/>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row>
    <row r="176" spans="1:84">
      <c r="A176" s="9"/>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row>
    <row r="177" spans="1:84">
      <c r="A177" s="9"/>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row>
    <row r="178" spans="1:84">
      <c r="A178" s="9"/>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row>
    <row r="179" spans="1:84">
      <c r="A179" s="9"/>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row>
    <row r="180" spans="1:84">
      <c r="A180" s="9"/>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row>
    <row r="181" spans="1:84">
      <c r="A181" s="9"/>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row>
    <row r="182" spans="1:84">
      <c r="A182" s="9"/>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row>
    <row r="183" spans="1:84">
      <c r="A183" s="9"/>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row>
    <row r="184" spans="1:84">
      <c r="A184" s="9"/>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row>
    <row r="185" spans="1:84">
      <c r="A185" s="9"/>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row>
    <row r="186" spans="1:84">
      <c r="A186" s="9"/>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row>
    <row r="187" spans="1:84">
      <c r="A187" s="9"/>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row>
    <row r="188" spans="1:84">
      <c r="A188" s="9"/>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row>
    <row r="189" spans="1:84">
      <c r="A189" s="9"/>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row>
    <row r="190" spans="1:84">
      <c r="A190" s="9"/>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row>
    <row r="191" spans="1:84">
      <c r="A191" s="9"/>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row>
    <row r="192" spans="1:84">
      <c r="A192" s="9"/>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row>
    <row r="193" spans="1:84">
      <c r="A193" s="9"/>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row>
    <row r="194" spans="1:84">
      <c r="A194" s="9"/>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row>
    <row r="195" spans="1:84">
      <c r="A195" s="9"/>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row>
    <row r="196" spans="1:84">
      <c r="A196" s="9"/>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row>
    <row r="197" spans="1:84">
      <c r="A197" s="9"/>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row>
    <row r="198" spans="1:84">
      <c r="A198" s="9"/>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row>
    <row r="199" spans="1:84">
      <c r="A199" s="9"/>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row>
    <row r="200" spans="1:84">
      <c r="A200" s="9"/>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row>
    <row r="201" spans="1:84">
      <c r="A201" s="9"/>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row>
    <row r="202" spans="1:84">
      <c r="A202" s="9"/>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row>
    <row r="203" spans="1:84">
      <c r="A203" s="9"/>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row>
    <row r="204" spans="1:84">
      <c r="A204" s="9"/>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row>
    <row r="205" spans="1:84">
      <c r="A205" s="9"/>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row>
    <row r="206" spans="1:84">
      <c r="A206" s="9"/>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row>
    <row r="207" spans="1:84">
      <c r="A207" s="9"/>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row>
    <row r="208" spans="1:84">
      <c r="A208" s="9"/>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row>
    <row r="209" spans="1:84">
      <c r="A209" s="9"/>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row>
    <row r="210" spans="1:84">
      <c r="A210" s="9"/>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row>
    <row r="211" spans="1:84">
      <c r="A211" s="9"/>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row>
    <row r="212" spans="1:84">
      <c r="A212" s="9"/>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row>
    <row r="213" spans="1:84">
      <c r="A213" s="9"/>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row>
    <row r="214" spans="1:84">
      <c r="A214" s="9"/>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row>
    <row r="215" spans="1:84">
      <c r="A215" s="9"/>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row>
    <row r="216" spans="1:84">
      <c r="A216" s="9"/>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row>
    <row r="217" spans="1:84">
      <c r="A217" s="9"/>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row>
    <row r="218" spans="1:84">
      <c r="A218" s="9"/>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row>
    <row r="219" spans="1:84">
      <c r="A219" s="9"/>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row>
    <row r="220" spans="1:84">
      <c r="A220" s="9"/>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row>
    <row r="221" spans="1:84">
      <c r="A221" s="9"/>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row>
    <row r="222" spans="1:84">
      <c r="A222" s="9"/>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row>
    <row r="223" spans="1:84">
      <c r="A223" s="9"/>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row>
    <row r="224" spans="1:84">
      <c r="A224" s="9"/>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row>
    <row r="225" spans="1:84">
      <c r="A225" s="9"/>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row>
    <row r="226" spans="1:84">
      <c r="A226" s="9"/>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row>
    <row r="227" spans="1:84">
      <c r="A227" s="9"/>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row>
    <row r="228" spans="1:84">
      <c r="A228" s="9"/>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row>
    <row r="229" spans="1:84">
      <c r="A229" s="9"/>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row>
    <row r="230" spans="1:84">
      <c r="A230" s="9"/>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row>
    <row r="231" spans="1:84">
      <c r="A231" s="9"/>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row>
    <row r="232" spans="1:84">
      <c r="A232" s="9"/>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row>
    <row r="233" spans="1:84">
      <c r="A233" s="9"/>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row>
    <row r="234" spans="1:84">
      <c r="A234" s="9"/>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row>
    <row r="235" spans="1:84">
      <c r="A235" s="9"/>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row>
    <row r="236" spans="1:84">
      <c r="A236" s="9"/>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row>
    <row r="237" spans="1:84">
      <c r="A237" s="9"/>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row>
    <row r="238" spans="1:84">
      <c r="A238" s="9"/>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row>
    <row r="239" spans="1:84">
      <c r="A239" s="9"/>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row>
    <row r="240" spans="1:84">
      <c r="A240" s="9"/>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row>
    <row r="241" spans="1:84">
      <c r="A241" s="9"/>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row>
    <row r="242" spans="1:84">
      <c r="A242" s="9"/>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row>
    <row r="243" spans="1:84">
      <c r="A243" s="9"/>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row>
    <row r="244" spans="1:84">
      <c r="A244" s="9"/>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row>
    <row r="245" spans="1:84">
      <c r="A245" s="9"/>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row>
    <row r="246" spans="1:84">
      <c r="A246" s="9"/>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row>
    <row r="247" spans="1:84">
      <c r="A247" s="9"/>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row>
    <row r="248" spans="1:84">
      <c r="A248" s="9"/>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row>
    <row r="249" spans="1:84">
      <c r="A249" s="9"/>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row>
    <row r="250" spans="1:84">
      <c r="A250" s="9"/>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row>
    <row r="251" spans="1:84">
      <c r="A251" s="9"/>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row>
    <row r="252" spans="1:84">
      <c r="A252" s="9"/>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row>
    <row r="253" spans="1:84">
      <c r="A253" s="9"/>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row>
    <row r="254" spans="1:84">
      <c r="A254" s="9"/>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row>
    <row r="255" spans="1:84">
      <c r="A255" s="9"/>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row>
    <row r="256" spans="1:84">
      <c r="A256" s="9"/>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row>
    <row r="257" spans="1:84">
      <c r="A257" s="9"/>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row>
    <row r="258" spans="1:84">
      <c r="A258" s="9"/>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row>
    <row r="259" spans="1:84">
      <c r="A259" s="9"/>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row>
    <row r="260" spans="1:84">
      <c r="A260" s="9"/>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row>
    <row r="261" spans="1:84">
      <c r="A261" s="9"/>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row>
    <row r="262" spans="1:84">
      <c r="A262" s="9"/>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row>
    <row r="263" spans="1:84">
      <c r="A263" s="9"/>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row>
    <row r="264" spans="1:84">
      <c r="A264" s="9"/>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row>
    <row r="265" spans="1:84">
      <c r="A265" s="9"/>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row>
    <row r="266" spans="1:84">
      <c r="A266" s="9"/>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row>
    <row r="267" spans="1:84">
      <c r="A267" s="9"/>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row>
    <row r="268" spans="1:84">
      <c r="A268" s="9"/>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row>
    <row r="269" spans="1:84">
      <c r="A269" s="9"/>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row>
    <row r="270" spans="1:84">
      <c r="A270" s="9"/>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row>
    <row r="271" spans="1:84">
      <c r="A271" s="9"/>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row>
    <row r="272" spans="1:84">
      <c r="A272" s="9"/>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row>
    <row r="273" spans="1:84">
      <c r="A273" s="9"/>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row>
    <row r="274" spans="1:84">
      <c r="A274" s="9"/>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row>
    <row r="275" spans="1:84">
      <c r="A275" s="9"/>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row>
    <row r="276" spans="1:84">
      <c r="A276" s="9"/>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row>
    <row r="277" spans="1:84">
      <c r="A277" s="9"/>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row>
    <row r="278" spans="1:84">
      <c r="A278" s="9"/>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row>
    <row r="279" spans="1:84">
      <c r="A279" s="9"/>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row>
    <row r="280" spans="1:84">
      <c r="A280" s="9"/>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row>
    <row r="281" spans="1:84">
      <c r="A281" s="9"/>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row>
    <row r="282" spans="1:84">
      <c r="A282" s="9"/>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row>
    <row r="283" spans="1:84">
      <c r="A283" s="9"/>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row>
    <row r="284" spans="1:84">
      <c r="A284" s="9"/>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row>
    <row r="285" spans="1:84">
      <c r="A285" s="9"/>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row>
    <row r="286" spans="1:84">
      <c r="A286" s="9"/>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row>
    <row r="287" spans="1:84">
      <c r="A287" s="9"/>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row>
    <row r="288" spans="1:84">
      <c r="A288" s="9"/>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row>
    <row r="289" spans="1:84">
      <c r="A289" s="9"/>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row>
    <row r="290" spans="1:84">
      <c r="A290" s="9"/>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row>
    <row r="291" spans="1:84">
      <c r="A291" s="9"/>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row>
    <row r="292" spans="1:84">
      <c r="A292" s="9"/>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row>
    <row r="293" spans="1:84">
      <c r="A293" s="9"/>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row>
    <row r="294" spans="1:84">
      <c r="A294" s="9"/>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row>
    <row r="295" spans="1:84">
      <c r="A295" s="9"/>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row>
    <row r="296" spans="1:84">
      <c r="A296" s="9"/>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row>
    <row r="297" spans="1:84">
      <c r="A297" s="9"/>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row>
    <row r="298" spans="1:84">
      <c r="A298" s="9"/>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row>
    <row r="299" spans="1:84">
      <c r="A299" s="9"/>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row>
    <row r="300" spans="1:84">
      <c r="A300" s="9"/>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row>
    <row r="301" spans="1:84">
      <c r="A301" s="9"/>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row>
    <row r="302" spans="1:84">
      <c r="A302" s="9"/>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row>
    <row r="303" spans="1:84">
      <c r="A303" s="9"/>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row>
    <row r="304" spans="1:84">
      <c r="A304" s="9"/>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row>
    <row r="305" spans="1:84">
      <c r="A305" s="9"/>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row>
    <row r="306" spans="1:84">
      <c r="A306" s="9"/>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row>
    <row r="307" spans="1:84">
      <c r="A307" s="9"/>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row>
    <row r="308" spans="1:84">
      <c r="A308" s="9"/>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row>
    <row r="309" spans="1:84">
      <c r="A309" s="9"/>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row>
    <row r="310" spans="1:84">
      <c r="A310" s="9"/>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row>
    <row r="311" spans="1:84">
      <c r="A311" s="9"/>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row>
    <row r="312" spans="1:84">
      <c r="A312" s="9"/>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row>
    <row r="313" spans="1:84">
      <c r="A313" s="9"/>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row>
    <row r="314" spans="1:84">
      <c r="A314" s="9"/>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row>
    <row r="315" spans="1:84">
      <c r="A315" s="9"/>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row>
    <row r="316" spans="1:84">
      <c r="A316" s="9"/>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row>
    <row r="317" spans="1:84">
      <c r="A317" s="9"/>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row>
    <row r="318" spans="1:84">
      <c r="A318" s="9"/>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row>
    <row r="319" spans="1:84">
      <c r="A319" s="9"/>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row>
    <row r="320" spans="1:84">
      <c r="A320" s="9"/>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row>
    <row r="321" spans="1:84">
      <c r="A321" s="9"/>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row>
    <row r="322" spans="1:84">
      <c r="A322" s="9"/>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row>
    <row r="323" spans="1:84">
      <c r="A323" s="9"/>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row>
    <row r="324" spans="1:84">
      <c r="A324" s="9"/>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row>
    <row r="325" spans="1:84">
      <c r="A325" s="9"/>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row>
    <row r="326" spans="1:84">
      <c r="A326" s="9"/>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row>
    <row r="327" spans="1:84">
      <c r="A327" s="9"/>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row>
    <row r="328" spans="1:84">
      <c r="A328" s="9"/>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row>
    <row r="329" spans="1:84">
      <c r="A329" s="9"/>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row>
    <row r="330" spans="1:84">
      <c r="A330" s="9"/>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row>
    <row r="331" spans="1:84">
      <c r="A331" s="9"/>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row>
    <row r="332" spans="1:84">
      <c r="A332" s="9"/>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row>
    <row r="333" spans="1:84">
      <c r="A333" s="9"/>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row>
    <row r="334" spans="1:84">
      <c r="A334" s="9"/>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row>
    <row r="335" spans="1:84">
      <c r="A335" s="9"/>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row>
    <row r="336" spans="1:84">
      <c r="A336" s="9"/>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row>
    <row r="337" spans="1:84">
      <c r="A337" s="9"/>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row>
    <row r="338" spans="1:84">
      <c r="A338" s="9"/>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row>
    <row r="339" spans="1:84">
      <c r="A339" s="9"/>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row>
    <row r="340" spans="1:84">
      <c r="A340" s="9"/>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row>
    <row r="341" spans="1:84">
      <c r="A341" s="9"/>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row>
    <row r="342" spans="1:84">
      <c r="A342" s="9"/>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row>
    <row r="343" spans="1:84">
      <c r="A343" s="9"/>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row>
    <row r="344" spans="1:84">
      <c r="A344" s="9"/>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row>
    <row r="345" spans="1:84">
      <c r="A345" s="9"/>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row>
    <row r="346" spans="1:84">
      <c r="A346" s="9"/>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row>
    <row r="347" spans="1:84">
      <c r="A347" s="9"/>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row>
    <row r="348" spans="1:84">
      <c r="A348" s="9"/>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row>
    <row r="349" spans="1:84">
      <c r="A349" s="9"/>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row>
    <row r="350" spans="1:84">
      <c r="A350" s="9"/>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row>
    <row r="351" spans="1:84">
      <c r="A351" s="9"/>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row>
    <row r="352" spans="1:84">
      <c r="A352" s="9"/>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row>
    <row r="353" spans="1:84">
      <c r="A353" s="9"/>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row>
    <row r="354" spans="1:84">
      <c r="A354" s="9"/>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row>
    <row r="355" spans="1:84">
      <c r="A355" s="9"/>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row>
    <row r="356" spans="1:84">
      <c r="A356" s="9"/>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row>
    <row r="357" spans="1:84">
      <c r="A357" s="9"/>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row>
    <row r="358" spans="1:84">
      <c r="A358" s="9"/>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row>
    <row r="359" spans="1:84">
      <c r="A359" s="9"/>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row>
    <row r="360" spans="1:84">
      <c r="A360" s="9"/>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row>
    <row r="361" spans="1:84">
      <c r="A361" s="9"/>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row>
    <row r="362" spans="1:84">
      <c r="A362" s="9"/>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row>
    <row r="363" spans="1:84">
      <c r="A363" s="9"/>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row>
    <row r="364" spans="1:84">
      <c r="A364" s="9"/>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row>
    <row r="365" spans="1:84">
      <c r="A365" s="9"/>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row>
    <row r="366" spans="1:84">
      <c r="A366" s="9"/>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row>
    <row r="367" spans="1:84">
      <c r="A367" s="9"/>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row>
    <row r="368" spans="1:84">
      <c r="A368" s="9"/>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row>
    <row r="369" spans="1:84">
      <c r="A369" s="9"/>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row>
    <row r="370" spans="1:84">
      <c r="A370" s="9"/>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row>
    <row r="371" spans="1:84">
      <c r="A371" s="9"/>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row>
    <row r="372" spans="1:84">
      <c r="A372" s="9"/>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row>
    <row r="373" spans="1:84">
      <c r="A373" s="9"/>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row>
    <row r="374" spans="1:84">
      <c r="A374" s="9"/>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row>
    <row r="375" spans="1:84">
      <c r="A375" s="9"/>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row>
    <row r="376" spans="1:84">
      <c r="A376" s="9"/>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row>
    <row r="377" spans="1:84">
      <c r="A377" s="9"/>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row>
    <row r="378" spans="1:84">
      <c r="A378" s="9"/>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row>
    <row r="379" spans="1:84">
      <c r="A379" s="9"/>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row>
    <row r="380" spans="1:84">
      <c r="A380" s="9"/>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row>
    <row r="381" spans="1:84">
      <c r="A381" s="9"/>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row>
    <row r="382" spans="1:84">
      <c r="A382" s="9"/>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row>
    <row r="383" spans="1:84">
      <c r="A383" s="9"/>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row>
    <row r="384" spans="1:84">
      <c r="A384" s="9"/>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row>
    <row r="385" spans="1:84">
      <c r="A385" s="9"/>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row>
    <row r="386" spans="1:84">
      <c r="A386" s="9"/>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row>
    <row r="387" spans="1:84">
      <c r="A387" s="9"/>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row>
    <row r="388" spans="1:84">
      <c r="A388" s="9"/>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row>
    <row r="389" spans="1:84">
      <c r="A389" s="9"/>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row>
    <row r="390" spans="1:84">
      <c r="A390" s="9"/>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row>
    <row r="391" spans="1:84">
      <c r="A391" s="9"/>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row>
    <row r="392" spans="1:84">
      <c r="A392" s="9"/>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row>
    <row r="393" spans="1:84">
      <c r="A393" s="9"/>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row>
    <row r="394" spans="1:84">
      <c r="A394" s="9"/>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row>
    <row r="395" spans="1:84">
      <c r="A395" s="9"/>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row>
    <row r="396" spans="1:84">
      <c r="A396" s="9"/>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row>
    <row r="397" spans="1:84">
      <c r="A397" s="9"/>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row>
    <row r="398" spans="1:84">
      <c r="A398" s="9"/>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row>
    <row r="399" spans="1:84">
      <c r="A399" s="9"/>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row>
    <row r="400" spans="1:84">
      <c r="A400" s="9"/>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row>
    <row r="401" spans="1:84">
      <c r="A401" s="9"/>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row>
    <row r="402" spans="1:84">
      <c r="A402" s="9"/>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row>
    <row r="403" spans="1:84">
      <c r="A403" s="9"/>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row>
    <row r="404" spans="1:84">
      <c r="A404" s="9"/>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row>
    <row r="405" spans="1:84">
      <c r="A405" s="9"/>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row>
    <row r="406" spans="1:84">
      <c r="A406" s="9"/>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row>
    <row r="407" spans="1:84">
      <c r="A407" s="9"/>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row>
    <row r="408" spans="1:84">
      <c r="A408" s="9"/>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row>
    <row r="409" spans="1:84">
      <c r="A409" s="9"/>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row>
    <row r="410" spans="1:84">
      <c r="A410" s="9"/>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row>
    <row r="411" spans="1:84">
      <c r="A411" s="9"/>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row>
    <row r="412" spans="1:84">
      <c r="A412" s="9"/>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row>
    <row r="413" spans="1:84">
      <c r="A413" s="9"/>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row>
    <row r="414" spans="1:84">
      <c r="A414" s="9"/>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row>
    <row r="415" spans="1:84">
      <c r="A415" s="9"/>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row>
    <row r="416" spans="1:84">
      <c r="A416" s="9"/>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row>
    <row r="417" spans="1:84">
      <c r="A417" s="9"/>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row>
    <row r="418" spans="1:84">
      <c r="A418" s="9"/>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row>
    <row r="419" spans="1:84">
      <c r="A419" s="9"/>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row>
    <row r="420" spans="1:84">
      <c r="A420" s="9"/>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row>
    <row r="421" spans="1:84">
      <c r="A421" s="9"/>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row>
    <row r="422" spans="1:84">
      <c r="A422" s="9"/>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row>
    <row r="423" spans="1:84">
      <c r="A423" s="9"/>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row>
    <row r="424" spans="1:84">
      <c r="A424" s="9"/>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row>
    <row r="425" spans="1:84">
      <c r="A425" s="9"/>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row>
    <row r="426" spans="1:84">
      <c r="A426" s="9"/>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row>
    <row r="427" spans="1:84">
      <c r="A427" s="9"/>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row>
    <row r="428" spans="1:84">
      <c r="A428" s="9"/>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row>
    <row r="429" spans="1:84">
      <c r="A429" s="9"/>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row>
    <row r="430" spans="1:84">
      <c r="A430" s="9"/>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row>
    <row r="431" spans="1:84">
      <c r="A431" s="9"/>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row>
    <row r="432" spans="1:84">
      <c r="A432" s="9"/>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row>
    <row r="433" spans="1:84">
      <c r="A433" s="9"/>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row>
    <row r="434" spans="1:84">
      <c r="A434" s="9"/>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row>
    <row r="435" spans="1:84">
      <c r="A435" s="9"/>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row>
    <row r="436" spans="1:84">
      <c r="A436" s="9"/>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row>
    <row r="437" spans="1:84">
      <c r="A437" s="9"/>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row>
    <row r="438" spans="1:84">
      <c r="A438" s="9"/>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row>
    <row r="439" spans="1:84">
      <c r="A439" s="9"/>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row>
    <row r="440" spans="1:84">
      <c r="A440" s="9"/>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row>
    <row r="441" spans="1:84">
      <c r="A441" s="9"/>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row>
    <row r="442" spans="1:84">
      <c r="A442" s="9"/>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row>
    <row r="443" spans="1:84">
      <c r="A443" s="9"/>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row>
    <row r="444" spans="1:84">
      <c r="A444" s="9"/>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row>
    <row r="445" spans="1:84">
      <c r="A445" s="9"/>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row>
    <row r="446" spans="1:84">
      <c r="A446" s="9"/>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row>
    <row r="447" spans="1:84">
      <c r="A447" s="9"/>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row>
    <row r="448" spans="1:84">
      <c r="A448" s="9"/>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row>
    <row r="449" spans="1:84">
      <c r="A449" s="9"/>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row>
    <row r="450" spans="1:84">
      <c r="A450" s="9"/>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row>
    <row r="451" spans="1:84">
      <c r="A451" s="9"/>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row>
    <row r="452" spans="1:84">
      <c r="A452" s="9"/>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row>
    <row r="453" spans="1:84">
      <c r="A453" s="9"/>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row>
    <row r="454" spans="1:84">
      <c r="A454" s="9"/>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row>
    <row r="455" spans="1:84">
      <c r="A455" s="9"/>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row>
    <row r="456" spans="1:84">
      <c r="A456" s="9"/>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row>
    <row r="457" spans="1:84">
      <c r="A457" s="9"/>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row>
    <row r="458" spans="1:84">
      <c r="A458" s="9"/>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row>
    <row r="459" spans="1:84">
      <c r="A459" s="9"/>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row>
    <row r="460" spans="1:84">
      <c r="A460" s="9"/>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row>
    <row r="461" spans="1:84">
      <c r="A461" s="9"/>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row>
    <row r="462" spans="1:84">
      <c r="A462" s="9"/>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row>
    <row r="463" spans="1:84">
      <c r="A463" s="9"/>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row>
    <row r="464" spans="1:84">
      <c r="A464" s="9"/>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row>
    <row r="465" spans="1:84">
      <c r="A465" s="9"/>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row>
    <row r="466" spans="1:84">
      <c r="A466" s="9"/>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row>
    <row r="467" spans="1:84">
      <c r="A467" s="9"/>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row>
    <row r="468" spans="1:84">
      <c r="A468" s="9"/>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row>
    <row r="469" spans="1:84">
      <c r="A469" s="9"/>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row>
    <row r="470" spans="1:84">
      <c r="A470" s="9"/>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row>
    <row r="471" spans="1:84">
      <c r="A471" s="9"/>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row>
    <row r="472" spans="1:84">
      <c r="A472" s="9"/>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row>
    <row r="473" spans="1:84">
      <c r="A473" s="9"/>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row>
    <row r="474" spans="1:84">
      <c r="A474" s="9"/>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row>
    <row r="475" spans="1:84">
      <c r="A475" s="9"/>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row>
    <row r="476" spans="1:84">
      <c r="A476" s="9"/>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row>
    <row r="477" spans="1:84">
      <c r="A477" s="9"/>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row>
    <row r="478" spans="1:84">
      <c r="A478" s="9"/>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row>
    <row r="479" spans="1:84">
      <c r="A479" s="9"/>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row>
    <row r="480" spans="1:84">
      <c r="A480" s="9"/>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row>
    <row r="481" spans="1:84">
      <c r="A481" s="9"/>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row>
    <row r="482" spans="1:84">
      <c r="A482" s="9"/>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row>
    <row r="483" spans="1:84">
      <c r="A483" s="9"/>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row>
    <row r="484" spans="1:84">
      <c r="A484" s="9"/>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row>
    <row r="485" spans="1:84">
      <c r="A485" s="9"/>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row>
    <row r="486" spans="1:84">
      <c r="A486" s="9"/>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row>
    <row r="487" spans="1:84">
      <c r="A487" s="9"/>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row>
    <row r="488" spans="1:84">
      <c r="A488" s="9"/>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row>
    <row r="489" spans="1:84">
      <c r="A489" s="9"/>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row>
    <row r="490" spans="1:84">
      <c r="A490" s="9"/>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row>
    <row r="491" spans="1:84">
      <c r="A491" s="9"/>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row>
    <row r="492" spans="1:84">
      <c r="A492" s="9"/>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row>
    <row r="493" spans="1:84">
      <c r="A493" s="9"/>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row>
    <row r="494" spans="1:84">
      <c r="A494" s="9"/>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row>
    <row r="495" spans="1:84">
      <c r="A495" s="9"/>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row>
    <row r="496" spans="1:84">
      <c r="A496" s="9"/>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row>
    <row r="497" spans="1:84">
      <c r="A497" s="9"/>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row>
    <row r="498" spans="1:84">
      <c r="A498" s="9"/>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row>
    <row r="499" spans="1:84">
      <c r="A499" s="9"/>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row>
    <row r="500" spans="1:84">
      <c r="A500" s="9"/>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row>
    <row r="501" spans="1:84">
      <c r="A501" s="9"/>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row>
    <row r="502" spans="1:84">
      <c r="A502" s="9"/>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row>
    <row r="503" spans="1:84">
      <c r="A503" s="9"/>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row>
    <row r="504" spans="1:84">
      <c r="A504" s="9"/>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row>
    <row r="505" spans="1:84">
      <c r="A505" s="9"/>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row>
    <row r="506" spans="1:84">
      <c r="A506" s="9"/>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row>
    <row r="507" spans="1:84">
      <c r="A507" s="9"/>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row>
    <row r="508" spans="1:84">
      <c r="A508" s="9"/>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row>
    <row r="509" spans="1:84">
      <c r="A509" s="9"/>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row>
    <row r="510" spans="1:84">
      <c r="A510" s="9"/>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row>
    <row r="511" spans="1:84">
      <c r="A511" s="9"/>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row>
    <row r="512" spans="1:84">
      <c r="A512" s="9"/>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row>
    <row r="513" spans="1:84">
      <c r="A513" s="9"/>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row>
    <row r="514" spans="1:84">
      <c r="A514" s="9"/>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row>
    <row r="515" spans="1:84">
      <c r="A515" s="9"/>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row>
    <row r="516" spans="1:84">
      <c r="A516" s="9"/>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row>
    <row r="517" spans="1:84">
      <c r="A517" s="9"/>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row>
    <row r="518" spans="1:84">
      <c r="A518" s="9"/>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row>
    <row r="519" spans="1:84">
      <c r="A519" s="9"/>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row>
    <row r="520" spans="1:84">
      <c r="A520" s="9"/>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row>
    <row r="521" spans="1:84">
      <c r="A521" s="9"/>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row>
    <row r="522" spans="1:84">
      <c r="A522" s="9"/>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row>
    <row r="523" spans="1:84">
      <c r="A523" s="9"/>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row>
    <row r="524" spans="1:84">
      <c r="A524" s="9"/>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row>
    <row r="525" spans="1:84">
      <c r="A525" s="9"/>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row>
    <row r="526" spans="1:84">
      <c r="A526" s="9"/>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row>
    <row r="527" spans="1:84">
      <c r="A527" s="9"/>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row>
    <row r="528" spans="1:84">
      <c r="A528" s="9"/>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row>
    <row r="529" spans="1:84">
      <c r="A529" s="9"/>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row>
    <row r="530" spans="1:84">
      <c r="A530" s="9"/>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row>
    <row r="531" spans="1:84">
      <c r="A531" s="9"/>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row>
    <row r="532" spans="1:84">
      <c r="A532" s="9"/>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row>
    <row r="533" spans="1:84">
      <c r="A533" s="9"/>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row>
    <row r="534" spans="1:84">
      <c r="A534" s="9"/>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row>
    <row r="535" spans="1:84">
      <c r="A535" s="9"/>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row>
    <row r="536" spans="1:84">
      <c r="A536" s="9"/>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row>
    <row r="537" spans="1:84">
      <c r="A537" s="9"/>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row>
    <row r="538" spans="1:84">
      <c r="A538" s="9"/>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row>
    <row r="539" spans="1:84">
      <c r="A539" s="9"/>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row>
    <row r="540" spans="1:84">
      <c r="A540" s="9"/>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row>
    <row r="541" spans="1:84">
      <c r="A541" s="9"/>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row>
    <row r="542" spans="1:84">
      <c r="A542" s="9"/>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row>
    <row r="543" spans="1:84">
      <c r="A543" s="9"/>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row>
    <row r="544" spans="1:84">
      <c r="A544" s="9"/>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row>
    <row r="545" spans="1:84">
      <c r="A545" s="9"/>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row>
    <row r="546" spans="1:84">
      <c r="A546" s="9"/>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row>
    <row r="547" spans="1:84">
      <c r="A547" s="9"/>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row>
    <row r="548" spans="1:84">
      <c r="A548" s="9"/>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row>
    <row r="549" spans="1:84">
      <c r="A549" s="9"/>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row>
    <row r="550" spans="1:84">
      <c r="A550" s="9"/>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row>
    <row r="551" spans="1:84">
      <c r="A551" s="9"/>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row>
    <row r="552" spans="1:84">
      <c r="A552" s="9"/>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row>
    <row r="553" spans="1:84">
      <c r="A553" s="9"/>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row>
    <row r="554" spans="1:84">
      <c r="A554" s="9"/>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row>
    <row r="555" spans="1:84">
      <c r="A555" s="9"/>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row>
    <row r="556" spans="1:84">
      <c r="A556" s="9"/>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row>
    <row r="557" spans="1:84">
      <c r="A557" s="9"/>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row>
    <row r="558" spans="1:84">
      <c r="A558" s="9"/>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row>
    <row r="559" spans="1:84">
      <c r="A559" s="9"/>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row>
    <row r="560" spans="1:84">
      <c r="A560" s="9"/>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row>
    <row r="561" spans="1:84">
      <c r="A561" s="9"/>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row>
    <row r="562" spans="1:84">
      <c r="A562" s="9"/>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row>
    <row r="563" spans="1:84">
      <c r="A563" s="9"/>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row>
    <row r="564" spans="1:84">
      <c r="A564" s="9"/>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row>
    <row r="565" spans="1:84">
      <c r="A565" s="9"/>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row>
    <row r="566" spans="1:84">
      <c r="A566" s="9"/>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row>
    <row r="567" spans="1:84">
      <c r="A567" s="9"/>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row>
    <row r="568" spans="1:84">
      <c r="A568" s="9"/>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row>
    <row r="569" spans="1:84">
      <c r="A569" s="9"/>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row>
    <row r="570" spans="1:84">
      <c r="A570" s="9"/>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row>
    <row r="571" spans="1:84">
      <c r="A571" s="9"/>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row>
    <row r="572" spans="1:84">
      <c r="A572" s="9"/>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row>
    <row r="573" spans="1:84">
      <c r="A573" s="9"/>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row>
    <row r="574" spans="1:84">
      <c r="A574" s="9"/>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row>
    <row r="575" spans="1:84">
      <c r="A575" s="9"/>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row>
    <row r="576" spans="1:84">
      <c r="A576" s="9"/>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row>
    <row r="577" spans="1:84">
      <c r="A577" s="9"/>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row>
    <row r="578" spans="1:84">
      <c r="A578" s="9"/>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row>
    <row r="579" spans="1:84">
      <c r="A579" s="9"/>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row>
    <row r="580" spans="1:84">
      <c r="A580" s="9"/>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row>
    <row r="581" spans="1:84">
      <c r="A581" s="9"/>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row>
    <row r="582" spans="1:84">
      <c r="A582" s="9"/>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row>
    <row r="583" spans="1:84">
      <c r="A583" s="9"/>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row>
    <row r="584" spans="1:84">
      <c r="A584" s="9"/>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row>
    <row r="585" spans="1:84">
      <c r="A585" s="9"/>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row>
    <row r="586" spans="1:84">
      <c r="A586" s="9"/>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row>
    <row r="587" spans="1:84">
      <c r="A587" s="9"/>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row>
    <row r="588" spans="1:84">
      <c r="A588" s="9"/>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row>
    <row r="589" spans="1:84">
      <c r="A589" s="9"/>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row>
    <row r="590" spans="1:84">
      <c r="A590" s="9"/>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row>
    <row r="591" spans="1:84">
      <c r="A591" s="9"/>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row>
    <row r="592" spans="1:84">
      <c r="A592" s="9"/>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row>
    <row r="593" spans="1:84">
      <c r="A593" s="9"/>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row>
    <row r="594" spans="1:84">
      <c r="A594" s="9"/>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row>
    <row r="595" spans="1:84">
      <c r="A595" s="9"/>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row>
    <row r="596" spans="1:84">
      <c r="A596" s="9"/>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row>
    <row r="597" spans="1:84">
      <c r="A597" s="9"/>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row>
    <row r="598" spans="1:84">
      <c r="A598" s="9"/>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row>
    <row r="599" spans="1:84">
      <c r="A599" s="9"/>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row>
    <row r="600" spans="1:84">
      <c r="A600" s="9"/>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row>
    <row r="601" spans="1:84">
      <c r="A601" s="9"/>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row>
    <row r="602" spans="1:84">
      <c r="A602" s="9"/>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row>
    <row r="603" spans="1:84">
      <c r="A603" s="9"/>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row>
    <row r="604" spans="1:84">
      <c r="A604" s="9"/>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row>
    <row r="605" spans="1:84">
      <c r="A605" s="9"/>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row>
    <row r="606" spans="1:84">
      <c r="A606" s="9"/>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row>
    <row r="607" spans="1:84">
      <c r="A607" s="9"/>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row>
    <row r="608" spans="1:84">
      <c r="A608" s="9"/>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row>
    <row r="609" spans="1:84">
      <c r="A609" s="9"/>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row>
    <row r="610" spans="1:84">
      <c r="A610" s="9"/>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row>
    <row r="611" spans="1:84">
      <c r="A611" s="9"/>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row>
    <row r="612" spans="1:84">
      <c r="A612" s="9"/>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row>
    <row r="613" spans="1:84">
      <c r="A613" s="9"/>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row>
    <row r="614" spans="1:84">
      <c r="A614" s="9"/>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row>
    <row r="615" spans="1:84">
      <c r="A615" s="9"/>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row>
    <row r="616" spans="1:84">
      <c r="A616" s="9"/>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row>
    <row r="617" spans="1:84">
      <c r="A617" s="9"/>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row>
    <row r="618" spans="1:84">
      <c r="A618" s="9"/>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row>
    <row r="619" spans="1:84">
      <c r="A619" s="9"/>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row>
    <row r="620" spans="1:84">
      <c r="A620" s="9"/>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row>
    <row r="621" spans="1:84">
      <c r="A621" s="9"/>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row>
    <row r="622" spans="1:84">
      <c r="A622" s="9"/>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row>
    <row r="623" spans="1:84">
      <c r="A623" s="9"/>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row>
    <row r="624" spans="1:84">
      <c r="A624" s="9"/>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row>
    <row r="625" spans="1:84">
      <c r="A625" s="9"/>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row>
    <row r="626" spans="1:84">
      <c r="A626" s="9"/>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row>
    <row r="627" spans="1:84">
      <c r="A627" s="9"/>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row>
    <row r="628" spans="1:84">
      <c r="A628" s="9"/>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row>
    <row r="629" spans="1:84">
      <c r="A629" s="9"/>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row>
    <row r="630" spans="1:84">
      <c r="A630" s="9"/>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row>
    <row r="631" spans="1:84">
      <c r="A631" s="9"/>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row>
    <row r="632" spans="1:84">
      <c r="A632" s="9"/>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row>
    <row r="633" spans="1:84">
      <c r="A633" s="9"/>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row>
    <row r="634" spans="1:84">
      <c r="A634" s="9"/>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row>
    <row r="635" spans="1:84">
      <c r="A635" s="9"/>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row>
    <row r="636" spans="1:84">
      <c r="A636" s="9"/>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row>
    <row r="637" spans="1:84">
      <c r="A637" s="9"/>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row>
    <row r="638" spans="1:84">
      <c r="A638" s="9"/>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row>
    <row r="639" spans="1:84">
      <c r="A639" s="9"/>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row>
    <row r="640" spans="1:84">
      <c r="A640" s="9"/>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row>
    <row r="641" spans="1:84">
      <c r="A641" s="9"/>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row>
    <row r="642" spans="1:84">
      <c r="A642" s="9"/>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row>
    <row r="643" spans="1:84">
      <c r="A643" s="9"/>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row>
    <row r="644" spans="1:84">
      <c r="A644" s="9"/>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row>
    <row r="645" spans="1:84">
      <c r="A645" s="9"/>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row>
    <row r="646" spans="1:84">
      <c r="A646" s="9"/>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row>
    <row r="647" spans="1:84">
      <c r="A647" s="9"/>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row>
    <row r="648" spans="1:84">
      <c r="A648" s="9"/>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row>
    <row r="649" spans="1:84">
      <c r="A649" s="9"/>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row>
    <row r="650" spans="1:84">
      <c r="A650" s="9"/>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row>
    <row r="651" spans="1:84">
      <c r="A651" s="9"/>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row>
    <row r="652" spans="1:84">
      <c r="A652" s="9"/>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row>
    <row r="653" spans="1:84">
      <c r="A653" s="9"/>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row>
    <row r="654" spans="1:84">
      <c r="A654" s="9"/>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row>
    <row r="655" spans="1:84">
      <c r="A655" s="9"/>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row>
    <row r="656" spans="1:84">
      <c r="A656" s="9"/>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row>
    <row r="657" spans="1:84">
      <c r="A657" s="9"/>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row>
    <row r="658" spans="1:84">
      <c r="A658" s="9"/>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row>
    <row r="659" spans="1:84">
      <c r="A659" s="9"/>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row>
    <row r="660" spans="1:84">
      <c r="A660" s="9"/>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row>
    <row r="661" spans="1:84">
      <c r="A661" s="9"/>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row>
    <row r="662" spans="1:84">
      <c r="A662" s="9"/>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row>
    <row r="663" spans="1:84">
      <c r="A663" s="9"/>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row>
    <row r="664" spans="1:84">
      <c r="A664" s="9"/>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row>
    <row r="665" spans="1:84">
      <c r="A665" s="9"/>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row>
    <row r="666" spans="1:84">
      <c r="A666" s="9"/>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row>
    <row r="667" spans="1:84">
      <c r="A667" s="9"/>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row>
    <row r="668" spans="1:84">
      <c r="A668" s="9"/>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row>
    <row r="669" spans="1:84">
      <c r="A669" s="9"/>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row>
    <row r="670" spans="1:84">
      <c r="A670" s="9"/>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row>
    <row r="671" spans="1:84">
      <c r="A671" s="9"/>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row>
    <row r="672" spans="1:84">
      <c r="A672" s="9"/>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row>
    <row r="673" spans="1:84">
      <c r="A673" s="9"/>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row>
    <row r="674" spans="1:84">
      <c r="A674" s="9"/>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row>
    <row r="675" spans="1:84">
      <c r="A675" s="9"/>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row>
    <row r="676" spans="1:84">
      <c r="A676" s="9"/>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row>
    <row r="677" spans="1:84">
      <c r="A677" s="9"/>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row>
    <row r="678" spans="1:84">
      <c r="A678" s="9"/>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row>
    <row r="679" spans="1:84">
      <c r="A679" s="9"/>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row>
    <row r="680" spans="1:84">
      <c r="A680" s="9"/>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row>
    <row r="681" spans="1:84">
      <c r="A681" s="9"/>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row>
    <row r="682" spans="1:84">
      <c r="A682" s="9"/>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row>
    <row r="683" spans="1:84">
      <c r="A683" s="9"/>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row>
    <row r="684" spans="1:84">
      <c r="A684" s="9"/>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row>
    <row r="685" spans="1:84">
      <c r="A685" s="9"/>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row>
    <row r="686" spans="1:84">
      <c r="A686" s="9"/>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row>
    <row r="687" spans="1:84">
      <c r="A687" s="9"/>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row>
    <row r="688" spans="1:84">
      <c r="A688" s="9"/>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row>
    <row r="689" spans="1:84">
      <c r="A689" s="9"/>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row>
    <row r="690" spans="1:84">
      <c r="A690" s="9"/>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row>
    <row r="691" spans="1:84">
      <c r="A691" s="9"/>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row>
    <row r="692" spans="1:84">
      <c r="A692" s="9"/>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row>
    <row r="693" spans="1:84">
      <c r="A693" s="9"/>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row>
    <row r="694" spans="1:84">
      <c r="A694" s="9"/>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row>
    <row r="695" spans="1:84">
      <c r="A695" s="9"/>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row>
    <row r="696" spans="1:84">
      <c r="A696" s="9"/>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row>
    <row r="697" spans="1:84">
      <c r="A697" s="9"/>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row>
    <row r="698" spans="1:84">
      <c r="A698" s="9"/>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row>
    <row r="699" spans="1:84">
      <c r="A699" s="9"/>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row>
    <row r="700" spans="1:84">
      <c r="A700" s="9"/>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row>
    <row r="701" spans="1:84">
      <c r="A701" s="9"/>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row>
    <row r="702" spans="1:84">
      <c r="A702" s="9"/>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row>
    <row r="703" spans="1:84">
      <c r="A703" s="9"/>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row>
    <row r="704" spans="1:84">
      <c r="A704" s="9"/>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row>
    <row r="705" spans="1:84">
      <c r="A705" s="9"/>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row>
    <row r="706" spans="1:84">
      <c r="A706" s="9"/>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row>
    <row r="707" spans="1:84">
      <c r="A707" s="9"/>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row>
    <row r="708" spans="1:84">
      <c r="A708" s="9"/>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row>
    <row r="709" spans="1:84">
      <c r="A709" s="9"/>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row>
    <row r="710" spans="1:84">
      <c r="A710" s="9"/>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row>
    <row r="711" spans="1:84">
      <c r="A711" s="9"/>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row>
    <row r="712" spans="1:84">
      <c r="A712" s="9"/>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row>
    <row r="713" spans="1:84">
      <c r="A713" s="9"/>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row>
    <row r="714" spans="1:84">
      <c r="A714" s="9"/>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row>
    <row r="715" spans="1:84">
      <c r="A715" s="9"/>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row>
    <row r="716" spans="1:84">
      <c r="A716" s="9"/>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row>
    <row r="717" spans="1:84">
      <c r="A717" s="9"/>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row>
    <row r="718" spans="1:84">
      <c r="A718" s="9"/>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row>
    <row r="719" spans="1:84">
      <c r="A719" s="9"/>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row>
    <row r="720" spans="1:84">
      <c r="A720" s="9"/>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row>
    <row r="721" spans="1:84">
      <c r="A721" s="9"/>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row>
    <row r="722" spans="1:84">
      <c r="A722" s="9"/>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row>
    <row r="723" spans="1:84">
      <c r="A723" s="9"/>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row>
    <row r="724" spans="1:84">
      <c r="A724" s="9"/>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row>
    <row r="725" spans="1:84">
      <c r="A725" s="9"/>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row>
    <row r="726" spans="1:84">
      <c r="A726" s="9"/>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row>
    <row r="727" spans="1:84">
      <c r="A727" s="9"/>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row>
    <row r="728" spans="1:84">
      <c r="A728" s="9"/>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row>
    <row r="729" spans="1:84">
      <c r="A729" s="9"/>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row>
    <row r="730" spans="1:84">
      <c r="A730" s="9"/>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row>
    <row r="731" spans="1:84">
      <c r="A731" s="9"/>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row>
    <row r="732" spans="1:84">
      <c r="A732" s="9"/>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row>
    <row r="733" spans="1:84">
      <c r="A733" s="9"/>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row>
    <row r="734" spans="1:84">
      <c r="A734" s="9"/>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row>
    <row r="735" spans="1:84">
      <c r="A735" s="9"/>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row>
    <row r="736" spans="1:84">
      <c r="A736" s="9"/>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row>
    <row r="737" spans="1:84">
      <c r="A737" s="9"/>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row>
    <row r="738" spans="1:84">
      <c r="A738" s="9"/>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row>
    <row r="739" spans="1:84">
      <c r="A739" s="9"/>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row>
    <row r="740" spans="1:84">
      <c r="A740" s="9"/>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row>
    <row r="741" spans="1:84">
      <c r="A741" s="9"/>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row>
    <row r="742" spans="1:84">
      <c r="A742" s="9"/>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row>
    <row r="743" spans="1:84">
      <c r="A743" s="9"/>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row>
    <row r="744" spans="1:84">
      <c r="A744" s="9"/>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row>
    <row r="745" spans="1:84">
      <c r="A745" s="9"/>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row>
    <row r="746" spans="1:84">
      <c r="A746" s="9"/>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row>
    <row r="747" spans="1:84">
      <c r="A747" s="9"/>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row>
    <row r="748" spans="1:84">
      <c r="A748" s="9"/>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row>
    <row r="749" spans="1:84">
      <c r="A749" s="9"/>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row>
    <row r="750" spans="1:84">
      <c r="A750" s="9"/>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row>
    <row r="751" spans="1:84">
      <c r="A751" s="9"/>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row>
    <row r="752" spans="1:84">
      <c r="A752" s="9"/>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row>
    <row r="753" spans="1:84">
      <c r="A753" s="9"/>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row>
    <row r="754" spans="1:84">
      <c r="A754" s="9"/>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row>
    <row r="755" spans="1:84">
      <c r="A755" s="9"/>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row>
    <row r="756" spans="1:84">
      <c r="A756" s="9"/>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row>
    <row r="757" spans="1:84">
      <c r="A757" s="9"/>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row>
    <row r="758" spans="1:84">
      <c r="A758" s="9"/>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row>
    <row r="759" spans="1:84">
      <c r="A759" s="9"/>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row>
    <row r="760" spans="1:84">
      <c r="A760" s="9"/>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row>
    <row r="761" spans="1:84">
      <c r="A761" s="9"/>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row>
    <row r="762" spans="1:84">
      <c r="A762" s="9"/>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row>
    <row r="763" spans="1:84">
      <c r="A763" s="9"/>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row>
    <row r="764" spans="1:84">
      <c r="A764" s="9"/>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row>
    <row r="765" spans="1:84">
      <c r="A765" s="9"/>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row>
    <row r="766" spans="1:84">
      <c r="A766" s="9"/>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row>
    <row r="767" spans="1:84">
      <c r="A767" s="9"/>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row>
    <row r="768" spans="1:84">
      <c r="A768" s="9"/>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row>
    <row r="769" spans="1:84">
      <c r="A769" s="9"/>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row>
    <row r="770" spans="1:84">
      <c r="A770" s="9"/>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row>
    <row r="771" spans="1:84">
      <c r="A771" s="9"/>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row>
    <row r="772" spans="1:84">
      <c r="A772" s="9"/>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row>
    <row r="773" spans="1:84">
      <c r="A773" s="9"/>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row>
    <row r="774" spans="1:84">
      <c r="A774" s="9"/>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row>
    <row r="775" spans="1:84">
      <c r="A775" s="9"/>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row>
    <row r="776" spans="1:84">
      <c r="A776" s="9"/>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row>
    <row r="777" spans="1:84">
      <c r="A777" s="9"/>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row>
    <row r="778" spans="1:84">
      <c r="A778" s="9"/>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row>
    <row r="779" spans="1:84">
      <c r="A779" s="9"/>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row>
    <row r="780" spans="1:84">
      <c r="A780" s="9"/>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row>
    <row r="781" spans="1:84">
      <c r="A781" s="9"/>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row>
    <row r="782" spans="1:84">
      <c r="A782" s="9"/>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row>
    <row r="783" spans="1:84">
      <c r="A783" s="9"/>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row>
    <row r="784" spans="1:84">
      <c r="A784" s="9"/>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row>
    <row r="785" spans="1:84">
      <c r="A785" s="9"/>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row>
    <row r="786" spans="1:84">
      <c r="A786" s="9"/>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row>
    <row r="787" spans="1:84">
      <c r="A787" s="9"/>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row>
    <row r="788" spans="1:84">
      <c r="A788" s="9"/>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row>
    <row r="789" spans="1:84">
      <c r="A789" s="9"/>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row>
    <row r="790" spans="1:84">
      <c r="A790" s="9"/>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row>
    <row r="791" spans="1:84">
      <c r="A791" s="9"/>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row>
    <row r="792" spans="1:84">
      <c r="A792" s="9"/>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row>
    <row r="793" spans="1:84">
      <c r="A793" s="9"/>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row>
    <row r="794" spans="1:84">
      <c r="A794" s="9"/>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row>
    <row r="795" spans="1:84">
      <c r="A795" s="9"/>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row>
    <row r="796" spans="1:84">
      <c r="A796" s="9"/>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row>
    <row r="797" spans="1:84">
      <c r="A797" s="9"/>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row>
    <row r="798" spans="1:84">
      <c r="A798" s="9"/>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row>
    <row r="799" spans="1:84">
      <c r="A799" s="9"/>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row>
    <row r="800" spans="1:84">
      <c r="A800" s="9"/>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row>
    <row r="801" spans="1:84">
      <c r="A801" s="9"/>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row>
    <row r="802" spans="1:84">
      <c r="A802" s="9"/>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row>
    <row r="803" spans="1:84">
      <c r="A803" s="9"/>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row>
    <row r="804" spans="1:84">
      <c r="A804" s="9"/>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row>
    <row r="805" spans="1:84">
      <c r="A805" s="9"/>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row>
    <row r="806" spans="1:84">
      <c r="A806" s="9"/>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row>
    <row r="807" spans="1:84">
      <c r="A807" s="9"/>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row>
    <row r="808" spans="1:84">
      <c r="A808" s="9"/>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row>
    <row r="809" spans="1:84">
      <c r="A809" s="9"/>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row>
    <row r="810" spans="1:84">
      <c r="A810" s="9"/>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row>
    <row r="811" spans="1:84">
      <c r="A811" s="9"/>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row>
    <row r="812" spans="1:84">
      <c r="A812" s="9"/>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row>
    <row r="813" spans="1:84">
      <c r="A813" s="9"/>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row>
    <row r="814" spans="1:84">
      <c r="A814" s="9"/>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row>
    <row r="815" spans="1:84">
      <c r="A815" s="9"/>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row>
    <row r="816" spans="1:84">
      <c r="A816" s="9"/>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row>
    <row r="817" spans="1:84">
      <c r="A817" s="9"/>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row>
    <row r="818" spans="1:84">
      <c r="A818" s="9"/>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row>
    <row r="819" spans="1:84">
      <c r="A819" s="9"/>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row>
    <row r="820" spans="1:84">
      <c r="A820" s="9"/>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row>
    <row r="821" spans="1:84">
      <c r="A821" s="9"/>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row>
    <row r="822" spans="1:84">
      <c r="A822" s="9"/>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row>
    <row r="823" spans="1:84">
      <c r="A823" s="9"/>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row>
    <row r="824" spans="1:84">
      <c r="A824" s="9"/>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row>
    <row r="825" spans="1:84">
      <c r="A825" s="9"/>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row>
    <row r="826" spans="1:84">
      <c r="A826" s="9"/>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row>
    <row r="827" spans="1:84">
      <c r="A827" s="9"/>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row>
    <row r="828" spans="1:84">
      <c r="A828" s="9"/>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row>
    <row r="829" spans="1:84">
      <c r="A829" s="9"/>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row>
    <row r="830" spans="1:84">
      <c r="A830" s="9"/>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row>
    <row r="831" spans="1:84">
      <c r="A831" s="9"/>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row>
    <row r="832" spans="1:84">
      <c r="A832" s="9"/>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row>
    <row r="833" spans="1:84">
      <c r="A833" s="9"/>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row>
    <row r="834" spans="1:84">
      <c r="A834" s="9"/>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row>
    <row r="835" spans="1:84">
      <c r="A835" s="9"/>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row>
    <row r="836" spans="1:84">
      <c r="A836" s="9"/>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row>
    <row r="837" spans="1:84">
      <c r="A837" s="9"/>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row>
    <row r="838" spans="1:84">
      <c r="A838" s="9"/>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row>
    <row r="839" spans="1:84">
      <c r="A839" s="9"/>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row>
    <row r="840" spans="1:84">
      <c r="A840" s="9"/>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row>
    <row r="841" spans="1:84">
      <c r="A841" s="9"/>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row>
    <row r="842" spans="1:84">
      <c r="A842" s="9"/>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row>
    <row r="843" spans="1:84">
      <c r="A843" s="9"/>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row>
    <row r="844" spans="1:84">
      <c r="A844" s="9"/>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row>
    <row r="845" spans="1:84">
      <c r="A845" s="9"/>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row>
    <row r="846" spans="1:84">
      <c r="A846" s="9"/>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row>
    <row r="847" spans="1:84">
      <c r="A847" s="9"/>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row>
    <row r="848" spans="1:84">
      <c r="A848" s="9"/>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row>
    <row r="849" spans="1:84">
      <c r="A849" s="9"/>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row>
    <row r="850" spans="1:84">
      <c r="A850" s="9"/>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row>
    <row r="851" spans="1:84">
      <c r="A851" s="9"/>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row>
    <row r="852" spans="1:84">
      <c r="A852" s="9"/>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row>
    <row r="853" spans="1:84">
      <c r="A853" s="9"/>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row>
    <row r="854" spans="1:84">
      <c r="A854" s="9"/>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row>
    <row r="855" spans="1:84">
      <c r="A855" s="9"/>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row>
    <row r="856" spans="1:84">
      <c r="A856" s="9"/>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row>
    <row r="857" spans="1:84">
      <c r="A857" s="9"/>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row>
    <row r="858" spans="1:84">
      <c r="A858" s="9"/>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row>
    <row r="859" spans="1:84">
      <c r="A859" s="9"/>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row>
    <row r="860" spans="1:84">
      <c r="A860" s="9"/>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row>
    <row r="861" spans="1:84">
      <c r="A861" s="9"/>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row>
    <row r="862" spans="1:84">
      <c r="A862" s="9"/>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row>
    <row r="863" spans="1:84">
      <c r="A863" s="9"/>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row>
    <row r="864" spans="1:84">
      <c r="A864" s="9"/>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row>
    <row r="865" spans="1:84">
      <c r="A865" s="9"/>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row>
    <row r="866" spans="1:84">
      <c r="A866" s="9"/>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row>
    <row r="867" spans="1:84">
      <c r="A867" s="9"/>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row>
    <row r="868" spans="1:84">
      <c r="A868" s="9"/>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row>
    <row r="869" spans="1:84">
      <c r="A869" s="9"/>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row>
    <row r="870" spans="1:84">
      <c r="A870" s="9"/>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row>
    <row r="871" spans="1:84">
      <c r="A871" s="9"/>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row>
    <row r="872" spans="1:84">
      <c r="A872" s="9"/>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row>
    <row r="873" spans="1:84">
      <c r="A873" s="9"/>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row>
    <row r="874" spans="1:84">
      <c r="A874" s="9"/>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row>
    <row r="875" spans="1:84">
      <c r="A875" s="9"/>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row>
    <row r="876" spans="1:84">
      <c r="A876" s="9"/>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row>
    <row r="877" spans="1:84">
      <c r="A877" s="9"/>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row>
    <row r="878" spans="1:84">
      <c r="A878" s="9"/>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row>
    <row r="879" spans="1:84">
      <c r="A879" s="9"/>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row>
    <row r="880" spans="1:84">
      <c r="A880" s="9"/>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row>
    <row r="881" spans="1:84">
      <c r="A881" s="9"/>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row>
    <row r="882" spans="1:84">
      <c r="A882" s="9"/>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row>
    <row r="883" spans="1:84">
      <c r="A883" s="9"/>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row>
    <row r="884" spans="1:84">
      <c r="A884" s="9"/>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row>
    <row r="885" spans="1:84">
      <c r="A885" s="9"/>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row>
    <row r="886" spans="1:84">
      <c r="A886" s="9"/>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row>
    <row r="887" spans="1:84">
      <c r="A887" s="9"/>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row>
    <row r="888" spans="1:84">
      <c r="A888" s="9"/>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row>
    <row r="889" spans="1:84">
      <c r="A889" s="9"/>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row>
    <row r="890" spans="1:84">
      <c r="A890" s="9"/>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row>
    <row r="891" spans="1:84">
      <c r="A891" s="9"/>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row>
    <row r="892" spans="1:84">
      <c r="A892" s="9"/>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row>
    <row r="893" spans="1:84">
      <c r="A893" s="9"/>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row>
    <row r="894" spans="1:84">
      <c r="A894" s="9"/>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row>
    <row r="895" spans="1:84">
      <c r="A895" s="9"/>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row>
    <row r="896" spans="1:84">
      <c r="A896" s="9"/>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row>
    <row r="897" spans="1:84">
      <c r="A897" s="9"/>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row>
    <row r="898" spans="1:84">
      <c r="A898" s="9"/>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row>
    <row r="899" spans="1:84">
      <c r="A899" s="9"/>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row>
    <row r="900" spans="1:84">
      <c r="A900" s="9"/>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row>
    <row r="901" spans="1:84">
      <c r="A901" s="9"/>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row>
    <row r="902" spans="1:84">
      <c r="A902" s="9"/>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row>
    <row r="903" spans="1:84">
      <c r="A903" s="9"/>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row>
    <row r="904" spans="1:84">
      <c r="A904" s="9"/>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row>
    <row r="905" spans="1:84">
      <c r="A905" s="9"/>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row>
    <row r="906" spans="1:84">
      <c r="A906" s="9"/>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row>
    <row r="907" spans="1:84">
      <c r="A907" s="9"/>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row>
    <row r="908" spans="1:84">
      <c r="A908" s="9"/>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row>
    <row r="909" spans="1:84">
      <c r="A909" s="9"/>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row>
    <row r="910" spans="1:84">
      <c r="A910" s="9"/>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row>
    <row r="911" spans="1:84">
      <c r="A911" s="9"/>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row>
    <row r="912" spans="1:84">
      <c r="A912" s="9"/>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row>
    <row r="913" spans="1:84">
      <c r="A913" s="9"/>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row>
    <row r="914" spans="1:84">
      <c r="A914" s="9"/>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row>
    <row r="915" spans="1:84">
      <c r="A915" s="9"/>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row>
    <row r="916" spans="1:84">
      <c r="A916" s="9"/>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row>
    <row r="917" spans="1:84">
      <c r="A917" s="9"/>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row>
    <row r="918" spans="1:84">
      <c r="A918" s="9"/>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row>
    <row r="919" spans="1:84">
      <c r="A919" s="9"/>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row>
    <row r="920" spans="1:84">
      <c r="A920" s="9"/>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row>
    <row r="921" spans="1:84">
      <c r="A921" s="9"/>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row>
    <row r="922" spans="1:84">
      <c r="A922" s="9"/>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row>
    <row r="923" spans="1:84">
      <c r="A923" s="9"/>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row>
    <row r="924" spans="1:84">
      <c r="A924" s="9"/>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row>
    <row r="925" spans="1:84">
      <c r="A925" s="9"/>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row>
    <row r="926" spans="1:84">
      <c r="A926" s="9"/>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row>
    <row r="927" spans="1:84">
      <c r="A927" s="9"/>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row>
    <row r="928" spans="1:84">
      <c r="A928" s="9"/>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row>
    <row r="929" spans="1:84">
      <c r="A929" s="9"/>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row>
    <row r="930" spans="1:84">
      <c r="A930" s="9"/>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row>
    <row r="931" spans="1:84">
      <c r="A931" s="9"/>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row>
    <row r="932" spans="1:84">
      <c r="A932" s="9"/>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row>
    <row r="933" spans="1:84">
      <c r="A933" s="9"/>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row>
    <row r="934" spans="1:84">
      <c r="A934" s="9"/>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row>
    <row r="935" spans="1:84">
      <c r="A935" s="9"/>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row>
    <row r="936" spans="1:84">
      <c r="A936" s="9"/>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row>
    <row r="937" spans="1:84">
      <c r="A937" s="9"/>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row>
    <row r="938" spans="1:84">
      <c r="A938" s="9"/>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row>
    <row r="939" spans="1:84">
      <c r="A939" s="9"/>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row>
    <row r="940" spans="1:84">
      <c r="A940" s="9"/>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row>
    <row r="941" spans="1:84">
      <c r="A941" s="9"/>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row>
    <row r="942" spans="1:84">
      <c r="A942" s="9"/>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row>
    <row r="943" spans="1:84">
      <c r="A943" s="9"/>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row>
    <row r="944" spans="1:84">
      <c r="A944" s="9"/>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row>
    <row r="945" spans="1:84">
      <c r="A945" s="9"/>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row>
    <row r="946" spans="1:84">
      <c r="A946" s="9"/>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row>
    <row r="947" spans="1:84">
      <c r="A947" s="9"/>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row>
    <row r="948" spans="1:84">
      <c r="A948" s="9"/>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row>
    <row r="949" spans="1:84">
      <c r="A949" s="9"/>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row>
    <row r="950" spans="1:84">
      <c r="A950" s="9"/>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row>
    <row r="951" spans="1:84">
      <c r="A951" s="9"/>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row>
    <row r="952" spans="1:84">
      <c r="A952" s="9"/>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row>
    <row r="953" spans="1:84">
      <c r="A953" s="9"/>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row>
    <row r="954" spans="1:84">
      <c r="A954" s="9"/>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row>
    <row r="955" spans="1:84">
      <c r="A955" s="9"/>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row>
    <row r="956" spans="1:84">
      <c r="A956" s="9"/>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row>
    <row r="957" spans="1:84">
      <c r="A957" s="9"/>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row>
    <row r="958" spans="1:84">
      <c r="A958" s="9"/>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row>
    <row r="959" spans="1:84">
      <c r="A959" s="9"/>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row>
    <row r="960" spans="1:84">
      <c r="A960" s="9"/>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row>
    <row r="961" spans="1:84">
      <c r="A961" s="9"/>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row>
    <row r="962" spans="1:84">
      <c r="A962" s="9"/>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row>
    <row r="963" spans="1:84">
      <c r="A963" s="9"/>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row>
    <row r="964" spans="1:84">
      <c r="A964" s="9"/>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row>
    <row r="965" spans="1:84">
      <c r="A965" s="9"/>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row>
    <row r="966" spans="1:84">
      <c r="A966" s="9"/>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row>
    <row r="967" spans="1:84">
      <c r="A967" s="9"/>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row>
    <row r="968" spans="1:84">
      <c r="A968" s="9"/>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row>
    <row r="969" spans="1:84">
      <c r="A969" s="9"/>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row>
    <row r="970" spans="1:84">
      <c r="A970" s="9"/>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row>
    <row r="971" spans="1:84">
      <c r="A971" s="9"/>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row>
    <row r="972" spans="1:84">
      <c r="A972" s="9"/>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row>
    <row r="973" spans="1:84">
      <c r="A973" s="9"/>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row>
    <row r="974" spans="1:84">
      <c r="A974" s="9"/>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row>
    <row r="975" spans="1:84">
      <c r="A975" s="9"/>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row>
    <row r="976" spans="1:84">
      <c r="A976" s="9"/>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row>
    <row r="977" spans="1:84">
      <c r="A977" s="9"/>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row>
    <row r="978" spans="1:84">
      <c r="A978" s="9"/>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row>
    <row r="979" spans="1:84">
      <c r="A979" s="9"/>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row>
    <row r="980" spans="1:84">
      <c r="A980" s="9"/>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row>
    <row r="981" spans="1:84">
      <c r="A981" s="9"/>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row>
    <row r="982" spans="1:84">
      <c r="A982" s="9"/>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row>
    <row r="983" spans="1:84">
      <c r="A983" s="9"/>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row>
    <row r="984" spans="1:84">
      <c r="A984" s="9"/>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row>
    <row r="985" spans="1:84">
      <c r="A985" s="9"/>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row>
    <row r="986" spans="1:84">
      <c r="A986" s="9"/>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row>
    <row r="987" spans="1:84">
      <c r="A987" s="9"/>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row>
    <row r="988" spans="1:84">
      <c r="A988" s="9"/>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row>
    <row r="989" spans="1:84">
      <c r="A989" s="9"/>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row>
    <row r="990" spans="1:84">
      <c r="A990" s="9"/>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row>
    <row r="991" spans="1:84">
      <c r="A991" s="9"/>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row>
    <row r="992" spans="1:84">
      <c r="A992" s="9"/>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row>
    <row r="993" spans="1:84">
      <c r="A993" s="9"/>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row>
    <row r="994" spans="1:84">
      <c r="A994" s="9"/>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row>
    <row r="995" spans="1:84">
      <c r="A995" s="9"/>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row>
    <row r="996" spans="1:84">
      <c r="A996" s="9"/>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row>
    <row r="997" spans="1:84">
      <c r="A997" s="9"/>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row>
    <row r="998" spans="1:84">
      <c r="A998" s="9"/>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row>
    <row r="999" spans="1:84">
      <c r="A999" s="9"/>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row>
    <row r="1000" spans="1:84">
      <c r="A1000" s="9"/>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row>
    <row r="1001" spans="1:84">
      <c r="A1001" s="9"/>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c r="BG1001" s="3"/>
      <c r="BH1001" s="3"/>
      <c r="BI1001" s="3"/>
      <c r="BJ1001" s="3"/>
      <c r="BK1001" s="3"/>
      <c r="BL1001" s="3"/>
      <c r="BM1001" s="3"/>
      <c r="BN1001" s="3"/>
      <c r="BO1001" s="3"/>
      <c r="BP1001" s="3"/>
      <c r="BQ1001" s="3"/>
      <c r="BR1001" s="3"/>
      <c r="BS1001" s="3"/>
      <c r="BT1001" s="3"/>
      <c r="BU1001" s="3"/>
      <c r="BV1001" s="3"/>
      <c r="BW1001" s="3"/>
      <c r="BX1001" s="3"/>
      <c r="BY1001" s="3"/>
      <c r="BZ1001" s="3"/>
      <c r="CA1001" s="3"/>
      <c r="CB1001" s="3"/>
      <c r="CC1001" s="3"/>
      <c r="CD1001" s="3"/>
      <c r="CE1001" s="3"/>
      <c r="CF1001" s="3"/>
    </row>
    <row r="1002" spans="1:84">
      <c r="A1002" s="9"/>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c r="BE1002" s="3"/>
      <c r="BF1002" s="3"/>
      <c r="BG1002" s="3"/>
      <c r="BH1002" s="3"/>
      <c r="BI1002" s="3"/>
      <c r="BJ1002" s="3"/>
      <c r="BK1002" s="3"/>
      <c r="BL1002" s="3"/>
      <c r="BM1002" s="3"/>
      <c r="BN1002" s="3"/>
      <c r="BO1002" s="3"/>
      <c r="BP1002" s="3"/>
      <c r="BQ1002" s="3"/>
      <c r="BR1002" s="3"/>
      <c r="BS1002" s="3"/>
      <c r="BT1002" s="3"/>
      <c r="BU1002" s="3"/>
      <c r="BV1002" s="3"/>
      <c r="BW1002" s="3"/>
      <c r="BX1002" s="3"/>
      <c r="BY1002" s="3"/>
      <c r="BZ1002" s="3"/>
      <c r="CA1002" s="3"/>
      <c r="CB1002" s="3"/>
      <c r="CC1002" s="3"/>
      <c r="CD1002" s="3"/>
      <c r="CE1002" s="3"/>
      <c r="CF1002" s="3"/>
    </row>
  </sheetData>
  <mergeCells count="38">
    <mergeCell ref="A4:A5"/>
    <mergeCell ref="B4:B5"/>
    <mergeCell ref="C4:C5"/>
    <mergeCell ref="D4:D5"/>
    <mergeCell ref="E4:E5"/>
    <mergeCell ref="F4:F5"/>
    <mergeCell ref="G4:G5"/>
    <mergeCell ref="H4:H5"/>
    <mergeCell ref="I4:I5"/>
    <mergeCell ref="J4:N4"/>
    <mergeCell ref="O4:S4"/>
    <mergeCell ref="T4:X4"/>
    <mergeCell ref="Y4:AC4"/>
    <mergeCell ref="AD4:AH4"/>
    <mergeCell ref="BR4:BV4"/>
    <mergeCell ref="BW4:CA4"/>
    <mergeCell ref="CB4:CF4"/>
    <mergeCell ref="AI4:AM4"/>
    <mergeCell ref="AN4:AR4"/>
    <mergeCell ref="AS4:AW4"/>
    <mergeCell ref="AX4:BB4"/>
    <mergeCell ref="BC4:BG4"/>
    <mergeCell ref="BH4:BL4"/>
    <mergeCell ref="BM4:BQ4"/>
    <mergeCell ref="A6:A16"/>
    <mergeCell ref="B6:B16"/>
    <mergeCell ref="A17:A27"/>
    <mergeCell ref="B17:B27"/>
    <mergeCell ref="A28:A38"/>
    <mergeCell ref="B28:B38"/>
    <mergeCell ref="A72:A82"/>
    <mergeCell ref="B72:B82"/>
    <mergeCell ref="A39:A49"/>
    <mergeCell ref="B39:B49"/>
    <mergeCell ref="A50:A60"/>
    <mergeCell ref="B50:B60"/>
    <mergeCell ref="A61:A71"/>
    <mergeCell ref="B61:B71"/>
  </mergeCells>
  <phoneticPr fontId="13"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1.25" defaultRowHeight="15" customHeight="1"/>
  <cols>
    <col min="1" max="1" width="14.5" customWidth="1"/>
    <col min="2" max="2" width="46" customWidth="1"/>
    <col min="3" max="3" width="62.625" customWidth="1"/>
    <col min="4" max="4" width="7" customWidth="1"/>
    <col min="5" max="26" width="5.375" customWidth="1"/>
  </cols>
  <sheetData>
    <row r="1" spans="1:26">
      <c r="A1" s="3" t="s">
        <v>31</v>
      </c>
      <c r="B1" s="13" t="s">
        <v>32</v>
      </c>
      <c r="C1" s="3" t="s">
        <v>33</v>
      </c>
      <c r="D1" s="3" t="s">
        <v>22</v>
      </c>
      <c r="E1" s="3"/>
      <c r="F1" s="3"/>
      <c r="G1" s="3"/>
      <c r="H1" s="3"/>
      <c r="I1" s="3"/>
      <c r="J1" s="3"/>
      <c r="K1" s="3"/>
      <c r="L1" s="3"/>
      <c r="M1" s="3"/>
      <c r="N1" s="3"/>
      <c r="O1" s="3"/>
      <c r="P1" s="3"/>
      <c r="Q1" s="3"/>
      <c r="R1" s="3"/>
      <c r="S1" s="3"/>
      <c r="T1" s="3"/>
      <c r="U1" s="3"/>
      <c r="V1" s="3"/>
      <c r="W1" s="3"/>
      <c r="X1" s="3"/>
      <c r="Y1" s="3"/>
      <c r="Z1" s="3"/>
    </row>
    <row r="2" spans="1:26">
      <c r="A2" s="3" t="s">
        <v>34</v>
      </c>
      <c r="B2" s="13" t="s">
        <v>35</v>
      </c>
      <c r="C2" s="3" t="s">
        <v>36</v>
      </c>
      <c r="D2" s="3" t="s">
        <v>23</v>
      </c>
      <c r="E2" s="3"/>
      <c r="F2" s="3"/>
      <c r="G2" s="3"/>
      <c r="H2" s="3"/>
      <c r="I2" s="3"/>
      <c r="J2" s="3"/>
      <c r="K2" s="3"/>
      <c r="L2" s="3"/>
      <c r="M2" s="3"/>
      <c r="N2" s="3"/>
      <c r="O2" s="3"/>
      <c r="P2" s="3"/>
      <c r="Q2" s="3"/>
      <c r="R2" s="3"/>
      <c r="S2" s="3"/>
      <c r="T2" s="3"/>
      <c r="U2" s="3"/>
      <c r="V2" s="3"/>
      <c r="W2" s="3"/>
      <c r="X2" s="3"/>
      <c r="Y2" s="3"/>
      <c r="Z2" s="3"/>
    </row>
    <row r="3" spans="1:26">
      <c r="A3" s="3" t="s">
        <v>37</v>
      </c>
      <c r="B3" s="13" t="s">
        <v>38</v>
      </c>
      <c r="C3" s="3"/>
      <c r="D3" s="3"/>
      <c r="E3" s="3"/>
      <c r="F3" s="3"/>
      <c r="G3" s="3"/>
      <c r="H3" s="3"/>
      <c r="I3" s="3"/>
      <c r="J3" s="3"/>
      <c r="K3" s="3"/>
      <c r="L3" s="3"/>
      <c r="M3" s="3"/>
      <c r="N3" s="3"/>
      <c r="O3" s="3"/>
      <c r="P3" s="3"/>
      <c r="Q3" s="3"/>
      <c r="R3" s="3"/>
      <c r="S3" s="3"/>
      <c r="T3" s="3"/>
      <c r="U3" s="3"/>
      <c r="V3" s="3"/>
      <c r="W3" s="3"/>
      <c r="X3" s="3"/>
      <c r="Y3" s="3"/>
      <c r="Z3" s="3"/>
    </row>
    <row r="4" spans="1:26">
      <c r="A4" s="3" t="s">
        <v>39</v>
      </c>
      <c r="B4" s="13" t="s">
        <v>40</v>
      </c>
      <c r="C4" s="3"/>
      <c r="D4" s="3"/>
      <c r="E4" s="3"/>
      <c r="F4" s="3"/>
      <c r="G4" s="3"/>
      <c r="H4" s="3"/>
      <c r="I4" s="3"/>
      <c r="J4" s="3"/>
      <c r="K4" s="3"/>
      <c r="L4" s="3"/>
      <c r="M4" s="3"/>
      <c r="N4" s="3"/>
      <c r="O4" s="3"/>
      <c r="P4" s="3"/>
      <c r="Q4" s="3"/>
      <c r="R4" s="3"/>
      <c r="S4" s="3"/>
      <c r="T4" s="3"/>
      <c r="U4" s="3"/>
      <c r="V4" s="3"/>
      <c r="W4" s="3"/>
      <c r="X4" s="3"/>
      <c r="Y4" s="3"/>
      <c r="Z4" s="3"/>
    </row>
    <row r="5" spans="1:26">
      <c r="A5" s="3" t="s">
        <v>41</v>
      </c>
      <c r="B5" s="13"/>
      <c r="C5" s="13" t="s">
        <v>42</v>
      </c>
      <c r="D5" s="3"/>
      <c r="E5" s="3"/>
      <c r="F5" s="3"/>
      <c r="G5" s="3"/>
      <c r="H5" s="3"/>
      <c r="I5" s="3"/>
      <c r="J5" s="3"/>
      <c r="K5" s="3"/>
      <c r="L5" s="3"/>
      <c r="M5" s="3"/>
      <c r="N5" s="3"/>
      <c r="O5" s="3"/>
      <c r="P5" s="3"/>
      <c r="Q5" s="3"/>
      <c r="R5" s="3"/>
      <c r="S5" s="3"/>
      <c r="T5" s="3"/>
      <c r="U5" s="3"/>
      <c r="V5" s="3"/>
      <c r="W5" s="3"/>
      <c r="X5" s="3"/>
      <c r="Y5" s="3"/>
      <c r="Z5" s="3"/>
    </row>
    <row r="6" spans="1:26">
      <c r="A6" s="3"/>
      <c r="B6" s="13"/>
      <c r="C6" s="3"/>
      <c r="D6" s="3"/>
      <c r="E6" s="3"/>
      <c r="F6" s="3"/>
      <c r="G6" s="3"/>
      <c r="H6" s="3"/>
      <c r="I6" s="3"/>
      <c r="J6" s="3"/>
      <c r="K6" s="3"/>
      <c r="L6" s="3"/>
      <c r="M6" s="3"/>
      <c r="N6" s="3"/>
      <c r="O6" s="3"/>
      <c r="P6" s="3"/>
      <c r="Q6" s="3"/>
      <c r="R6" s="3"/>
      <c r="S6" s="3"/>
      <c r="T6" s="3"/>
      <c r="U6" s="3"/>
      <c r="V6" s="3"/>
      <c r="W6" s="3"/>
      <c r="X6" s="3"/>
      <c r="Y6" s="3"/>
      <c r="Z6" s="3"/>
    </row>
    <row r="7" spans="1:26">
      <c r="A7" s="3"/>
      <c r="B7" s="13"/>
      <c r="C7" s="3"/>
      <c r="D7" s="3"/>
      <c r="E7" s="3"/>
      <c r="F7" s="3"/>
      <c r="G7" s="3"/>
      <c r="H7" s="3"/>
      <c r="I7" s="3"/>
      <c r="J7" s="3"/>
      <c r="K7" s="3"/>
      <c r="L7" s="3"/>
      <c r="M7" s="3"/>
      <c r="N7" s="3"/>
      <c r="O7" s="3"/>
      <c r="P7" s="3"/>
      <c r="Q7" s="3"/>
      <c r="R7" s="3"/>
      <c r="S7" s="3"/>
      <c r="T7" s="3"/>
      <c r="U7" s="3"/>
      <c r="V7" s="3"/>
      <c r="W7" s="3"/>
      <c r="X7" s="3"/>
      <c r="Y7" s="3"/>
      <c r="Z7" s="3"/>
    </row>
    <row r="8" spans="1:26">
      <c r="A8" s="3"/>
      <c r="B8" s="13"/>
      <c r="C8" s="3"/>
      <c r="D8" s="3"/>
      <c r="E8" s="3"/>
      <c r="F8" s="3"/>
      <c r="G8" s="3"/>
      <c r="H8" s="3"/>
      <c r="I8" s="3"/>
      <c r="J8" s="3"/>
      <c r="K8" s="3"/>
      <c r="L8" s="3"/>
      <c r="M8" s="3"/>
      <c r="N8" s="3"/>
      <c r="O8" s="3"/>
      <c r="P8" s="3"/>
      <c r="Q8" s="3"/>
      <c r="R8" s="3"/>
      <c r="S8" s="3"/>
      <c r="T8" s="3"/>
      <c r="U8" s="3"/>
      <c r="V8" s="3"/>
      <c r="W8" s="3"/>
      <c r="X8" s="3"/>
      <c r="Y8" s="3"/>
      <c r="Z8" s="3"/>
    </row>
    <row r="9" spans="1:26">
      <c r="A9" s="3"/>
      <c r="B9" s="13"/>
      <c r="C9" s="3"/>
      <c r="D9" s="3"/>
      <c r="E9" s="3"/>
      <c r="F9" s="3"/>
      <c r="G9" s="3"/>
      <c r="H9" s="3"/>
      <c r="I9" s="3"/>
      <c r="J9" s="3"/>
      <c r="K9" s="3"/>
      <c r="L9" s="3"/>
      <c r="M9" s="3"/>
      <c r="N9" s="3"/>
      <c r="O9" s="3"/>
      <c r="P9" s="3"/>
      <c r="Q9" s="3"/>
      <c r="R9" s="3"/>
      <c r="S9" s="3"/>
      <c r="T9" s="3"/>
      <c r="U9" s="3"/>
      <c r="V9" s="3"/>
      <c r="W9" s="3"/>
      <c r="X9" s="3"/>
      <c r="Y9" s="3"/>
      <c r="Z9" s="3"/>
    </row>
    <row r="10" spans="1:26">
      <c r="A10" s="3"/>
      <c r="B10" s="13"/>
      <c r="C10" s="3"/>
      <c r="D10" s="3"/>
      <c r="E10" s="3"/>
      <c r="F10" s="3"/>
      <c r="G10" s="3"/>
      <c r="H10" s="3"/>
      <c r="I10" s="3"/>
      <c r="J10" s="3"/>
      <c r="K10" s="3"/>
      <c r="L10" s="3"/>
      <c r="M10" s="3"/>
      <c r="N10" s="3"/>
      <c r="O10" s="3"/>
      <c r="P10" s="3"/>
      <c r="Q10" s="3"/>
      <c r="R10" s="3"/>
      <c r="S10" s="3"/>
      <c r="T10" s="3"/>
      <c r="U10" s="3"/>
      <c r="V10" s="3"/>
      <c r="W10" s="3"/>
      <c r="X10" s="3"/>
      <c r="Y10" s="3"/>
      <c r="Z10" s="3"/>
    </row>
    <row r="11" spans="1:26">
      <c r="A11" s="3"/>
      <c r="B11" s="13"/>
      <c r="C11" s="3"/>
      <c r="D11" s="3"/>
      <c r="E11" s="3"/>
      <c r="F11" s="3"/>
      <c r="G11" s="3"/>
      <c r="H11" s="3"/>
      <c r="I11" s="3"/>
      <c r="J11" s="3"/>
      <c r="K11" s="3"/>
      <c r="L11" s="3"/>
      <c r="M11" s="3"/>
      <c r="N11" s="3"/>
      <c r="O11" s="3"/>
      <c r="P11" s="3"/>
      <c r="Q11" s="3"/>
      <c r="R11" s="3"/>
      <c r="S11" s="3"/>
      <c r="T11" s="3"/>
      <c r="U11" s="3"/>
      <c r="V11" s="3"/>
      <c r="W11" s="3"/>
      <c r="X11" s="3"/>
      <c r="Y11" s="3"/>
      <c r="Z11" s="3"/>
    </row>
    <row r="12" spans="1:26">
      <c r="A12" s="3"/>
      <c r="B12" s="13"/>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1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1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1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1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1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1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1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13"/>
      <c r="C20" s="3"/>
      <c r="D20" s="3"/>
      <c r="E20" s="3"/>
      <c r="F20" s="3"/>
      <c r="G20" s="3"/>
      <c r="H20" s="3"/>
      <c r="I20" s="3"/>
      <c r="J20" s="3"/>
      <c r="K20" s="3"/>
      <c r="L20" s="3"/>
      <c r="M20" s="3"/>
      <c r="N20" s="3"/>
      <c r="O20" s="3"/>
      <c r="P20" s="3"/>
      <c r="Q20" s="3"/>
      <c r="R20" s="3"/>
      <c r="S20" s="3"/>
      <c r="T20" s="3"/>
      <c r="U20" s="3"/>
      <c r="V20" s="3"/>
      <c r="W20" s="3"/>
      <c r="X20" s="3"/>
      <c r="Y20" s="3"/>
      <c r="Z20" s="3"/>
    </row>
    <row r="21" spans="1:26">
      <c r="A21" s="3"/>
      <c r="B21" s="13"/>
      <c r="C21" s="3"/>
      <c r="D21" s="3"/>
      <c r="E21" s="3"/>
      <c r="F21" s="3"/>
      <c r="G21" s="3"/>
      <c r="H21" s="3"/>
      <c r="I21" s="3"/>
      <c r="J21" s="3"/>
      <c r="K21" s="3"/>
      <c r="L21" s="3"/>
      <c r="M21" s="3"/>
      <c r="N21" s="3"/>
      <c r="O21" s="3"/>
      <c r="P21" s="3"/>
      <c r="Q21" s="3"/>
      <c r="R21" s="3"/>
      <c r="S21" s="3"/>
      <c r="T21" s="3"/>
      <c r="U21" s="3"/>
      <c r="V21" s="3"/>
      <c r="W21" s="3"/>
      <c r="X21" s="3"/>
      <c r="Y21" s="3"/>
      <c r="Z21" s="3"/>
    </row>
    <row r="22" spans="1:26">
      <c r="A22" s="3"/>
      <c r="B22" s="13"/>
      <c r="C22" s="3"/>
      <c r="D22" s="3"/>
      <c r="E22" s="3"/>
      <c r="F22" s="3"/>
      <c r="G22" s="3"/>
      <c r="H22" s="3"/>
      <c r="I22" s="3"/>
      <c r="J22" s="3"/>
      <c r="K22" s="3"/>
      <c r="L22" s="3"/>
      <c r="M22" s="3"/>
      <c r="N22" s="3"/>
      <c r="O22" s="3"/>
      <c r="P22" s="3"/>
      <c r="Q22" s="3"/>
      <c r="R22" s="3"/>
      <c r="S22" s="3"/>
      <c r="T22" s="3"/>
      <c r="U22" s="3"/>
      <c r="V22" s="3"/>
      <c r="W22" s="3"/>
      <c r="X22" s="3"/>
      <c r="Y22" s="3"/>
      <c r="Z22" s="3"/>
    </row>
    <row r="23" spans="1:26">
      <c r="A23" s="3"/>
      <c r="B23" s="13"/>
      <c r="C23" s="3"/>
      <c r="D23" s="3"/>
      <c r="E23" s="3"/>
      <c r="F23" s="3"/>
      <c r="G23" s="3"/>
      <c r="H23" s="3"/>
      <c r="I23" s="3"/>
      <c r="J23" s="3"/>
      <c r="K23" s="3"/>
      <c r="L23" s="3"/>
      <c r="M23" s="3"/>
      <c r="N23" s="3"/>
      <c r="O23" s="3"/>
      <c r="P23" s="3"/>
      <c r="Q23" s="3"/>
      <c r="R23" s="3"/>
      <c r="S23" s="3"/>
      <c r="T23" s="3"/>
      <c r="U23" s="3"/>
      <c r="V23" s="3"/>
      <c r="W23" s="3"/>
      <c r="X23" s="3"/>
      <c r="Y23" s="3"/>
      <c r="Z23" s="3"/>
    </row>
    <row r="24" spans="1:26">
      <c r="A24" s="3"/>
      <c r="B24" s="13"/>
      <c r="C24" s="3"/>
      <c r="D24" s="3"/>
      <c r="E24" s="3"/>
      <c r="F24" s="3"/>
      <c r="G24" s="3"/>
      <c r="H24" s="3"/>
      <c r="I24" s="3"/>
      <c r="J24" s="3"/>
      <c r="K24" s="3"/>
      <c r="L24" s="3"/>
      <c r="M24" s="3"/>
      <c r="N24" s="3"/>
      <c r="O24" s="3"/>
      <c r="P24" s="3"/>
      <c r="Q24" s="3"/>
      <c r="R24" s="3"/>
      <c r="S24" s="3"/>
      <c r="T24" s="3"/>
      <c r="U24" s="3"/>
      <c r="V24" s="3"/>
      <c r="W24" s="3"/>
      <c r="X24" s="3"/>
      <c r="Y24" s="3"/>
      <c r="Z24" s="3"/>
    </row>
    <row r="25" spans="1:26">
      <c r="A25" s="3"/>
      <c r="B25" s="13"/>
      <c r="C25" s="3"/>
      <c r="D25" s="3"/>
      <c r="E25" s="3"/>
      <c r="F25" s="3"/>
      <c r="G25" s="3"/>
      <c r="H25" s="3"/>
      <c r="I25" s="3"/>
      <c r="J25" s="3"/>
      <c r="K25" s="3"/>
      <c r="L25" s="3"/>
      <c r="M25" s="3"/>
      <c r="N25" s="3"/>
      <c r="O25" s="3"/>
      <c r="P25" s="3"/>
      <c r="Q25" s="3"/>
      <c r="R25" s="3"/>
      <c r="S25" s="3"/>
      <c r="T25" s="3"/>
      <c r="U25" s="3"/>
      <c r="V25" s="3"/>
      <c r="W25" s="3"/>
      <c r="X25" s="3"/>
      <c r="Y25" s="3"/>
      <c r="Z25" s="3"/>
    </row>
    <row r="26" spans="1:26">
      <c r="A26" s="3"/>
      <c r="B26" s="1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13"/>
      <c r="C27" s="3"/>
      <c r="D27" s="3"/>
      <c r="E27" s="3"/>
      <c r="F27" s="3"/>
      <c r="G27" s="3"/>
      <c r="H27" s="3"/>
      <c r="I27" s="3"/>
      <c r="J27" s="3"/>
      <c r="K27" s="3"/>
      <c r="L27" s="3"/>
      <c r="M27" s="3"/>
      <c r="N27" s="3"/>
      <c r="O27" s="3"/>
      <c r="P27" s="3"/>
      <c r="Q27" s="3"/>
      <c r="R27" s="3"/>
      <c r="S27" s="3"/>
      <c r="T27" s="3"/>
      <c r="U27" s="3"/>
      <c r="V27" s="3"/>
      <c r="W27" s="3"/>
      <c r="X27" s="3"/>
      <c r="Y27" s="3"/>
      <c r="Z27" s="3"/>
    </row>
    <row r="28" spans="1:26">
      <c r="A28" s="3"/>
      <c r="B28" s="13"/>
      <c r="C28" s="3"/>
      <c r="D28" s="3"/>
      <c r="E28" s="3"/>
      <c r="F28" s="3"/>
      <c r="G28" s="3"/>
      <c r="H28" s="3"/>
      <c r="I28" s="3"/>
      <c r="J28" s="3"/>
      <c r="K28" s="3"/>
      <c r="L28" s="3"/>
      <c r="M28" s="3"/>
      <c r="N28" s="3"/>
      <c r="O28" s="3"/>
      <c r="P28" s="3"/>
      <c r="Q28" s="3"/>
      <c r="R28" s="3"/>
      <c r="S28" s="3"/>
      <c r="T28" s="3"/>
      <c r="U28" s="3"/>
      <c r="V28" s="3"/>
      <c r="W28" s="3"/>
      <c r="X28" s="3"/>
      <c r="Y28" s="3"/>
      <c r="Z28" s="3"/>
    </row>
    <row r="29" spans="1:26">
      <c r="A29" s="3"/>
      <c r="B29" s="13"/>
      <c r="C29" s="3"/>
      <c r="D29" s="3"/>
      <c r="E29" s="3"/>
      <c r="F29" s="3"/>
      <c r="G29" s="3"/>
      <c r="H29" s="3"/>
      <c r="I29" s="3"/>
      <c r="J29" s="3"/>
      <c r="K29" s="3"/>
      <c r="L29" s="3"/>
      <c r="M29" s="3"/>
      <c r="N29" s="3"/>
      <c r="O29" s="3"/>
      <c r="P29" s="3"/>
      <c r="Q29" s="3"/>
      <c r="R29" s="3"/>
      <c r="S29" s="3"/>
      <c r="T29" s="3"/>
      <c r="U29" s="3"/>
      <c r="V29" s="3"/>
      <c r="W29" s="3"/>
      <c r="X29" s="3"/>
      <c r="Y29" s="3"/>
      <c r="Z29" s="3"/>
    </row>
    <row r="30" spans="1:26">
      <c r="A30" s="3"/>
      <c r="B30" s="13"/>
      <c r="C30" s="3"/>
      <c r="D30" s="3"/>
      <c r="E30" s="3"/>
      <c r="F30" s="3"/>
      <c r="G30" s="3"/>
      <c r="H30" s="3"/>
      <c r="I30" s="3"/>
      <c r="J30" s="3"/>
      <c r="K30" s="3"/>
      <c r="L30" s="3"/>
      <c r="M30" s="3"/>
      <c r="N30" s="3"/>
      <c r="O30" s="3"/>
      <c r="P30" s="3"/>
      <c r="Q30" s="3"/>
      <c r="R30" s="3"/>
      <c r="S30" s="3"/>
      <c r="T30" s="3"/>
      <c r="U30" s="3"/>
      <c r="V30" s="3"/>
      <c r="W30" s="3"/>
      <c r="X30" s="3"/>
      <c r="Y30" s="3"/>
      <c r="Z30" s="3"/>
    </row>
    <row r="31" spans="1:26">
      <c r="A31" s="3"/>
      <c r="B31" s="13"/>
      <c r="C31" s="3"/>
      <c r="D31" s="3"/>
      <c r="E31" s="3"/>
      <c r="F31" s="3"/>
      <c r="G31" s="3"/>
      <c r="H31" s="3"/>
      <c r="I31" s="3"/>
      <c r="J31" s="3"/>
      <c r="K31" s="3"/>
      <c r="L31" s="3"/>
      <c r="M31" s="3"/>
      <c r="N31" s="3"/>
      <c r="O31" s="3"/>
      <c r="P31" s="3"/>
      <c r="Q31" s="3"/>
      <c r="R31" s="3"/>
      <c r="S31" s="3"/>
      <c r="T31" s="3"/>
      <c r="U31" s="3"/>
      <c r="V31" s="3"/>
      <c r="W31" s="3"/>
      <c r="X31" s="3"/>
      <c r="Y31" s="3"/>
      <c r="Z31" s="3"/>
    </row>
    <row r="32" spans="1:26">
      <c r="A32" s="3"/>
      <c r="B32" s="13"/>
      <c r="C32" s="3"/>
      <c r="D32" s="3"/>
      <c r="E32" s="3"/>
      <c r="F32" s="3"/>
      <c r="G32" s="3"/>
      <c r="H32" s="3"/>
      <c r="I32" s="3"/>
      <c r="J32" s="3"/>
      <c r="K32" s="3"/>
      <c r="L32" s="3"/>
      <c r="M32" s="3"/>
      <c r="N32" s="3"/>
      <c r="O32" s="3"/>
      <c r="P32" s="3"/>
      <c r="Q32" s="3"/>
      <c r="R32" s="3"/>
      <c r="S32" s="3"/>
      <c r="T32" s="3"/>
      <c r="U32" s="3"/>
      <c r="V32" s="3"/>
      <c r="W32" s="3"/>
      <c r="X32" s="3"/>
      <c r="Y32" s="3"/>
      <c r="Z32" s="3"/>
    </row>
    <row r="33" spans="1:26">
      <c r="A33" s="3"/>
      <c r="B33" s="13"/>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13"/>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1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1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1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1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1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1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1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1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1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1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1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1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1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1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1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1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1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1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1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1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1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1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1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1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1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1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1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1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1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1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1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1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1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1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1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1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1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1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1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1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1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1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1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1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1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1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1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1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1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1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1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1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1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1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1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1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1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1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1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1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1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1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1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1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1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1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1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1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1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1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1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1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1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1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1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1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1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1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1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1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1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1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1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1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1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1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1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1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1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1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1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1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1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1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1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1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1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1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1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1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1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1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1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1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1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1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1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1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1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1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1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1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1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1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1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1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1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1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1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1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1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1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1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1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1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1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1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1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1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1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1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1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1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1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1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1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1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1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1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1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1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1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1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1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1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1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1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1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1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1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1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1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1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1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1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1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1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1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1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1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1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1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1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1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1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1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1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1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1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1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1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1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1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1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1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1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1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1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1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1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1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1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1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1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1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1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1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1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1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1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1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1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1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1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1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1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1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1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1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1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1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1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1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1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1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1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1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1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1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1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1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1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1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1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1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1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1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1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1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1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1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1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1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1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1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1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1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1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1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1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1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1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1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1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1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1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1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1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1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1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1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1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1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1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1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1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1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1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1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1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1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1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1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1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1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1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1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1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1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1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1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1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1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1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1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1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1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1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1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1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1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1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1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1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1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1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1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1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1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1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1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1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1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1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1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1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1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1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1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1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1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1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1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1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1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1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1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1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1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1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1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1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1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1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1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1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1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1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1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1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1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1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1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1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1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1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1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1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1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1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1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1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1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1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1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1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1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1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1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1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1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1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1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1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1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1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1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1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1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1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1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1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1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1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1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1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1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1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1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1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1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1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1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1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1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1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1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1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1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1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1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1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1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1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1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1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1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1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1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1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1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1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1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1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1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1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1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1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1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1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1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1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1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1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1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1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1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1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1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1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1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1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1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1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1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1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1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1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1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1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1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1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1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1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1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1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1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1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1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1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1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1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1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1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1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1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1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1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1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1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1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1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1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1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1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1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1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1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1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1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1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1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1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1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1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1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1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1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1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1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1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1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1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1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1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1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1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1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1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1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1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1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1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1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1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1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1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1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1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1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1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1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1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1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1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1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1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1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1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1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1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1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1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1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1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1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1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1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1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1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1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1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1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1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1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1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1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1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1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1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1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1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1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1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1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1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1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1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1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1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1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1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1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1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1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1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1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1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1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1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1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1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1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1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1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1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1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1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1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1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1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1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1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1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1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1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1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1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1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1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1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1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1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1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1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1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1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1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1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1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1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1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1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1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1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1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1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1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1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1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1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1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1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1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1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1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1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1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1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1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1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1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1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1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1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1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1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1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1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1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1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1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1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1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1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1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1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1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1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1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1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1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1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1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1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1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1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1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1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1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1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1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1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1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1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1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1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1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1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1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1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1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1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1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1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1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1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1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1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1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1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1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1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1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1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1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1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1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1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1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1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1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1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1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1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1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1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1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1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1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1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1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1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1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1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1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1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1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1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1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1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1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1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1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1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1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1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1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1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1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1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1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1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1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1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1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1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1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1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1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1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1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1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1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1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1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1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1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1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1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1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1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1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1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1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1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1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1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1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1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1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1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1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1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1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1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1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1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1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1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1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1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1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1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1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1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1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1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1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1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1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1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1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1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1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1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1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1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1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1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1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1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1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1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1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1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1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1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1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1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1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1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1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1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1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1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1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1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1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1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1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1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1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1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1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1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1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1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1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1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1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1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1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1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1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1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1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1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1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1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1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1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1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1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1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1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1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1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1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1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1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1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1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1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1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1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1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1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1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1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1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1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1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1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1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1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1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1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1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1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1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1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1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1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1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1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1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1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1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1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1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1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1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1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1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1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1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1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1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1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1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1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1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1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1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1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1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1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1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1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1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1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1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1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1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1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1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1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1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1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1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1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1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1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1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1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1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1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1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1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1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1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1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1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1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1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1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1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1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1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1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1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1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1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1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1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1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1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1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1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1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1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1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1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1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1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1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1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1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1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1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1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1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1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1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1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1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1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1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1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1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1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1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1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1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1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1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1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1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1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1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1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1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1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1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1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1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1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1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1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1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1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1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1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1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1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1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1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1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1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1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1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1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1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1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1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1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1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1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1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1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1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1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1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1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1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1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1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1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1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1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1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1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1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1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1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1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1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1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1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1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1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1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1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1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1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1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1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1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1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1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1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1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1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1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1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1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1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1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1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1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1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1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1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1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1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1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1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1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1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1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1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1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1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1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1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honeticPr fontId="13"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2"/>
  <sheetViews>
    <sheetView workbookViewId="0"/>
  </sheetViews>
  <sheetFormatPr defaultColWidth="11.25" defaultRowHeight="15" customHeight="1"/>
  <cols>
    <col min="1" max="1" width="6.125" customWidth="1"/>
    <col min="2" max="2" width="33.625" customWidth="1"/>
    <col min="3" max="26" width="5.25" customWidth="1"/>
  </cols>
  <sheetData>
    <row r="1" spans="1:26" ht="16.5" customHeight="1">
      <c r="A1" s="14"/>
      <c r="B1" s="15"/>
      <c r="C1" s="15"/>
      <c r="D1" s="2"/>
      <c r="E1" s="2"/>
      <c r="F1" s="2"/>
      <c r="G1" s="2"/>
      <c r="H1" s="2"/>
      <c r="I1" s="2"/>
      <c r="J1" s="2"/>
      <c r="K1" s="2"/>
      <c r="L1" s="2"/>
      <c r="M1" s="2"/>
      <c r="N1" s="2"/>
      <c r="O1" s="3"/>
      <c r="P1" s="3"/>
      <c r="Q1" s="3"/>
      <c r="R1" s="3"/>
      <c r="S1" s="3"/>
      <c r="T1" s="3"/>
      <c r="U1" s="3"/>
      <c r="V1" s="3"/>
      <c r="W1" s="3"/>
      <c r="X1" s="3"/>
      <c r="Y1" s="3"/>
      <c r="Z1" s="3"/>
    </row>
    <row r="2" spans="1:26" ht="16.5" customHeight="1">
      <c r="A2" s="15" t="s">
        <v>1</v>
      </c>
      <c r="B2" s="16" t="s">
        <v>43</v>
      </c>
      <c r="C2" s="16" t="s">
        <v>2</v>
      </c>
      <c r="D2" s="2"/>
      <c r="E2" s="2" t="s">
        <v>44</v>
      </c>
      <c r="F2" s="2"/>
      <c r="G2" s="2"/>
      <c r="H2" s="2"/>
      <c r="I2" s="2"/>
      <c r="J2" s="2"/>
      <c r="K2" s="2"/>
      <c r="L2" s="2"/>
      <c r="M2" s="2"/>
      <c r="N2" s="2"/>
      <c r="O2" s="3"/>
      <c r="P2" s="3"/>
      <c r="Q2" s="3"/>
      <c r="R2" s="3"/>
      <c r="S2" s="3"/>
      <c r="T2" s="3"/>
      <c r="U2" s="3"/>
      <c r="V2" s="3"/>
      <c r="W2" s="3"/>
      <c r="X2" s="3"/>
      <c r="Y2" s="3"/>
      <c r="Z2" s="3"/>
    </row>
    <row r="3" spans="1:26" ht="16.5" customHeight="1">
      <c r="A3" s="17" t="s">
        <v>24</v>
      </c>
      <c r="B3" s="17" t="s">
        <v>192</v>
      </c>
      <c r="C3" s="18" t="s">
        <v>25</v>
      </c>
      <c r="D3" s="2"/>
      <c r="E3" s="19" t="s">
        <v>45</v>
      </c>
      <c r="F3" s="2"/>
      <c r="G3" s="2"/>
      <c r="H3" s="2"/>
      <c r="I3" s="2"/>
      <c r="J3" s="2"/>
      <c r="K3" s="2"/>
      <c r="L3" s="2"/>
      <c r="M3" s="2"/>
      <c r="N3" s="2"/>
      <c r="O3" s="3"/>
      <c r="P3" s="3"/>
      <c r="Q3" s="3"/>
      <c r="R3" s="3"/>
      <c r="S3" s="3"/>
      <c r="T3" s="3"/>
      <c r="U3" s="3"/>
      <c r="V3" s="3"/>
      <c r="W3" s="3"/>
      <c r="X3" s="3"/>
      <c r="Y3" s="3"/>
      <c r="Z3" s="3"/>
    </row>
    <row r="4" spans="1:26" ht="16.5" customHeight="1">
      <c r="A4" s="17" t="s">
        <v>28</v>
      </c>
      <c r="B4" s="17" t="s">
        <v>193</v>
      </c>
      <c r="C4" s="18" t="s">
        <v>46</v>
      </c>
      <c r="D4" s="2"/>
      <c r="E4" s="2"/>
      <c r="F4" s="2"/>
      <c r="G4" s="2"/>
      <c r="H4" s="2"/>
      <c r="I4" s="2"/>
      <c r="J4" s="2"/>
      <c r="K4" s="2"/>
      <c r="L4" s="2"/>
      <c r="M4" s="2"/>
      <c r="N4" s="2"/>
      <c r="O4" s="3"/>
      <c r="P4" s="3"/>
      <c r="Q4" s="3"/>
      <c r="R4" s="3"/>
      <c r="S4" s="3"/>
      <c r="T4" s="3"/>
      <c r="U4" s="3"/>
      <c r="V4" s="3"/>
      <c r="W4" s="3"/>
      <c r="X4" s="3"/>
      <c r="Y4" s="3"/>
      <c r="Z4" s="3"/>
    </row>
    <row r="5" spans="1:26" ht="16.5" customHeight="1">
      <c r="A5" s="17" t="s">
        <v>24</v>
      </c>
      <c r="B5" s="17" t="s">
        <v>194</v>
      </c>
      <c r="C5" s="18" t="s">
        <v>47</v>
      </c>
      <c r="D5" s="2"/>
      <c r="E5" s="2"/>
      <c r="F5" s="2"/>
      <c r="G5" s="2"/>
      <c r="H5" s="2"/>
      <c r="I5" s="2"/>
      <c r="J5" s="2"/>
      <c r="K5" s="2"/>
      <c r="L5" s="2"/>
      <c r="M5" s="2"/>
      <c r="N5" s="2"/>
      <c r="O5" s="3"/>
      <c r="P5" s="3"/>
      <c r="Q5" s="3"/>
      <c r="R5" s="3"/>
      <c r="S5" s="3"/>
      <c r="T5" s="3"/>
      <c r="U5" s="3"/>
      <c r="V5" s="3"/>
      <c r="W5" s="3"/>
      <c r="X5" s="3"/>
      <c r="Y5" s="3"/>
      <c r="Z5" s="3"/>
    </row>
    <row r="6" spans="1:26" ht="16.5" customHeight="1">
      <c r="A6" s="17" t="s">
        <v>48</v>
      </c>
      <c r="B6" s="20">
        <v>44732.232638888891</v>
      </c>
      <c r="C6" s="18" t="s">
        <v>49</v>
      </c>
      <c r="D6" s="2"/>
      <c r="E6" s="2"/>
      <c r="F6" s="2"/>
      <c r="G6" s="2"/>
      <c r="H6" s="2"/>
      <c r="I6" s="2"/>
      <c r="J6" s="2"/>
      <c r="K6" s="2"/>
      <c r="L6" s="2"/>
      <c r="M6" s="2"/>
      <c r="N6" s="2"/>
      <c r="O6" s="3"/>
      <c r="P6" s="3"/>
      <c r="Q6" s="3"/>
      <c r="R6" s="3"/>
      <c r="S6" s="3"/>
      <c r="T6" s="3"/>
      <c r="U6" s="3"/>
      <c r="V6" s="3"/>
      <c r="W6" s="3"/>
      <c r="X6" s="3"/>
      <c r="Y6" s="3"/>
      <c r="Z6" s="3"/>
    </row>
    <row r="7" spans="1:26" ht="16.5" customHeight="1">
      <c r="A7" s="21"/>
      <c r="B7" s="22" t="s">
        <v>50</v>
      </c>
      <c r="C7" s="18" t="s">
        <v>51</v>
      </c>
      <c r="D7" s="2"/>
      <c r="E7" s="2"/>
      <c r="F7" s="2"/>
      <c r="G7" s="2"/>
      <c r="H7" s="2"/>
      <c r="I7" s="2"/>
      <c r="J7" s="2"/>
      <c r="K7" s="2"/>
      <c r="L7" s="2"/>
      <c r="M7" s="2"/>
      <c r="N7" s="2"/>
      <c r="O7" s="3"/>
      <c r="P7" s="3"/>
      <c r="Q7" s="3"/>
      <c r="R7" s="3"/>
      <c r="S7" s="3"/>
      <c r="T7" s="3"/>
      <c r="U7" s="3"/>
      <c r="V7" s="3"/>
      <c r="W7" s="3"/>
      <c r="X7" s="3"/>
      <c r="Y7" s="3"/>
      <c r="Z7" s="3"/>
    </row>
    <row r="8" spans="1:26" ht="16.5" customHeight="1">
      <c r="A8" s="21"/>
      <c r="B8" s="22" t="s">
        <v>50</v>
      </c>
      <c r="C8" s="18" t="s">
        <v>52</v>
      </c>
      <c r="D8" s="2"/>
      <c r="E8" s="2"/>
      <c r="F8" s="2"/>
      <c r="G8" s="2"/>
      <c r="H8" s="2"/>
      <c r="I8" s="2"/>
      <c r="J8" s="2"/>
      <c r="K8" s="2"/>
      <c r="L8" s="2"/>
      <c r="M8" s="2"/>
      <c r="N8" s="2"/>
      <c r="O8" s="3"/>
      <c r="P8" s="3"/>
      <c r="Q8" s="3"/>
      <c r="R8" s="3"/>
      <c r="S8" s="3"/>
      <c r="T8" s="3"/>
      <c r="U8" s="3"/>
      <c r="V8" s="3"/>
      <c r="W8" s="3"/>
      <c r="X8" s="3"/>
      <c r="Y8" s="3"/>
      <c r="Z8" s="3"/>
    </row>
    <row r="9" spans="1:26" ht="16.5" customHeight="1">
      <c r="A9" s="2"/>
      <c r="B9" s="22"/>
      <c r="C9" s="18" t="s">
        <v>53</v>
      </c>
      <c r="D9" s="2"/>
      <c r="E9" s="2"/>
      <c r="F9" s="2"/>
      <c r="G9" s="2"/>
      <c r="H9" s="2"/>
      <c r="I9" s="2"/>
      <c r="J9" s="2"/>
      <c r="K9" s="2"/>
      <c r="L9" s="2"/>
      <c r="M9" s="2"/>
      <c r="N9" s="2"/>
      <c r="O9" s="3"/>
      <c r="P9" s="3"/>
      <c r="Q9" s="3"/>
      <c r="R9" s="3"/>
      <c r="S9" s="3"/>
      <c r="T9" s="3"/>
      <c r="U9" s="3"/>
      <c r="V9" s="3"/>
      <c r="W9" s="3"/>
      <c r="X9" s="3"/>
      <c r="Y9" s="3"/>
      <c r="Z9" s="3"/>
    </row>
    <row r="10" spans="1:26" ht="16.5" customHeight="1">
      <c r="A10" s="2"/>
      <c r="B10" s="22"/>
      <c r="C10" s="18" t="s">
        <v>54</v>
      </c>
      <c r="D10" s="2"/>
      <c r="E10" s="2"/>
      <c r="F10" s="2"/>
      <c r="G10" s="2"/>
      <c r="H10" s="2"/>
      <c r="I10" s="2"/>
      <c r="J10" s="2"/>
      <c r="K10" s="2"/>
      <c r="L10" s="2"/>
      <c r="M10" s="2"/>
      <c r="N10" s="2"/>
      <c r="O10" s="3"/>
      <c r="P10" s="3"/>
      <c r="Q10" s="3"/>
      <c r="R10" s="3"/>
      <c r="S10" s="3"/>
      <c r="T10" s="3"/>
      <c r="U10" s="3"/>
      <c r="V10" s="3"/>
      <c r="W10" s="3"/>
      <c r="X10" s="3"/>
      <c r="Y10" s="3"/>
      <c r="Z10" s="3"/>
    </row>
    <row r="11" spans="1:26" ht="16.5" customHeight="1">
      <c r="A11" s="2"/>
      <c r="B11" s="22"/>
      <c r="C11" s="18" t="s">
        <v>55</v>
      </c>
      <c r="D11" s="2"/>
      <c r="E11" s="2"/>
      <c r="F11" s="2"/>
      <c r="G11" s="2"/>
      <c r="H11" s="2"/>
      <c r="I11" s="2"/>
      <c r="J11" s="2"/>
      <c r="K11" s="2"/>
      <c r="L11" s="2"/>
      <c r="M11" s="2"/>
      <c r="N11" s="2"/>
      <c r="O11" s="3"/>
      <c r="P11" s="3"/>
      <c r="Q11" s="3"/>
      <c r="R11" s="3"/>
      <c r="S11" s="3"/>
      <c r="T11" s="3"/>
      <c r="U11" s="3"/>
      <c r="V11" s="3"/>
      <c r="W11" s="3"/>
      <c r="X11" s="3"/>
      <c r="Y11" s="3"/>
      <c r="Z11" s="3"/>
    </row>
    <row r="12" spans="1:26" ht="16.5" customHeight="1">
      <c r="A12" s="2"/>
      <c r="B12" s="22"/>
      <c r="C12" s="18" t="s">
        <v>56</v>
      </c>
      <c r="D12" s="2"/>
      <c r="E12" s="2"/>
      <c r="F12" s="2"/>
      <c r="G12" s="2"/>
      <c r="H12" s="2"/>
      <c r="I12" s="2"/>
      <c r="J12" s="2"/>
      <c r="K12" s="2"/>
      <c r="L12" s="2"/>
      <c r="M12" s="2"/>
      <c r="N12" s="2"/>
      <c r="O12" s="3"/>
      <c r="P12" s="3"/>
      <c r="Q12" s="3"/>
      <c r="R12" s="3"/>
      <c r="S12" s="3"/>
      <c r="T12" s="3"/>
      <c r="U12" s="3"/>
      <c r="V12" s="3"/>
      <c r="W12" s="3"/>
      <c r="X12" s="3"/>
      <c r="Y12" s="3"/>
      <c r="Z12" s="3"/>
    </row>
    <row r="13" spans="1:26" ht="16.5" customHeight="1">
      <c r="A13" s="2"/>
      <c r="B13" s="22"/>
      <c r="C13" s="18" t="s">
        <v>57</v>
      </c>
      <c r="D13" s="2"/>
      <c r="E13" s="2"/>
      <c r="F13" s="2"/>
      <c r="G13" s="2"/>
      <c r="H13" s="2"/>
      <c r="I13" s="2"/>
      <c r="J13" s="2"/>
      <c r="K13" s="2"/>
      <c r="L13" s="2"/>
      <c r="M13" s="2"/>
      <c r="N13" s="2"/>
      <c r="O13" s="3"/>
      <c r="P13" s="3"/>
      <c r="Q13" s="3"/>
      <c r="R13" s="3"/>
      <c r="S13" s="3"/>
      <c r="T13" s="3"/>
      <c r="U13" s="3"/>
      <c r="V13" s="3"/>
      <c r="W13" s="3"/>
      <c r="X13" s="3"/>
      <c r="Y13" s="3"/>
      <c r="Z13" s="3"/>
    </row>
    <row r="14" spans="1:26" ht="16.5" customHeight="1">
      <c r="A14" s="23"/>
      <c r="B14" s="23"/>
      <c r="C14" s="23"/>
      <c r="D14" s="2"/>
      <c r="E14" s="2"/>
      <c r="F14" s="2"/>
      <c r="G14" s="2"/>
      <c r="H14" s="2"/>
      <c r="I14" s="2"/>
      <c r="J14" s="2"/>
      <c r="K14" s="2"/>
      <c r="L14" s="2"/>
      <c r="M14" s="2"/>
      <c r="N14" s="2"/>
      <c r="O14" s="3"/>
      <c r="P14" s="3"/>
      <c r="Q14" s="3"/>
      <c r="R14" s="3"/>
      <c r="S14" s="3"/>
      <c r="T14" s="3"/>
      <c r="U14" s="3"/>
      <c r="V14" s="3"/>
      <c r="W14" s="3"/>
      <c r="X14" s="3"/>
      <c r="Y14" s="3"/>
      <c r="Z14" s="3"/>
    </row>
    <row r="15" spans="1:26" ht="16.5" customHeight="1">
      <c r="A15" s="23"/>
      <c r="B15" s="23"/>
      <c r="C15" s="23"/>
      <c r="D15" s="2"/>
      <c r="E15" s="2"/>
      <c r="F15" s="2"/>
      <c r="G15" s="2"/>
      <c r="H15" s="2"/>
      <c r="I15" s="2"/>
      <c r="J15" s="2"/>
      <c r="K15" s="2"/>
      <c r="L15" s="2"/>
      <c r="M15" s="2"/>
      <c r="N15" s="2"/>
      <c r="O15" s="3"/>
      <c r="P15" s="3"/>
      <c r="Q15" s="3"/>
      <c r="R15" s="3"/>
      <c r="S15" s="3"/>
      <c r="T15" s="3"/>
      <c r="U15" s="3"/>
      <c r="V15" s="3"/>
      <c r="W15" s="3"/>
      <c r="X15" s="3"/>
      <c r="Y15" s="3"/>
      <c r="Z15" s="3"/>
    </row>
    <row r="16" spans="1:26" ht="16.5" customHeight="1">
      <c r="A16" s="23"/>
      <c r="B16" s="23"/>
      <c r="C16" s="23"/>
      <c r="D16" s="2"/>
      <c r="E16" s="2"/>
      <c r="F16" s="2"/>
      <c r="G16" s="2"/>
      <c r="H16" s="2"/>
      <c r="I16" s="2"/>
      <c r="J16" s="2"/>
      <c r="K16" s="2"/>
      <c r="L16" s="2"/>
      <c r="M16" s="2"/>
      <c r="N16" s="2"/>
      <c r="O16" s="3"/>
      <c r="P16" s="3"/>
      <c r="Q16" s="3"/>
      <c r="R16" s="3"/>
      <c r="S16" s="3"/>
      <c r="T16" s="3"/>
      <c r="U16" s="3"/>
      <c r="V16" s="3"/>
      <c r="W16" s="3"/>
      <c r="X16" s="3"/>
      <c r="Y16" s="3"/>
      <c r="Z16" s="3"/>
    </row>
    <row r="17" spans="1:26" ht="16.5" customHeight="1">
      <c r="A17" s="23"/>
      <c r="B17" s="23"/>
      <c r="C17" s="23"/>
      <c r="D17" s="2"/>
      <c r="E17" s="2"/>
      <c r="F17" s="2"/>
      <c r="G17" s="2"/>
      <c r="H17" s="2"/>
      <c r="I17" s="2"/>
      <c r="J17" s="2"/>
      <c r="K17" s="2"/>
      <c r="L17" s="2"/>
      <c r="M17" s="2"/>
      <c r="N17" s="2"/>
      <c r="O17" s="3"/>
      <c r="P17" s="3"/>
      <c r="Q17" s="3"/>
      <c r="R17" s="3"/>
      <c r="S17" s="3"/>
      <c r="T17" s="3"/>
      <c r="U17" s="3"/>
      <c r="V17" s="3"/>
      <c r="W17" s="3"/>
      <c r="X17" s="3"/>
      <c r="Y17" s="3"/>
      <c r="Z17" s="3"/>
    </row>
    <row r="18" spans="1:26" ht="16.5" customHeight="1">
      <c r="A18" s="23"/>
      <c r="B18" s="23"/>
      <c r="C18" s="23"/>
      <c r="D18" s="2"/>
      <c r="E18" s="2"/>
      <c r="F18" s="2"/>
      <c r="G18" s="2"/>
      <c r="H18" s="2"/>
      <c r="I18" s="2"/>
      <c r="J18" s="2"/>
      <c r="K18" s="2"/>
      <c r="L18" s="2"/>
      <c r="M18" s="2"/>
      <c r="N18" s="2"/>
      <c r="O18" s="3"/>
      <c r="P18" s="3"/>
      <c r="Q18" s="3"/>
      <c r="R18" s="3"/>
      <c r="S18" s="3"/>
      <c r="T18" s="3"/>
      <c r="U18" s="3"/>
      <c r="V18" s="3"/>
      <c r="W18" s="3"/>
      <c r="X18" s="3"/>
      <c r="Y18" s="3"/>
      <c r="Z18" s="3"/>
    </row>
    <row r="19" spans="1:26" ht="16.5" customHeight="1">
      <c r="A19" s="23"/>
      <c r="B19" s="23"/>
      <c r="C19" s="23"/>
      <c r="D19" s="2"/>
      <c r="E19" s="2"/>
      <c r="F19" s="2"/>
      <c r="G19" s="2"/>
      <c r="H19" s="2"/>
      <c r="I19" s="2"/>
      <c r="J19" s="2"/>
      <c r="K19" s="2"/>
      <c r="L19" s="2"/>
      <c r="M19" s="2"/>
      <c r="N19" s="2"/>
      <c r="O19" s="3"/>
      <c r="P19" s="3"/>
      <c r="Q19" s="3"/>
      <c r="R19" s="3"/>
      <c r="S19" s="3"/>
      <c r="T19" s="3"/>
      <c r="U19" s="3"/>
      <c r="V19" s="3"/>
      <c r="W19" s="3"/>
      <c r="X19" s="3"/>
      <c r="Y19" s="3"/>
      <c r="Z19" s="3"/>
    </row>
    <row r="20" spans="1:26" ht="16.5" customHeight="1">
      <c r="A20" s="23"/>
      <c r="B20" s="23"/>
      <c r="C20" s="23"/>
      <c r="D20" s="2"/>
      <c r="E20" s="2"/>
      <c r="F20" s="2"/>
      <c r="G20" s="2"/>
      <c r="H20" s="2"/>
      <c r="I20" s="2"/>
      <c r="J20" s="2"/>
      <c r="K20" s="2"/>
      <c r="L20" s="2"/>
      <c r="M20" s="2"/>
      <c r="N20" s="2"/>
      <c r="O20" s="3"/>
      <c r="P20" s="3"/>
      <c r="Q20" s="3"/>
      <c r="R20" s="3"/>
      <c r="S20" s="3"/>
      <c r="T20" s="3"/>
      <c r="U20" s="3"/>
      <c r="V20" s="3"/>
      <c r="W20" s="3"/>
      <c r="X20" s="3"/>
      <c r="Y20" s="3"/>
      <c r="Z20" s="3"/>
    </row>
    <row r="21" spans="1:26" ht="16.5" customHeight="1">
      <c r="A21" s="23"/>
      <c r="B21" s="23"/>
      <c r="C21" s="23"/>
      <c r="D21" s="2"/>
      <c r="E21" s="2"/>
      <c r="F21" s="2"/>
      <c r="G21" s="2"/>
      <c r="H21" s="2"/>
      <c r="I21" s="2"/>
      <c r="J21" s="2"/>
      <c r="K21" s="2"/>
      <c r="L21" s="2"/>
      <c r="M21" s="2"/>
      <c r="N21" s="2"/>
      <c r="O21" s="3"/>
      <c r="P21" s="3"/>
      <c r="Q21" s="3"/>
      <c r="R21" s="3"/>
      <c r="S21" s="3"/>
      <c r="T21" s="3"/>
      <c r="U21" s="3"/>
      <c r="V21" s="3"/>
      <c r="W21" s="3"/>
      <c r="X21" s="3"/>
      <c r="Y21" s="3"/>
      <c r="Z21" s="3"/>
    </row>
    <row r="22" spans="1:26" ht="16.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6.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6.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6.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6.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6.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6.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6.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6.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6.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6.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6.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6.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6.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phoneticPr fontId="13" type="noConversion"/>
  <hyperlinks>
    <hyperlink ref="E3"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heetViews>
  <sheetFormatPr defaultColWidth="11.25" defaultRowHeight="15" customHeight="1"/>
  <cols>
    <col min="1" max="1" width="4.125" customWidth="1"/>
    <col min="2" max="2" width="13" customWidth="1"/>
    <col min="3" max="3" width="4.375" customWidth="1"/>
    <col min="4" max="4" width="4.875" customWidth="1"/>
    <col min="5" max="5" width="7.25" customWidth="1"/>
    <col min="6" max="6" width="10" customWidth="1"/>
    <col min="7" max="7" width="59.375" customWidth="1"/>
    <col min="8" max="27" width="5.375" customWidth="1"/>
  </cols>
  <sheetData>
    <row r="1" spans="1:27">
      <c r="A1" s="24" t="s">
        <v>58</v>
      </c>
      <c r="B1" s="24"/>
      <c r="C1" s="24"/>
      <c r="D1" s="24"/>
      <c r="E1" s="24"/>
      <c r="F1" s="24"/>
      <c r="G1" s="24"/>
      <c r="H1" s="24"/>
      <c r="I1" s="24"/>
      <c r="J1" s="24"/>
      <c r="K1" s="24"/>
      <c r="L1" s="24"/>
      <c r="M1" s="24"/>
      <c r="N1" s="24"/>
      <c r="O1" s="24"/>
      <c r="P1" s="24"/>
      <c r="Q1" s="24"/>
      <c r="R1" s="24"/>
      <c r="S1" s="24"/>
      <c r="T1" s="24"/>
      <c r="U1" s="24"/>
      <c r="V1" s="24"/>
      <c r="W1" s="24"/>
      <c r="X1" s="24"/>
      <c r="Y1" s="24"/>
      <c r="Z1" s="24"/>
      <c r="AA1" s="24"/>
    </row>
    <row r="2" spans="1:27">
      <c r="A2" s="25" t="s">
        <v>59</v>
      </c>
      <c r="B2" s="26" t="s">
        <v>60</v>
      </c>
      <c r="C2" s="80" t="s">
        <v>61</v>
      </c>
      <c r="D2" s="27"/>
      <c r="E2" s="27"/>
      <c r="F2" s="27"/>
      <c r="G2" s="24" t="s">
        <v>62</v>
      </c>
      <c r="H2" s="24"/>
      <c r="I2" s="24"/>
      <c r="J2" s="24"/>
      <c r="K2" s="24"/>
      <c r="L2" s="24"/>
      <c r="M2" s="24"/>
      <c r="N2" s="24"/>
      <c r="O2" s="24"/>
      <c r="P2" s="24"/>
      <c r="Q2" s="24"/>
      <c r="R2" s="24"/>
      <c r="S2" s="24"/>
      <c r="T2" s="24"/>
      <c r="U2" s="24"/>
      <c r="V2" s="24"/>
      <c r="W2" s="24"/>
      <c r="X2" s="24"/>
      <c r="Y2" s="24"/>
      <c r="Z2" s="24"/>
      <c r="AA2" s="24"/>
    </row>
    <row r="3" spans="1:27">
      <c r="A3" s="25" t="s">
        <v>63</v>
      </c>
      <c r="B3" s="26" t="s">
        <v>64</v>
      </c>
      <c r="C3" s="81"/>
      <c r="D3" s="28" t="s">
        <v>65</v>
      </c>
      <c r="E3" s="29"/>
      <c r="F3" s="30"/>
      <c r="G3" s="24" t="s">
        <v>66</v>
      </c>
      <c r="H3" s="24"/>
      <c r="I3" s="24"/>
      <c r="J3" s="24"/>
      <c r="K3" s="24"/>
      <c r="L3" s="24"/>
      <c r="M3" s="24"/>
      <c r="N3" s="24"/>
      <c r="O3" s="24"/>
      <c r="P3" s="24"/>
      <c r="Q3" s="24"/>
      <c r="R3" s="24"/>
      <c r="S3" s="24"/>
      <c r="T3" s="24"/>
      <c r="U3" s="24"/>
      <c r="V3" s="24"/>
      <c r="W3" s="24"/>
      <c r="X3" s="24"/>
      <c r="Y3" s="24"/>
      <c r="Z3" s="24"/>
      <c r="AA3" s="24"/>
    </row>
    <row r="4" spans="1:27">
      <c r="A4" s="25" t="s">
        <v>67</v>
      </c>
      <c r="B4" s="26" t="s">
        <v>68</v>
      </c>
      <c r="C4" s="81"/>
      <c r="D4" s="28" t="s">
        <v>69</v>
      </c>
      <c r="E4" s="29"/>
      <c r="F4" s="30"/>
      <c r="G4" s="24" t="s">
        <v>70</v>
      </c>
      <c r="H4" s="24"/>
      <c r="I4" s="24"/>
      <c r="J4" s="24"/>
      <c r="K4" s="24"/>
      <c r="L4" s="24"/>
      <c r="M4" s="24"/>
      <c r="N4" s="24"/>
      <c r="O4" s="24"/>
      <c r="P4" s="24"/>
      <c r="Q4" s="24"/>
      <c r="R4" s="24"/>
      <c r="S4" s="24"/>
      <c r="T4" s="24"/>
      <c r="U4" s="24"/>
      <c r="V4" s="24"/>
      <c r="W4" s="24"/>
      <c r="X4" s="24"/>
      <c r="Y4" s="24"/>
      <c r="Z4" s="24"/>
      <c r="AA4" s="24"/>
    </row>
    <row r="5" spans="1:27">
      <c r="A5" s="25" t="s">
        <v>71</v>
      </c>
      <c r="B5" s="26" t="s">
        <v>72</v>
      </c>
      <c r="C5" s="81"/>
      <c r="D5" s="82" t="s">
        <v>73</v>
      </c>
      <c r="E5" s="31"/>
      <c r="F5" s="32"/>
      <c r="G5" s="24" t="s">
        <v>74</v>
      </c>
      <c r="H5" s="24"/>
      <c r="I5" s="24"/>
      <c r="J5" s="24"/>
      <c r="K5" s="24"/>
      <c r="L5" s="24"/>
      <c r="M5" s="24"/>
      <c r="N5" s="24"/>
      <c r="O5" s="24"/>
      <c r="P5" s="24"/>
      <c r="Q5" s="24"/>
      <c r="R5" s="24"/>
      <c r="S5" s="24"/>
      <c r="T5" s="24"/>
      <c r="U5" s="24"/>
      <c r="V5" s="24"/>
      <c r="W5" s="24"/>
      <c r="X5" s="24"/>
      <c r="Y5" s="24"/>
      <c r="Z5" s="24"/>
      <c r="AA5" s="24"/>
    </row>
    <row r="6" spans="1:27">
      <c r="A6" s="25" t="s">
        <v>75</v>
      </c>
      <c r="B6" s="26" t="s">
        <v>76</v>
      </c>
      <c r="C6" s="81"/>
      <c r="D6" s="83"/>
      <c r="E6" s="26" t="s">
        <v>77</v>
      </c>
      <c r="F6" s="33"/>
      <c r="G6" s="24" t="s">
        <v>78</v>
      </c>
      <c r="H6" s="24"/>
      <c r="I6" s="24"/>
      <c r="J6" s="24"/>
      <c r="K6" s="24"/>
      <c r="L6" s="24"/>
      <c r="M6" s="24"/>
      <c r="N6" s="24"/>
      <c r="O6" s="24"/>
      <c r="P6" s="24"/>
      <c r="Q6" s="24"/>
      <c r="R6" s="24"/>
      <c r="S6" s="24"/>
      <c r="T6" s="24"/>
      <c r="U6" s="24"/>
      <c r="V6" s="24"/>
      <c r="W6" s="24"/>
      <c r="X6" s="24"/>
      <c r="Y6" s="24"/>
      <c r="Z6" s="24"/>
      <c r="AA6" s="24"/>
    </row>
    <row r="7" spans="1:27">
      <c r="A7" s="25" t="s">
        <v>79</v>
      </c>
      <c r="B7" s="26" t="s">
        <v>80</v>
      </c>
      <c r="C7" s="81"/>
      <c r="D7" s="84"/>
      <c r="E7" s="34" t="s">
        <v>81</v>
      </c>
      <c r="F7" s="35"/>
      <c r="G7" s="24" t="s">
        <v>82</v>
      </c>
      <c r="H7" s="24"/>
      <c r="I7" s="24"/>
      <c r="J7" s="24"/>
      <c r="K7" s="24"/>
      <c r="L7" s="24"/>
      <c r="M7" s="24"/>
      <c r="N7" s="24"/>
      <c r="O7" s="24"/>
      <c r="P7" s="24"/>
      <c r="Q7" s="24"/>
      <c r="R7" s="24"/>
      <c r="S7" s="24"/>
      <c r="T7" s="24"/>
      <c r="U7" s="24"/>
      <c r="V7" s="24"/>
      <c r="W7" s="24"/>
      <c r="X7" s="24"/>
      <c r="Y7" s="24"/>
      <c r="Z7" s="24"/>
      <c r="AA7" s="24"/>
    </row>
    <row r="8" spans="1:27">
      <c r="A8" s="25" t="s">
        <v>83</v>
      </c>
      <c r="B8" s="26" t="s">
        <v>84</v>
      </c>
      <c r="C8" s="81"/>
      <c r="D8" s="82" t="s">
        <v>85</v>
      </c>
      <c r="E8" s="31"/>
      <c r="F8" s="32"/>
      <c r="G8" s="24" t="s">
        <v>86</v>
      </c>
      <c r="H8" s="24"/>
      <c r="I8" s="24"/>
      <c r="J8" s="24"/>
      <c r="K8" s="24"/>
      <c r="L8" s="24"/>
      <c r="M8" s="24"/>
      <c r="N8" s="24"/>
      <c r="O8" s="24"/>
      <c r="P8" s="24"/>
      <c r="Q8" s="24"/>
      <c r="R8" s="24"/>
      <c r="S8" s="24"/>
      <c r="T8" s="24"/>
      <c r="U8" s="24"/>
      <c r="V8" s="24"/>
      <c r="W8" s="24"/>
      <c r="X8" s="24"/>
      <c r="Y8" s="24"/>
      <c r="Z8" s="24"/>
      <c r="AA8" s="24"/>
    </row>
    <row r="9" spans="1:27">
      <c r="A9" s="25" t="s">
        <v>87</v>
      </c>
      <c r="B9" s="26" t="s">
        <v>88</v>
      </c>
      <c r="C9" s="81"/>
      <c r="D9" s="83"/>
      <c r="E9" s="26" t="s">
        <v>89</v>
      </c>
      <c r="F9" s="33"/>
      <c r="G9" s="24" t="s">
        <v>90</v>
      </c>
      <c r="H9" s="24" t="s">
        <v>91</v>
      </c>
      <c r="I9" s="24"/>
      <c r="J9" s="24"/>
      <c r="K9" s="24"/>
      <c r="L9" s="24"/>
      <c r="M9" s="24"/>
      <c r="N9" s="24"/>
      <c r="O9" s="24"/>
      <c r="P9" s="24"/>
      <c r="Q9" s="24"/>
      <c r="R9" s="24"/>
      <c r="S9" s="24"/>
      <c r="T9" s="24"/>
      <c r="U9" s="24"/>
      <c r="V9" s="24"/>
      <c r="W9" s="24"/>
      <c r="X9" s="24"/>
      <c r="Y9" s="24"/>
      <c r="Z9" s="24"/>
      <c r="AA9" s="24"/>
    </row>
    <row r="10" spans="1:27">
      <c r="A10" s="25" t="s">
        <v>92</v>
      </c>
      <c r="B10" s="26" t="s">
        <v>93</v>
      </c>
      <c r="C10" s="81"/>
      <c r="D10" s="84"/>
      <c r="E10" s="34" t="s">
        <v>94</v>
      </c>
      <c r="F10" s="35"/>
      <c r="G10" s="24" t="s">
        <v>95</v>
      </c>
      <c r="H10" s="24" t="s">
        <v>96</v>
      </c>
      <c r="I10" s="24"/>
      <c r="J10" s="24"/>
      <c r="K10" s="24"/>
      <c r="L10" s="24"/>
      <c r="M10" s="24"/>
      <c r="N10" s="24"/>
      <c r="O10" s="24"/>
      <c r="P10" s="24"/>
      <c r="Q10" s="24"/>
      <c r="R10" s="24"/>
      <c r="S10" s="24"/>
      <c r="T10" s="24"/>
      <c r="U10" s="24"/>
      <c r="V10" s="24"/>
      <c r="W10" s="24"/>
      <c r="X10" s="24"/>
      <c r="Y10" s="24"/>
      <c r="Z10" s="24"/>
      <c r="AA10" s="24"/>
    </row>
    <row r="11" spans="1:27">
      <c r="A11" s="25" t="s">
        <v>97</v>
      </c>
      <c r="B11" s="80" t="s">
        <v>98</v>
      </c>
      <c r="C11" s="81"/>
      <c r="D11" s="82" t="s">
        <v>99</v>
      </c>
      <c r="E11" s="36"/>
      <c r="F11" s="37"/>
      <c r="G11" s="24"/>
      <c r="H11" s="24"/>
      <c r="I11" s="24"/>
      <c r="J11" s="24"/>
      <c r="K11" s="24"/>
      <c r="L11" s="24"/>
      <c r="M11" s="24"/>
      <c r="N11" s="24"/>
      <c r="O11" s="24"/>
      <c r="P11" s="24"/>
      <c r="Q11" s="24"/>
      <c r="R11" s="24"/>
      <c r="S11" s="24"/>
      <c r="T11" s="24"/>
      <c r="U11" s="24"/>
      <c r="V11" s="24"/>
      <c r="W11" s="24"/>
      <c r="X11" s="24"/>
      <c r="Y11" s="24"/>
      <c r="Z11" s="24"/>
      <c r="AA11" s="24"/>
    </row>
    <row r="12" spans="1:27">
      <c r="A12" s="25" t="s">
        <v>100</v>
      </c>
      <c r="B12" s="81"/>
      <c r="C12" s="81"/>
      <c r="D12" s="83"/>
      <c r="E12" s="38" t="s">
        <v>101</v>
      </c>
      <c r="F12" s="32"/>
      <c r="G12" s="24" t="s">
        <v>102</v>
      </c>
      <c r="H12" s="24"/>
      <c r="I12" s="24"/>
      <c r="J12" s="24"/>
      <c r="K12" s="24"/>
      <c r="L12" s="24"/>
      <c r="M12" s="24"/>
      <c r="N12" s="24"/>
      <c r="O12" s="24"/>
      <c r="P12" s="24"/>
      <c r="Q12" s="24"/>
      <c r="R12" s="24"/>
      <c r="S12" s="24"/>
      <c r="T12" s="24"/>
      <c r="U12" s="24"/>
      <c r="V12" s="24"/>
      <c r="W12" s="24"/>
      <c r="X12" s="24"/>
      <c r="Y12" s="24"/>
      <c r="Z12" s="24"/>
      <c r="AA12" s="24"/>
    </row>
    <row r="13" spans="1:27">
      <c r="A13" s="25" t="s">
        <v>103</v>
      </c>
      <c r="B13" s="81"/>
      <c r="C13" s="81"/>
      <c r="D13" s="83"/>
      <c r="E13" s="39"/>
      <c r="F13" s="33" t="s">
        <v>104</v>
      </c>
      <c r="G13" s="24" t="s">
        <v>105</v>
      </c>
      <c r="H13" s="24"/>
      <c r="I13" s="24"/>
      <c r="J13" s="24"/>
      <c r="K13" s="24"/>
      <c r="L13" s="24"/>
      <c r="M13" s="24"/>
      <c r="N13" s="24"/>
      <c r="O13" s="24"/>
      <c r="P13" s="24"/>
      <c r="Q13" s="24"/>
      <c r="R13" s="24"/>
      <c r="S13" s="24"/>
      <c r="T13" s="24"/>
      <c r="U13" s="24"/>
      <c r="V13" s="24"/>
      <c r="W13" s="24"/>
      <c r="X13" s="24"/>
      <c r="Y13" s="24"/>
      <c r="Z13" s="24"/>
      <c r="AA13" s="24"/>
    </row>
    <row r="14" spans="1:27">
      <c r="A14" s="25" t="s">
        <v>106</v>
      </c>
      <c r="B14" s="81"/>
      <c r="C14" s="81"/>
      <c r="D14" s="83"/>
      <c r="E14" s="40"/>
      <c r="F14" s="35" t="s">
        <v>107</v>
      </c>
      <c r="G14" s="24" t="s">
        <v>108</v>
      </c>
      <c r="H14" s="24"/>
      <c r="I14" s="24"/>
      <c r="J14" s="24"/>
      <c r="K14" s="24"/>
      <c r="L14" s="24"/>
      <c r="M14" s="24"/>
      <c r="N14" s="24"/>
      <c r="O14" s="24"/>
      <c r="P14" s="24"/>
      <c r="Q14" s="24"/>
      <c r="R14" s="24"/>
      <c r="S14" s="24"/>
      <c r="T14" s="24"/>
      <c r="U14" s="24"/>
      <c r="V14" s="24"/>
      <c r="W14" s="24"/>
      <c r="X14" s="24"/>
      <c r="Y14" s="24"/>
      <c r="Z14" s="24"/>
      <c r="AA14" s="24"/>
    </row>
    <row r="15" spans="1:27">
      <c r="A15" s="25" t="s">
        <v>109</v>
      </c>
      <c r="B15" s="81"/>
      <c r="C15" s="81"/>
      <c r="D15" s="83"/>
      <c r="E15" s="28" t="s">
        <v>110</v>
      </c>
      <c r="F15" s="30" t="s">
        <v>111</v>
      </c>
      <c r="G15" s="41" t="s">
        <v>112</v>
      </c>
      <c r="H15" s="24"/>
      <c r="I15" s="24"/>
      <c r="J15" s="24"/>
      <c r="K15" s="24"/>
      <c r="L15" s="24"/>
      <c r="M15" s="24"/>
      <c r="N15" s="24"/>
      <c r="O15" s="24"/>
      <c r="P15" s="24"/>
      <c r="Q15" s="24"/>
      <c r="R15" s="24"/>
      <c r="S15" s="24"/>
      <c r="T15" s="24"/>
      <c r="U15" s="24"/>
      <c r="V15" s="24"/>
      <c r="W15" s="24"/>
      <c r="X15" s="24"/>
      <c r="Y15" s="24"/>
      <c r="Z15" s="24"/>
      <c r="AA15" s="24"/>
    </row>
    <row r="16" spans="1:27">
      <c r="A16" s="25" t="s">
        <v>113</v>
      </c>
      <c r="B16" s="81"/>
      <c r="C16" s="81"/>
      <c r="D16" s="83"/>
      <c r="E16" s="38" t="s">
        <v>114</v>
      </c>
      <c r="F16" s="32" t="s">
        <v>115</v>
      </c>
      <c r="G16" s="24" t="s">
        <v>116</v>
      </c>
      <c r="H16" s="24"/>
      <c r="I16" s="24"/>
      <c r="J16" s="24"/>
      <c r="K16" s="24"/>
      <c r="L16" s="24"/>
      <c r="M16" s="24"/>
      <c r="N16" s="24"/>
      <c r="O16" s="24"/>
      <c r="P16" s="24"/>
      <c r="Q16" s="24"/>
      <c r="R16" s="24"/>
      <c r="S16" s="24"/>
      <c r="T16" s="24"/>
      <c r="U16" s="24"/>
      <c r="V16" s="24"/>
      <c r="W16" s="24"/>
      <c r="X16" s="24"/>
      <c r="Y16" s="24"/>
      <c r="Z16" s="24"/>
      <c r="AA16" s="24"/>
    </row>
    <row r="17" spans="1:27">
      <c r="A17" s="25" t="s">
        <v>117</v>
      </c>
      <c r="B17" s="70"/>
      <c r="C17" s="81"/>
      <c r="D17" s="84"/>
      <c r="E17" s="40"/>
      <c r="F17" s="35" t="s">
        <v>118</v>
      </c>
      <c r="G17" s="24" t="s">
        <v>119</v>
      </c>
      <c r="H17" s="24"/>
      <c r="I17" s="24"/>
      <c r="J17" s="24"/>
      <c r="K17" s="24"/>
      <c r="L17" s="24"/>
      <c r="M17" s="24"/>
      <c r="N17" s="24"/>
      <c r="O17" s="24"/>
      <c r="P17" s="24"/>
      <c r="Q17" s="24"/>
      <c r="R17" s="24"/>
      <c r="S17" s="24"/>
      <c r="T17" s="24"/>
      <c r="U17" s="24"/>
      <c r="V17" s="24"/>
      <c r="W17" s="24"/>
      <c r="X17" s="24"/>
      <c r="Y17" s="24"/>
      <c r="Z17" s="24"/>
      <c r="AA17" s="24"/>
    </row>
    <row r="18" spans="1:27">
      <c r="A18" s="25" t="s">
        <v>120</v>
      </c>
      <c r="B18" s="26" t="s">
        <v>121</v>
      </c>
      <c r="C18" s="81"/>
      <c r="D18" s="82" t="s">
        <v>122</v>
      </c>
      <c r="E18" s="31"/>
      <c r="F18" s="32"/>
      <c r="G18" s="24" t="s">
        <v>123</v>
      </c>
      <c r="H18" s="24"/>
      <c r="I18" s="24"/>
      <c r="J18" s="24"/>
      <c r="K18" s="24"/>
      <c r="L18" s="24"/>
      <c r="M18" s="24"/>
      <c r="N18" s="24"/>
      <c r="O18" s="24"/>
      <c r="P18" s="24"/>
      <c r="Q18" s="24"/>
      <c r="R18" s="24"/>
      <c r="S18" s="24"/>
      <c r="T18" s="24"/>
      <c r="U18" s="24"/>
      <c r="V18" s="24"/>
      <c r="W18" s="24"/>
      <c r="X18" s="24"/>
      <c r="Y18" s="24"/>
      <c r="Z18" s="24"/>
      <c r="AA18" s="24"/>
    </row>
    <row r="19" spans="1:27">
      <c r="A19" s="25" t="s">
        <v>124</v>
      </c>
      <c r="B19" s="26" t="s">
        <v>125</v>
      </c>
      <c r="C19" s="81"/>
      <c r="D19" s="83"/>
      <c r="E19" s="26" t="s">
        <v>126</v>
      </c>
      <c r="F19" s="33"/>
      <c r="G19" s="24" t="s">
        <v>127</v>
      </c>
      <c r="H19" s="24"/>
      <c r="I19" s="24"/>
      <c r="J19" s="24"/>
      <c r="K19" s="24"/>
      <c r="L19" s="24"/>
      <c r="M19" s="24"/>
      <c r="N19" s="24"/>
      <c r="O19" s="24"/>
      <c r="P19" s="24"/>
      <c r="Q19" s="24"/>
      <c r="R19" s="24"/>
      <c r="S19" s="24"/>
      <c r="T19" s="24"/>
      <c r="U19" s="24"/>
      <c r="V19" s="24"/>
      <c r="W19" s="24"/>
      <c r="X19" s="24"/>
      <c r="Y19" s="24"/>
      <c r="Z19" s="24"/>
      <c r="AA19" s="24"/>
    </row>
    <row r="20" spans="1:27">
      <c r="A20" s="25" t="s">
        <v>128</v>
      </c>
      <c r="B20" s="26" t="s">
        <v>129</v>
      </c>
      <c r="C20" s="81"/>
      <c r="D20" s="84"/>
      <c r="E20" s="34" t="s">
        <v>130</v>
      </c>
      <c r="F20" s="35"/>
      <c r="G20" s="24" t="s">
        <v>131</v>
      </c>
      <c r="H20" s="24"/>
      <c r="I20" s="24"/>
      <c r="J20" s="24"/>
      <c r="K20" s="24"/>
      <c r="L20" s="24"/>
      <c r="M20" s="24"/>
      <c r="N20" s="24"/>
      <c r="O20" s="24"/>
      <c r="P20" s="24"/>
      <c r="Q20" s="24"/>
      <c r="R20" s="24"/>
      <c r="S20" s="24"/>
      <c r="T20" s="24"/>
      <c r="U20" s="24"/>
      <c r="V20" s="24"/>
      <c r="W20" s="24"/>
      <c r="X20" s="24"/>
      <c r="Y20" s="24"/>
      <c r="Z20" s="24"/>
      <c r="AA20" s="24"/>
    </row>
    <row r="21" spans="1:27">
      <c r="A21" s="25" t="s">
        <v>132</v>
      </c>
      <c r="B21" s="26" t="s">
        <v>133</v>
      </c>
      <c r="C21" s="81"/>
      <c r="D21" s="28" t="s">
        <v>134</v>
      </c>
      <c r="E21" s="29"/>
      <c r="F21" s="30"/>
      <c r="G21" s="24" t="s">
        <v>135</v>
      </c>
      <c r="H21" s="24"/>
      <c r="I21" s="24"/>
      <c r="J21" s="24"/>
      <c r="K21" s="24"/>
      <c r="L21" s="24"/>
      <c r="M21" s="24"/>
      <c r="N21" s="24"/>
      <c r="O21" s="24"/>
      <c r="P21" s="24"/>
      <c r="Q21" s="24"/>
      <c r="R21" s="24"/>
      <c r="S21" s="24"/>
      <c r="T21" s="24"/>
      <c r="U21" s="24"/>
      <c r="V21" s="24"/>
      <c r="W21" s="24"/>
      <c r="X21" s="24"/>
      <c r="Y21" s="24"/>
      <c r="Z21" s="24"/>
      <c r="AA21" s="24"/>
    </row>
    <row r="22" spans="1:27">
      <c r="A22" s="25" t="s">
        <v>136</v>
      </c>
      <c r="B22" s="26" t="s">
        <v>137</v>
      </c>
      <c r="C22" s="81"/>
      <c r="D22" s="82" t="s">
        <v>138</v>
      </c>
      <c r="E22" s="31"/>
      <c r="F22" s="32"/>
      <c r="G22" s="24" t="s">
        <v>139</v>
      </c>
      <c r="H22" s="24"/>
      <c r="I22" s="24"/>
      <c r="J22" s="24"/>
      <c r="K22" s="24"/>
      <c r="L22" s="24"/>
      <c r="M22" s="24"/>
      <c r="N22" s="24"/>
      <c r="O22" s="24"/>
      <c r="P22" s="24"/>
      <c r="Q22" s="24"/>
      <c r="R22" s="24"/>
      <c r="S22" s="24"/>
      <c r="T22" s="24"/>
      <c r="U22" s="24"/>
      <c r="V22" s="24"/>
      <c r="W22" s="24"/>
      <c r="X22" s="24"/>
      <c r="Y22" s="24"/>
      <c r="Z22" s="24"/>
      <c r="AA22" s="24"/>
    </row>
    <row r="23" spans="1:27">
      <c r="A23" s="25" t="s">
        <v>140</v>
      </c>
      <c r="B23" s="26" t="s">
        <v>141</v>
      </c>
      <c r="C23" s="81"/>
      <c r="D23" s="83"/>
      <c r="E23" s="26" t="s">
        <v>142</v>
      </c>
      <c r="F23" s="33"/>
      <c r="G23" s="24" t="s">
        <v>143</v>
      </c>
      <c r="H23" s="24"/>
      <c r="I23" s="24"/>
      <c r="J23" s="24"/>
      <c r="K23" s="24"/>
      <c r="L23" s="24"/>
      <c r="M23" s="24"/>
      <c r="N23" s="24"/>
      <c r="O23" s="24"/>
      <c r="P23" s="24"/>
      <c r="Q23" s="24"/>
      <c r="R23" s="24"/>
      <c r="S23" s="24"/>
      <c r="T23" s="24"/>
      <c r="U23" s="24"/>
      <c r="V23" s="24"/>
      <c r="W23" s="24"/>
      <c r="X23" s="24"/>
      <c r="Y23" s="24"/>
      <c r="Z23" s="24"/>
      <c r="AA23" s="24"/>
    </row>
    <row r="24" spans="1:27">
      <c r="A24" s="25" t="s">
        <v>144</v>
      </c>
      <c r="B24" s="26" t="s">
        <v>145</v>
      </c>
      <c r="C24" s="70"/>
      <c r="D24" s="84"/>
      <c r="E24" s="34" t="s">
        <v>146</v>
      </c>
      <c r="F24" s="35"/>
      <c r="G24" s="24" t="s">
        <v>147</v>
      </c>
      <c r="H24" s="24"/>
      <c r="I24" s="24"/>
      <c r="J24" s="24"/>
      <c r="K24" s="24"/>
      <c r="L24" s="24"/>
      <c r="M24" s="24"/>
      <c r="N24" s="24"/>
      <c r="O24" s="24"/>
      <c r="P24" s="24"/>
      <c r="Q24" s="24"/>
      <c r="R24" s="24"/>
      <c r="S24" s="24"/>
      <c r="T24" s="24"/>
      <c r="U24" s="24"/>
      <c r="V24" s="24"/>
      <c r="W24" s="24"/>
      <c r="X24" s="24"/>
      <c r="Y24" s="24"/>
      <c r="Z24" s="24"/>
      <c r="AA24" s="24"/>
    </row>
    <row r="25" spans="1:27">
      <c r="A25" s="25" t="s">
        <v>148</v>
      </c>
      <c r="B25" s="26" t="s">
        <v>149</v>
      </c>
      <c r="C25" s="26" t="s">
        <v>150</v>
      </c>
      <c r="D25" s="42"/>
      <c r="E25" s="42"/>
      <c r="F25" s="42"/>
      <c r="G25" s="24"/>
      <c r="H25" s="24"/>
      <c r="I25" s="24"/>
      <c r="J25" s="24"/>
      <c r="K25" s="24"/>
      <c r="L25" s="24"/>
      <c r="M25" s="24"/>
      <c r="N25" s="24"/>
      <c r="O25" s="24"/>
      <c r="P25" s="24"/>
      <c r="Q25" s="24"/>
      <c r="R25" s="24"/>
      <c r="S25" s="24"/>
      <c r="T25" s="24"/>
      <c r="U25" s="24"/>
      <c r="V25" s="24"/>
      <c r="W25" s="24"/>
      <c r="X25" s="24"/>
      <c r="Y25" s="24"/>
      <c r="Z25" s="24"/>
      <c r="AA25" s="24"/>
    </row>
    <row r="26" spans="1:27">
      <c r="A26" s="25" t="s">
        <v>151</v>
      </c>
      <c r="B26" s="26"/>
      <c r="C26" s="26" t="s">
        <v>152</v>
      </c>
      <c r="D26" s="26"/>
      <c r="E26" s="26"/>
      <c r="F26" s="26"/>
      <c r="G26" s="24"/>
      <c r="H26" s="24"/>
      <c r="I26" s="24"/>
      <c r="J26" s="24"/>
      <c r="K26" s="24"/>
      <c r="L26" s="24"/>
      <c r="M26" s="24"/>
      <c r="N26" s="24"/>
      <c r="O26" s="24"/>
      <c r="P26" s="24"/>
      <c r="Q26" s="24"/>
      <c r="R26" s="24"/>
      <c r="S26" s="24"/>
      <c r="T26" s="24"/>
      <c r="U26" s="24"/>
      <c r="V26" s="24"/>
      <c r="W26" s="24"/>
      <c r="X26" s="24"/>
      <c r="Y26" s="24"/>
      <c r="Z26" s="24"/>
      <c r="AA26" s="24"/>
    </row>
    <row r="27" spans="1:27">
      <c r="A27" s="43"/>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spans="1:27">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spans="1:27">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spans="1:27">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spans="1:27">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row>
    <row r="32" spans="1:27">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row>
    <row r="33" spans="1:27">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row>
    <row r="34" spans="1:27">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row>
    <row r="35" spans="1:27">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row>
    <row r="36" spans="1:27">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row>
    <row r="37" spans="1:2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row>
    <row r="38" spans="1:27">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row>
    <row r="39" spans="1:27">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row>
    <row r="40" spans="1:27">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row>
    <row r="41" spans="1:27">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row>
    <row r="42" spans="1:27">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row>
    <row r="43" spans="1:27">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row>
    <row r="44" spans="1:27">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row>
    <row r="45" spans="1:27">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row>
    <row r="46" spans="1:27">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spans="1:2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spans="1:27">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spans="1:27">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spans="1:27">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spans="1:2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spans="1:27">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spans="1:27">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spans="1:27">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spans="1:27">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spans="1:27">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spans="1:27">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spans="1:27">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spans="1:27">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spans="1:27">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spans="1:2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spans="1:27">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spans="1:27">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spans="1:27">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spans="1:27">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spans="1:27">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spans="1:27">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spans="1:27">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spans="1:27">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spans="1:27">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spans="1:27">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row>
    <row r="228" spans="1:27">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row>
    <row r="229" spans="1:27">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row>
    <row r="230" spans="1:27">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row>
    <row r="231" spans="1:27">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row>
    <row r="232" spans="1:27">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row>
    <row r="233" spans="1:27">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row>
    <row r="234" spans="1:27">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row>
    <row r="235" spans="1:27">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row>
    <row r="236" spans="1:27">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row>
    <row r="237" spans="1:27">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row>
    <row r="238" spans="1:27">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row>
    <row r="239" spans="1:27">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row>
    <row r="240" spans="1:27">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row>
    <row r="241" spans="1:27">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row>
    <row r="242" spans="1:27">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row>
    <row r="243" spans="1:27">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row>
    <row r="244" spans="1:27">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row>
    <row r="245" spans="1:27">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row>
    <row r="246" spans="1:27">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row>
    <row r="247" spans="1:27">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row>
    <row r="248" spans="1:27">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row>
    <row r="249" spans="1:27">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row>
    <row r="250" spans="1:27">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row>
    <row r="251" spans="1:27">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row>
    <row r="252" spans="1:27">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row>
    <row r="253" spans="1:27">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row>
    <row r="254" spans="1:27">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row>
    <row r="255" spans="1:27">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row>
    <row r="256" spans="1:27">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row>
    <row r="257" spans="1:27">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row>
    <row r="258" spans="1:27">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row>
    <row r="259" spans="1:27">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row>
    <row r="260" spans="1:27">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row>
    <row r="261" spans="1:27">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row>
    <row r="262" spans="1:27">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row>
    <row r="263" spans="1:27">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row>
    <row r="264" spans="1:27">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row>
    <row r="265" spans="1:27">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row>
    <row r="266" spans="1:27">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row>
    <row r="267" spans="1:27">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row>
    <row r="268" spans="1:27">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row>
    <row r="269" spans="1:27">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row>
    <row r="270" spans="1:27">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row>
    <row r="271" spans="1:27">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row>
    <row r="272" spans="1:27">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row>
    <row r="273" spans="1:27">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row>
    <row r="274" spans="1:27">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row>
    <row r="275" spans="1:27">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row>
    <row r="276" spans="1:27">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row>
    <row r="277" spans="1:27">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row>
    <row r="278" spans="1:27">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row>
    <row r="279" spans="1:27">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row>
    <row r="280" spans="1:27">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row>
    <row r="281" spans="1:27">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row>
    <row r="282" spans="1:27">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row>
    <row r="283" spans="1:27">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row>
    <row r="284" spans="1:27">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row>
    <row r="285" spans="1:27">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row>
    <row r="286" spans="1:27">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row>
    <row r="287" spans="1:27">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row>
    <row r="288" spans="1:27">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row>
    <row r="289" spans="1:27">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row>
    <row r="290" spans="1:27">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row>
    <row r="291" spans="1:27">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row>
    <row r="292" spans="1:27">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row>
    <row r="293" spans="1:27">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row>
    <row r="294" spans="1:27">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row>
    <row r="295" spans="1:27">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row>
    <row r="296" spans="1:27">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row>
    <row r="297" spans="1:27">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row>
    <row r="298" spans="1:27">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row>
    <row r="299" spans="1:27">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row>
    <row r="300" spans="1:27">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row>
    <row r="301" spans="1:27">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row>
    <row r="302" spans="1:27">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row>
    <row r="303" spans="1:27">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row>
    <row r="304" spans="1:27">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row>
    <row r="305" spans="1:27">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row>
    <row r="306" spans="1:27">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row>
    <row r="307" spans="1:27">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row>
    <row r="308" spans="1:27">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row>
    <row r="309" spans="1:27">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row>
    <row r="310" spans="1:27">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row>
    <row r="311" spans="1:27">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row>
    <row r="312" spans="1:27">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row>
    <row r="313" spans="1:27">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row>
    <row r="314" spans="1:27">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row>
    <row r="315" spans="1:27">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row>
    <row r="316" spans="1:27">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row>
    <row r="317" spans="1:27">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row>
    <row r="318" spans="1:27">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row>
    <row r="319" spans="1:27">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row>
    <row r="320" spans="1:27">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row>
    <row r="321" spans="1:27">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row>
    <row r="322" spans="1:27">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row>
    <row r="323" spans="1:27">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row>
    <row r="324" spans="1:27">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row>
    <row r="325" spans="1:27">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row>
    <row r="326" spans="1:27">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row>
    <row r="327" spans="1:27">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row>
    <row r="328" spans="1:27">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row>
    <row r="329" spans="1:27">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row>
    <row r="330" spans="1:27">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row>
    <row r="331" spans="1:27">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row>
    <row r="332" spans="1:27">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row>
    <row r="333" spans="1:27">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row>
    <row r="334" spans="1:27">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row>
    <row r="335" spans="1:27">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row>
    <row r="336" spans="1:27">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row>
    <row r="337" spans="1:27">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row>
    <row r="338" spans="1:27">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row>
    <row r="339" spans="1:27">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row>
    <row r="340" spans="1:27">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row>
    <row r="341" spans="1:27">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row>
    <row r="342" spans="1:27">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row>
    <row r="343" spans="1:27">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row>
    <row r="344" spans="1:27">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row>
    <row r="345" spans="1:27">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row>
    <row r="346" spans="1:27">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row>
    <row r="347" spans="1:27">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row>
    <row r="348" spans="1:27">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row>
    <row r="349" spans="1:27">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row>
    <row r="350" spans="1:27">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row>
    <row r="351" spans="1:27">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row>
    <row r="352" spans="1:27">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row>
    <row r="353" spans="1:27">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row>
    <row r="354" spans="1:27">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row>
    <row r="355" spans="1:27">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row>
    <row r="356" spans="1:27">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row>
    <row r="357" spans="1:27">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row>
    <row r="358" spans="1:27">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row>
    <row r="359" spans="1:27">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row>
    <row r="360" spans="1:27">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row>
    <row r="361" spans="1:27">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row>
    <row r="362" spans="1:27">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row>
    <row r="363" spans="1:27">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row>
    <row r="364" spans="1:27">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row>
    <row r="365" spans="1:27">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row>
    <row r="366" spans="1:27">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row>
    <row r="367" spans="1:27">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row>
    <row r="368" spans="1:27">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row>
    <row r="369" spans="1:27">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row>
    <row r="370" spans="1:27">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row>
    <row r="371" spans="1:27">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row>
    <row r="372" spans="1:27">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row>
    <row r="373" spans="1:27">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row>
    <row r="374" spans="1:27">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row>
    <row r="375" spans="1:27">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row>
    <row r="376" spans="1:27">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row>
    <row r="377" spans="1:27">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row>
    <row r="378" spans="1:27">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row>
    <row r="379" spans="1:27">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row>
    <row r="380" spans="1:27">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row>
    <row r="381" spans="1:27">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row>
    <row r="382" spans="1:27">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row>
    <row r="383" spans="1:27">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row>
    <row r="384" spans="1:27">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row>
    <row r="385" spans="1:27">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row>
    <row r="386" spans="1:27">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row>
    <row r="387" spans="1:27">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row>
    <row r="388" spans="1:27">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row>
    <row r="389" spans="1:27">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row>
    <row r="390" spans="1:27">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row>
    <row r="391" spans="1:27">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row>
    <row r="392" spans="1:27">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row>
    <row r="393" spans="1:27">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row>
    <row r="394" spans="1:27">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row>
    <row r="395" spans="1:27">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row>
    <row r="396" spans="1:27">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row>
    <row r="397" spans="1:27">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row>
    <row r="398" spans="1:27">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row>
    <row r="399" spans="1:27">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row>
    <row r="400" spans="1:27">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row>
    <row r="401" spans="1:27">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row>
    <row r="402" spans="1:27">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row>
    <row r="403" spans="1:27">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row>
    <row r="404" spans="1:27">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row>
    <row r="405" spans="1:27">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row>
    <row r="406" spans="1:27">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row>
    <row r="407" spans="1:27">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row>
    <row r="408" spans="1:27">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row>
    <row r="409" spans="1:27">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row>
    <row r="410" spans="1:27">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row>
    <row r="411" spans="1:27">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row>
    <row r="412" spans="1:27">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row>
    <row r="413" spans="1:27">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row>
    <row r="414" spans="1:27">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row>
    <row r="415" spans="1:27">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row>
    <row r="416" spans="1:27">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row>
    <row r="417" spans="1:27">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row>
    <row r="418" spans="1:27">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row>
    <row r="419" spans="1:27">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row>
    <row r="420" spans="1:27">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row>
    <row r="421" spans="1:27">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row>
    <row r="422" spans="1:27">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row>
    <row r="423" spans="1:27">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row>
    <row r="424" spans="1:27">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row>
    <row r="425" spans="1:27">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row>
    <row r="426" spans="1:27">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row>
    <row r="427" spans="1:27">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row>
    <row r="428" spans="1:27">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row>
    <row r="429" spans="1:27">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row>
    <row r="430" spans="1:27">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row>
    <row r="431" spans="1:27">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row>
    <row r="432" spans="1:27">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row>
    <row r="433" spans="1:27">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row>
    <row r="434" spans="1:27">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row>
    <row r="435" spans="1:27">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row>
    <row r="436" spans="1:27">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row>
    <row r="437" spans="1:27">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row>
    <row r="438" spans="1:27">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row>
    <row r="439" spans="1:27">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row>
    <row r="440" spans="1:27">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row>
    <row r="441" spans="1:27">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row>
    <row r="442" spans="1:27">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row>
    <row r="443" spans="1:27">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row>
    <row r="444" spans="1:27">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row>
    <row r="445" spans="1:27">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row>
    <row r="446" spans="1:27">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row>
    <row r="447" spans="1:27">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row>
    <row r="448" spans="1:27">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row>
    <row r="449" spans="1:27">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row>
    <row r="450" spans="1:27">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row>
    <row r="451" spans="1:27">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row>
    <row r="452" spans="1:27">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row>
    <row r="453" spans="1:27">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row>
    <row r="454" spans="1:27">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row>
    <row r="455" spans="1:27">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row>
    <row r="456" spans="1:27">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row>
    <row r="457" spans="1:27">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row>
    <row r="458" spans="1:27">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row>
    <row r="459" spans="1:27">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row>
    <row r="460" spans="1:27">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row>
    <row r="461" spans="1:27">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row>
    <row r="462" spans="1:27">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row>
    <row r="463" spans="1:27">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row>
    <row r="464" spans="1:27">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row>
    <row r="465" spans="1:27">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row>
    <row r="466" spans="1:27">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row>
    <row r="467" spans="1:27">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row>
    <row r="468" spans="1:27">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row>
    <row r="469" spans="1:27">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row>
    <row r="470" spans="1:27">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row>
    <row r="471" spans="1:27">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row>
    <row r="472" spans="1:27">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row>
    <row r="473" spans="1:27">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row>
    <row r="474" spans="1:27">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row>
    <row r="475" spans="1:27">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row>
    <row r="476" spans="1:27">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row>
    <row r="477" spans="1:27">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row>
    <row r="478" spans="1:27">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row>
    <row r="479" spans="1:27">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row>
    <row r="480" spans="1:27">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row>
    <row r="481" spans="1:27">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row>
    <row r="482" spans="1:27">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row>
    <row r="483" spans="1:27">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row>
    <row r="484" spans="1:27">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row>
    <row r="485" spans="1:27">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row>
    <row r="486" spans="1:27">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row>
    <row r="487" spans="1:27">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row>
    <row r="488" spans="1:27">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row>
    <row r="489" spans="1:27">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row>
    <row r="490" spans="1:27">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row>
    <row r="491" spans="1:27">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row>
    <row r="492" spans="1:27">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row>
    <row r="493" spans="1:27">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row>
    <row r="494" spans="1:27">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row>
    <row r="495" spans="1:27">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row>
    <row r="496" spans="1:27">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row>
    <row r="497" spans="1:27">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row>
    <row r="498" spans="1:27">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row>
    <row r="499" spans="1:27">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row>
    <row r="500" spans="1:27">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row>
    <row r="501" spans="1:27">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row>
    <row r="502" spans="1:27">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row>
    <row r="503" spans="1:27">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row>
    <row r="504" spans="1:27">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row>
    <row r="505" spans="1:27">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row>
    <row r="506" spans="1:27">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row>
    <row r="507" spans="1:27">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row>
    <row r="508" spans="1:27">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row>
    <row r="509" spans="1:27">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row>
    <row r="510" spans="1:27">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row>
    <row r="511" spans="1:27">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row>
    <row r="512" spans="1:27">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row>
    <row r="513" spans="1:27">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row>
    <row r="514" spans="1:27">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row>
    <row r="515" spans="1:27">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row>
    <row r="516" spans="1:27">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row>
    <row r="517" spans="1:27">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row>
    <row r="518" spans="1:27">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row>
    <row r="519" spans="1:27">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row>
    <row r="520" spans="1:27">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row>
    <row r="521" spans="1:27">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row>
    <row r="522" spans="1:27">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row>
    <row r="523" spans="1:27">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row>
    <row r="524" spans="1:27">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row>
    <row r="525" spans="1:27">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row>
    <row r="526" spans="1:27">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row>
    <row r="527" spans="1:27">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row>
    <row r="528" spans="1:27">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row>
    <row r="529" spans="1:27">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row>
    <row r="530" spans="1:27">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row>
    <row r="531" spans="1:27">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row>
    <row r="532" spans="1:27">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row>
    <row r="533" spans="1:27">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row>
    <row r="534" spans="1:27">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row>
    <row r="535" spans="1:27">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row>
    <row r="536" spans="1:27">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row>
    <row r="537" spans="1:27">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row>
    <row r="538" spans="1:27">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row>
    <row r="539" spans="1:27">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row>
    <row r="540" spans="1:27">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row>
    <row r="541" spans="1:27">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row>
    <row r="542" spans="1:27">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row>
    <row r="543" spans="1:27">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row>
    <row r="544" spans="1:27">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row>
    <row r="545" spans="1:27">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row>
    <row r="546" spans="1:27">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row>
    <row r="547" spans="1:27">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row>
    <row r="548" spans="1:27">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row>
    <row r="549" spans="1:27">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row>
    <row r="550" spans="1:27">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row>
    <row r="551" spans="1:27">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row>
    <row r="552" spans="1:27">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row>
    <row r="553" spans="1:27">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row>
    <row r="554" spans="1:27">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row>
    <row r="555" spans="1:27">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row>
    <row r="556" spans="1:27">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row>
    <row r="557" spans="1:27">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row>
    <row r="558" spans="1:27">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row>
    <row r="559" spans="1:27">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row>
    <row r="560" spans="1:27">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row>
    <row r="561" spans="1:27">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row>
    <row r="562" spans="1:27">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row>
    <row r="563" spans="1:27">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row>
    <row r="564" spans="1:27">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row>
    <row r="565" spans="1:27">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row>
    <row r="566" spans="1:27">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row>
    <row r="567" spans="1:27">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row>
    <row r="568" spans="1:27">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row>
    <row r="569" spans="1:27">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row>
    <row r="570" spans="1:27">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row>
    <row r="571" spans="1:27">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row>
    <row r="572" spans="1:27">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row>
    <row r="573" spans="1:27">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row>
    <row r="574" spans="1:27">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row>
    <row r="575" spans="1:27">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row>
    <row r="576" spans="1:27">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row>
    <row r="577" spans="1:27">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row>
    <row r="578" spans="1:27">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row>
    <row r="579" spans="1:27">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row>
    <row r="580" spans="1:27">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row>
    <row r="581" spans="1:27">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row>
    <row r="582" spans="1:27">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row>
    <row r="583" spans="1:27">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row>
    <row r="584" spans="1:27">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row>
    <row r="585" spans="1:27">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row>
    <row r="586" spans="1:27">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row>
    <row r="587" spans="1:27">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row>
    <row r="588" spans="1:27">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row>
    <row r="589" spans="1:27">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row>
    <row r="590" spans="1:27">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row>
    <row r="591" spans="1:27">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row>
    <row r="592" spans="1:27">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row>
    <row r="593" spans="1:27">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row>
    <row r="594" spans="1:27">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row>
    <row r="595" spans="1:27">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row>
    <row r="596" spans="1:27">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row>
    <row r="597" spans="1:27">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row>
    <row r="598" spans="1:27">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row>
    <row r="599" spans="1:27">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row>
    <row r="600" spans="1:27">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row>
    <row r="601" spans="1:27">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row>
    <row r="602" spans="1:27">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row>
    <row r="603" spans="1:27">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row>
    <row r="604" spans="1:27">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row>
    <row r="605" spans="1:27">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row>
    <row r="606" spans="1:27">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row>
    <row r="607" spans="1:27">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row>
    <row r="608" spans="1:27">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row>
    <row r="609" spans="1:27">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row>
    <row r="610" spans="1:27">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row>
    <row r="611" spans="1:27">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row>
    <row r="612" spans="1:27">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row>
    <row r="613" spans="1:27">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row>
    <row r="614" spans="1:27">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row>
    <row r="615" spans="1:27">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row>
    <row r="616" spans="1:27">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row>
    <row r="617" spans="1:27">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row>
    <row r="618" spans="1:27">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row>
    <row r="619" spans="1:27">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row>
    <row r="620" spans="1:27">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row>
    <row r="621" spans="1:27">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row>
    <row r="622" spans="1:27">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row>
    <row r="623" spans="1:27">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row>
    <row r="624" spans="1:27">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row>
    <row r="625" spans="1:27">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row>
    <row r="626" spans="1:27">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row>
    <row r="627" spans="1:27">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row>
    <row r="628" spans="1:27">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row>
    <row r="629" spans="1:27">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row>
    <row r="630" spans="1:27">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row>
    <row r="631" spans="1:27">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row>
    <row r="632" spans="1:27">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row>
    <row r="633" spans="1:27">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row>
    <row r="634" spans="1:27">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row>
    <row r="635" spans="1:27">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row>
    <row r="636" spans="1:27">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row>
    <row r="637" spans="1:27">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row>
    <row r="638" spans="1:27">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row>
    <row r="639" spans="1:27">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row>
    <row r="640" spans="1:27">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row>
    <row r="641" spans="1:27">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row>
    <row r="642" spans="1:27">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row>
    <row r="643" spans="1:27">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row>
    <row r="644" spans="1:27">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row>
    <row r="645" spans="1:27">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row>
    <row r="646" spans="1:27">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row>
    <row r="647" spans="1:27">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row>
    <row r="648" spans="1:27">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row>
    <row r="649" spans="1:27">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row>
    <row r="650" spans="1:27">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row>
    <row r="651" spans="1:27">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row>
    <row r="652" spans="1:27">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row>
    <row r="653" spans="1:27">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row>
    <row r="654" spans="1:27">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row>
    <row r="655" spans="1:27">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row>
    <row r="656" spans="1:27">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row>
    <row r="657" spans="1:27">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row>
    <row r="658" spans="1:27">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row>
    <row r="659" spans="1:27">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row>
    <row r="660" spans="1:27">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row>
    <row r="661" spans="1:27">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row>
    <row r="662" spans="1:27">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row>
    <row r="663" spans="1:27">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row>
    <row r="664" spans="1:27">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row>
    <row r="665" spans="1:27">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row>
    <row r="666" spans="1:27">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row>
    <row r="667" spans="1:27">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row>
    <row r="668" spans="1:27">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row>
    <row r="669" spans="1:27">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row>
    <row r="670" spans="1:27">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row>
    <row r="671" spans="1:27">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row>
    <row r="672" spans="1:27">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row>
    <row r="673" spans="1:27">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row>
    <row r="674" spans="1:27">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row>
    <row r="675" spans="1:27">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row>
    <row r="676" spans="1:27">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row>
    <row r="677" spans="1:27">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row>
    <row r="678" spans="1:27">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row>
    <row r="679" spans="1:27">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row>
    <row r="680" spans="1:27">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row>
    <row r="681" spans="1:27">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row>
    <row r="682" spans="1:27">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row>
    <row r="683" spans="1:27">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row>
    <row r="684" spans="1:27">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row>
    <row r="685" spans="1:27">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row>
    <row r="686" spans="1:27">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row>
    <row r="687" spans="1:27">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row>
    <row r="688" spans="1:27">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row>
    <row r="689" spans="1:27">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row>
    <row r="690" spans="1:27">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row>
    <row r="691" spans="1:27">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row>
    <row r="692" spans="1:27">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row>
    <row r="693" spans="1:27">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row>
    <row r="694" spans="1:27">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row>
    <row r="695" spans="1:27">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row>
    <row r="696" spans="1:27">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row>
    <row r="697" spans="1:27">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row>
    <row r="698" spans="1:27">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row>
    <row r="699" spans="1:27">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row>
    <row r="700" spans="1:27">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row>
    <row r="701" spans="1:27">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row>
    <row r="702" spans="1:27">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row>
    <row r="703" spans="1:27">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row>
    <row r="704" spans="1:27">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row>
    <row r="705" spans="1:27">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row>
    <row r="706" spans="1:27">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row>
    <row r="707" spans="1:27">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row>
    <row r="708" spans="1:27">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row>
    <row r="709" spans="1:27">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row>
    <row r="710" spans="1:27">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row>
    <row r="711" spans="1:27">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row>
    <row r="712" spans="1:27">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row>
    <row r="713" spans="1:27">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row>
    <row r="714" spans="1:27">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row>
    <row r="715" spans="1:27">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row>
    <row r="716" spans="1:27">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row>
    <row r="717" spans="1:27">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row>
    <row r="718" spans="1:27">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row>
    <row r="719" spans="1:27">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row>
    <row r="720" spans="1:27">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row>
    <row r="721" spans="1:27">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row>
    <row r="722" spans="1:27">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row>
    <row r="723" spans="1:27">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row>
    <row r="724" spans="1:27">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row>
    <row r="725" spans="1:27">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row>
    <row r="726" spans="1:27">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row>
    <row r="727" spans="1:27">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row>
    <row r="728" spans="1:27">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row>
    <row r="729" spans="1:27">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row>
    <row r="730" spans="1:27">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row>
    <row r="731" spans="1:27">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row>
    <row r="732" spans="1:27">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row>
    <row r="733" spans="1:27">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row>
    <row r="734" spans="1:27">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row>
    <row r="735" spans="1:27">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row>
    <row r="736" spans="1:27">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row>
    <row r="737" spans="1:27">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row>
    <row r="738" spans="1:27">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row>
    <row r="739" spans="1:27">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row>
    <row r="740" spans="1:27">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row>
    <row r="741" spans="1:27">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row>
    <row r="742" spans="1:27">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row>
    <row r="743" spans="1:27">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row>
    <row r="744" spans="1:27">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row>
    <row r="745" spans="1:27">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row>
    <row r="746" spans="1:27">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row>
    <row r="747" spans="1:27">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row>
    <row r="748" spans="1:27">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row>
    <row r="749" spans="1:27">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row>
    <row r="750" spans="1:27">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row>
    <row r="751" spans="1:27">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row>
    <row r="752" spans="1:27">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row>
    <row r="753" spans="1:27">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row>
    <row r="754" spans="1:27">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row>
    <row r="755" spans="1:27">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row>
    <row r="756" spans="1:27">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row>
    <row r="757" spans="1:27">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row>
    <row r="758" spans="1:27">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row>
    <row r="759" spans="1:27">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row>
    <row r="760" spans="1:27">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row>
    <row r="761" spans="1:27">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row>
    <row r="762" spans="1:27">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row>
    <row r="763" spans="1:27">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row>
    <row r="764" spans="1:27">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row>
    <row r="765" spans="1:27">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row>
    <row r="766" spans="1:27">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row>
    <row r="767" spans="1:27">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row>
    <row r="768" spans="1:27">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row>
    <row r="769" spans="1:27">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row>
    <row r="770" spans="1:27">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row>
    <row r="771" spans="1:27">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row>
    <row r="772" spans="1:27">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row>
    <row r="773" spans="1:27">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row>
    <row r="774" spans="1:27">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row>
    <row r="775" spans="1:27">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row>
    <row r="776" spans="1:27">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row>
    <row r="777" spans="1:27">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row>
    <row r="778" spans="1:27">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row>
    <row r="779" spans="1:27">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row>
    <row r="780" spans="1:27">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row>
    <row r="781" spans="1:27">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row>
    <row r="782" spans="1:27">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row>
    <row r="783" spans="1:27">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row>
    <row r="784" spans="1:27">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row>
    <row r="785" spans="1:27">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row>
    <row r="786" spans="1:27">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row>
    <row r="787" spans="1:27">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row>
    <row r="788" spans="1:27">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row>
    <row r="789" spans="1:27">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row>
    <row r="790" spans="1:27">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row>
    <row r="791" spans="1:27">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row>
    <row r="792" spans="1:27">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row>
    <row r="793" spans="1:27">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row>
    <row r="794" spans="1:27">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row>
    <row r="795" spans="1:27">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row>
    <row r="796" spans="1:27">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row>
    <row r="797" spans="1:27">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row>
    <row r="798" spans="1:27">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row>
    <row r="799" spans="1:27">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row>
    <row r="800" spans="1:27">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row>
    <row r="801" spans="1:27">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row>
    <row r="802" spans="1:27">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row>
    <row r="803" spans="1:27">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row>
    <row r="804" spans="1:27">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row>
    <row r="805" spans="1:27">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row>
    <row r="806" spans="1:27">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row>
    <row r="807" spans="1:27">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row>
    <row r="808" spans="1:27">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row>
    <row r="809" spans="1:27">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row>
    <row r="810" spans="1:27">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row>
    <row r="811" spans="1:27">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row>
    <row r="812" spans="1:27">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row>
    <row r="813" spans="1:27">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row>
    <row r="814" spans="1:27">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row>
    <row r="815" spans="1:27">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row>
    <row r="816" spans="1:27">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row>
    <row r="817" spans="1:27">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row>
    <row r="818" spans="1:27">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row>
    <row r="819" spans="1:27">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row>
    <row r="820" spans="1:27">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row>
    <row r="821" spans="1:27">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row>
    <row r="822" spans="1:27">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row>
    <row r="823" spans="1:27">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row>
    <row r="824" spans="1:27">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row>
    <row r="825" spans="1:27">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row>
    <row r="826" spans="1:27">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row>
    <row r="827" spans="1:27">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row>
    <row r="828" spans="1:27">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row>
    <row r="829" spans="1:27">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row>
    <row r="830" spans="1:27">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row>
    <row r="831" spans="1:27">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row>
    <row r="832" spans="1:27">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row>
    <row r="833" spans="1:27">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row>
    <row r="834" spans="1:27">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row>
    <row r="835" spans="1:27">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row>
    <row r="836" spans="1:27">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row>
    <row r="837" spans="1:27">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row>
    <row r="838" spans="1:27">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row>
    <row r="839" spans="1:27">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row>
    <row r="840" spans="1:27">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row>
    <row r="841" spans="1:27">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row>
    <row r="842" spans="1:27">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row>
    <row r="843" spans="1:27">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row>
    <row r="844" spans="1:27">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row>
    <row r="845" spans="1:27">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row>
    <row r="846" spans="1:27">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row>
    <row r="847" spans="1:27">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row>
    <row r="848" spans="1:27">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row>
    <row r="849" spans="1:27">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row>
    <row r="850" spans="1:27">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row>
    <row r="851" spans="1:27">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row>
    <row r="852" spans="1:27">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row>
    <row r="853" spans="1:27">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row>
    <row r="854" spans="1:27">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row>
    <row r="855" spans="1:27">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row>
    <row r="856" spans="1:27">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row>
    <row r="857" spans="1:27">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row>
    <row r="858" spans="1:27">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row>
    <row r="859" spans="1:27">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row>
    <row r="860" spans="1:27">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row>
    <row r="861" spans="1:27">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row>
    <row r="862" spans="1:27">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row>
    <row r="863" spans="1:27">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row>
    <row r="864" spans="1:27">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row>
    <row r="865" spans="1:27">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row>
    <row r="866" spans="1:27">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row>
    <row r="867" spans="1:27">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row>
    <row r="868" spans="1:27">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row>
    <row r="869" spans="1:27">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row>
    <row r="870" spans="1:27">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row>
    <row r="871" spans="1:27">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row>
    <row r="872" spans="1:27">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row>
    <row r="873" spans="1:27">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row>
    <row r="874" spans="1:27">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row>
    <row r="875" spans="1:27">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row>
    <row r="876" spans="1:27">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row>
    <row r="877" spans="1:27">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row>
    <row r="878" spans="1:27">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row>
    <row r="879" spans="1:27">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row>
    <row r="880" spans="1:27">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row>
    <row r="881" spans="1:27">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row>
    <row r="882" spans="1:27">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row>
    <row r="883" spans="1:27">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row>
    <row r="884" spans="1:27">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row>
    <row r="885" spans="1:27">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row>
    <row r="886" spans="1:27">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row>
    <row r="887" spans="1:27">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row>
    <row r="888" spans="1:27">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row>
    <row r="889" spans="1:27">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row>
    <row r="890" spans="1:27">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row>
    <row r="891" spans="1:27">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row>
    <row r="892" spans="1:27">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row>
    <row r="893" spans="1:27">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row>
    <row r="894" spans="1:27">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row>
    <row r="895" spans="1:27">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row>
    <row r="896" spans="1:27">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row>
    <row r="897" spans="1:27">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row>
    <row r="898" spans="1:27">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row>
    <row r="899" spans="1:27">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row>
    <row r="900" spans="1:27">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row>
    <row r="901" spans="1:27">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row>
    <row r="902" spans="1:27">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row>
    <row r="903" spans="1:27">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row>
    <row r="904" spans="1:27">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row>
    <row r="905" spans="1:27">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row>
    <row r="906" spans="1:27">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row>
    <row r="907" spans="1:27">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row>
    <row r="908" spans="1:27">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row>
    <row r="909" spans="1:27">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row>
    <row r="910" spans="1:27">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row>
    <row r="911" spans="1:27">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row>
    <row r="912" spans="1:27">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row>
    <row r="913" spans="1:27">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row>
    <row r="914" spans="1:27">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row>
    <row r="915" spans="1:27">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row>
    <row r="916" spans="1:27">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row>
    <row r="917" spans="1:27">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row>
    <row r="918" spans="1:27">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row>
    <row r="919" spans="1:27">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row>
    <row r="920" spans="1:27">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row>
    <row r="921" spans="1:27">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row>
    <row r="922" spans="1:27">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row>
    <row r="923" spans="1:27">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row>
    <row r="924" spans="1:27">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row>
    <row r="925" spans="1:27">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row>
    <row r="926" spans="1:27">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row>
    <row r="927" spans="1:27">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row>
    <row r="928" spans="1:27">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row>
    <row r="929" spans="1:27">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row>
    <row r="930" spans="1:27">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row>
    <row r="931" spans="1:27">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row>
    <row r="932" spans="1:27">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row>
    <row r="933" spans="1:27">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row>
    <row r="934" spans="1:27">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row>
    <row r="935" spans="1:27">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row>
    <row r="936" spans="1:27">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row>
    <row r="937" spans="1:27">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row>
    <row r="938" spans="1:27">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row>
    <row r="939" spans="1:27">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row>
    <row r="940" spans="1:27">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row>
    <row r="941" spans="1:27">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row>
    <row r="942" spans="1:27">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row>
    <row r="943" spans="1:27">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row>
    <row r="944" spans="1:27">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row>
    <row r="945" spans="1:27">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row>
    <row r="946" spans="1:27">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row>
    <row r="947" spans="1:27">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row>
    <row r="948" spans="1:27">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row>
    <row r="949" spans="1:27">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row>
    <row r="950" spans="1:27">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row>
    <row r="951" spans="1:27">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row>
    <row r="952" spans="1:27">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row>
    <row r="953" spans="1:27">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row>
    <row r="954" spans="1:27">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row>
    <row r="955" spans="1:27">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row>
    <row r="956" spans="1:27">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row>
    <row r="957" spans="1:27">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row>
    <row r="958" spans="1:27">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row>
    <row r="959" spans="1:27">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row>
    <row r="960" spans="1:27">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row>
    <row r="961" spans="1:27">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row>
    <row r="962" spans="1:27">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row>
    <row r="963" spans="1:27">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row>
    <row r="964" spans="1:27">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row>
    <row r="965" spans="1:27">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row>
    <row r="966" spans="1:27">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row>
    <row r="967" spans="1:27">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row>
    <row r="968" spans="1:27">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row>
    <row r="969" spans="1:27">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row>
    <row r="970" spans="1:27">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row>
    <row r="971" spans="1:27">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row>
    <row r="972" spans="1:27">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row>
    <row r="973" spans="1:27">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row>
    <row r="974" spans="1:27">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row>
    <row r="975" spans="1:27">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row>
    <row r="976" spans="1:27">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row>
    <row r="977" spans="1:27">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row>
    <row r="978" spans="1:27">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row>
    <row r="979" spans="1:27">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row>
    <row r="980" spans="1:27">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row>
    <row r="981" spans="1:27">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row>
    <row r="982" spans="1:27">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row>
    <row r="983" spans="1:27">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row>
    <row r="984" spans="1:27">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row>
    <row r="985" spans="1:27">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row>
    <row r="986" spans="1:27">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row>
    <row r="987" spans="1:27">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row>
    <row r="988" spans="1:27">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row>
    <row r="989" spans="1:27">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row>
    <row r="990" spans="1:27">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row>
    <row r="991" spans="1:27">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row>
    <row r="992" spans="1:27">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row>
    <row r="993" spans="1:27">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row>
    <row r="994" spans="1:27">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row>
    <row r="995" spans="1:27">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row>
    <row r="996" spans="1:27">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row>
    <row r="997" spans="1:27">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row>
    <row r="998" spans="1:27">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row>
    <row r="999" spans="1:27">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row>
    <row r="1000" spans="1:27">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row>
  </sheetData>
  <mergeCells count="7">
    <mergeCell ref="C2:C24"/>
    <mergeCell ref="D5:D7"/>
    <mergeCell ref="D8:D10"/>
    <mergeCell ref="B11:B17"/>
    <mergeCell ref="D11:D17"/>
    <mergeCell ref="D18:D20"/>
    <mergeCell ref="D22:D24"/>
  </mergeCells>
  <phoneticPr fontId="13"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cols>
    <col min="1" max="1" width="16.75" customWidth="1"/>
    <col min="2" max="2" width="12" customWidth="1"/>
    <col min="3" max="26" width="5.375" customWidth="1"/>
  </cols>
  <sheetData>
    <row r="1" spans="1:26" ht="16.5" customHeight="1">
      <c r="A1" s="3" t="s">
        <v>153</v>
      </c>
      <c r="B1" s="3" t="s">
        <v>154</v>
      </c>
      <c r="C1" s="3"/>
      <c r="D1" s="3"/>
      <c r="E1" s="3"/>
      <c r="F1" s="3"/>
      <c r="G1" s="3"/>
      <c r="H1" s="3"/>
      <c r="I1" s="3"/>
      <c r="J1" s="3"/>
      <c r="K1" s="3"/>
      <c r="L1" s="3"/>
      <c r="M1" s="3"/>
      <c r="N1" s="3"/>
      <c r="O1" s="3"/>
      <c r="P1" s="3"/>
      <c r="Q1" s="3"/>
      <c r="R1" s="3"/>
      <c r="S1" s="3"/>
      <c r="T1" s="3"/>
      <c r="U1" s="3"/>
      <c r="V1" s="3"/>
      <c r="W1" s="3"/>
      <c r="X1" s="3"/>
      <c r="Y1" s="3"/>
      <c r="Z1" s="3"/>
    </row>
    <row r="2" spans="1:26" ht="16.5" customHeight="1">
      <c r="A2" s="3" t="s">
        <v>155</v>
      </c>
      <c r="B2" s="3" t="s">
        <v>89</v>
      </c>
      <c r="C2" s="3"/>
      <c r="D2" s="3"/>
      <c r="E2" s="3"/>
      <c r="F2" s="3"/>
      <c r="G2" s="3"/>
      <c r="H2" s="3"/>
      <c r="I2" s="3"/>
      <c r="J2" s="3"/>
      <c r="K2" s="3"/>
      <c r="L2" s="3"/>
      <c r="M2" s="3"/>
      <c r="N2" s="3"/>
      <c r="O2" s="3"/>
      <c r="P2" s="3"/>
      <c r="Q2" s="3"/>
      <c r="R2" s="3"/>
      <c r="S2" s="3"/>
      <c r="T2" s="3"/>
      <c r="U2" s="3"/>
      <c r="V2" s="3"/>
      <c r="W2" s="3"/>
      <c r="X2" s="3"/>
      <c r="Y2" s="3"/>
      <c r="Z2" s="3"/>
    </row>
    <row r="3" spans="1:26" ht="16.5" customHeight="1">
      <c r="A3" s="3" t="s">
        <v>156</v>
      </c>
      <c r="B3" s="3" t="s">
        <v>157</v>
      </c>
      <c r="C3" s="3"/>
      <c r="D3" s="3"/>
      <c r="E3" s="3"/>
      <c r="F3" s="3"/>
      <c r="G3" s="3"/>
      <c r="H3" s="3"/>
      <c r="I3" s="3"/>
      <c r="J3" s="3"/>
      <c r="K3" s="3"/>
      <c r="L3" s="3"/>
      <c r="M3" s="3"/>
      <c r="N3" s="3"/>
      <c r="O3" s="3"/>
      <c r="P3" s="3"/>
      <c r="Q3" s="3"/>
      <c r="R3" s="3"/>
      <c r="S3" s="3"/>
      <c r="T3" s="3"/>
      <c r="U3" s="3"/>
      <c r="V3" s="3"/>
      <c r="W3" s="3"/>
      <c r="X3" s="3"/>
      <c r="Y3" s="3"/>
      <c r="Z3" s="3"/>
    </row>
    <row r="4" spans="1:26" ht="16.5" customHeight="1">
      <c r="A4" s="3" t="s">
        <v>158</v>
      </c>
      <c r="B4" s="3" t="s">
        <v>89</v>
      </c>
      <c r="C4" s="3"/>
      <c r="D4" s="3"/>
      <c r="E4" s="3"/>
      <c r="F4" s="3"/>
      <c r="G4" s="3"/>
      <c r="H4" s="3"/>
      <c r="I4" s="3"/>
      <c r="J4" s="3"/>
      <c r="K4" s="3"/>
      <c r="L4" s="3"/>
      <c r="M4" s="3"/>
      <c r="N4" s="3"/>
      <c r="O4" s="3"/>
      <c r="P4" s="3"/>
      <c r="Q4" s="3"/>
      <c r="R4" s="3"/>
      <c r="S4" s="3"/>
      <c r="T4" s="3"/>
      <c r="U4" s="3"/>
      <c r="V4" s="3"/>
      <c r="W4" s="3"/>
      <c r="X4" s="3"/>
      <c r="Y4" s="3"/>
      <c r="Z4" s="3"/>
    </row>
    <row r="5" spans="1:26" ht="16.5" customHeight="1">
      <c r="A5" s="3" t="s">
        <v>159</v>
      </c>
      <c r="B5" s="3" t="s">
        <v>81</v>
      </c>
      <c r="C5" s="3"/>
      <c r="D5" s="3"/>
      <c r="E5" s="3"/>
      <c r="F5" s="3"/>
      <c r="G5" s="3"/>
      <c r="H5" s="3"/>
      <c r="I5" s="3"/>
      <c r="J5" s="3"/>
      <c r="K5" s="3"/>
      <c r="L5" s="3"/>
      <c r="M5" s="3"/>
      <c r="N5" s="3"/>
      <c r="O5" s="3"/>
      <c r="P5" s="3"/>
      <c r="Q5" s="3"/>
      <c r="R5" s="3"/>
      <c r="S5" s="3"/>
      <c r="T5" s="3"/>
      <c r="U5" s="3"/>
      <c r="V5" s="3"/>
      <c r="W5" s="3"/>
      <c r="X5" s="3"/>
      <c r="Y5" s="3"/>
      <c r="Z5" s="3"/>
    </row>
    <row r="6" spans="1:26" ht="16.5" customHeight="1">
      <c r="A6" s="3" t="s">
        <v>160</v>
      </c>
      <c r="B6" s="3" t="s">
        <v>161</v>
      </c>
      <c r="C6" s="3"/>
      <c r="D6" s="3"/>
      <c r="E6" s="3"/>
      <c r="F6" s="3"/>
      <c r="G6" s="3"/>
      <c r="H6" s="3"/>
      <c r="I6" s="3"/>
      <c r="J6" s="3"/>
      <c r="K6" s="3"/>
      <c r="L6" s="3"/>
      <c r="M6" s="3"/>
      <c r="N6" s="3"/>
      <c r="O6" s="3"/>
      <c r="P6" s="3"/>
      <c r="Q6" s="3"/>
      <c r="R6" s="3"/>
      <c r="S6" s="3"/>
      <c r="T6" s="3"/>
      <c r="U6" s="3"/>
      <c r="V6" s="3"/>
      <c r="W6" s="3"/>
      <c r="X6" s="3"/>
      <c r="Y6" s="3"/>
      <c r="Z6" s="3"/>
    </row>
    <row r="7" spans="1:26" ht="16.5" customHeight="1">
      <c r="A7" s="3" t="s">
        <v>162</v>
      </c>
      <c r="B7" s="3" t="s">
        <v>81</v>
      </c>
      <c r="C7" s="3"/>
      <c r="D7" s="3"/>
      <c r="E7" s="3"/>
      <c r="F7" s="3"/>
      <c r="G7" s="3"/>
      <c r="H7" s="3"/>
      <c r="I7" s="3"/>
      <c r="J7" s="3"/>
      <c r="K7" s="3"/>
      <c r="L7" s="3"/>
      <c r="M7" s="3"/>
      <c r="N7" s="3"/>
      <c r="O7" s="3"/>
      <c r="P7" s="3"/>
      <c r="Q7" s="3"/>
      <c r="R7" s="3"/>
      <c r="S7" s="3"/>
      <c r="T7" s="3"/>
      <c r="U7" s="3"/>
      <c r="V7" s="3"/>
      <c r="W7" s="3"/>
      <c r="X7" s="3"/>
      <c r="Y7" s="3"/>
      <c r="Z7" s="3"/>
    </row>
    <row r="8" spans="1:26" ht="16.5" customHeight="1">
      <c r="A8" s="3" t="s">
        <v>163</v>
      </c>
      <c r="B8" s="3" t="s">
        <v>157</v>
      </c>
      <c r="C8" s="3"/>
      <c r="D8" s="3"/>
      <c r="E8" s="3"/>
      <c r="F8" s="3"/>
      <c r="G8" s="3"/>
      <c r="H8" s="3"/>
      <c r="I8" s="3"/>
      <c r="J8" s="3"/>
      <c r="K8" s="3"/>
      <c r="L8" s="3"/>
      <c r="M8" s="3"/>
      <c r="N8" s="3"/>
      <c r="O8" s="3"/>
      <c r="P8" s="3"/>
      <c r="Q8" s="3"/>
      <c r="R8" s="3"/>
      <c r="S8" s="3"/>
      <c r="T8" s="3"/>
      <c r="U8" s="3"/>
      <c r="V8" s="3"/>
      <c r="W8" s="3"/>
      <c r="X8" s="3"/>
      <c r="Y8" s="3"/>
      <c r="Z8" s="3"/>
    </row>
    <row r="9" spans="1:26" ht="16.5" customHeight="1">
      <c r="A9" s="3" t="s">
        <v>164</v>
      </c>
      <c r="B9" s="3" t="s">
        <v>157</v>
      </c>
      <c r="C9" s="3"/>
      <c r="D9" s="3"/>
      <c r="E9" s="3"/>
      <c r="F9" s="3"/>
      <c r="G9" s="3"/>
      <c r="H9" s="3"/>
      <c r="I9" s="3"/>
      <c r="J9" s="3"/>
      <c r="K9" s="3"/>
      <c r="L9" s="3"/>
      <c r="M9" s="3"/>
      <c r="N9" s="3"/>
      <c r="O9" s="3"/>
      <c r="P9" s="3"/>
      <c r="Q9" s="3"/>
      <c r="R9" s="3"/>
      <c r="S9" s="3"/>
      <c r="T9" s="3"/>
      <c r="U9" s="3"/>
      <c r="V9" s="3"/>
      <c r="W9" s="3"/>
      <c r="X9" s="3"/>
      <c r="Y9" s="3"/>
      <c r="Z9" s="3"/>
    </row>
    <row r="10" spans="1:26" ht="16.5" customHeight="1">
      <c r="A10" s="3" t="s">
        <v>165</v>
      </c>
      <c r="B10" s="3" t="s">
        <v>157</v>
      </c>
      <c r="C10" s="3"/>
      <c r="D10" s="3"/>
      <c r="E10" s="3"/>
      <c r="F10" s="3"/>
      <c r="G10" s="3"/>
      <c r="H10" s="3"/>
      <c r="I10" s="3"/>
      <c r="J10" s="3"/>
      <c r="K10" s="3"/>
      <c r="L10" s="3"/>
      <c r="M10" s="3"/>
      <c r="N10" s="3"/>
      <c r="O10" s="3"/>
      <c r="P10" s="3"/>
      <c r="Q10" s="3"/>
      <c r="R10" s="3"/>
      <c r="S10" s="3"/>
      <c r="T10" s="3"/>
      <c r="U10" s="3"/>
      <c r="V10" s="3"/>
      <c r="W10" s="3"/>
      <c r="X10" s="3"/>
      <c r="Y10" s="3"/>
      <c r="Z10" s="3"/>
    </row>
    <row r="11" spans="1:26" ht="16.5" customHeight="1">
      <c r="A11" s="3" t="s">
        <v>166</v>
      </c>
      <c r="B11" s="3" t="s">
        <v>89</v>
      </c>
      <c r="C11" s="3"/>
      <c r="D11" s="3"/>
      <c r="E11" s="3"/>
      <c r="F11" s="3"/>
      <c r="G11" s="3"/>
      <c r="H11" s="3"/>
      <c r="I11" s="3"/>
      <c r="J11" s="3"/>
      <c r="K11" s="3"/>
      <c r="L11" s="3"/>
      <c r="M11" s="3"/>
      <c r="N11" s="3"/>
      <c r="O11" s="3"/>
      <c r="P11" s="3"/>
      <c r="Q11" s="3"/>
      <c r="R11" s="3"/>
      <c r="S11" s="3"/>
      <c r="T11" s="3"/>
      <c r="U11" s="3"/>
      <c r="V11" s="3"/>
      <c r="W11" s="3"/>
      <c r="X11" s="3"/>
      <c r="Y11" s="3"/>
      <c r="Z11" s="3"/>
    </row>
    <row r="12" spans="1:26" ht="16.5" customHeight="1">
      <c r="A12" s="3" t="s">
        <v>167</v>
      </c>
      <c r="B12" s="3" t="s">
        <v>157</v>
      </c>
      <c r="C12" s="3"/>
      <c r="D12" s="3"/>
      <c r="E12" s="3"/>
      <c r="F12" s="3"/>
      <c r="G12" s="3"/>
      <c r="H12" s="3"/>
      <c r="I12" s="3"/>
      <c r="J12" s="3"/>
      <c r="K12" s="3"/>
      <c r="L12" s="3"/>
      <c r="M12" s="3"/>
      <c r="N12" s="3"/>
      <c r="O12" s="3"/>
      <c r="P12" s="3"/>
      <c r="Q12" s="3"/>
      <c r="R12" s="3"/>
      <c r="S12" s="3"/>
      <c r="T12" s="3"/>
      <c r="U12" s="3"/>
      <c r="V12" s="3"/>
      <c r="W12" s="3"/>
      <c r="X12" s="3"/>
      <c r="Y12" s="3"/>
      <c r="Z12" s="3"/>
    </row>
    <row r="13" spans="1:26" ht="16.5" customHeight="1">
      <c r="A13" s="3" t="s">
        <v>168</v>
      </c>
      <c r="B13" s="3" t="s">
        <v>157</v>
      </c>
      <c r="C13" s="3"/>
      <c r="D13" s="3"/>
      <c r="E13" s="3"/>
      <c r="F13" s="3"/>
      <c r="G13" s="3"/>
      <c r="H13" s="3"/>
      <c r="I13" s="3"/>
      <c r="J13" s="3"/>
      <c r="K13" s="3"/>
      <c r="L13" s="3"/>
      <c r="M13" s="3"/>
      <c r="N13" s="3"/>
      <c r="O13" s="3"/>
      <c r="P13" s="3"/>
      <c r="Q13" s="3"/>
      <c r="R13" s="3"/>
      <c r="S13" s="3"/>
      <c r="T13" s="3"/>
      <c r="U13" s="3"/>
      <c r="V13" s="3"/>
      <c r="W13" s="3"/>
      <c r="X13" s="3"/>
      <c r="Y13" s="3"/>
      <c r="Z13" s="3"/>
    </row>
    <row r="14" spans="1:26" ht="16.5" customHeight="1">
      <c r="A14" s="3" t="s">
        <v>169</v>
      </c>
      <c r="B14" s="3" t="s">
        <v>161</v>
      </c>
      <c r="C14" s="3"/>
      <c r="D14" s="3"/>
      <c r="E14" s="3"/>
      <c r="F14" s="3"/>
      <c r="G14" s="3"/>
      <c r="H14" s="3"/>
      <c r="I14" s="3"/>
      <c r="J14" s="3"/>
      <c r="K14" s="3"/>
      <c r="L14" s="3"/>
      <c r="M14" s="3"/>
      <c r="N14" s="3"/>
      <c r="O14" s="3"/>
      <c r="P14" s="3"/>
      <c r="Q14" s="3"/>
      <c r="R14" s="3"/>
      <c r="S14" s="3"/>
      <c r="T14" s="3"/>
      <c r="U14" s="3"/>
      <c r="V14" s="3"/>
      <c r="W14" s="3"/>
      <c r="X14" s="3"/>
      <c r="Y14" s="3"/>
      <c r="Z14" s="3"/>
    </row>
    <row r="15" spans="1:26" ht="16.5" customHeight="1">
      <c r="A15" s="3" t="s">
        <v>170</v>
      </c>
      <c r="B15" s="3" t="s">
        <v>81</v>
      </c>
      <c r="C15" s="3"/>
      <c r="D15" s="3"/>
      <c r="E15" s="3"/>
      <c r="F15" s="3"/>
      <c r="G15" s="3"/>
      <c r="H15" s="3"/>
      <c r="I15" s="3"/>
      <c r="J15" s="3"/>
      <c r="K15" s="3"/>
      <c r="L15" s="3"/>
      <c r="M15" s="3"/>
      <c r="N15" s="3"/>
      <c r="O15" s="3"/>
      <c r="P15" s="3"/>
      <c r="Q15" s="3"/>
      <c r="R15" s="3"/>
      <c r="S15" s="3"/>
      <c r="T15" s="3"/>
      <c r="U15" s="3"/>
      <c r="V15" s="3"/>
      <c r="W15" s="3"/>
      <c r="X15" s="3"/>
      <c r="Y15" s="3"/>
      <c r="Z15" s="3"/>
    </row>
    <row r="16" spans="1:26" ht="16.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6.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6.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6.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6.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6.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6.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6.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6.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6.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6.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6.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6.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6.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6.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6.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6.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6.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honeticPr fontId="13" type="noConversion"/>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1.25" defaultRowHeight="15" customHeight="1"/>
  <sheetData/>
  <phoneticPr fontId="1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範本</vt:lpstr>
      <vt:lpstr>計算公式</vt:lpstr>
      <vt:lpstr>時段與氣候</vt:lpstr>
      <vt:lpstr>車種編碼</vt:lpstr>
      <vt:lpstr>特種車</vt:lpstr>
      <vt:lpstr>KPI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2022-05-13T07:38:55Z</dcterms:created>
  <dcterms:modified xsi:type="dcterms:W3CDTF">2022-08-08T03:43:38Z</dcterms:modified>
</cp:coreProperties>
</file>