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User\PycharmProjects\mariaDBtoExcel\example_table\"/>
    </mc:Choice>
  </mc:AlternateContent>
  <xr:revisionPtr revIDLastSave="0" documentId="13_ncr:1_{DE529D89-CE2C-4292-B941-00BC32FC1433}" xr6:coauthVersionLast="47" xr6:coauthVersionMax="47" xr10:uidLastSave="{00000000-0000-0000-0000-000000000000}"/>
  <bookViews>
    <workbookView xWindow="-120" yWindow="-120" windowWidth="29040" windowHeight="15720" xr2:uid="{00000000-000D-0000-FFFF-FFFF00000000}"/>
  </bookViews>
  <sheets>
    <sheet name="範本" sheetId="1" r:id="rId1"/>
    <sheet name="計算公式" sheetId="3" r:id="rId2"/>
    <sheet name="時段與氣候" sheetId="4" r:id="rId3"/>
    <sheet name="車種編碼" sheetId="5" r:id="rId4"/>
    <sheet name="特種車" sheetId="6" r:id="rId5"/>
    <sheet name="KPI"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jiw3+9lCrr8iX+bH8NzLOlXan8oQ=="/>
    </ext>
  </extLst>
</workbook>
</file>

<file path=xl/calcChain.xml><?xml version="1.0" encoding="utf-8"?>
<calcChain xmlns="http://schemas.openxmlformats.org/spreadsheetml/2006/main">
  <c r="CD82" i="1" l="1"/>
  <c r="CC82" i="1"/>
  <c r="CB82" i="1"/>
  <c r="BY82" i="1"/>
  <c r="BX82" i="1"/>
  <c r="BW82" i="1"/>
  <c r="BT82" i="1"/>
  <c r="BS82" i="1"/>
  <c r="BR82" i="1"/>
  <c r="BQ82" i="1"/>
  <c r="BP82" i="1"/>
  <c r="BL82" i="1"/>
  <c r="BM82" i="1" s="1"/>
  <c r="BK82" i="1"/>
  <c r="BO82" i="1" s="1"/>
  <c r="BG82" i="1"/>
  <c r="BH82" i="1" s="1"/>
  <c r="BF82" i="1"/>
  <c r="BI82" i="1" s="1"/>
  <c r="BE82" i="1"/>
  <c r="BD82" i="1"/>
  <c r="BC82" i="1"/>
  <c r="BB82" i="1"/>
  <c r="BA82" i="1"/>
  <c r="AZ82" i="1"/>
  <c r="AY82" i="1"/>
  <c r="AX82" i="1"/>
  <c r="AU82" i="1"/>
  <c r="AT82" i="1"/>
  <c r="AS82" i="1"/>
  <c r="AP82" i="1"/>
  <c r="AO82" i="1"/>
  <c r="AN82" i="1"/>
  <c r="AK82" i="1"/>
  <c r="AJ82" i="1"/>
  <c r="AI82" i="1"/>
  <c r="AF82" i="1"/>
  <c r="AE82" i="1"/>
  <c r="AD82" i="1"/>
  <c r="AA82" i="1"/>
  <c r="Z82" i="1"/>
  <c r="Y82" i="1"/>
  <c r="V82" i="1"/>
  <c r="U82" i="1"/>
  <c r="T82" i="1"/>
  <c r="Q82" i="1"/>
  <c r="P82" i="1"/>
  <c r="O82" i="1"/>
  <c r="L82" i="1"/>
  <c r="K82" i="1"/>
  <c r="J82" i="1"/>
  <c r="CD81" i="1"/>
  <c r="CC81" i="1"/>
  <c r="CB81" i="1"/>
  <c r="BY81" i="1"/>
  <c r="BX81" i="1"/>
  <c r="BW81" i="1"/>
  <c r="BQ81" i="1"/>
  <c r="BR81" i="1" s="1"/>
  <c r="BP81" i="1"/>
  <c r="BT81" i="1" s="1"/>
  <c r="BL81" i="1"/>
  <c r="BM81" i="1" s="1"/>
  <c r="BK81" i="1"/>
  <c r="BN81" i="1" s="1"/>
  <c r="BJ81" i="1"/>
  <c r="BI81" i="1"/>
  <c r="BH81" i="1"/>
  <c r="BG81" i="1"/>
  <c r="BF81" i="1"/>
  <c r="BB81" i="1"/>
  <c r="BA81" i="1"/>
  <c r="BE81" i="1" s="1"/>
  <c r="AZ81" i="1"/>
  <c r="AY81" i="1"/>
  <c r="AX81" i="1"/>
  <c r="AU81" i="1"/>
  <c r="AT81" i="1"/>
  <c r="AS81" i="1"/>
  <c r="AP81" i="1"/>
  <c r="AO81" i="1"/>
  <c r="AN81" i="1"/>
  <c r="AK81" i="1"/>
  <c r="AJ81" i="1"/>
  <c r="AI81" i="1"/>
  <c r="AF81" i="1"/>
  <c r="AE81" i="1"/>
  <c r="AD81" i="1"/>
  <c r="AA81" i="1"/>
  <c r="Z81" i="1"/>
  <c r="Y81" i="1"/>
  <c r="V81" i="1"/>
  <c r="U81" i="1"/>
  <c r="T81" i="1"/>
  <c r="Q81" i="1"/>
  <c r="P81" i="1"/>
  <c r="O81" i="1"/>
  <c r="L81" i="1"/>
  <c r="K81" i="1"/>
  <c r="J81" i="1"/>
  <c r="CD80" i="1"/>
  <c r="CC80" i="1"/>
  <c r="CB80" i="1"/>
  <c r="BY80" i="1"/>
  <c r="BX80" i="1"/>
  <c r="BW80" i="1"/>
  <c r="BQ80" i="1"/>
  <c r="BR80" i="1" s="1"/>
  <c r="BP80" i="1"/>
  <c r="BS80" i="1" s="1"/>
  <c r="BO80" i="1"/>
  <c r="BN80" i="1"/>
  <c r="BL80" i="1"/>
  <c r="BM80" i="1" s="1"/>
  <c r="BK80" i="1"/>
  <c r="BG80" i="1"/>
  <c r="BF80" i="1"/>
  <c r="BJ80" i="1" s="1"/>
  <c r="BD80" i="1"/>
  <c r="BB80" i="1"/>
  <c r="BC80" i="1" s="1"/>
  <c r="BA80" i="1"/>
  <c r="BE80" i="1" s="1"/>
  <c r="AZ80" i="1"/>
  <c r="AY80" i="1"/>
  <c r="AX80" i="1"/>
  <c r="AU80" i="1"/>
  <c r="AT80" i="1"/>
  <c r="AS80" i="1"/>
  <c r="AP80" i="1"/>
  <c r="AO80" i="1"/>
  <c r="AN80" i="1"/>
  <c r="AK80" i="1"/>
  <c r="AJ80" i="1"/>
  <c r="AI80" i="1"/>
  <c r="AF80" i="1"/>
  <c r="AE80" i="1"/>
  <c r="AD80" i="1"/>
  <c r="AA80" i="1"/>
  <c r="Z80" i="1"/>
  <c r="Y80" i="1"/>
  <c r="V80" i="1"/>
  <c r="U80" i="1"/>
  <c r="T80" i="1"/>
  <c r="Q80" i="1"/>
  <c r="P80" i="1"/>
  <c r="O80" i="1"/>
  <c r="L80" i="1"/>
  <c r="K80" i="1"/>
  <c r="J80" i="1"/>
  <c r="CD79" i="1"/>
  <c r="CC79" i="1"/>
  <c r="CB79" i="1"/>
  <c r="BY79" i="1"/>
  <c r="BX79" i="1"/>
  <c r="BW79" i="1"/>
  <c r="BT79" i="1"/>
  <c r="BS79" i="1"/>
  <c r="BR79" i="1"/>
  <c r="BQ79" i="1"/>
  <c r="BP79" i="1"/>
  <c r="BL79" i="1"/>
  <c r="BK79" i="1"/>
  <c r="BO79" i="1" s="1"/>
  <c r="BI79" i="1"/>
  <c r="BG79" i="1"/>
  <c r="BH79" i="1" s="1"/>
  <c r="BF79" i="1"/>
  <c r="BJ79" i="1" s="1"/>
  <c r="BD79" i="1"/>
  <c r="BC79" i="1"/>
  <c r="BB79" i="1"/>
  <c r="BA79" i="1"/>
  <c r="BE79" i="1" s="1"/>
  <c r="AZ79" i="1"/>
  <c r="AY79" i="1"/>
  <c r="AX79" i="1"/>
  <c r="AU79" i="1"/>
  <c r="AT79" i="1"/>
  <c r="AS79" i="1"/>
  <c r="AP79" i="1"/>
  <c r="AO79" i="1"/>
  <c r="AN79" i="1"/>
  <c r="AK79" i="1"/>
  <c r="AJ79" i="1"/>
  <c r="AI79" i="1"/>
  <c r="AF79" i="1"/>
  <c r="AE79" i="1"/>
  <c r="AD79" i="1"/>
  <c r="AA79" i="1"/>
  <c r="Z79" i="1"/>
  <c r="Y79" i="1"/>
  <c r="V79" i="1"/>
  <c r="U79" i="1"/>
  <c r="T79" i="1"/>
  <c r="Q79" i="1"/>
  <c r="P79" i="1"/>
  <c r="O79" i="1"/>
  <c r="L79" i="1"/>
  <c r="K79" i="1"/>
  <c r="J79" i="1"/>
  <c r="CD78" i="1"/>
  <c r="CC78" i="1"/>
  <c r="CB78" i="1"/>
  <c r="BY78" i="1"/>
  <c r="BX78" i="1"/>
  <c r="BW78" i="1"/>
  <c r="BQ78" i="1"/>
  <c r="BP78" i="1"/>
  <c r="BT78" i="1" s="1"/>
  <c r="BN78" i="1"/>
  <c r="BL78" i="1"/>
  <c r="BM78" i="1" s="1"/>
  <c r="BK78" i="1"/>
  <c r="BO78" i="1" s="1"/>
  <c r="BI78" i="1"/>
  <c r="BH78" i="1"/>
  <c r="BG78" i="1"/>
  <c r="BF78" i="1"/>
  <c r="BJ78" i="1" s="1"/>
  <c r="BB78" i="1"/>
  <c r="BD78" i="1" s="1"/>
  <c r="BA78" i="1"/>
  <c r="BE78" i="1" s="1"/>
  <c r="AZ78" i="1"/>
  <c r="AY78" i="1"/>
  <c r="AX78" i="1"/>
  <c r="AU78" i="1"/>
  <c r="AT78" i="1"/>
  <c r="AS78" i="1"/>
  <c r="AP78" i="1"/>
  <c r="AO78" i="1"/>
  <c r="AN78" i="1"/>
  <c r="AK78" i="1"/>
  <c r="AJ78" i="1"/>
  <c r="AI78" i="1"/>
  <c r="AF78" i="1"/>
  <c r="AE78" i="1"/>
  <c r="AD78" i="1"/>
  <c r="AA78" i="1"/>
  <c r="Z78" i="1"/>
  <c r="Y78" i="1"/>
  <c r="V78" i="1"/>
  <c r="U78" i="1"/>
  <c r="T78" i="1"/>
  <c r="Q78" i="1"/>
  <c r="P78" i="1"/>
  <c r="O78" i="1"/>
  <c r="L78" i="1"/>
  <c r="K78" i="1"/>
  <c r="J78" i="1"/>
  <c r="CD77" i="1"/>
  <c r="CC77" i="1"/>
  <c r="CB77" i="1"/>
  <c r="BY77" i="1"/>
  <c r="BX77" i="1"/>
  <c r="BW77" i="1"/>
  <c r="BS77" i="1"/>
  <c r="BQ77" i="1"/>
  <c r="BR77" i="1" s="1"/>
  <c r="BP77" i="1"/>
  <c r="BT77" i="1" s="1"/>
  <c r="BN77" i="1"/>
  <c r="BM77" i="1"/>
  <c r="BL77" i="1"/>
  <c r="BK77" i="1"/>
  <c r="BO77" i="1" s="1"/>
  <c r="BG77" i="1"/>
  <c r="BI77" i="1" s="1"/>
  <c r="BF77" i="1"/>
  <c r="BJ77" i="1" s="1"/>
  <c r="BD77" i="1"/>
  <c r="BC77" i="1"/>
  <c r="BB77" i="1"/>
  <c r="BA77" i="1"/>
  <c r="BE77" i="1" s="1"/>
  <c r="AZ77" i="1"/>
  <c r="AY77" i="1"/>
  <c r="AX77" i="1"/>
  <c r="AU77" i="1"/>
  <c r="AT77" i="1"/>
  <c r="AS77" i="1"/>
  <c r="AP77" i="1"/>
  <c r="AO77" i="1"/>
  <c r="AN77" i="1"/>
  <c r="AK77" i="1"/>
  <c r="AJ77" i="1"/>
  <c r="AI77" i="1"/>
  <c r="AF77" i="1"/>
  <c r="AE77" i="1"/>
  <c r="AD77" i="1"/>
  <c r="AA77" i="1"/>
  <c r="Z77" i="1"/>
  <c r="Y77" i="1"/>
  <c r="V77" i="1"/>
  <c r="U77" i="1"/>
  <c r="T77" i="1"/>
  <c r="Q77" i="1"/>
  <c r="P77" i="1"/>
  <c r="O77" i="1"/>
  <c r="L77" i="1"/>
  <c r="K77" i="1"/>
  <c r="J77" i="1"/>
  <c r="CD76" i="1"/>
  <c r="CC76" i="1"/>
  <c r="CB76" i="1"/>
  <c r="BY76" i="1"/>
  <c r="BX76" i="1"/>
  <c r="BW76" i="1"/>
  <c r="BS76" i="1"/>
  <c r="BR76" i="1"/>
  <c r="BQ76" i="1"/>
  <c r="BP76" i="1"/>
  <c r="BT76" i="1" s="1"/>
  <c r="BL76" i="1"/>
  <c r="BN76" i="1" s="1"/>
  <c r="BK76" i="1"/>
  <c r="BO76" i="1" s="1"/>
  <c r="BJ76" i="1"/>
  <c r="BI76" i="1"/>
  <c r="BH76" i="1"/>
  <c r="BG76" i="1"/>
  <c r="BF76" i="1"/>
  <c r="BC76" i="1"/>
  <c r="BB76" i="1"/>
  <c r="BA76" i="1"/>
  <c r="BE76" i="1" s="1"/>
  <c r="AZ76" i="1"/>
  <c r="AY76" i="1"/>
  <c r="AX76" i="1"/>
  <c r="AU76" i="1"/>
  <c r="AT76" i="1"/>
  <c r="AS76" i="1"/>
  <c r="AP76" i="1"/>
  <c r="AO76" i="1"/>
  <c r="AN76" i="1"/>
  <c r="AK76" i="1"/>
  <c r="AJ76" i="1"/>
  <c r="AI76" i="1"/>
  <c r="AF76" i="1"/>
  <c r="AE76" i="1"/>
  <c r="AD76" i="1"/>
  <c r="AA76" i="1"/>
  <c r="Z76" i="1"/>
  <c r="Y76" i="1"/>
  <c r="V76" i="1"/>
  <c r="U76" i="1"/>
  <c r="T76" i="1"/>
  <c r="Q76" i="1"/>
  <c r="P76" i="1"/>
  <c r="O76" i="1"/>
  <c r="L76" i="1"/>
  <c r="K76" i="1"/>
  <c r="J76" i="1"/>
  <c r="CD75" i="1"/>
  <c r="CC75" i="1"/>
  <c r="CB75" i="1"/>
  <c r="BY75" i="1"/>
  <c r="BX75" i="1"/>
  <c r="BW75" i="1"/>
  <c r="BQ75" i="1"/>
  <c r="BS75" i="1" s="1"/>
  <c r="BP75" i="1"/>
  <c r="BT75" i="1" s="1"/>
  <c r="BN75" i="1"/>
  <c r="BM75" i="1"/>
  <c r="BL75" i="1"/>
  <c r="BK75" i="1"/>
  <c r="BO75" i="1" s="1"/>
  <c r="BG75" i="1"/>
  <c r="BH75" i="1" s="1"/>
  <c r="BF75" i="1"/>
  <c r="BJ75" i="1" s="1"/>
  <c r="BE75" i="1"/>
  <c r="BB75" i="1"/>
  <c r="BA75" i="1"/>
  <c r="BD75" i="1" s="1"/>
  <c r="AZ75" i="1"/>
  <c r="AY75" i="1"/>
  <c r="AX75" i="1"/>
  <c r="AU75" i="1"/>
  <c r="AT75" i="1"/>
  <c r="AS75" i="1"/>
  <c r="AP75" i="1"/>
  <c r="AO75" i="1"/>
  <c r="AN75" i="1"/>
  <c r="AK75" i="1"/>
  <c r="AJ75" i="1"/>
  <c r="AI75" i="1"/>
  <c r="AF75" i="1"/>
  <c r="AE75" i="1"/>
  <c r="AD75" i="1"/>
  <c r="AA75" i="1"/>
  <c r="Z75" i="1"/>
  <c r="Y75" i="1"/>
  <c r="V75" i="1"/>
  <c r="U75" i="1"/>
  <c r="T75" i="1"/>
  <c r="Q75" i="1"/>
  <c r="P75" i="1"/>
  <c r="O75" i="1"/>
  <c r="L75" i="1"/>
  <c r="K75" i="1"/>
  <c r="J75" i="1"/>
  <c r="CD74" i="1"/>
  <c r="CC74" i="1"/>
  <c r="CB74" i="1"/>
  <c r="BY74" i="1"/>
  <c r="BX74" i="1"/>
  <c r="BW74" i="1"/>
  <c r="BS74" i="1"/>
  <c r="BR74" i="1"/>
  <c r="BQ74" i="1"/>
  <c r="BP74" i="1"/>
  <c r="BT74" i="1" s="1"/>
  <c r="BL74" i="1"/>
  <c r="BM74" i="1" s="1"/>
  <c r="BK74" i="1"/>
  <c r="BO74" i="1" s="1"/>
  <c r="BJ74" i="1"/>
  <c r="BG74" i="1"/>
  <c r="BF74" i="1"/>
  <c r="BI74" i="1" s="1"/>
  <c r="BB74" i="1"/>
  <c r="BE74" i="1" s="1"/>
  <c r="BA74" i="1"/>
  <c r="AZ74" i="1"/>
  <c r="AY74" i="1"/>
  <c r="AX74" i="1"/>
  <c r="AU74" i="1"/>
  <c r="AT74" i="1"/>
  <c r="AS74" i="1"/>
  <c r="AP74" i="1"/>
  <c r="AO74" i="1"/>
  <c r="AN74" i="1"/>
  <c r="AK74" i="1"/>
  <c r="AJ74" i="1"/>
  <c r="AI74" i="1"/>
  <c r="AF74" i="1"/>
  <c r="AE74" i="1"/>
  <c r="AD74" i="1"/>
  <c r="AA74" i="1"/>
  <c r="Z74" i="1"/>
  <c r="Y74" i="1"/>
  <c r="V74" i="1"/>
  <c r="U74" i="1"/>
  <c r="T74" i="1"/>
  <c r="Q74" i="1"/>
  <c r="P74" i="1"/>
  <c r="O74" i="1"/>
  <c r="L74" i="1"/>
  <c r="K74" i="1"/>
  <c r="J74" i="1"/>
  <c r="CD73" i="1"/>
  <c r="CC73" i="1"/>
  <c r="CB73" i="1"/>
  <c r="BY73" i="1"/>
  <c r="BX73" i="1"/>
  <c r="BW73" i="1"/>
  <c r="BQ73" i="1"/>
  <c r="BR73" i="1" s="1"/>
  <c r="BP73" i="1"/>
  <c r="BT73" i="1" s="1"/>
  <c r="BO73" i="1"/>
  <c r="BL73" i="1"/>
  <c r="BK73" i="1"/>
  <c r="BN73" i="1" s="1"/>
  <c r="BG73" i="1"/>
  <c r="BH73" i="1" s="1"/>
  <c r="BF73" i="1"/>
  <c r="BB73" i="1"/>
  <c r="BC73" i="1" s="1"/>
  <c r="BA73" i="1"/>
  <c r="BE73" i="1" s="1"/>
  <c r="AZ73" i="1"/>
  <c r="AY73" i="1"/>
  <c r="AX73" i="1"/>
  <c r="AU73" i="1"/>
  <c r="AT73" i="1"/>
  <c r="AS73" i="1"/>
  <c r="AP73" i="1"/>
  <c r="AO73" i="1"/>
  <c r="AN73" i="1"/>
  <c r="AK73" i="1"/>
  <c r="AJ73" i="1"/>
  <c r="AI73" i="1"/>
  <c r="AF73" i="1"/>
  <c r="AE73" i="1"/>
  <c r="AD73" i="1"/>
  <c r="AA73" i="1"/>
  <c r="Z73" i="1"/>
  <c r="Y73" i="1"/>
  <c r="V73" i="1"/>
  <c r="U73" i="1"/>
  <c r="T73" i="1"/>
  <c r="Q73" i="1"/>
  <c r="P73" i="1"/>
  <c r="O73" i="1"/>
  <c r="L73" i="1"/>
  <c r="K73" i="1"/>
  <c r="J73" i="1"/>
  <c r="CD72" i="1"/>
  <c r="CC72" i="1"/>
  <c r="CB72" i="1"/>
  <c r="BY72" i="1"/>
  <c r="BX72" i="1"/>
  <c r="BW72" i="1"/>
  <c r="BT72" i="1"/>
  <c r="BQ72" i="1"/>
  <c r="BP72" i="1"/>
  <c r="BS72" i="1" s="1"/>
  <c r="BL72" i="1"/>
  <c r="BM72" i="1" s="1"/>
  <c r="BK72" i="1"/>
  <c r="BG72" i="1"/>
  <c r="BH72" i="1" s="1"/>
  <c r="BF72" i="1"/>
  <c r="BJ72" i="1" s="1"/>
  <c r="BE72" i="1"/>
  <c r="BD72" i="1"/>
  <c r="BB72" i="1"/>
  <c r="BC72" i="1" s="1"/>
  <c r="BA72" i="1"/>
  <c r="AZ72" i="1"/>
  <c r="AY72" i="1"/>
  <c r="AX72" i="1"/>
  <c r="AU72" i="1"/>
  <c r="AT72" i="1"/>
  <c r="AS72" i="1"/>
  <c r="AP72" i="1"/>
  <c r="AO72" i="1"/>
  <c r="AN72" i="1"/>
  <c r="AK72" i="1"/>
  <c r="AJ72" i="1"/>
  <c r="AI72" i="1"/>
  <c r="AF72" i="1"/>
  <c r="AE72" i="1"/>
  <c r="AD72" i="1"/>
  <c r="AA72" i="1"/>
  <c r="Z72" i="1"/>
  <c r="Y72" i="1"/>
  <c r="V72" i="1"/>
  <c r="U72" i="1"/>
  <c r="T72" i="1"/>
  <c r="Q72" i="1"/>
  <c r="P72" i="1"/>
  <c r="O72" i="1"/>
  <c r="L72" i="1"/>
  <c r="K72" i="1"/>
  <c r="J72" i="1"/>
  <c r="CD71" i="1"/>
  <c r="CC71" i="1"/>
  <c r="CB71" i="1"/>
  <c r="BY71" i="1"/>
  <c r="BX71" i="1"/>
  <c r="BW71" i="1"/>
  <c r="BQ71" i="1"/>
  <c r="BT71" i="1" s="1"/>
  <c r="BP71" i="1"/>
  <c r="BL71" i="1"/>
  <c r="BK71" i="1"/>
  <c r="BO71" i="1" s="1"/>
  <c r="BG71" i="1"/>
  <c r="BH71" i="1" s="1"/>
  <c r="BF71" i="1"/>
  <c r="BJ71" i="1" s="1"/>
  <c r="BB71" i="1"/>
  <c r="BC71" i="1" s="1"/>
  <c r="BA71" i="1"/>
  <c r="BE71" i="1" s="1"/>
  <c r="AZ71" i="1"/>
  <c r="AY71" i="1"/>
  <c r="AX71" i="1"/>
  <c r="AU71" i="1"/>
  <c r="AT71" i="1"/>
  <c r="AS71" i="1"/>
  <c r="AP71" i="1"/>
  <c r="AO71" i="1"/>
  <c r="AN71" i="1"/>
  <c r="AK71" i="1"/>
  <c r="AJ71" i="1"/>
  <c r="AI71" i="1"/>
  <c r="AF71" i="1"/>
  <c r="AE71" i="1"/>
  <c r="AD71" i="1"/>
  <c r="AA71" i="1"/>
  <c r="Z71" i="1"/>
  <c r="Y71" i="1"/>
  <c r="V71" i="1"/>
  <c r="U71" i="1"/>
  <c r="T71" i="1"/>
  <c r="Q71" i="1"/>
  <c r="P71" i="1"/>
  <c r="O71" i="1"/>
  <c r="L71" i="1"/>
  <c r="K71" i="1"/>
  <c r="J71" i="1"/>
  <c r="CD70" i="1"/>
  <c r="CC70" i="1"/>
  <c r="CB70" i="1"/>
  <c r="BY70" i="1"/>
  <c r="BX70" i="1"/>
  <c r="BW70" i="1"/>
  <c r="BQ70" i="1"/>
  <c r="BP70" i="1"/>
  <c r="BT70" i="1" s="1"/>
  <c r="BL70" i="1"/>
  <c r="BM70" i="1" s="1"/>
  <c r="BK70" i="1"/>
  <c r="BO70" i="1" s="1"/>
  <c r="BG70" i="1"/>
  <c r="BH70" i="1" s="1"/>
  <c r="BF70" i="1"/>
  <c r="BJ70" i="1" s="1"/>
  <c r="BB70" i="1"/>
  <c r="BE70" i="1" s="1"/>
  <c r="BA70" i="1"/>
  <c r="AZ70" i="1"/>
  <c r="AY70" i="1"/>
  <c r="AX70" i="1"/>
  <c r="AU70" i="1"/>
  <c r="AT70" i="1"/>
  <c r="AS70" i="1"/>
  <c r="AP70" i="1"/>
  <c r="AO70" i="1"/>
  <c r="AN70" i="1"/>
  <c r="AK70" i="1"/>
  <c r="AJ70" i="1"/>
  <c r="AI70" i="1"/>
  <c r="AF70" i="1"/>
  <c r="AE70" i="1"/>
  <c r="AD70" i="1"/>
  <c r="AA70" i="1"/>
  <c r="Z70" i="1"/>
  <c r="Y70" i="1"/>
  <c r="V70" i="1"/>
  <c r="U70" i="1"/>
  <c r="T70" i="1"/>
  <c r="Q70" i="1"/>
  <c r="P70" i="1"/>
  <c r="O70" i="1"/>
  <c r="L70" i="1"/>
  <c r="K70" i="1"/>
  <c r="J70" i="1"/>
  <c r="CD69" i="1"/>
  <c r="CC69" i="1"/>
  <c r="CB69" i="1"/>
  <c r="BY69" i="1"/>
  <c r="BX69" i="1"/>
  <c r="BW69" i="1"/>
  <c r="BQ69" i="1"/>
  <c r="BR69" i="1" s="1"/>
  <c r="BP69" i="1"/>
  <c r="BT69" i="1" s="1"/>
  <c r="BL69" i="1"/>
  <c r="BM69" i="1" s="1"/>
  <c r="BK69" i="1"/>
  <c r="BO69" i="1" s="1"/>
  <c r="BG69" i="1"/>
  <c r="BJ69" i="1" s="1"/>
  <c r="BF69" i="1"/>
  <c r="BB69" i="1"/>
  <c r="BC69" i="1" s="1"/>
  <c r="BA69" i="1"/>
  <c r="BD69" i="1" s="1"/>
  <c r="AZ69" i="1"/>
  <c r="AY69" i="1"/>
  <c r="AX69" i="1"/>
  <c r="AU69" i="1"/>
  <c r="AT69" i="1"/>
  <c r="AS69" i="1"/>
  <c r="AP69" i="1"/>
  <c r="AO69" i="1"/>
  <c r="AN69" i="1"/>
  <c r="AK69" i="1"/>
  <c r="AJ69" i="1"/>
  <c r="AI69" i="1"/>
  <c r="AF69" i="1"/>
  <c r="AE69" i="1"/>
  <c r="AD69" i="1"/>
  <c r="AA69" i="1"/>
  <c r="Z69" i="1"/>
  <c r="Y69" i="1"/>
  <c r="V69" i="1"/>
  <c r="U69" i="1"/>
  <c r="T69" i="1"/>
  <c r="Q69" i="1"/>
  <c r="P69" i="1"/>
  <c r="O69" i="1"/>
  <c r="L69" i="1"/>
  <c r="K69" i="1"/>
  <c r="J69" i="1"/>
  <c r="CD68" i="1"/>
  <c r="CC68" i="1"/>
  <c r="CB68" i="1"/>
  <c r="BY68" i="1"/>
  <c r="BX68" i="1"/>
  <c r="BW68" i="1"/>
  <c r="BQ68" i="1"/>
  <c r="BR68" i="1" s="1"/>
  <c r="BP68" i="1"/>
  <c r="BS68" i="1" s="1"/>
  <c r="BL68" i="1"/>
  <c r="BO68" i="1" s="1"/>
  <c r="BK68" i="1"/>
  <c r="BG68" i="1"/>
  <c r="BH68" i="1" s="1"/>
  <c r="BF68" i="1"/>
  <c r="BI68" i="1" s="1"/>
  <c r="BB68" i="1"/>
  <c r="BC68" i="1" s="1"/>
  <c r="BA68" i="1"/>
  <c r="BE68" i="1" s="1"/>
  <c r="AZ68" i="1"/>
  <c r="AY68" i="1"/>
  <c r="AX68" i="1"/>
  <c r="AU68" i="1"/>
  <c r="AT68" i="1"/>
  <c r="AS68" i="1"/>
  <c r="AP68" i="1"/>
  <c r="AO68" i="1"/>
  <c r="AN68" i="1"/>
  <c r="AK68" i="1"/>
  <c r="AJ68" i="1"/>
  <c r="AI68" i="1"/>
  <c r="AF68" i="1"/>
  <c r="AE68" i="1"/>
  <c r="AD68" i="1"/>
  <c r="AA68" i="1"/>
  <c r="Z68" i="1"/>
  <c r="Y68" i="1"/>
  <c r="V68" i="1"/>
  <c r="U68" i="1"/>
  <c r="T68" i="1"/>
  <c r="Q68" i="1"/>
  <c r="P68" i="1"/>
  <c r="O68" i="1"/>
  <c r="L68" i="1"/>
  <c r="K68" i="1"/>
  <c r="J68" i="1"/>
  <c r="CD67" i="1"/>
  <c r="CC67" i="1"/>
  <c r="CB67" i="1"/>
  <c r="BY67" i="1"/>
  <c r="BX67" i="1"/>
  <c r="BW67" i="1"/>
  <c r="BQ67" i="1"/>
  <c r="BT67" i="1" s="1"/>
  <c r="BP67" i="1"/>
  <c r="BL67" i="1"/>
  <c r="BM67" i="1" s="1"/>
  <c r="BK67" i="1"/>
  <c r="BN67" i="1" s="1"/>
  <c r="BG67" i="1"/>
  <c r="BH67" i="1" s="1"/>
  <c r="BF67" i="1"/>
  <c r="BJ67" i="1" s="1"/>
  <c r="BE67" i="1"/>
  <c r="BB67" i="1"/>
  <c r="BA67" i="1"/>
  <c r="BD67" i="1" s="1"/>
  <c r="AZ67" i="1"/>
  <c r="AY67" i="1"/>
  <c r="AX67" i="1"/>
  <c r="AU67" i="1"/>
  <c r="AT67" i="1"/>
  <c r="AS67" i="1"/>
  <c r="AP67" i="1"/>
  <c r="AO67" i="1"/>
  <c r="AN67" i="1"/>
  <c r="AK67" i="1"/>
  <c r="AJ67" i="1"/>
  <c r="AI67" i="1"/>
  <c r="AF67" i="1"/>
  <c r="AE67" i="1"/>
  <c r="AD67" i="1"/>
  <c r="AA67" i="1"/>
  <c r="Z67" i="1"/>
  <c r="Y67" i="1"/>
  <c r="V67" i="1"/>
  <c r="U67" i="1"/>
  <c r="T67" i="1"/>
  <c r="Q67" i="1"/>
  <c r="P67" i="1"/>
  <c r="O67" i="1"/>
  <c r="L67" i="1"/>
  <c r="K67" i="1"/>
  <c r="J67" i="1"/>
  <c r="CD66" i="1"/>
  <c r="CC66" i="1"/>
  <c r="CB66" i="1"/>
  <c r="BY66" i="1"/>
  <c r="BX66" i="1"/>
  <c r="BW66" i="1"/>
  <c r="BQ66" i="1"/>
  <c r="BR66" i="1" s="1"/>
  <c r="BP66" i="1"/>
  <c r="BS66" i="1" s="1"/>
  <c r="BL66" i="1"/>
  <c r="BM66" i="1" s="1"/>
  <c r="BK66" i="1"/>
  <c r="BN66" i="1" s="1"/>
  <c r="BJ66" i="1"/>
  <c r="BG66" i="1"/>
  <c r="BF66" i="1"/>
  <c r="BI66" i="1" s="1"/>
  <c r="BB66" i="1"/>
  <c r="BA66" i="1"/>
  <c r="BC66" i="1" s="1"/>
  <c r="AZ66" i="1"/>
  <c r="AY66" i="1"/>
  <c r="AX66" i="1"/>
  <c r="AU66" i="1"/>
  <c r="AT66" i="1"/>
  <c r="AS66" i="1"/>
  <c r="AP66" i="1"/>
  <c r="AO66" i="1"/>
  <c r="AN66" i="1"/>
  <c r="AK66" i="1"/>
  <c r="AJ66" i="1"/>
  <c r="AI66" i="1"/>
  <c r="AF66" i="1"/>
  <c r="AE66" i="1"/>
  <c r="AD66" i="1"/>
  <c r="AA66" i="1"/>
  <c r="Z66" i="1"/>
  <c r="Y66" i="1"/>
  <c r="V66" i="1"/>
  <c r="U66" i="1"/>
  <c r="T66" i="1"/>
  <c r="Q66" i="1"/>
  <c r="P66" i="1"/>
  <c r="O66" i="1"/>
  <c r="L66" i="1"/>
  <c r="K66" i="1"/>
  <c r="J66" i="1"/>
  <c r="CD65" i="1"/>
  <c r="CC65" i="1"/>
  <c r="CB65" i="1"/>
  <c r="BY65" i="1"/>
  <c r="BX65" i="1"/>
  <c r="BW65" i="1"/>
  <c r="BQ65" i="1"/>
  <c r="BR65" i="1" s="1"/>
  <c r="BP65" i="1"/>
  <c r="BT65" i="1" s="1"/>
  <c r="BO65" i="1"/>
  <c r="BL65" i="1"/>
  <c r="BK65" i="1"/>
  <c r="BN65" i="1" s="1"/>
  <c r="BG65" i="1"/>
  <c r="BH65" i="1" s="1"/>
  <c r="BF65" i="1"/>
  <c r="BJ65" i="1" s="1"/>
  <c r="BB65" i="1"/>
  <c r="BC65" i="1" s="1"/>
  <c r="BA65" i="1"/>
  <c r="BE65" i="1" s="1"/>
  <c r="AZ65" i="1"/>
  <c r="AY65" i="1"/>
  <c r="AX65" i="1"/>
  <c r="AU65" i="1"/>
  <c r="AT65" i="1"/>
  <c r="AS65" i="1"/>
  <c r="AP65" i="1"/>
  <c r="AO65" i="1"/>
  <c r="AN65" i="1"/>
  <c r="AK65" i="1"/>
  <c r="AJ65" i="1"/>
  <c r="AI65" i="1"/>
  <c r="AF65" i="1"/>
  <c r="AE65" i="1"/>
  <c r="AD65" i="1"/>
  <c r="AA65" i="1"/>
  <c r="Z65" i="1"/>
  <c r="Y65" i="1"/>
  <c r="V65" i="1"/>
  <c r="U65" i="1"/>
  <c r="T65" i="1"/>
  <c r="Q65" i="1"/>
  <c r="P65" i="1"/>
  <c r="O65" i="1"/>
  <c r="L65" i="1"/>
  <c r="K65" i="1"/>
  <c r="J65" i="1"/>
  <c r="CD64" i="1"/>
  <c r="CC64" i="1"/>
  <c r="CB64" i="1"/>
  <c r="BY64" i="1"/>
  <c r="BX64" i="1"/>
  <c r="BW64" i="1"/>
  <c r="BT64" i="1"/>
  <c r="BQ64" i="1"/>
  <c r="BP64" i="1"/>
  <c r="BS64" i="1" s="1"/>
  <c r="BL64" i="1"/>
  <c r="BM64" i="1" s="1"/>
  <c r="BK64" i="1"/>
  <c r="BO64" i="1" s="1"/>
  <c r="BG64" i="1"/>
  <c r="BH64" i="1" s="1"/>
  <c r="BF64" i="1"/>
  <c r="BI64" i="1" s="1"/>
  <c r="BE64" i="1"/>
  <c r="BD64" i="1"/>
  <c r="BC64" i="1"/>
  <c r="BB64" i="1"/>
  <c r="BA64" i="1"/>
  <c r="AZ64" i="1"/>
  <c r="AY64" i="1"/>
  <c r="AX64" i="1"/>
  <c r="AU64" i="1"/>
  <c r="AT64" i="1"/>
  <c r="AS64" i="1"/>
  <c r="AP64" i="1"/>
  <c r="AO64" i="1"/>
  <c r="AN64" i="1"/>
  <c r="AK64" i="1"/>
  <c r="AJ64" i="1"/>
  <c r="AI64" i="1"/>
  <c r="AF64" i="1"/>
  <c r="AE64" i="1"/>
  <c r="AD64" i="1"/>
  <c r="AA64" i="1"/>
  <c r="Z64" i="1"/>
  <c r="Y64" i="1"/>
  <c r="V64" i="1"/>
  <c r="U64" i="1"/>
  <c r="T64" i="1"/>
  <c r="Q64" i="1"/>
  <c r="P64" i="1"/>
  <c r="O64" i="1"/>
  <c r="L64" i="1"/>
  <c r="K64" i="1"/>
  <c r="J64" i="1"/>
  <c r="CD63" i="1"/>
  <c r="CC63" i="1"/>
  <c r="CB63" i="1"/>
  <c r="BY63" i="1"/>
  <c r="BX63" i="1"/>
  <c r="BW63" i="1"/>
  <c r="BQ63" i="1"/>
  <c r="BR63" i="1" s="1"/>
  <c r="BP63" i="1"/>
  <c r="BT63" i="1" s="1"/>
  <c r="BL63" i="1"/>
  <c r="BM63" i="1" s="1"/>
  <c r="BK63" i="1"/>
  <c r="BO63" i="1" s="1"/>
  <c r="BJ63" i="1"/>
  <c r="BI63" i="1"/>
  <c r="BH63" i="1"/>
  <c r="BG63" i="1"/>
  <c r="BF63" i="1"/>
  <c r="BE63" i="1"/>
  <c r="BC63" i="1"/>
  <c r="BB63" i="1"/>
  <c r="BA63" i="1"/>
  <c r="BD63" i="1" s="1"/>
  <c r="AZ63" i="1"/>
  <c r="AY63" i="1"/>
  <c r="AX63" i="1"/>
  <c r="AU63" i="1"/>
  <c r="AT63" i="1"/>
  <c r="AS63" i="1"/>
  <c r="AP63" i="1"/>
  <c r="AO63" i="1"/>
  <c r="AN63" i="1"/>
  <c r="AK63" i="1"/>
  <c r="AJ63" i="1"/>
  <c r="AI63" i="1"/>
  <c r="AF63" i="1"/>
  <c r="AE63" i="1"/>
  <c r="AD63" i="1"/>
  <c r="AA63" i="1"/>
  <c r="Z63" i="1"/>
  <c r="Y63" i="1"/>
  <c r="V63" i="1"/>
  <c r="U63" i="1"/>
  <c r="T63" i="1"/>
  <c r="Q63" i="1"/>
  <c r="P63" i="1"/>
  <c r="O63" i="1"/>
  <c r="L63" i="1"/>
  <c r="K63" i="1"/>
  <c r="J63" i="1"/>
  <c r="CD62" i="1"/>
  <c r="CC62" i="1"/>
  <c r="CB62" i="1"/>
  <c r="BY62" i="1"/>
  <c r="BX62" i="1"/>
  <c r="BW62" i="1"/>
  <c r="BQ62" i="1"/>
  <c r="BR62" i="1" s="1"/>
  <c r="BP62" i="1"/>
  <c r="BT62" i="1" s="1"/>
  <c r="BO62" i="1"/>
  <c r="BN62" i="1"/>
  <c r="BM62" i="1"/>
  <c r="BL62" i="1"/>
  <c r="BK62" i="1"/>
  <c r="BJ62" i="1"/>
  <c r="BH62" i="1"/>
  <c r="BG62" i="1"/>
  <c r="BF62" i="1"/>
  <c r="BI62" i="1" s="1"/>
  <c r="BB62" i="1"/>
  <c r="BC62" i="1" s="1"/>
  <c r="BA62" i="1"/>
  <c r="BD62" i="1" s="1"/>
  <c r="AZ62" i="1"/>
  <c r="AY62" i="1"/>
  <c r="AX62" i="1"/>
  <c r="AU62" i="1"/>
  <c r="AT62" i="1"/>
  <c r="AS62" i="1"/>
  <c r="AP62" i="1"/>
  <c r="AO62" i="1"/>
  <c r="AN62" i="1"/>
  <c r="AK62" i="1"/>
  <c r="AJ62" i="1"/>
  <c r="AI62" i="1"/>
  <c r="AF62" i="1"/>
  <c r="AE62" i="1"/>
  <c r="AD62" i="1"/>
  <c r="AA62" i="1"/>
  <c r="Z62" i="1"/>
  <c r="Y62" i="1"/>
  <c r="V62" i="1"/>
  <c r="U62" i="1"/>
  <c r="T62" i="1"/>
  <c r="Q62" i="1"/>
  <c r="P62" i="1"/>
  <c r="O62" i="1"/>
  <c r="L62" i="1"/>
  <c r="K62" i="1"/>
  <c r="J62" i="1"/>
  <c r="CD61" i="1"/>
  <c r="CC61" i="1"/>
  <c r="CB61" i="1"/>
  <c r="BY61" i="1"/>
  <c r="BX61" i="1"/>
  <c r="BW61" i="1"/>
  <c r="BT61" i="1"/>
  <c r="BS61" i="1"/>
  <c r="BR61" i="1"/>
  <c r="BQ61" i="1"/>
  <c r="BP61" i="1"/>
  <c r="BO61" i="1"/>
  <c r="BM61" i="1"/>
  <c r="BL61" i="1"/>
  <c r="BK61" i="1"/>
  <c r="BN61" i="1" s="1"/>
  <c r="BG61" i="1"/>
  <c r="BH61" i="1" s="1"/>
  <c r="BF61" i="1"/>
  <c r="BJ61" i="1" s="1"/>
  <c r="BE61" i="1"/>
  <c r="BD61" i="1"/>
  <c r="BC61" i="1"/>
  <c r="BB61" i="1"/>
  <c r="BA61" i="1"/>
  <c r="AZ61" i="1"/>
  <c r="AY61" i="1"/>
  <c r="AX61" i="1"/>
  <c r="AU61" i="1"/>
  <c r="AT61" i="1"/>
  <c r="AS61" i="1"/>
  <c r="AP61" i="1"/>
  <c r="AO61" i="1"/>
  <c r="AN61" i="1"/>
  <c r="AK61" i="1"/>
  <c r="AJ61" i="1"/>
  <c r="AI61" i="1"/>
  <c r="AF61" i="1"/>
  <c r="AE61" i="1"/>
  <c r="AD61" i="1"/>
  <c r="AA61" i="1"/>
  <c r="Z61" i="1"/>
  <c r="Y61" i="1"/>
  <c r="V61" i="1"/>
  <c r="U61" i="1"/>
  <c r="T61" i="1"/>
  <c r="Q61" i="1"/>
  <c r="P61" i="1"/>
  <c r="O61" i="1"/>
  <c r="L61" i="1"/>
  <c r="K61" i="1"/>
  <c r="J61" i="1"/>
  <c r="CD60" i="1"/>
  <c r="CC60" i="1"/>
  <c r="CB60" i="1"/>
  <c r="BY60" i="1"/>
  <c r="BX60" i="1"/>
  <c r="BW60" i="1"/>
  <c r="BT60" i="1"/>
  <c r="BR60" i="1"/>
  <c r="BQ60" i="1"/>
  <c r="BP60" i="1"/>
  <c r="BS60" i="1" s="1"/>
  <c r="BL60" i="1"/>
  <c r="BM60" i="1" s="1"/>
  <c r="BK60" i="1"/>
  <c r="BO60" i="1" s="1"/>
  <c r="BG60" i="1"/>
  <c r="BF60" i="1"/>
  <c r="BJ60" i="1" s="1"/>
  <c r="BE60" i="1"/>
  <c r="BD60" i="1"/>
  <c r="BB60" i="1"/>
  <c r="BC60" i="1" s="1"/>
  <c r="BA60" i="1"/>
  <c r="AZ60" i="1"/>
  <c r="AY60" i="1"/>
  <c r="AX60" i="1"/>
  <c r="AU60" i="1"/>
  <c r="AT60" i="1"/>
  <c r="AS60" i="1"/>
  <c r="AP60" i="1"/>
  <c r="AO60" i="1"/>
  <c r="AN60" i="1"/>
  <c r="AK60" i="1"/>
  <c r="AJ60" i="1"/>
  <c r="AI60" i="1"/>
  <c r="AF60" i="1"/>
  <c r="AE60" i="1"/>
  <c r="AD60" i="1"/>
  <c r="AA60" i="1"/>
  <c r="Z60" i="1"/>
  <c r="Y60" i="1"/>
  <c r="V60" i="1"/>
  <c r="U60" i="1"/>
  <c r="T60" i="1"/>
  <c r="Q60" i="1"/>
  <c r="P60" i="1"/>
  <c r="O60" i="1"/>
  <c r="L60" i="1"/>
  <c r="K60" i="1"/>
  <c r="J60" i="1"/>
  <c r="CD59" i="1"/>
  <c r="CC59" i="1"/>
  <c r="CB59" i="1"/>
  <c r="BY59" i="1"/>
  <c r="BX59" i="1"/>
  <c r="BW59" i="1"/>
  <c r="BQ59" i="1"/>
  <c r="BR59" i="1" s="1"/>
  <c r="BP59" i="1"/>
  <c r="BT59" i="1" s="1"/>
  <c r="BL59" i="1"/>
  <c r="BK59" i="1"/>
  <c r="BO59" i="1" s="1"/>
  <c r="BJ59" i="1"/>
  <c r="BG59" i="1"/>
  <c r="BI59" i="1" s="1"/>
  <c r="BF59" i="1"/>
  <c r="BB59" i="1"/>
  <c r="BC59" i="1" s="1"/>
  <c r="BA59" i="1"/>
  <c r="BE59" i="1" s="1"/>
  <c r="AZ59" i="1"/>
  <c r="AY59" i="1"/>
  <c r="AX59" i="1"/>
  <c r="AU59" i="1"/>
  <c r="AT59" i="1"/>
  <c r="AS59" i="1"/>
  <c r="AP59" i="1"/>
  <c r="AO59" i="1"/>
  <c r="AN59" i="1"/>
  <c r="AK59" i="1"/>
  <c r="AJ59" i="1"/>
  <c r="AI59" i="1"/>
  <c r="AF59" i="1"/>
  <c r="AE59" i="1"/>
  <c r="AD59" i="1"/>
  <c r="AA59" i="1"/>
  <c r="Z59" i="1"/>
  <c r="Y59" i="1"/>
  <c r="V59" i="1"/>
  <c r="U59" i="1"/>
  <c r="T59" i="1"/>
  <c r="Q59" i="1"/>
  <c r="P59" i="1"/>
  <c r="O59" i="1"/>
  <c r="L59" i="1"/>
  <c r="K59" i="1"/>
  <c r="J59" i="1"/>
  <c r="CD58" i="1"/>
  <c r="CC58" i="1"/>
  <c r="CB58" i="1"/>
  <c r="BY58" i="1"/>
  <c r="BX58" i="1"/>
  <c r="BW58" i="1"/>
  <c r="BQ58" i="1"/>
  <c r="BP58" i="1"/>
  <c r="BT58" i="1" s="1"/>
  <c r="BO58" i="1"/>
  <c r="BL58" i="1"/>
  <c r="BN58" i="1" s="1"/>
  <c r="BK58" i="1"/>
  <c r="BG58" i="1"/>
  <c r="BH58" i="1" s="1"/>
  <c r="BF58" i="1"/>
  <c r="BJ58" i="1" s="1"/>
  <c r="BE58" i="1"/>
  <c r="BB58" i="1"/>
  <c r="BD58" i="1" s="1"/>
  <c r="BA58" i="1"/>
  <c r="AZ58" i="1"/>
  <c r="AY58" i="1"/>
  <c r="AX58" i="1"/>
  <c r="AU58" i="1"/>
  <c r="AT58" i="1"/>
  <c r="AS58" i="1"/>
  <c r="AP58" i="1"/>
  <c r="AO58" i="1"/>
  <c r="AN58" i="1"/>
  <c r="AK58" i="1"/>
  <c r="AJ58" i="1"/>
  <c r="AI58" i="1"/>
  <c r="AF58" i="1"/>
  <c r="AE58" i="1"/>
  <c r="AD58" i="1"/>
  <c r="AA58" i="1"/>
  <c r="Z58" i="1"/>
  <c r="Y58" i="1"/>
  <c r="V58" i="1"/>
  <c r="U58" i="1"/>
  <c r="T58" i="1"/>
  <c r="Q58" i="1"/>
  <c r="P58" i="1"/>
  <c r="O58" i="1"/>
  <c r="L58" i="1"/>
  <c r="K58" i="1"/>
  <c r="J58" i="1"/>
  <c r="CD57" i="1"/>
  <c r="CC57" i="1"/>
  <c r="CB57" i="1"/>
  <c r="BY57" i="1"/>
  <c r="BX57" i="1"/>
  <c r="BW57" i="1"/>
  <c r="BT57" i="1"/>
  <c r="BQ57" i="1"/>
  <c r="BS57" i="1" s="1"/>
  <c r="BP57" i="1"/>
  <c r="BL57" i="1"/>
  <c r="BM57" i="1" s="1"/>
  <c r="BK57" i="1"/>
  <c r="BO57" i="1" s="1"/>
  <c r="BJ57" i="1"/>
  <c r="BG57" i="1"/>
  <c r="BI57" i="1" s="1"/>
  <c r="BF57" i="1"/>
  <c r="BE57" i="1"/>
  <c r="BD57" i="1"/>
  <c r="BB57" i="1"/>
  <c r="BA57" i="1"/>
  <c r="BC57" i="1" s="1"/>
  <c r="AZ57" i="1"/>
  <c r="AY57" i="1"/>
  <c r="AX57" i="1"/>
  <c r="AU57" i="1"/>
  <c r="AT57" i="1"/>
  <c r="AS57" i="1"/>
  <c r="AP57" i="1"/>
  <c r="AO57" i="1"/>
  <c r="AN57" i="1"/>
  <c r="AK57" i="1"/>
  <c r="AJ57" i="1"/>
  <c r="AI57" i="1"/>
  <c r="AF57" i="1"/>
  <c r="AE57" i="1"/>
  <c r="AD57" i="1"/>
  <c r="AA57" i="1"/>
  <c r="Z57" i="1"/>
  <c r="Y57" i="1"/>
  <c r="V57" i="1"/>
  <c r="U57" i="1"/>
  <c r="T57" i="1"/>
  <c r="Q57" i="1"/>
  <c r="P57" i="1"/>
  <c r="O57" i="1"/>
  <c r="L57" i="1"/>
  <c r="K57" i="1"/>
  <c r="J57" i="1"/>
  <c r="CD56" i="1"/>
  <c r="CC56" i="1"/>
  <c r="CB56" i="1"/>
  <c r="BY56" i="1"/>
  <c r="BX56" i="1"/>
  <c r="BW56" i="1"/>
  <c r="BQ56" i="1"/>
  <c r="BR56" i="1" s="1"/>
  <c r="BP56" i="1"/>
  <c r="BT56" i="1" s="1"/>
  <c r="BO56" i="1"/>
  <c r="BL56" i="1"/>
  <c r="BN56" i="1" s="1"/>
  <c r="BK56" i="1"/>
  <c r="BJ56" i="1"/>
  <c r="BI56" i="1"/>
  <c r="BG56" i="1"/>
  <c r="BF56" i="1"/>
  <c r="BH56" i="1" s="1"/>
  <c r="BB56" i="1"/>
  <c r="BC56" i="1" s="1"/>
  <c r="BA56" i="1"/>
  <c r="BE56" i="1" s="1"/>
  <c r="AZ56" i="1"/>
  <c r="AY56" i="1"/>
  <c r="AX56" i="1"/>
  <c r="AU56" i="1"/>
  <c r="AT56" i="1"/>
  <c r="AS56" i="1"/>
  <c r="AP56" i="1"/>
  <c r="AO56" i="1"/>
  <c r="AN56" i="1"/>
  <c r="AK56" i="1"/>
  <c r="AJ56" i="1"/>
  <c r="AI56" i="1"/>
  <c r="AF56" i="1"/>
  <c r="AE56" i="1"/>
  <c r="AD56" i="1"/>
  <c r="AA56" i="1"/>
  <c r="Z56" i="1"/>
  <c r="Y56" i="1"/>
  <c r="V56" i="1"/>
  <c r="U56" i="1"/>
  <c r="T56" i="1"/>
  <c r="Q56" i="1"/>
  <c r="P56" i="1"/>
  <c r="O56" i="1"/>
  <c r="L56" i="1"/>
  <c r="K56" i="1"/>
  <c r="J56" i="1"/>
  <c r="CD55" i="1"/>
  <c r="CC55" i="1"/>
  <c r="CB55" i="1"/>
  <c r="BY55" i="1"/>
  <c r="BX55" i="1"/>
  <c r="BW55" i="1"/>
  <c r="BT55" i="1"/>
  <c r="BQ55" i="1"/>
  <c r="BS55" i="1" s="1"/>
  <c r="BP55" i="1"/>
  <c r="BO55" i="1"/>
  <c r="BN55" i="1"/>
  <c r="BL55" i="1"/>
  <c r="BK55" i="1"/>
  <c r="BM55" i="1" s="1"/>
  <c r="BG55" i="1"/>
  <c r="BH55" i="1" s="1"/>
  <c r="BF55" i="1"/>
  <c r="BJ55" i="1" s="1"/>
  <c r="BE55" i="1"/>
  <c r="BD55" i="1"/>
  <c r="BB55" i="1"/>
  <c r="BC55" i="1" s="1"/>
  <c r="BA55" i="1"/>
  <c r="AZ55" i="1"/>
  <c r="AY55" i="1"/>
  <c r="AX55" i="1"/>
  <c r="AU55" i="1"/>
  <c r="AT55" i="1"/>
  <c r="AS55" i="1"/>
  <c r="AP55" i="1"/>
  <c r="AO55" i="1"/>
  <c r="AN55" i="1"/>
  <c r="AK55" i="1"/>
  <c r="AJ55" i="1"/>
  <c r="AI55" i="1"/>
  <c r="AF55" i="1"/>
  <c r="AE55" i="1"/>
  <c r="AD55" i="1"/>
  <c r="AA55" i="1"/>
  <c r="Z55" i="1"/>
  <c r="Y55" i="1"/>
  <c r="V55" i="1"/>
  <c r="U55" i="1"/>
  <c r="T55" i="1"/>
  <c r="Q55" i="1"/>
  <c r="P55" i="1"/>
  <c r="O55" i="1"/>
  <c r="L55" i="1"/>
  <c r="K55" i="1"/>
  <c r="J55" i="1"/>
  <c r="CD54" i="1"/>
  <c r="CC54" i="1"/>
  <c r="CB54" i="1"/>
  <c r="BY54" i="1"/>
  <c r="BX54" i="1"/>
  <c r="BW54" i="1"/>
  <c r="BT54" i="1"/>
  <c r="BS54" i="1"/>
  <c r="BR54" i="1"/>
  <c r="BQ54" i="1"/>
  <c r="BP54" i="1"/>
  <c r="BL54" i="1"/>
  <c r="BM54" i="1" s="1"/>
  <c r="BK54" i="1"/>
  <c r="BO54" i="1" s="1"/>
  <c r="BJ54" i="1"/>
  <c r="BI54" i="1"/>
  <c r="BG54" i="1"/>
  <c r="BH54" i="1" s="1"/>
  <c r="BF54" i="1"/>
  <c r="BD54" i="1"/>
  <c r="BC54" i="1"/>
  <c r="BB54" i="1"/>
  <c r="BE54" i="1" s="1"/>
  <c r="BA54" i="1"/>
  <c r="AZ54" i="1"/>
  <c r="AY54" i="1"/>
  <c r="AX54" i="1"/>
  <c r="AU54" i="1"/>
  <c r="AT54" i="1"/>
  <c r="AS54" i="1"/>
  <c r="AP54" i="1"/>
  <c r="AO54" i="1"/>
  <c r="AN54" i="1"/>
  <c r="AK54" i="1"/>
  <c r="AJ54" i="1"/>
  <c r="AI54" i="1"/>
  <c r="AF54" i="1"/>
  <c r="AE54" i="1"/>
  <c r="AD54" i="1"/>
  <c r="AA54" i="1"/>
  <c r="Z54" i="1"/>
  <c r="Y54" i="1"/>
  <c r="V54" i="1"/>
  <c r="U54" i="1"/>
  <c r="T54" i="1"/>
  <c r="Q54" i="1"/>
  <c r="P54" i="1"/>
  <c r="O54" i="1"/>
  <c r="L54" i="1"/>
  <c r="K54" i="1"/>
  <c r="J54" i="1"/>
  <c r="CD53" i="1"/>
  <c r="CC53" i="1"/>
  <c r="CB53" i="1"/>
  <c r="BY53" i="1"/>
  <c r="BX53" i="1"/>
  <c r="BW53" i="1"/>
  <c r="BQ53" i="1"/>
  <c r="BR53" i="1" s="1"/>
  <c r="BP53" i="1"/>
  <c r="BT53" i="1" s="1"/>
  <c r="BO53" i="1"/>
  <c r="BN53" i="1"/>
  <c r="BL53" i="1"/>
  <c r="BM53" i="1" s="1"/>
  <c r="BK53" i="1"/>
  <c r="BI53" i="1"/>
  <c r="BH53" i="1"/>
  <c r="BG53" i="1"/>
  <c r="BJ53" i="1" s="1"/>
  <c r="BF53" i="1"/>
  <c r="BE53" i="1"/>
  <c r="BB53" i="1"/>
  <c r="BC53" i="1" s="1"/>
  <c r="BA53" i="1"/>
  <c r="BD53" i="1" s="1"/>
  <c r="AZ53" i="1"/>
  <c r="AY53" i="1"/>
  <c r="AX53" i="1"/>
  <c r="AU53" i="1"/>
  <c r="AT53" i="1"/>
  <c r="AS53" i="1"/>
  <c r="AP53" i="1"/>
  <c r="AO53" i="1"/>
  <c r="AN53" i="1"/>
  <c r="AK53" i="1"/>
  <c r="AJ53" i="1"/>
  <c r="AI53" i="1"/>
  <c r="AF53" i="1"/>
  <c r="AE53" i="1"/>
  <c r="AD53" i="1"/>
  <c r="AA53" i="1"/>
  <c r="Z53" i="1"/>
  <c r="Y53" i="1"/>
  <c r="V53" i="1"/>
  <c r="U53" i="1"/>
  <c r="T53" i="1"/>
  <c r="Q53" i="1"/>
  <c r="P53" i="1"/>
  <c r="O53" i="1"/>
  <c r="L53" i="1"/>
  <c r="K53" i="1"/>
  <c r="J53" i="1"/>
  <c r="CD52" i="1"/>
  <c r="CC52" i="1"/>
  <c r="CB52" i="1"/>
  <c r="BY52" i="1"/>
  <c r="BX52" i="1"/>
  <c r="BW52" i="1"/>
  <c r="BT52" i="1"/>
  <c r="BS52" i="1"/>
  <c r="BQ52" i="1"/>
  <c r="BP52" i="1"/>
  <c r="BR52" i="1" s="1"/>
  <c r="BN52" i="1"/>
  <c r="BM52" i="1"/>
  <c r="BL52" i="1"/>
  <c r="BO52" i="1" s="1"/>
  <c r="BK52" i="1"/>
  <c r="BJ52" i="1"/>
  <c r="BG52" i="1"/>
  <c r="BH52" i="1" s="1"/>
  <c r="BF52" i="1"/>
  <c r="BI52" i="1" s="1"/>
  <c r="BE52" i="1"/>
  <c r="BD52" i="1"/>
  <c r="BC52" i="1"/>
  <c r="BB52" i="1"/>
  <c r="BA52" i="1"/>
  <c r="AZ52" i="1"/>
  <c r="AY52" i="1"/>
  <c r="AX52" i="1"/>
  <c r="AU52" i="1"/>
  <c r="AT52" i="1"/>
  <c r="AS52" i="1"/>
  <c r="AP52" i="1"/>
  <c r="AO52" i="1"/>
  <c r="AN52" i="1"/>
  <c r="AK52" i="1"/>
  <c r="AJ52" i="1"/>
  <c r="AI52" i="1"/>
  <c r="AF52" i="1"/>
  <c r="AE52" i="1"/>
  <c r="AD52" i="1"/>
  <c r="AA52" i="1"/>
  <c r="Z52" i="1"/>
  <c r="Y52" i="1"/>
  <c r="V52" i="1"/>
  <c r="U52" i="1"/>
  <c r="T52" i="1"/>
  <c r="Q52" i="1"/>
  <c r="P52" i="1"/>
  <c r="O52" i="1"/>
  <c r="L52" i="1"/>
  <c r="K52" i="1"/>
  <c r="J52" i="1"/>
  <c r="CD51" i="1"/>
  <c r="CC51" i="1"/>
  <c r="CB51" i="1"/>
  <c r="BY51" i="1"/>
  <c r="BX51" i="1"/>
  <c r="BW51" i="1"/>
  <c r="BS51" i="1"/>
  <c r="BR51" i="1"/>
  <c r="BQ51" i="1"/>
  <c r="BT51" i="1" s="1"/>
  <c r="BP51" i="1"/>
  <c r="BO51" i="1"/>
  <c r="BL51" i="1"/>
  <c r="BM51" i="1" s="1"/>
  <c r="BK51" i="1"/>
  <c r="BN51" i="1" s="1"/>
  <c r="BJ51" i="1"/>
  <c r="BI51" i="1"/>
  <c r="BH51" i="1"/>
  <c r="BG51" i="1"/>
  <c r="BF51" i="1"/>
  <c r="BB51" i="1"/>
  <c r="BE51" i="1" s="1"/>
  <c r="BA51" i="1"/>
  <c r="BD51" i="1" s="1"/>
  <c r="AZ51" i="1"/>
  <c r="AY51" i="1"/>
  <c r="AX51" i="1"/>
  <c r="AU51" i="1"/>
  <c r="AT51" i="1"/>
  <c r="AS51" i="1"/>
  <c r="AP51" i="1"/>
  <c r="AO51" i="1"/>
  <c r="AN51" i="1"/>
  <c r="AK51" i="1"/>
  <c r="AJ51" i="1"/>
  <c r="AI51" i="1"/>
  <c r="AF51" i="1"/>
  <c r="AE51" i="1"/>
  <c r="AD51" i="1"/>
  <c r="AA51" i="1"/>
  <c r="Z51" i="1"/>
  <c r="Y51" i="1"/>
  <c r="V51" i="1"/>
  <c r="U51" i="1"/>
  <c r="T51" i="1"/>
  <c r="Q51" i="1"/>
  <c r="P51" i="1"/>
  <c r="O51" i="1"/>
  <c r="L51" i="1"/>
  <c r="K51" i="1"/>
  <c r="J51" i="1"/>
  <c r="CD50" i="1"/>
  <c r="CC50" i="1"/>
  <c r="CB50" i="1"/>
  <c r="BY50" i="1"/>
  <c r="BX50" i="1"/>
  <c r="BW50" i="1"/>
  <c r="BT50" i="1"/>
  <c r="BQ50" i="1"/>
  <c r="BR50" i="1" s="1"/>
  <c r="BP50" i="1"/>
  <c r="BS50" i="1" s="1"/>
  <c r="BO50" i="1"/>
  <c r="BN50" i="1"/>
  <c r="BM50" i="1"/>
  <c r="BL50" i="1"/>
  <c r="BK50" i="1"/>
  <c r="BG50" i="1"/>
  <c r="BJ50" i="1" s="1"/>
  <c r="BF50" i="1"/>
  <c r="BI50" i="1" s="1"/>
  <c r="BD50" i="1"/>
  <c r="BB50" i="1"/>
  <c r="BA50" i="1"/>
  <c r="BE50" i="1" s="1"/>
  <c r="AZ50" i="1"/>
  <c r="AY50" i="1"/>
  <c r="AX50" i="1"/>
  <c r="AU50" i="1"/>
  <c r="AT50" i="1"/>
  <c r="AS50" i="1"/>
  <c r="AP50" i="1"/>
  <c r="AO50" i="1"/>
  <c r="AN50" i="1"/>
  <c r="AK50" i="1"/>
  <c r="AJ50" i="1"/>
  <c r="AI50" i="1"/>
  <c r="AF50" i="1"/>
  <c r="AE50" i="1"/>
  <c r="AD50" i="1"/>
  <c r="AA50" i="1"/>
  <c r="Z50" i="1"/>
  <c r="Y50" i="1"/>
  <c r="V50" i="1"/>
  <c r="U50" i="1"/>
  <c r="T50" i="1"/>
  <c r="Q50" i="1"/>
  <c r="P50" i="1"/>
  <c r="O50" i="1"/>
  <c r="L50" i="1"/>
  <c r="K50" i="1"/>
  <c r="J50" i="1"/>
  <c r="CD49" i="1"/>
  <c r="CC49" i="1"/>
  <c r="CB49" i="1"/>
  <c r="BY49" i="1"/>
  <c r="BX49" i="1"/>
  <c r="BW49" i="1"/>
  <c r="BQ49" i="1"/>
  <c r="BT49" i="1" s="1"/>
  <c r="BP49" i="1"/>
  <c r="BL49" i="1"/>
  <c r="BK49" i="1"/>
  <c r="BO49" i="1" s="1"/>
  <c r="BG49" i="1"/>
  <c r="BH49" i="1" s="1"/>
  <c r="BF49" i="1"/>
  <c r="BJ49" i="1" s="1"/>
  <c r="BB49" i="1"/>
  <c r="BC49" i="1" s="1"/>
  <c r="BA49" i="1"/>
  <c r="BD49" i="1" s="1"/>
  <c r="AZ49" i="1"/>
  <c r="AY49" i="1"/>
  <c r="AX49" i="1"/>
  <c r="AU49" i="1"/>
  <c r="AT49" i="1"/>
  <c r="AS49" i="1"/>
  <c r="AP49" i="1"/>
  <c r="AO49" i="1"/>
  <c r="AN49" i="1"/>
  <c r="AK49" i="1"/>
  <c r="AJ49" i="1"/>
  <c r="AI49" i="1"/>
  <c r="AF49" i="1"/>
  <c r="AE49" i="1"/>
  <c r="AD49" i="1"/>
  <c r="AA49" i="1"/>
  <c r="Z49" i="1"/>
  <c r="Y49" i="1"/>
  <c r="V49" i="1"/>
  <c r="U49" i="1"/>
  <c r="T49" i="1"/>
  <c r="Q49" i="1"/>
  <c r="P49" i="1"/>
  <c r="O49" i="1"/>
  <c r="L49" i="1"/>
  <c r="K49" i="1"/>
  <c r="J49" i="1"/>
  <c r="CD48" i="1"/>
  <c r="CC48" i="1"/>
  <c r="CB48" i="1"/>
  <c r="BY48" i="1"/>
  <c r="BX48" i="1"/>
  <c r="BW48" i="1"/>
  <c r="BQ48" i="1"/>
  <c r="BP48" i="1"/>
  <c r="BT48" i="1" s="1"/>
  <c r="BL48" i="1"/>
  <c r="BM48" i="1" s="1"/>
  <c r="BK48" i="1"/>
  <c r="BO48" i="1" s="1"/>
  <c r="BG48" i="1"/>
  <c r="BH48" i="1" s="1"/>
  <c r="BF48" i="1"/>
  <c r="BI48" i="1" s="1"/>
  <c r="BB48" i="1"/>
  <c r="BE48" i="1" s="1"/>
  <c r="BA48" i="1"/>
  <c r="AZ48" i="1"/>
  <c r="AY48" i="1"/>
  <c r="AX48" i="1"/>
  <c r="AU48" i="1"/>
  <c r="AT48" i="1"/>
  <c r="AS48" i="1"/>
  <c r="AP48" i="1"/>
  <c r="AO48" i="1"/>
  <c r="AN48" i="1"/>
  <c r="AK48" i="1"/>
  <c r="AJ48" i="1"/>
  <c r="AI48" i="1"/>
  <c r="AF48" i="1"/>
  <c r="AE48" i="1"/>
  <c r="AD48" i="1"/>
  <c r="AA48" i="1"/>
  <c r="Z48" i="1"/>
  <c r="Y48" i="1"/>
  <c r="V48" i="1"/>
  <c r="U48" i="1"/>
  <c r="T48" i="1"/>
  <c r="Q48" i="1"/>
  <c r="P48" i="1"/>
  <c r="O48" i="1"/>
  <c r="L48" i="1"/>
  <c r="K48" i="1"/>
  <c r="J48" i="1"/>
  <c r="CD47" i="1"/>
  <c r="CC47" i="1"/>
  <c r="CB47" i="1"/>
  <c r="BY47" i="1"/>
  <c r="BX47" i="1"/>
  <c r="BW47" i="1"/>
  <c r="BQ47" i="1"/>
  <c r="BR47" i="1" s="1"/>
  <c r="BP47" i="1"/>
  <c r="BT47" i="1" s="1"/>
  <c r="BL47" i="1"/>
  <c r="BM47" i="1" s="1"/>
  <c r="BK47" i="1"/>
  <c r="BO47" i="1" s="1"/>
  <c r="BG47" i="1"/>
  <c r="BJ47" i="1" s="1"/>
  <c r="BF47" i="1"/>
  <c r="BB47" i="1"/>
  <c r="BC47" i="1" s="1"/>
  <c r="BA47" i="1"/>
  <c r="BD47" i="1" s="1"/>
  <c r="AZ47" i="1"/>
  <c r="AY47" i="1"/>
  <c r="AX47" i="1"/>
  <c r="AU47" i="1"/>
  <c r="AT47" i="1"/>
  <c r="AS47" i="1"/>
  <c r="AP47" i="1"/>
  <c r="AO47" i="1"/>
  <c r="AN47" i="1"/>
  <c r="AK47" i="1"/>
  <c r="AJ47" i="1"/>
  <c r="AI47" i="1"/>
  <c r="AF47" i="1"/>
  <c r="AE47" i="1"/>
  <c r="AD47" i="1"/>
  <c r="AA47" i="1"/>
  <c r="Z47" i="1"/>
  <c r="Y47" i="1"/>
  <c r="V47" i="1"/>
  <c r="U47" i="1"/>
  <c r="T47" i="1"/>
  <c r="Q47" i="1"/>
  <c r="P47" i="1"/>
  <c r="O47" i="1"/>
  <c r="L47" i="1"/>
  <c r="K47" i="1"/>
  <c r="J47" i="1"/>
  <c r="CD46" i="1"/>
  <c r="CC46" i="1"/>
  <c r="CB46" i="1"/>
  <c r="BY46" i="1"/>
  <c r="BX46" i="1"/>
  <c r="BW46" i="1"/>
  <c r="BQ46" i="1"/>
  <c r="BR46" i="1" s="1"/>
  <c r="BP46" i="1"/>
  <c r="BS46" i="1" s="1"/>
  <c r="BL46" i="1"/>
  <c r="BO46" i="1" s="1"/>
  <c r="BK46" i="1"/>
  <c r="BG46" i="1"/>
  <c r="BH46" i="1" s="1"/>
  <c r="BF46" i="1"/>
  <c r="BI46" i="1" s="1"/>
  <c r="BB46" i="1"/>
  <c r="BA46" i="1"/>
  <c r="BE46" i="1" s="1"/>
  <c r="AZ46" i="1"/>
  <c r="AY46" i="1"/>
  <c r="AX46" i="1"/>
  <c r="AU46" i="1"/>
  <c r="AT46" i="1"/>
  <c r="AS46" i="1"/>
  <c r="AP46" i="1"/>
  <c r="AO46" i="1"/>
  <c r="AN46" i="1"/>
  <c r="AK46" i="1"/>
  <c r="AJ46" i="1"/>
  <c r="AI46" i="1"/>
  <c r="AF46" i="1"/>
  <c r="AE46" i="1"/>
  <c r="AD46" i="1"/>
  <c r="AA46" i="1"/>
  <c r="Z46" i="1"/>
  <c r="Y46" i="1"/>
  <c r="V46" i="1"/>
  <c r="U46" i="1"/>
  <c r="T46" i="1"/>
  <c r="Q46" i="1"/>
  <c r="P46" i="1"/>
  <c r="O46" i="1"/>
  <c r="L46" i="1"/>
  <c r="K46" i="1"/>
  <c r="J46" i="1"/>
  <c r="CD45" i="1"/>
  <c r="CC45" i="1"/>
  <c r="CB45" i="1"/>
  <c r="BY45" i="1"/>
  <c r="BX45" i="1"/>
  <c r="BW45" i="1"/>
  <c r="BQ45" i="1"/>
  <c r="BT45" i="1" s="1"/>
  <c r="BP45" i="1"/>
  <c r="BL45" i="1"/>
  <c r="BM45" i="1" s="1"/>
  <c r="BK45" i="1"/>
  <c r="BN45" i="1" s="1"/>
  <c r="BG45" i="1"/>
  <c r="BF45" i="1"/>
  <c r="BJ45" i="1" s="1"/>
  <c r="BE45" i="1"/>
  <c r="BB45" i="1"/>
  <c r="BA45" i="1"/>
  <c r="BD45" i="1" s="1"/>
  <c r="AZ45" i="1"/>
  <c r="AY45" i="1"/>
  <c r="AX45" i="1"/>
  <c r="AU45" i="1"/>
  <c r="AT45" i="1"/>
  <c r="AS45" i="1"/>
  <c r="AP45" i="1"/>
  <c r="AO45" i="1"/>
  <c r="AN45" i="1"/>
  <c r="AK45" i="1"/>
  <c r="AJ45" i="1"/>
  <c r="AI45" i="1"/>
  <c r="AF45" i="1"/>
  <c r="AE45" i="1"/>
  <c r="AD45" i="1"/>
  <c r="AA45" i="1"/>
  <c r="Z45" i="1"/>
  <c r="Y45" i="1"/>
  <c r="V45" i="1"/>
  <c r="U45" i="1"/>
  <c r="T45" i="1"/>
  <c r="Q45" i="1"/>
  <c r="P45" i="1"/>
  <c r="O45" i="1"/>
  <c r="L45" i="1"/>
  <c r="K45" i="1"/>
  <c r="J45" i="1"/>
  <c r="CD44" i="1"/>
  <c r="CC44" i="1"/>
  <c r="CB44" i="1"/>
  <c r="BY44" i="1"/>
  <c r="BX44" i="1"/>
  <c r="BW44" i="1"/>
  <c r="BQ44" i="1"/>
  <c r="BR44" i="1" s="1"/>
  <c r="BP44" i="1"/>
  <c r="BS44" i="1" s="1"/>
  <c r="BL44" i="1"/>
  <c r="BM44" i="1" s="1"/>
  <c r="BK44" i="1"/>
  <c r="BN44" i="1" s="1"/>
  <c r="BJ44" i="1"/>
  <c r="BG44" i="1"/>
  <c r="BF44" i="1"/>
  <c r="BI44" i="1" s="1"/>
  <c r="BB44" i="1"/>
  <c r="BC44" i="1" s="1"/>
  <c r="BA44" i="1"/>
  <c r="BE44" i="1" s="1"/>
  <c r="AZ44" i="1"/>
  <c r="AY44" i="1"/>
  <c r="AX44" i="1"/>
  <c r="AU44" i="1"/>
  <c r="AT44" i="1"/>
  <c r="AS44" i="1"/>
  <c r="AP44" i="1"/>
  <c r="AO44" i="1"/>
  <c r="AN44" i="1"/>
  <c r="AK44" i="1"/>
  <c r="AJ44" i="1"/>
  <c r="AI44" i="1"/>
  <c r="AF44" i="1"/>
  <c r="AE44" i="1"/>
  <c r="AD44" i="1"/>
  <c r="AA44" i="1"/>
  <c r="Z44" i="1"/>
  <c r="Y44" i="1"/>
  <c r="V44" i="1"/>
  <c r="U44" i="1"/>
  <c r="T44" i="1"/>
  <c r="Q44" i="1"/>
  <c r="P44" i="1"/>
  <c r="O44" i="1"/>
  <c r="L44" i="1"/>
  <c r="K44" i="1"/>
  <c r="J44" i="1"/>
  <c r="CD43" i="1"/>
  <c r="CC43" i="1"/>
  <c r="CB43" i="1"/>
  <c r="BY43" i="1"/>
  <c r="BX43" i="1"/>
  <c r="BW43" i="1"/>
  <c r="BQ43" i="1"/>
  <c r="BR43" i="1" s="1"/>
  <c r="BP43" i="1"/>
  <c r="BT43" i="1" s="1"/>
  <c r="BO43" i="1"/>
  <c r="BL43" i="1"/>
  <c r="BK43" i="1"/>
  <c r="BN43" i="1" s="1"/>
  <c r="BG43" i="1"/>
  <c r="BH43" i="1" s="1"/>
  <c r="BF43" i="1"/>
  <c r="BJ43" i="1" s="1"/>
  <c r="BB43" i="1"/>
  <c r="BC43" i="1" s="1"/>
  <c r="BA43" i="1"/>
  <c r="BD43" i="1" s="1"/>
  <c r="AZ43" i="1"/>
  <c r="AY43" i="1"/>
  <c r="AX43" i="1"/>
  <c r="AU43" i="1"/>
  <c r="AT43" i="1"/>
  <c r="AS43" i="1"/>
  <c r="AP43" i="1"/>
  <c r="AO43" i="1"/>
  <c r="AN43" i="1"/>
  <c r="AK43" i="1"/>
  <c r="AJ43" i="1"/>
  <c r="AI43" i="1"/>
  <c r="AF43" i="1"/>
  <c r="AE43" i="1"/>
  <c r="AD43" i="1"/>
  <c r="AA43" i="1"/>
  <c r="Z43" i="1"/>
  <c r="Y43" i="1"/>
  <c r="V43" i="1"/>
  <c r="U43" i="1"/>
  <c r="T43" i="1"/>
  <c r="Q43" i="1"/>
  <c r="P43" i="1"/>
  <c r="O43" i="1"/>
  <c r="L43" i="1"/>
  <c r="K43" i="1"/>
  <c r="J43" i="1"/>
  <c r="CD42" i="1"/>
  <c r="CC42" i="1"/>
  <c r="CB42" i="1"/>
  <c r="BY42" i="1"/>
  <c r="BX42" i="1"/>
  <c r="BW42" i="1"/>
  <c r="BT42" i="1"/>
  <c r="BQ42" i="1"/>
  <c r="BP42" i="1"/>
  <c r="BS42" i="1" s="1"/>
  <c r="BL42" i="1"/>
  <c r="BM42" i="1" s="1"/>
  <c r="BK42" i="1"/>
  <c r="BO42" i="1" s="1"/>
  <c r="BG42" i="1"/>
  <c r="BH42" i="1" s="1"/>
  <c r="BF42" i="1"/>
  <c r="BI42" i="1" s="1"/>
  <c r="BE42" i="1"/>
  <c r="BD42" i="1"/>
  <c r="BC42" i="1"/>
  <c r="BB42" i="1"/>
  <c r="BA42" i="1"/>
  <c r="AZ42" i="1"/>
  <c r="AY42" i="1"/>
  <c r="AX42" i="1"/>
  <c r="AU42" i="1"/>
  <c r="AT42" i="1"/>
  <c r="AS42" i="1"/>
  <c r="AP42" i="1"/>
  <c r="AO42" i="1"/>
  <c r="AN42" i="1"/>
  <c r="AK42" i="1"/>
  <c r="AJ42" i="1"/>
  <c r="AI42" i="1"/>
  <c r="AF42" i="1"/>
  <c r="AE42" i="1"/>
  <c r="AD42" i="1"/>
  <c r="AA42" i="1"/>
  <c r="Z42" i="1"/>
  <c r="Y42" i="1"/>
  <c r="V42" i="1"/>
  <c r="U42" i="1"/>
  <c r="T42" i="1"/>
  <c r="Q42" i="1"/>
  <c r="P42" i="1"/>
  <c r="O42" i="1"/>
  <c r="L42" i="1"/>
  <c r="K42" i="1"/>
  <c r="J42" i="1"/>
  <c r="CD41" i="1"/>
  <c r="CC41" i="1"/>
  <c r="CB41" i="1"/>
  <c r="BY41" i="1"/>
  <c r="BX41" i="1"/>
  <c r="BW41" i="1"/>
  <c r="BQ41" i="1"/>
  <c r="BR41" i="1" s="1"/>
  <c r="BP41" i="1"/>
  <c r="BT41" i="1" s="1"/>
  <c r="BL41" i="1"/>
  <c r="BM41" i="1" s="1"/>
  <c r="BK41" i="1"/>
  <c r="BO41" i="1" s="1"/>
  <c r="BJ41" i="1"/>
  <c r="BI41" i="1"/>
  <c r="BH41" i="1"/>
  <c r="BG41" i="1"/>
  <c r="BF41" i="1"/>
  <c r="BB41" i="1"/>
  <c r="BA41" i="1"/>
  <c r="BE41" i="1" s="1"/>
  <c r="AZ41" i="1"/>
  <c r="AY41" i="1"/>
  <c r="AX41" i="1"/>
  <c r="AU41" i="1"/>
  <c r="AT41" i="1"/>
  <c r="AS41" i="1"/>
  <c r="AP41" i="1"/>
  <c r="AO41" i="1"/>
  <c r="AN41" i="1"/>
  <c r="AK41" i="1"/>
  <c r="AJ41" i="1"/>
  <c r="AI41" i="1"/>
  <c r="AF41" i="1"/>
  <c r="AE41" i="1"/>
  <c r="AD41" i="1"/>
  <c r="AA41" i="1"/>
  <c r="Z41" i="1"/>
  <c r="Y41" i="1"/>
  <c r="V41" i="1"/>
  <c r="U41" i="1"/>
  <c r="T41" i="1"/>
  <c r="Q41" i="1"/>
  <c r="P41" i="1"/>
  <c r="O41" i="1"/>
  <c r="L41" i="1"/>
  <c r="K41" i="1"/>
  <c r="J41" i="1"/>
  <c r="CD40" i="1"/>
  <c r="CC40" i="1"/>
  <c r="CB40" i="1"/>
  <c r="BY40" i="1"/>
  <c r="BX40" i="1"/>
  <c r="BW40" i="1"/>
  <c r="BQ40" i="1"/>
  <c r="BR40" i="1" s="1"/>
  <c r="BP40" i="1"/>
  <c r="BS40" i="1" s="1"/>
  <c r="BO40" i="1"/>
  <c r="BN40" i="1"/>
  <c r="BM40" i="1"/>
  <c r="BL40" i="1"/>
  <c r="BK40" i="1"/>
  <c r="BG40" i="1"/>
  <c r="BF40" i="1"/>
  <c r="BJ40" i="1" s="1"/>
  <c r="BB40" i="1"/>
  <c r="BC40" i="1" s="1"/>
  <c r="BA40" i="1"/>
  <c r="BE40" i="1" s="1"/>
  <c r="AZ40" i="1"/>
  <c r="AY40" i="1"/>
  <c r="AX40" i="1"/>
  <c r="AU40" i="1"/>
  <c r="AT40" i="1"/>
  <c r="AS40" i="1"/>
  <c r="AP40" i="1"/>
  <c r="AO40" i="1"/>
  <c r="AN40" i="1"/>
  <c r="AK40" i="1"/>
  <c r="AJ40" i="1"/>
  <c r="AI40" i="1"/>
  <c r="AF40" i="1"/>
  <c r="AE40" i="1"/>
  <c r="AD40" i="1"/>
  <c r="AA40" i="1"/>
  <c r="Z40" i="1"/>
  <c r="Y40" i="1"/>
  <c r="V40" i="1"/>
  <c r="U40" i="1"/>
  <c r="T40" i="1"/>
  <c r="Q40" i="1"/>
  <c r="P40" i="1"/>
  <c r="O40" i="1"/>
  <c r="L40" i="1"/>
  <c r="K40" i="1"/>
  <c r="J40" i="1"/>
  <c r="CD39" i="1"/>
  <c r="CC39" i="1"/>
  <c r="CB39" i="1"/>
  <c r="BY39" i="1"/>
  <c r="BX39" i="1"/>
  <c r="BW39" i="1"/>
  <c r="BT39" i="1"/>
  <c r="BS39" i="1"/>
  <c r="BR39" i="1"/>
  <c r="BQ39" i="1"/>
  <c r="BP39" i="1"/>
  <c r="BL39" i="1"/>
  <c r="BK39" i="1"/>
  <c r="BO39" i="1" s="1"/>
  <c r="BG39" i="1"/>
  <c r="BH39" i="1" s="1"/>
  <c r="BF39" i="1"/>
  <c r="BJ39" i="1" s="1"/>
  <c r="BE39" i="1"/>
  <c r="BD39" i="1"/>
  <c r="BC39" i="1"/>
  <c r="BB39" i="1"/>
  <c r="BA39" i="1"/>
  <c r="AZ39" i="1"/>
  <c r="AY39" i="1"/>
  <c r="AX39" i="1"/>
  <c r="AU39" i="1"/>
  <c r="AT39" i="1"/>
  <c r="AS39" i="1"/>
  <c r="AP39" i="1"/>
  <c r="AO39" i="1"/>
  <c r="AN39" i="1"/>
  <c r="AK39" i="1"/>
  <c r="AJ39" i="1"/>
  <c r="AI39" i="1"/>
  <c r="AF39" i="1"/>
  <c r="AE39" i="1"/>
  <c r="AD39" i="1"/>
  <c r="AA39" i="1"/>
  <c r="Z39" i="1"/>
  <c r="Y39" i="1"/>
  <c r="V39" i="1"/>
  <c r="U39" i="1"/>
  <c r="T39" i="1"/>
  <c r="Q39" i="1"/>
  <c r="P39" i="1"/>
  <c r="O39" i="1"/>
  <c r="L39" i="1"/>
  <c r="K39" i="1"/>
  <c r="J39" i="1"/>
  <c r="CD38" i="1"/>
  <c r="CC38" i="1"/>
  <c r="CB38" i="1"/>
  <c r="BY38" i="1"/>
  <c r="BX38" i="1"/>
  <c r="BW38" i="1"/>
  <c r="BT38" i="1"/>
  <c r="BQ38" i="1"/>
  <c r="BR38" i="1" s="1"/>
  <c r="BP38" i="1"/>
  <c r="BS38" i="1" s="1"/>
  <c r="BL38" i="1"/>
  <c r="BM38" i="1" s="1"/>
  <c r="BK38" i="1"/>
  <c r="BO38" i="1" s="1"/>
  <c r="BG38" i="1"/>
  <c r="BH38" i="1" s="1"/>
  <c r="BF38" i="1"/>
  <c r="BJ38" i="1" s="1"/>
  <c r="BE38" i="1"/>
  <c r="BD38" i="1"/>
  <c r="BB38" i="1"/>
  <c r="BC38" i="1" s="1"/>
  <c r="BA38" i="1"/>
  <c r="AZ38" i="1"/>
  <c r="AY38" i="1"/>
  <c r="AX38" i="1"/>
  <c r="AU38" i="1"/>
  <c r="AT38" i="1"/>
  <c r="AS38" i="1"/>
  <c r="AP38" i="1"/>
  <c r="AO38" i="1"/>
  <c r="AN38" i="1"/>
  <c r="AK38" i="1"/>
  <c r="AJ38" i="1"/>
  <c r="AI38" i="1"/>
  <c r="AF38" i="1"/>
  <c r="AE38" i="1"/>
  <c r="AD38" i="1"/>
  <c r="AA38" i="1"/>
  <c r="Z38" i="1"/>
  <c r="Y38" i="1"/>
  <c r="V38" i="1"/>
  <c r="U38" i="1"/>
  <c r="T38" i="1"/>
  <c r="Q38" i="1"/>
  <c r="P38" i="1"/>
  <c r="O38" i="1"/>
  <c r="L38" i="1"/>
  <c r="K38" i="1"/>
  <c r="J38" i="1"/>
  <c r="CD37" i="1"/>
  <c r="CC37" i="1"/>
  <c r="CB37" i="1"/>
  <c r="BY37" i="1"/>
  <c r="BX37" i="1"/>
  <c r="BW37" i="1"/>
  <c r="BQ37" i="1"/>
  <c r="BR37" i="1" s="1"/>
  <c r="BP37" i="1"/>
  <c r="BT37" i="1" s="1"/>
  <c r="BO37" i="1"/>
  <c r="BL37" i="1"/>
  <c r="BM37" i="1" s="1"/>
  <c r="BK37" i="1"/>
  <c r="BN37" i="1" s="1"/>
  <c r="BJ37" i="1"/>
  <c r="BI37" i="1"/>
  <c r="BG37" i="1"/>
  <c r="BF37" i="1"/>
  <c r="BH37" i="1" s="1"/>
  <c r="BB37" i="1"/>
  <c r="BC37" i="1" s="1"/>
  <c r="BA37" i="1"/>
  <c r="BE37" i="1" s="1"/>
  <c r="AZ37" i="1"/>
  <c r="AY37" i="1"/>
  <c r="AX37" i="1"/>
  <c r="AU37" i="1"/>
  <c r="AT37" i="1"/>
  <c r="AS37" i="1"/>
  <c r="AP37" i="1"/>
  <c r="AO37" i="1"/>
  <c r="AN37" i="1"/>
  <c r="AK37" i="1"/>
  <c r="AJ37" i="1"/>
  <c r="AI37" i="1"/>
  <c r="AF37" i="1"/>
  <c r="AE37" i="1"/>
  <c r="AD37" i="1"/>
  <c r="AA37" i="1"/>
  <c r="Z37" i="1"/>
  <c r="Y37" i="1"/>
  <c r="V37" i="1"/>
  <c r="U37" i="1"/>
  <c r="T37" i="1"/>
  <c r="Q37" i="1"/>
  <c r="P37" i="1"/>
  <c r="O37" i="1"/>
  <c r="L37" i="1"/>
  <c r="K37" i="1"/>
  <c r="J37" i="1"/>
  <c r="CD36" i="1"/>
  <c r="CC36" i="1"/>
  <c r="CB36" i="1"/>
  <c r="BY36" i="1"/>
  <c r="BX36" i="1"/>
  <c r="BW36" i="1"/>
  <c r="BT36" i="1"/>
  <c r="BR36" i="1"/>
  <c r="BQ36" i="1"/>
  <c r="BP36" i="1"/>
  <c r="BS36" i="1" s="1"/>
  <c r="BO36" i="1"/>
  <c r="BN36" i="1"/>
  <c r="BL36" i="1"/>
  <c r="BM36" i="1" s="1"/>
  <c r="BK36" i="1"/>
  <c r="BG36" i="1"/>
  <c r="BH36" i="1" s="1"/>
  <c r="BF36" i="1"/>
  <c r="BJ36" i="1" s="1"/>
  <c r="BE36" i="1"/>
  <c r="BD36" i="1"/>
  <c r="BB36" i="1"/>
  <c r="BC36" i="1" s="1"/>
  <c r="BA36" i="1"/>
  <c r="AZ36" i="1"/>
  <c r="AY36" i="1"/>
  <c r="AX36" i="1"/>
  <c r="AU36" i="1"/>
  <c r="AT36" i="1"/>
  <c r="AS36" i="1"/>
  <c r="AP36" i="1"/>
  <c r="AO36" i="1"/>
  <c r="AN36" i="1"/>
  <c r="AK36" i="1"/>
  <c r="AJ36" i="1"/>
  <c r="AI36" i="1"/>
  <c r="AF36" i="1"/>
  <c r="AE36" i="1"/>
  <c r="AD36" i="1"/>
  <c r="AA36" i="1"/>
  <c r="Z36" i="1"/>
  <c r="Y36" i="1"/>
  <c r="V36" i="1"/>
  <c r="U36" i="1"/>
  <c r="T36" i="1"/>
  <c r="Q36" i="1"/>
  <c r="P36" i="1"/>
  <c r="O36" i="1"/>
  <c r="L36" i="1"/>
  <c r="K36" i="1"/>
  <c r="J36" i="1"/>
  <c r="CD35" i="1"/>
  <c r="CC35" i="1"/>
  <c r="CB35" i="1"/>
  <c r="BY35" i="1"/>
  <c r="BX35" i="1"/>
  <c r="BW35" i="1"/>
  <c r="BT35" i="1"/>
  <c r="BS35" i="1"/>
  <c r="BR35" i="1"/>
  <c r="BQ35" i="1"/>
  <c r="BP35" i="1"/>
  <c r="BL35" i="1"/>
  <c r="BM35" i="1" s="1"/>
  <c r="BK35" i="1"/>
  <c r="BO35" i="1" s="1"/>
  <c r="BJ35" i="1"/>
  <c r="BI35" i="1"/>
  <c r="BG35" i="1"/>
  <c r="BH35" i="1" s="1"/>
  <c r="BF35" i="1"/>
  <c r="BE35" i="1"/>
  <c r="BD35" i="1"/>
  <c r="BC35" i="1"/>
  <c r="BB35" i="1"/>
  <c r="BA35" i="1"/>
  <c r="AZ35" i="1"/>
  <c r="AY35" i="1"/>
  <c r="AX35" i="1"/>
  <c r="AU35" i="1"/>
  <c r="AT35" i="1"/>
  <c r="AS35" i="1"/>
  <c r="AP35" i="1"/>
  <c r="AO35" i="1"/>
  <c r="AN35" i="1"/>
  <c r="AK35" i="1"/>
  <c r="AJ35" i="1"/>
  <c r="AI35" i="1"/>
  <c r="AF35" i="1"/>
  <c r="AE35" i="1"/>
  <c r="AD35" i="1"/>
  <c r="AA35" i="1"/>
  <c r="Z35" i="1"/>
  <c r="Y35" i="1"/>
  <c r="V35" i="1"/>
  <c r="U35" i="1"/>
  <c r="T35" i="1"/>
  <c r="Q35" i="1"/>
  <c r="P35" i="1"/>
  <c r="O35" i="1"/>
  <c r="L35" i="1"/>
  <c r="K35" i="1"/>
  <c r="J35" i="1"/>
  <c r="CD34" i="1"/>
  <c r="CC34" i="1"/>
  <c r="CB34" i="1"/>
  <c r="BY34" i="1"/>
  <c r="BX34" i="1"/>
  <c r="BW34" i="1"/>
  <c r="BQ34" i="1"/>
  <c r="BR34" i="1" s="1"/>
  <c r="BP34" i="1"/>
  <c r="BT34" i="1" s="1"/>
  <c r="BO34" i="1"/>
  <c r="BN34" i="1"/>
  <c r="BL34" i="1"/>
  <c r="BM34" i="1" s="1"/>
  <c r="BK34" i="1"/>
  <c r="BJ34" i="1"/>
  <c r="BI34" i="1"/>
  <c r="BH34" i="1"/>
  <c r="BG34" i="1"/>
  <c r="BF34" i="1"/>
  <c r="BB34" i="1"/>
  <c r="BC34" i="1" s="1"/>
  <c r="BA34" i="1"/>
  <c r="BE34" i="1" s="1"/>
  <c r="AZ34" i="1"/>
  <c r="AY34" i="1"/>
  <c r="AX34" i="1"/>
  <c r="AU34" i="1"/>
  <c r="AT34" i="1"/>
  <c r="AS34" i="1"/>
  <c r="AP34" i="1"/>
  <c r="AO34" i="1"/>
  <c r="AN34" i="1"/>
  <c r="AK34" i="1"/>
  <c r="AJ34" i="1"/>
  <c r="AI34" i="1"/>
  <c r="AF34" i="1"/>
  <c r="AE34" i="1"/>
  <c r="AD34" i="1"/>
  <c r="AA34" i="1"/>
  <c r="Z34" i="1"/>
  <c r="Y34" i="1"/>
  <c r="V34" i="1"/>
  <c r="U34" i="1"/>
  <c r="T34" i="1"/>
  <c r="Q34" i="1"/>
  <c r="P34" i="1"/>
  <c r="O34" i="1"/>
  <c r="L34" i="1"/>
  <c r="K34" i="1"/>
  <c r="J34" i="1"/>
  <c r="CD33" i="1"/>
  <c r="CC33" i="1"/>
  <c r="CB33" i="1"/>
  <c r="BY33" i="1"/>
  <c r="BX33" i="1"/>
  <c r="BW33" i="1"/>
  <c r="BT33" i="1"/>
  <c r="BS33" i="1"/>
  <c r="BQ33" i="1"/>
  <c r="BR33" i="1" s="1"/>
  <c r="BP33" i="1"/>
  <c r="BO33" i="1"/>
  <c r="BN33" i="1"/>
  <c r="BM33" i="1"/>
  <c r="BL33" i="1"/>
  <c r="BK33" i="1"/>
  <c r="BG33" i="1"/>
  <c r="BH33" i="1" s="1"/>
  <c r="BF33" i="1"/>
  <c r="BJ33" i="1" s="1"/>
  <c r="BE33" i="1"/>
  <c r="BD33" i="1"/>
  <c r="BC33" i="1"/>
  <c r="BB33" i="1"/>
  <c r="BA33" i="1"/>
  <c r="AZ33" i="1"/>
  <c r="AY33" i="1"/>
  <c r="AX33" i="1"/>
  <c r="AU33" i="1"/>
  <c r="AT33" i="1"/>
  <c r="AS33" i="1"/>
  <c r="AP33" i="1"/>
  <c r="AO33" i="1"/>
  <c r="AN33" i="1"/>
  <c r="AK33" i="1"/>
  <c r="AJ33" i="1"/>
  <c r="AI33" i="1"/>
  <c r="AF33" i="1"/>
  <c r="AE33" i="1"/>
  <c r="AD33" i="1"/>
  <c r="AA33" i="1"/>
  <c r="Z33" i="1"/>
  <c r="Y33" i="1"/>
  <c r="V33" i="1"/>
  <c r="U33" i="1"/>
  <c r="T33" i="1"/>
  <c r="Q33" i="1"/>
  <c r="P33" i="1"/>
  <c r="O33" i="1"/>
  <c r="L33" i="1"/>
  <c r="K33" i="1"/>
  <c r="J33" i="1"/>
  <c r="CD32" i="1"/>
  <c r="CC32" i="1"/>
  <c r="CB32" i="1"/>
  <c r="BY32" i="1"/>
  <c r="BX32" i="1"/>
  <c r="BW32" i="1"/>
  <c r="BT32" i="1"/>
  <c r="BS32" i="1"/>
  <c r="BR32" i="1"/>
  <c r="BQ32" i="1"/>
  <c r="BP32" i="1"/>
  <c r="BL32" i="1"/>
  <c r="BM32" i="1" s="1"/>
  <c r="BK32" i="1"/>
  <c r="BO32" i="1" s="1"/>
  <c r="BJ32" i="1"/>
  <c r="BI32" i="1"/>
  <c r="BH32" i="1"/>
  <c r="BG32" i="1"/>
  <c r="BF32" i="1"/>
  <c r="BD32" i="1"/>
  <c r="BC32" i="1"/>
  <c r="BB32" i="1"/>
  <c r="BE32" i="1" s="1"/>
  <c r="BA32" i="1"/>
  <c r="AZ32" i="1"/>
  <c r="AY32" i="1"/>
  <c r="AX32" i="1"/>
  <c r="AU32" i="1"/>
  <c r="AT32" i="1"/>
  <c r="AS32" i="1"/>
  <c r="AP32" i="1"/>
  <c r="AO32" i="1"/>
  <c r="AN32" i="1"/>
  <c r="AK32" i="1"/>
  <c r="AJ32" i="1"/>
  <c r="AI32" i="1"/>
  <c r="AF32" i="1"/>
  <c r="AE32" i="1"/>
  <c r="AD32" i="1"/>
  <c r="AA32" i="1"/>
  <c r="Z32" i="1"/>
  <c r="Y32" i="1"/>
  <c r="V32" i="1"/>
  <c r="U32" i="1"/>
  <c r="T32" i="1"/>
  <c r="Q32" i="1"/>
  <c r="P32" i="1"/>
  <c r="O32" i="1"/>
  <c r="L32" i="1"/>
  <c r="K32" i="1"/>
  <c r="J32" i="1"/>
  <c r="CD31" i="1"/>
  <c r="CC31" i="1"/>
  <c r="CB31" i="1"/>
  <c r="BY31" i="1"/>
  <c r="BX31" i="1"/>
  <c r="BW31" i="1"/>
  <c r="BQ31" i="1"/>
  <c r="BR31" i="1" s="1"/>
  <c r="BP31" i="1"/>
  <c r="BT31" i="1" s="1"/>
  <c r="BO31" i="1"/>
  <c r="BN31" i="1"/>
  <c r="BM31" i="1"/>
  <c r="BL31" i="1"/>
  <c r="BK31" i="1"/>
  <c r="BI31" i="1"/>
  <c r="BH31" i="1"/>
  <c r="BG31" i="1"/>
  <c r="BJ31" i="1" s="1"/>
  <c r="BF31" i="1"/>
  <c r="BB31" i="1"/>
  <c r="BA31" i="1"/>
  <c r="BE31" i="1" s="1"/>
  <c r="AZ31" i="1"/>
  <c r="AY31" i="1"/>
  <c r="AX31" i="1"/>
  <c r="AU31" i="1"/>
  <c r="AT31" i="1"/>
  <c r="AS31" i="1"/>
  <c r="AP31" i="1"/>
  <c r="AO31" i="1"/>
  <c r="AN31" i="1"/>
  <c r="AK31" i="1"/>
  <c r="AJ31" i="1"/>
  <c r="AI31" i="1"/>
  <c r="AF31" i="1"/>
  <c r="AE31" i="1"/>
  <c r="AD31" i="1"/>
  <c r="AA31" i="1"/>
  <c r="Z31" i="1"/>
  <c r="Y31" i="1"/>
  <c r="V31" i="1"/>
  <c r="U31" i="1"/>
  <c r="T31" i="1"/>
  <c r="Q31" i="1"/>
  <c r="P31" i="1"/>
  <c r="O31" i="1"/>
  <c r="L31" i="1"/>
  <c r="K31" i="1"/>
  <c r="J31" i="1"/>
  <c r="CD30" i="1"/>
  <c r="CC30" i="1"/>
  <c r="CB30" i="1"/>
  <c r="BY30" i="1"/>
  <c r="BX30" i="1"/>
  <c r="BW30" i="1"/>
  <c r="BT30" i="1"/>
  <c r="BS30" i="1"/>
  <c r="BR30" i="1"/>
  <c r="BQ30" i="1"/>
  <c r="BP30" i="1"/>
  <c r="BN30" i="1"/>
  <c r="BM30" i="1"/>
  <c r="BL30" i="1"/>
  <c r="BO30" i="1" s="1"/>
  <c r="BK30" i="1"/>
  <c r="BG30" i="1"/>
  <c r="BF30" i="1"/>
  <c r="BJ30" i="1" s="1"/>
  <c r="BD30" i="1"/>
  <c r="BC30" i="1"/>
  <c r="BB30" i="1"/>
  <c r="BA30" i="1"/>
  <c r="BE30" i="1" s="1"/>
  <c r="AZ30" i="1"/>
  <c r="AY30" i="1"/>
  <c r="AX30" i="1"/>
  <c r="AU30" i="1"/>
  <c r="AT30" i="1"/>
  <c r="AS30" i="1"/>
  <c r="AP30" i="1"/>
  <c r="AO30" i="1"/>
  <c r="AN30" i="1"/>
  <c r="AK30" i="1"/>
  <c r="AJ30" i="1"/>
  <c r="AI30" i="1"/>
  <c r="AF30" i="1"/>
  <c r="AE30" i="1"/>
  <c r="AD30" i="1"/>
  <c r="AA30" i="1"/>
  <c r="Z30" i="1"/>
  <c r="Y30" i="1"/>
  <c r="V30" i="1"/>
  <c r="U30" i="1"/>
  <c r="T30" i="1"/>
  <c r="Q30" i="1"/>
  <c r="P30" i="1"/>
  <c r="O30" i="1"/>
  <c r="L30" i="1"/>
  <c r="K30" i="1"/>
  <c r="J30" i="1"/>
  <c r="CD29" i="1"/>
  <c r="CC29" i="1"/>
  <c r="CB29" i="1"/>
  <c r="BY29" i="1"/>
  <c r="BX29" i="1"/>
  <c r="BW29" i="1"/>
  <c r="BS29" i="1"/>
  <c r="BR29" i="1"/>
  <c r="BQ29" i="1"/>
  <c r="BT29" i="1" s="1"/>
  <c r="BP29" i="1"/>
  <c r="BL29" i="1"/>
  <c r="BK29" i="1"/>
  <c r="BO29" i="1" s="1"/>
  <c r="BI29" i="1"/>
  <c r="BH29" i="1"/>
  <c r="BG29" i="1"/>
  <c r="BF29" i="1"/>
  <c r="BJ29" i="1" s="1"/>
  <c r="BB29" i="1"/>
  <c r="BC29" i="1" s="1"/>
  <c r="BA29" i="1"/>
  <c r="BE29" i="1" s="1"/>
  <c r="AZ29" i="1"/>
  <c r="AY29" i="1"/>
  <c r="AX29" i="1"/>
  <c r="AU29" i="1"/>
  <c r="AT29" i="1"/>
  <c r="AS29" i="1"/>
  <c r="AP29" i="1"/>
  <c r="AO29" i="1"/>
  <c r="AN29" i="1"/>
  <c r="AK29" i="1"/>
  <c r="AJ29" i="1"/>
  <c r="AI29" i="1"/>
  <c r="AF29" i="1"/>
  <c r="AE29" i="1"/>
  <c r="AD29" i="1"/>
  <c r="AA29" i="1"/>
  <c r="Z29" i="1"/>
  <c r="Y29" i="1"/>
  <c r="V29" i="1"/>
  <c r="U29" i="1"/>
  <c r="T29" i="1"/>
  <c r="Q29" i="1"/>
  <c r="P29" i="1"/>
  <c r="O29" i="1"/>
  <c r="L29" i="1"/>
  <c r="K29" i="1"/>
  <c r="J29" i="1"/>
  <c r="CD28" i="1"/>
  <c r="CC28" i="1"/>
  <c r="CB28" i="1"/>
  <c r="BY28" i="1"/>
  <c r="BX28" i="1"/>
  <c r="BW28" i="1"/>
  <c r="BQ28" i="1"/>
  <c r="BP28" i="1"/>
  <c r="BT28" i="1" s="1"/>
  <c r="BN28" i="1"/>
  <c r="BM28" i="1"/>
  <c r="BL28" i="1"/>
  <c r="BK28" i="1"/>
  <c r="BO28" i="1" s="1"/>
  <c r="BG28" i="1"/>
  <c r="BH28" i="1" s="1"/>
  <c r="BF28" i="1"/>
  <c r="BJ28" i="1" s="1"/>
  <c r="BB28" i="1"/>
  <c r="BC28" i="1" s="1"/>
  <c r="BA28" i="1"/>
  <c r="BE28" i="1" s="1"/>
  <c r="AZ28" i="1"/>
  <c r="AY28" i="1"/>
  <c r="AX28" i="1"/>
  <c r="AU28" i="1"/>
  <c r="AT28" i="1"/>
  <c r="AS28" i="1"/>
  <c r="AP28" i="1"/>
  <c r="AO28" i="1"/>
  <c r="AN28" i="1"/>
  <c r="AK28" i="1"/>
  <c r="AJ28" i="1"/>
  <c r="AI28" i="1"/>
  <c r="AF28" i="1"/>
  <c r="AE28" i="1"/>
  <c r="AD28" i="1"/>
  <c r="AA28" i="1"/>
  <c r="Z28" i="1"/>
  <c r="Y28" i="1"/>
  <c r="V28" i="1"/>
  <c r="U28" i="1"/>
  <c r="T28" i="1"/>
  <c r="Q28" i="1"/>
  <c r="P28" i="1"/>
  <c r="O28" i="1"/>
  <c r="L28" i="1"/>
  <c r="K28" i="1"/>
  <c r="J28" i="1"/>
  <c r="CD27" i="1"/>
  <c r="CC27" i="1"/>
  <c r="CB27" i="1"/>
  <c r="BY27" i="1"/>
  <c r="BX27" i="1"/>
  <c r="BW27" i="1"/>
  <c r="BT27" i="1"/>
  <c r="BS27" i="1"/>
  <c r="BR27" i="1"/>
  <c r="BQ27" i="1"/>
  <c r="BP27" i="1"/>
  <c r="BL27" i="1"/>
  <c r="BM27" i="1" s="1"/>
  <c r="BK27" i="1"/>
  <c r="BO27" i="1" s="1"/>
  <c r="BG27" i="1"/>
  <c r="BH27" i="1" s="1"/>
  <c r="BF27" i="1"/>
  <c r="BJ27" i="1" s="1"/>
  <c r="BB27" i="1"/>
  <c r="BE27" i="1" s="1"/>
  <c r="BA27" i="1"/>
  <c r="AZ27" i="1"/>
  <c r="AY27" i="1"/>
  <c r="AX27" i="1"/>
  <c r="AU27" i="1"/>
  <c r="AT27" i="1"/>
  <c r="AS27" i="1"/>
  <c r="AP27" i="1"/>
  <c r="AO27" i="1"/>
  <c r="AN27" i="1"/>
  <c r="AK27" i="1"/>
  <c r="AJ27" i="1"/>
  <c r="AI27" i="1"/>
  <c r="AF27" i="1"/>
  <c r="AE27" i="1"/>
  <c r="AD27" i="1"/>
  <c r="AA27" i="1"/>
  <c r="Z27" i="1"/>
  <c r="Y27" i="1"/>
  <c r="V27" i="1"/>
  <c r="U27" i="1"/>
  <c r="T27" i="1"/>
  <c r="Q27" i="1"/>
  <c r="P27" i="1"/>
  <c r="O27" i="1"/>
  <c r="L27" i="1"/>
  <c r="K27" i="1"/>
  <c r="J27" i="1"/>
  <c r="CD26" i="1"/>
  <c r="CC26" i="1"/>
  <c r="CB26" i="1"/>
  <c r="BY26" i="1"/>
  <c r="BX26" i="1"/>
  <c r="BW26" i="1"/>
  <c r="BQ26" i="1"/>
  <c r="BR26" i="1" s="1"/>
  <c r="BP26" i="1"/>
  <c r="BT26" i="1" s="1"/>
  <c r="BL26" i="1"/>
  <c r="BK26" i="1"/>
  <c r="BM26" i="1" s="1"/>
  <c r="BG26" i="1"/>
  <c r="BJ26" i="1" s="1"/>
  <c r="BF26" i="1"/>
  <c r="BB26" i="1"/>
  <c r="BC26" i="1" s="1"/>
  <c r="BA26" i="1"/>
  <c r="BE26" i="1" s="1"/>
  <c r="AZ26" i="1"/>
  <c r="AY26" i="1"/>
  <c r="AX26" i="1"/>
  <c r="AU26" i="1"/>
  <c r="AT26" i="1"/>
  <c r="AS26" i="1"/>
  <c r="AP26" i="1"/>
  <c r="AO26" i="1"/>
  <c r="AN26" i="1"/>
  <c r="AK26" i="1"/>
  <c r="AJ26" i="1"/>
  <c r="AI26" i="1"/>
  <c r="AF26" i="1"/>
  <c r="AE26" i="1"/>
  <c r="AD26" i="1"/>
  <c r="AA26" i="1"/>
  <c r="Z26" i="1"/>
  <c r="Y26" i="1"/>
  <c r="V26" i="1"/>
  <c r="U26" i="1"/>
  <c r="T26" i="1"/>
  <c r="Q26" i="1"/>
  <c r="P26" i="1"/>
  <c r="O26" i="1"/>
  <c r="L26" i="1"/>
  <c r="K26" i="1"/>
  <c r="J26" i="1"/>
  <c r="CD25" i="1"/>
  <c r="CC25" i="1"/>
  <c r="CB25" i="1"/>
  <c r="BY25" i="1"/>
  <c r="BX25" i="1"/>
  <c r="BW25" i="1"/>
  <c r="BQ25" i="1"/>
  <c r="BR25" i="1" s="1"/>
  <c r="BP25" i="1"/>
  <c r="BS25" i="1" s="1"/>
  <c r="BL25" i="1"/>
  <c r="BO25" i="1" s="1"/>
  <c r="BK25" i="1"/>
  <c r="BG25" i="1"/>
  <c r="BH25" i="1" s="1"/>
  <c r="BF25" i="1"/>
  <c r="BJ25" i="1" s="1"/>
  <c r="BB25" i="1"/>
  <c r="BC25" i="1" s="1"/>
  <c r="BA25" i="1"/>
  <c r="BE25" i="1" s="1"/>
  <c r="AZ25" i="1"/>
  <c r="AY25" i="1"/>
  <c r="AX25" i="1"/>
  <c r="AU25" i="1"/>
  <c r="AT25" i="1"/>
  <c r="AS25" i="1"/>
  <c r="AP25" i="1"/>
  <c r="AO25" i="1"/>
  <c r="AN25" i="1"/>
  <c r="AK25" i="1"/>
  <c r="AJ25" i="1"/>
  <c r="AI25" i="1"/>
  <c r="AF25" i="1"/>
  <c r="AE25" i="1"/>
  <c r="AD25" i="1"/>
  <c r="AA25" i="1"/>
  <c r="Z25" i="1"/>
  <c r="Y25" i="1"/>
  <c r="V25" i="1"/>
  <c r="U25" i="1"/>
  <c r="T25" i="1"/>
  <c r="Q25" i="1"/>
  <c r="P25" i="1"/>
  <c r="O25" i="1"/>
  <c r="L25" i="1"/>
  <c r="K25" i="1"/>
  <c r="J25" i="1"/>
  <c r="CD24" i="1"/>
  <c r="CC24" i="1"/>
  <c r="CB24" i="1"/>
  <c r="BY24" i="1"/>
  <c r="BX24" i="1"/>
  <c r="BW24" i="1"/>
  <c r="BQ24" i="1"/>
  <c r="BT24" i="1" s="1"/>
  <c r="BP24" i="1"/>
  <c r="BL24" i="1"/>
  <c r="BM24" i="1" s="1"/>
  <c r="BK24" i="1"/>
  <c r="BO24" i="1" s="1"/>
  <c r="BG24" i="1"/>
  <c r="BH24" i="1" s="1"/>
  <c r="BF24" i="1"/>
  <c r="BI24" i="1" s="1"/>
  <c r="BB24" i="1"/>
  <c r="BC24" i="1" s="1"/>
  <c r="BA24" i="1"/>
  <c r="BD24" i="1" s="1"/>
  <c r="AZ24" i="1"/>
  <c r="AY24" i="1"/>
  <c r="AX24" i="1"/>
  <c r="AU24" i="1"/>
  <c r="AT24" i="1"/>
  <c r="AS24" i="1"/>
  <c r="AP24" i="1"/>
  <c r="AO24" i="1"/>
  <c r="AN24" i="1"/>
  <c r="AK24" i="1"/>
  <c r="AJ24" i="1"/>
  <c r="AI24" i="1"/>
  <c r="AF24" i="1"/>
  <c r="AE24" i="1"/>
  <c r="AD24" i="1"/>
  <c r="AA24" i="1"/>
  <c r="Z24" i="1"/>
  <c r="Y24" i="1"/>
  <c r="V24" i="1"/>
  <c r="U24" i="1"/>
  <c r="T24" i="1"/>
  <c r="Q24" i="1"/>
  <c r="P24" i="1"/>
  <c r="O24" i="1"/>
  <c r="L24" i="1"/>
  <c r="K24" i="1"/>
  <c r="J24" i="1"/>
  <c r="CD23" i="1"/>
  <c r="CC23" i="1"/>
  <c r="CB23" i="1"/>
  <c r="BY23" i="1"/>
  <c r="BX23" i="1"/>
  <c r="BW23" i="1"/>
  <c r="BQ23" i="1"/>
  <c r="BR23" i="1" s="1"/>
  <c r="BP23" i="1"/>
  <c r="BT23" i="1" s="1"/>
  <c r="BL23" i="1"/>
  <c r="BM23" i="1" s="1"/>
  <c r="BK23" i="1"/>
  <c r="BN23" i="1" s="1"/>
  <c r="BG23" i="1"/>
  <c r="BH23" i="1" s="1"/>
  <c r="BF23" i="1"/>
  <c r="BI23" i="1" s="1"/>
  <c r="BE23" i="1"/>
  <c r="BC23" i="1"/>
  <c r="BB23" i="1"/>
  <c r="BA23" i="1"/>
  <c r="BD23" i="1" s="1"/>
  <c r="AZ23" i="1"/>
  <c r="AY23" i="1"/>
  <c r="AX23" i="1"/>
  <c r="AU23" i="1"/>
  <c r="AT23" i="1"/>
  <c r="AS23" i="1"/>
  <c r="AP23" i="1"/>
  <c r="AO23" i="1"/>
  <c r="AN23" i="1"/>
  <c r="AK23" i="1"/>
  <c r="AJ23" i="1"/>
  <c r="AI23" i="1"/>
  <c r="AF23" i="1"/>
  <c r="AE23" i="1"/>
  <c r="AD23" i="1"/>
  <c r="AA23" i="1"/>
  <c r="Z23" i="1"/>
  <c r="Y23" i="1"/>
  <c r="V23" i="1"/>
  <c r="U23" i="1"/>
  <c r="T23" i="1"/>
  <c r="Q23" i="1"/>
  <c r="P23" i="1"/>
  <c r="O23" i="1"/>
  <c r="L23" i="1"/>
  <c r="K23" i="1"/>
  <c r="J23" i="1"/>
  <c r="CD22" i="1"/>
  <c r="CC22" i="1"/>
  <c r="CB22" i="1"/>
  <c r="BY22" i="1"/>
  <c r="BX22" i="1"/>
  <c r="BW22" i="1"/>
  <c r="BQ22" i="1"/>
  <c r="BR22" i="1" s="1"/>
  <c r="BP22" i="1"/>
  <c r="BS22" i="1" s="1"/>
  <c r="BL22" i="1"/>
  <c r="BM22" i="1" s="1"/>
  <c r="BK22" i="1"/>
  <c r="BN22" i="1" s="1"/>
  <c r="BJ22" i="1"/>
  <c r="BH22" i="1"/>
  <c r="BG22" i="1"/>
  <c r="BF22" i="1"/>
  <c r="BI22" i="1" s="1"/>
  <c r="BB22" i="1"/>
  <c r="BC22" i="1" s="1"/>
  <c r="BA22" i="1"/>
  <c r="BE22" i="1" s="1"/>
  <c r="AZ22" i="1"/>
  <c r="AY22" i="1"/>
  <c r="AX22" i="1"/>
  <c r="AU22" i="1"/>
  <c r="AT22" i="1"/>
  <c r="AS22" i="1"/>
  <c r="AP22" i="1"/>
  <c r="AO22" i="1"/>
  <c r="AN22" i="1"/>
  <c r="AK22" i="1"/>
  <c r="AJ22" i="1"/>
  <c r="AI22" i="1"/>
  <c r="AF22" i="1"/>
  <c r="AE22" i="1"/>
  <c r="AD22" i="1"/>
  <c r="AA22" i="1"/>
  <c r="Z22" i="1"/>
  <c r="Y22" i="1"/>
  <c r="V22" i="1"/>
  <c r="U22" i="1"/>
  <c r="T22" i="1"/>
  <c r="Q22" i="1"/>
  <c r="P22" i="1"/>
  <c r="O22" i="1"/>
  <c r="L22" i="1"/>
  <c r="K22" i="1"/>
  <c r="J22" i="1"/>
  <c r="CD21" i="1"/>
  <c r="CC21" i="1"/>
  <c r="CB21" i="1"/>
  <c r="BY21" i="1"/>
  <c r="BX21" i="1"/>
  <c r="BW21" i="1"/>
  <c r="BQ21" i="1"/>
  <c r="BR21" i="1" s="1"/>
  <c r="BP21" i="1"/>
  <c r="BT21" i="1" s="1"/>
  <c r="BO21" i="1"/>
  <c r="BN21" i="1"/>
  <c r="BM21" i="1"/>
  <c r="BL21" i="1"/>
  <c r="BK21" i="1"/>
  <c r="BG21" i="1"/>
  <c r="BH21" i="1" s="1"/>
  <c r="BF21" i="1"/>
  <c r="BI21" i="1" s="1"/>
  <c r="BB21" i="1"/>
  <c r="BC21" i="1" s="1"/>
  <c r="BA21" i="1"/>
  <c r="BE21" i="1" s="1"/>
  <c r="AZ21" i="1"/>
  <c r="AY21" i="1"/>
  <c r="AX21" i="1"/>
  <c r="AU21" i="1"/>
  <c r="AT21" i="1"/>
  <c r="AS21" i="1"/>
  <c r="AP21" i="1"/>
  <c r="AO21" i="1"/>
  <c r="AN21" i="1"/>
  <c r="AK21" i="1"/>
  <c r="AJ21" i="1"/>
  <c r="AI21" i="1"/>
  <c r="AF21" i="1"/>
  <c r="AE21" i="1"/>
  <c r="AD21" i="1"/>
  <c r="AA21" i="1"/>
  <c r="Z21" i="1"/>
  <c r="Y21" i="1"/>
  <c r="V21" i="1"/>
  <c r="U21" i="1"/>
  <c r="T21" i="1"/>
  <c r="Q21" i="1"/>
  <c r="P21" i="1"/>
  <c r="O21" i="1"/>
  <c r="L21" i="1"/>
  <c r="K21" i="1"/>
  <c r="J21" i="1"/>
  <c r="CD20" i="1"/>
  <c r="CC20" i="1"/>
  <c r="CB20" i="1"/>
  <c r="BY20" i="1"/>
  <c r="BX20" i="1"/>
  <c r="BW20" i="1"/>
  <c r="BT20" i="1"/>
  <c r="BS20" i="1"/>
  <c r="BR20" i="1"/>
  <c r="BQ20" i="1"/>
  <c r="BP20" i="1"/>
  <c r="BL20" i="1"/>
  <c r="BM20" i="1" s="1"/>
  <c r="BK20" i="1"/>
  <c r="BO20" i="1" s="1"/>
  <c r="BG20" i="1"/>
  <c r="BH20" i="1" s="1"/>
  <c r="BF20" i="1"/>
  <c r="BJ20" i="1" s="1"/>
  <c r="BE20" i="1"/>
  <c r="BD20" i="1"/>
  <c r="BB20" i="1"/>
  <c r="BC20" i="1" s="1"/>
  <c r="BA20" i="1"/>
  <c r="AZ20" i="1"/>
  <c r="AY20" i="1"/>
  <c r="AX20" i="1"/>
  <c r="AU20" i="1"/>
  <c r="AT20" i="1"/>
  <c r="AS20" i="1"/>
  <c r="AP20" i="1"/>
  <c r="AO20" i="1"/>
  <c r="AN20" i="1"/>
  <c r="AK20" i="1"/>
  <c r="AJ20" i="1"/>
  <c r="AI20" i="1"/>
  <c r="AF20" i="1"/>
  <c r="AE20" i="1"/>
  <c r="AD20" i="1"/>
  <c r="AA20" i="1"/>
  <c r="Z20" i="1"/>
  <c r="Y20" i="1"/>
  <c r="V20" i="1"/>
  <c r="U20" i="1"/>
  <c r="T20" i="1"/>
  <c r="Q20" i="1"/>
  <c r="P20" i="1"/>
  <c r="O20" i="1"/>
  <c r="L20" i="1"/>
  <c r="K20" i="1"/>
  <c r="J20" i="1"/>
  <c r="CD19" i="1"/>
  <c r="CC19" i="1"/>
  <c r="CB19" i="1"/>
  <c r="BY19" i="1"/>
  <c r="BX19" i="1"/>
  <c r="BW19" i="1"/>
  <c r="BQ19" i="1"/>
  <c r="BR19" i="1" s="1"/>
  <c r="BP19" i="1"/>
  <c r="BS19" i="1" s="1"/>
  <c r="BL19" i="1"/>
  <c r="BM19" i="1" s="1"/>
  <c r="BK19" i="1"/>
  <c r="BO19" i="1" s="1"/>
  <c r="BJ19" i="1"/>
  <c r="BI19" i="1"/>
  <c r="BG19" i="1"/>
  <c r="BH19" i="1" s="1"/>
  <c r="BF19" i="1"/>
  <c r="BB19" i="1"/>
  <c r="BC19" i="1" s="1"/>
  <c r="BA19" i="1"/>
  <c r="BD19" i="1" s="1"/>
  <c r="AZ19" i="1"/>
  <c r="AY19" i="1"/>
  <c r="AX19" i="1"/>
  <c r="AU19" i="1"/>
  <c r="AT19" i="1"/>
  <c r="AS19" i="1"/>
  <c r="AP19" i="1"/>
  <c r="AO19" i="1"/>
  <c r="AN19" i="1"/>
  <c r="AK19" i="1"/>
  <c r="AJ19" i="1"/>
  <c r="AI19" i="1"/>
  <c r="AF19" i="1"/>
  <c r="AE19" i="1"/>
  <c r="AD19" i="1"/>
  <c r="AA19" i="1"/>
  <c r="Z19" i="1"/>
  <c r="Y19" i="1"/>
  <c r="V19" i="1"/>
  <c r="U19" i="1"/>
  <c r="T19" i="1"/>
  <c r="Q19" i="1"/>
  <c r="P19" i="1"/>
  <c r="O19" i="1"/>
  <c r="L19" i="1"/>
  <c r="K19" i="1"/>
  <c r="J19" i="1"/>
  <c r="CD18" i="1"/>
  <c r="CC18" i="1"/>
  <c r="CB18" i="1"/>
  <c r="BY18" i="1"/>
  <c r="BX18" i="1"/>
  <c r="BW18" i="1"/>
  <c r="BQ18" i="1"/>
  <c r="BR18" i="1" s="1"/>
  <c r="BP18" i="1"/>
  <c r="BS18" i="1" s="1"/>
  <c r="BO18" i="1"/>
  <c r="BN18" i="1"/>
  <c r="BL18" i="1"/>
  <c r="BM18" i="1" s="1"/>
  <c r="BK18" i="1"/>
  <c r="BG18" i="1"/>
  <c r="BH18" i="1" s="1"/>
  <c r="BF18" i="1"/>
  <c r="BI18" i="1" s="1"/>
  <c r="BB18" i="1"/>
  <c r="BC18" i="1" s="1"/>
  <c r="BA18" i="1"/>
  <c r="BE18" i="1" s="1"/>
  <c r="AZ18" i="1"/>
  <c r="AY18" i="1"/>
  <c r="AX18" i="1"/>
  <c r="AU18" i="1"/>
  <c r="AT18" i="1"/>
  <c r="AS18" i="1"/>
  <c r="AP18" i="1"/>
  <c r="AO18" i="1"/>
  <c r="AN18" i="1"/>
  <c r="AK18" i="1"/>
  <c r="AJ18" i="1"/>
  <c r="AI18" i="1"/>
  <c r="AF18" i="1"/>
  <c r="AE18" i="1"/>
  <c r="AD18" i="1"/>
  <c r="AA18" i="1"/>
  <c r="Z18" i="1"/>
  <c r="Y18" i="1"/>
  <c r="V18" i="1"/>
  <c r="U18" i="1"/>
  <c r="T18" i="1"/>
  <c r="Q18" i="1"/>
  <c r="P18" i="1"/>
  <c r="O18" i="1"/>
  <c r="L18" i="1"/>
  <c r="K18" i="1"/>
  <c r="J18" i="1"/>
  <c r="CD17" i="1"/>
  <c r="CC17" i="1"/>
  <c r="CB17" i="1"/>
  <c r="BY17" i="1"/>
  <c r="BX17" i="1"/>
  <c r="BW17" i="1"/>
  <c r="BT17" i="1"/>
  <c r="BS17" i="1"/>
  <c r="BQ17" i="1"/>
  <c r="BR17" i="1" s="1"/>
  <c r="BP17" i="1"/>
  <c r="BL17" i="1"/>
  <c r="BM17" i="1" s="1"/>
  <c r="BK17" i="1"/>
  <c r="BN17" i="1" s="1"/>
  <c r="BG17" i="1"/>
  <c r="BH17" i="1" s="1"/>
  <c r="BF17" i="1"/>
  <c r="BJ17" i="1" s="1"/>
  <c r="BE17" i="1"/>
  <c r="BD17" i="1"/>
  <c r="BC17" i="1"/>
  <c r="BB17" i="1"/>
  <c r="BA17" i="1"/>
  <c r="AZ17" i="1"/>
  <c r="AY17" i="1"/>
  <c r="AX17" i="1"/>
  <c r="AU17" i="1"/>
  <c r="AT17" i="1"/>
  <c r="AS17" i="1"/>
  <c r="AP17" i="1"/>
  <c r="AO17" i="1"/>
  <c r="AN17" i="1"/>
  <c r="AK17" i="1"/>
  <c r="AJ17" i="1"/>
  <c r="AI17" i="1"/>
  <c r="AF17" i="1"/>
  <c r="AE17" i="1"/>
  <c r="AD17" i="1"/>
  <c r="AA17" i="1"/>
  <c r="Z17" i="1"/>
  <c r="Y17" i="1"/>
  <c r="V17" i="1"/>
  <c r="U17" i="1"/>
  <c r="T17" i="1"/>
  <c r="Q17" i="1"/>
  <c r="P17" i="1"/>
  <c r="O17" i="1"/>
  <c r="L17" i="1"/>
  <c r="K17" i="1"/>
  <c r="J17" i="1"/>
  <c r="BJ11" i="1"/>
  <c r="K16" i="1"/>
  <c r="CD16" i="1"/>
  <c r="CC16" i="1"/>
  <c r="CB16" i="1"/>
  <c r="BY16" i="1"/>
  <c r="BX16" i="1"/>
  <c r="BW16" i="1"/>
  <c r="BQ16" i="1"/>
  <c r="BP16" i="1"/>
  <c r="BT16" i="1" s="1"/>
  <c r="BL16" i="1"/>
  <c r="BK16" i="1"/>
  <c r="BG16" i="1"/>
  <c r="BF16" i="1"/>
  <c r="BB16" i="1"/>
  <c r="BA16" i="1"/>
  <c r="AZ16" i="1"/>
  <c r="AY16" i="1"/>
  <c r="AX16" i="1"/>
  <c r="AU16" i="1"/>
  <c r="AT16" i="1"/>
  <c r="AS16" i="1"/>
  <c r="AP16" i="1"/>
  <c r="AO16" i="1"/>
  <c r="AN16" i="1"/>
  <c r="AK16" i="1"/>
  <c r="AJ16" i="1"/>
  <c r="AI16" i="1"/>
  <c r="AF16" i="1"/>
  <c r="AE16" i="1"/>
  <c r="AD16" i="1"/>
  <c r="AA16" i="1"/>
  <c r="Z16" i="1"/>
  <c r="Y16" i="1"/>
  <c r="V16" i="1"/>
  <c r="U16" i="1"/>
  <c r="T16" i="1"/>
  <c r="Q16" i="1"/>
  <c r="P16" i="1"/>
  <c r="O16" i="1"/>
  <c r="L16" i="1"/>
  <c r="J16" i="1"/>
  <c r="CD15" i="1"/>
  <c r="CC15" i="1"/>
  <c r="CB15" i="1"/>
  <c r="BY15" i="1"/>
  <c r="BX15" i="1"/>
  <c r="BW15" i="1"/>
  <c r="BQ15" i="1"/>
  <c r="BP15" i="1"/>
  <c r="BT15" i="1" s="1"/>
  <c r="BL15" i="1"/>
  <c r="BG15" i="1"/>
  <c r="BF15" i="1"/>
  <c r="BB15" i="1"/>
  <c r="AZ15" i="1"/>
  <c r="AY15" i="1"/>
  <c r="AX15" i="1"/>
  <c r="AU15" i="1"/>
  <c r="AT15" i="1"/>
  <c r="AS15" i="1"/>
  <c r="AP15" i="1"/>
  <c r="AO15" i="1"/>
  <c r="AN15" i="1"/>
  <c r="AK15" i="1"/>
  <c r="AJ15" i="1"/>
  <c r="AI15" i="1"/>
  <c r="AF15" i="1"/>
  <c r="AE15" i="1"/>
  <c r="AD15" i="1"/>
  <c r="AA15" i="1"/>
  <c r="Z15" i="1"/>
  <c r="Y15" i="1"/>
  <c r="V15" i="1"/>
  <c r="U15" i="1"/>
  <c r="T15" i="1"/>
  <c r="Q15" i="1"/>
  <c r="P15" i="1"/>
  <c r="O15" i="1"/>
  <c r="BA15" i="1"/>
  <c r="CD14" i="1"/>
  <c r="CC14" i="1"/>
  <c r="CB14" i="1"/>
  <c r="BY14" i="1"/>
  <c r="BX14" i="1"/>
  <c r="BW14" i="1"/>
  <c r="BQ14" i="1"/>
  <c r="BP14" i="1"/>
  <c r="BL14" i="1"/>
  <c r="BG14" i="1"/>
  <c r="BF14" i="1"/>
  <c r="BJ14" i="1" s="1"/>
  <c r="BB14" i="1"/>
  <c r="AZ14" i="1"/>
  <c r="AY14" i="1"/>
  <c r="AX14" i="1"/>
  <c r="AU14" i="1"/>
  <c r="AT14" i="1"/>
  <c r="AS14" i="1"/>
  <c r="AP14" i="1"/>
  <c r="AO14" i="1"/>
  <c r="AN14" i="1"/>
  <c r="AK14" i="1"/>
  <c r="AJ14" i="1"/>
  <c r="AI14" i="1"/>
  <c r="AF14" i="1"/>
  <c r="AE14" i="1"/>
  <c r="AD14" i="1"/>
  <c r="AA14" i="1"/>
  <c r="Z14" i="1"/>
  <c r="Y14" i="1"/>
  <c r="V14" i="1"/>
  <c r="U14" i="1"/>
  <c r="T14" i="1"/>
  <c r="Q14" i="1"/>
  <c r="P14" i="1"/>
  <c r="O14" i="1"/>
  <c r="L14" i="1"/>
  <c r="CD13" i="1"/>
  <c r="CC13" i="1"/>
  <c r="CB13" i="1"/>
  <c r="BY13" i="1"/>
  <c r="BX13" i="1"/>
  <c r="BW13" i="1"/>
  <c r="BQ13" i="1"/>
  <c r="BP13" i="1"/>
  <c r="BL13" i="1"/>
  <c r="BK13" i="1"/>
  <c r="BN13" i="1" s="1"/>
  <c r="BG13" i="1"/>
  <c r="BF13" i="1"/>
  <c r="BB13" i="1"/>
  <c r="BA13" i="1"/>
  <c r="AZ13" i="1"/>
  <c r="AY13" i="1"/>
  <c r="AX13" i="1"/>
  <c r="AU13" i="1"/>
  <c r="AT13" i="1"/>
  <c r="AS13" i="1"/>
  <c r="AP13" i="1"/>
  <c r="AO13" i="1"/>
  <c r="AN13" i="1"/>
  <c r="AK13" i="1"/>
  <c r="AJ13" i="1"/>
  <c r="AI13" i="1"/>
  <c r="AF13" i="1"/>
  <c r="AE13" i="1"/>
  <c r="AD13" i="1"/>
  <c r="AA13" i="1"/>
  <c r="Z13" i="1"/>
  <c r="Y13" i="1"/>
  <c r="V13" i="1"/>
  <c r="U13" i="1"/>
  <c r="T13" i="1"/>
  <c r="Q13" i="1"/>
  <c r="P13" i="1"/>
  <c r="O13" i="1"/>
  <c r="L13" i="1"/>
  <c r="CD12" i="1"/>
  <c r="CC12" i="1"/>
  <c r="CB12" i="1"/>
  <c r="BY12" i="1"/>
  <c r="BX12" i="1"/>
  <c r="BW12" i="1"/>
  <c r="BQ12" i="1"/>
  <c r="BP12" i="1"/>
  <c r="BL12" i="1"/>
  <c r="BG12" i="1"/>
  <c r="BF12" i="1"/>
  <c r="BI12" i="1" s="1"/>
  <c r="BB12" i="1"/>
  <c r="BA12" i="1"/>
  <c r="AZ12" i="1"/>
  <c r="AY12" i="1"/>
  <c r="AX12" i="1"/>
  <c r="AU12" i="1"/>
  <c r="AT12" i="1"/>
  <c r="AS12" i="1"/>
  <c r="AP12" i="1"/>
  <c r="AO12" i="1"/>
  <c r="AN12" i="1"/>
  <c r="AK12" i="1"/>
  <c r="AJ12" i="1"/>
  <c r="AI12" i="1"/>
  <c r="AF12" i="1"/>
  <c r="AE12" i="1"/>
  <c r="AD12" i="1"/>
  <c r="AA12" i="1"/>
  <c r="Z12" i="1"/>
  <c r="Y12" i="1"/>
  <c r="V12" i="1"/>
  <c r="U12" i="1"/>
  <c r="T12" i="1"/>
  <c r="Q12" i="1"/>
  <c r="P12" i="1"/>
  <c r="O12" i="1"/>
  <c r="L12" i="1"/>
  <c r="K12" i="1"/>
  <c r="BK12" i="1"/>
  <c r="CD11" i="1"/>
  <c r="CC11" i="1"/>
  <c r="CB11" i="1"/>
  <c r="BY11" i="1"/>
  <c r="BX11" i="1"/>
  <c r="BW11" i="1"/>
  <c r="BQ11" i="1"/>
  <c r="BP11" i="1"/>
  <c r="BL11" i="1"/>
  <c r="BM11" i="1" s="1"/>
  <c r="BK11" i="1"/>
  <c r="BG11" i="1"/>
  <c r="BF11" i="1"/>
  <c r="BB11" i="1"/>
  <c r="BA11" i="1"/>
  <c r="AZ11" i="1"/>
  <c r="AY11" i="1"/>
  <c r="AX11" i="1"/>
  <c r="AU11" i="1"/>
  <c r="AT11" i="1"/>
  <c r="AS11" i="1"/>
  <c r="AP11" i="1"/>
  <c r="AO11" i="1"/>
  <c r="AN11" i="1"/>
  <c r="AK11" i="1"/>
  <c r="AJ11" i="1"/>
  <c r="AI11" i="1"/>
  <c r="AF11" i="1"/>
  <c r="AE11" i="1"/>
  <c r="AD11" i="1"/>
  <c r="AA11" i="1"/>
  <c r="Z11" i="1"/>
  <c r="Y11" i="1"/>
  <c r="V11" i="1"/>
  <c r="U11" i="1"/>
  <c r="T11" i="1"/>
  <c r="Q11" i="1"/>
  <c r="P11" i="1"/>
  <c r="O11" i="1"/>
  <c r="L11" i="1"/>
  <c r="K11" i="1"/>
  <c r="J11" i="1"/>
  <c r="CD10" i="1"/>
  <c r="CC10" i="1"/>
  <c r="CB10" i="1"/>
  <c r="BY10" i="1"/>
  <c r="BX10" i="1"/>
  <c r="BW10" i="1"/>
  <c r="BP10" i="1"/>
  <c r="BL10" i="1"/>
  <c r="BF10" i="1"/>
  <c r="BB10" i="1"/>
  <c r="AZ10" i="1"/>
  <c r="AY10" i="1"/>
  <c r="AX10" i="1"/>
  <c r="AU10" i="1"/>
  <c r="AT10" i="1"/>
  <c r="AS10" i="1"/>
  <c r="AP10" i="1"/>
  <c r="AO10" i="1"/>
  <c r="AN10" i="1"/>
  <c r="AK10" i="1"/>
  <c r="AJ10" i="1"/>
  <c r="AI10" i="1"/>
  <c r="AF10" i="1"/>
  <c r="AE10" i="1"/>
  <c r="AD10" i="1"/>
  <c r="Z10" i="1"/>
  <c r="V10" i="1"/>
  <c r="U10" i="1"/>
  <c r="T10" i="1"/>
  <c r="Q10" i="1"/>
  <c r="P10" i="1"/>
  <c r="O10" i="1"/>
  <c r="BK10" i="1"/>
  <c r="CD9" i="1"/>
  <c r="CC9" i="1"/>
  <c r="CB9" i="1"/>
  <c r="BY9" i="1"/>
  <c r="BX9" i="1"/>
  <c r="BW9" i="1"/>
  <c r="BQ9" i="1"/>
  <c r="BP9" i="1"/>
  <c r="BL9" i="1"/>
  <c r="BG9" i="1"/>
  <c r="BF9" i="1"/>
  <c r="BB9" i="1"/>
  <c r="AZ9" i="1"/>
  <c r="AY9" i="1"/>
  <c r="AX9" i="1"/>
  <c r="AU9" i="1"/>
  <c r="AT9" i="1"/>
  <c r="AS9" i="1"/>
  <c r="AP9" i="1"/>
  <c r="AO9" i="1"/>
  <c r="AN9" i="1"/>
  <c r="AK9" i="1"/>
  <c r="AJ9" i="1"/>
  <c r="AI9" i="1"/>
  <c r="AF9" i="1"/>
  <c r="AE9" i="1"/>
  <c r="AD9" i="1"/>
  <c r="AA9" i="1"/>
  <c r="Z9" i="1"/>
  <c r="Y9" i="1"/>
  <c r="V9" i="1"/>
  <c r="U9" i="1"/>
  <c r="T9" i="1"/>
  <c r="Q9" i="1"/>
  <c r="P9" i="1"/>
  <c r="O9" i="1"/>
  <c r="K9" i="1"/>
  <c r="CD8" i="1"/>
  <c r="CC8" i="1"/>
  <c r="CB8" i="1"/>
  <c r="BY8" i="1"/>
  <c r="BX8" i="1"/>
  <c r="BW8" i="1"/>
  <c r="BQ8" i="1"/>
  <c r="BP8" i="1"/>
  <c r="BL8" i="1"/>
  <c r="BK8" i="1"/>
  <c r="BG8" i="1"/>
  <c r="BF8" i="1"/>
  <c r="BB8" i="1"/>
  <c r="BA8" i="1"/>
  <c r="AZ8" i="1"/>
  <c r="AY8" i="1"/>
  <c r="AX8" i="1"/>
  <c r="AU8" i="1"/>
  <c r="AT8" i="1"/>
  <c r="AS8" i="1"/>
  <c r="AP8" i="1"/>
  <c r="AO8" i="1"/>
  <c r="AN8" i="1"/>
  <c r="AK8" i="1"/>
  <c r="AJ8" i="1"/>
  <c r="AI8" i="1"/>
  <c r="AF8" i="1"/>
  <c r="AE8" i="1"/>
  <c r="AD8" i="1"/>
  <c r="AA8" i="1"/>
  <c r="Z8" i="1"/>
  <c r="Y8" i="1"/>
  <c r="V8" i="1"/>
  <c r="U8" i="1"/>
  <c r="T8" i="1"/>
  <c r="Q8" i="1"/>
  <c r="P8" i="1"/>
  <c r="O8" i="1"/>
  <c r="L8" i="1"/>
  <c r="K8" i="1"/>
  <c r="J8" i="1"/>
  <c r="CD7" i="1"/>
  <c r="CC7" i="1"/>
  <c r="CB7" i="1"/>
  <c r="BY7" i="1"/>
  <c r="BX7" i="1"/>
  <c r="BW7" i="1"/>
  <c r="BQ7" i="1"/>
  <c r="BP7" i="1"/>
  <c r="BL7" i="1"/>
  <c r="BK7" i="1"/>
  <c r="BG7" i="1"/>
  <c r="BF7" i="1"/>
  <c r="BB7" i="1"/>
  <c r="BA7" i="1"/>
  <c r="AZ7" i="1"/>
  <c r="AY7" i="1"/>
  <c r="AX7" i="1"/>
  <c r="AU7" i="1"/>
  <c r="AT7" i="1"/>
  <c r="AS7" i="1"/>
  <c r="AP7" i="1"/>
  <c r="AO7" i="1"/>
  <c r="AN7" i="1"/>
  <c r="AK7" i="1"/>
  <c r="AJ7" i="1"/>
  <c r="AI7" i="1"/>
  <c r="AF7" i="1"/>
  <c r="AE7" i="1"/>
  <c r="AD7" i="1"/>
  <c r="AA7" i="1"/>
  <c r="Z7" i="1"/>
  <c r="Y7" i="1"/>
  <c r="V7" i="1"/>
  <c r="U7" i="1"/>
  <c r="T7" i="1"/>
  <c r="Q7" i="1"/>
  <c r="P7" i="1"/>
  <c r="O7" i="1"/>
  <c r="L7" i="1"/>
  <c r="K7" i="1"/>
  <c r="J7" i="1"/>
  <c r="CD6" i="1"/>
  <c r="CC6" i="1"/>
  <c r="CB6" i="1"/>
  <c r="BY6" i="1"/>
  <c r="BX6" i="1"/>
  <c r="BW6" i="1"/>
  <c r="BQ6" i="1"/>
  <c r="BS6" i="1" s="1"/>
  <c r="BP6" i="1"/>
  <c r="BT6" i="1" s="1"/>
  <c r="BL6" i="1"/>
  <c r="BK6" i="1"/>
  <c r="BG6" i="1"/>
  <c r="BF6" i="1"/>
  <c r="BJ6" i="1" s="1"/>
  <c r="BB6" i="1"/>
  <c r="BA6" i="1"/>
  <c r="AZ6" i="1"/>
  <c r="AY6" i="1"/>
  <c r="AX6" i="1"/>
  <c r="AU6" i="1"/>
  <c r="AT6" i="1"/>
  <c r="AS6" i="1"/>
  <c r="AP6" i="1"/>
  <c r="AO6" i="1"/>
  <c r="AN6" i="1"/>
  <c r="AK6" i="1"/>
  <c r="AJ6" i="1"/>
  <c r="AI6" i="1"/>
  <c r="AF6" i="1"/>
  <c r="AE6" i="1"/>
  <c r="AD6" i="1"/>
  <c r="AA6" i="1"/>
  <c r="Z6" i="1"/>
  <c r="Y6" i="1"/>
  <c r="V6" i="1"/>
  <c r="U6" i="1"/>
  <c r="T6" i="1"/>
  <c r="Q6" i="1"/>
  <c r="P6" i="1"/>
  <c r="O6" i="1"/>
  <c r="L6" i="1"/>
  <c r="K6" i="1"/>
  <c r="J6" i="1"/>
  <c r="BT80" i="1" l="1"/>
  <c r="BJ82" i="1"/>
  <c r="BC74" i="1"/>
  <c r="BN72" i="1"/>
  <c r="BI73" i="1"/>
  <c r="BD74" i="1"/>
  <c r="BO72" i="1"/>
  <c r="BJ73" i="1"/>
  <c r="BR78" i="1"/>
  <c r="BM79" i="1"/>
  <c r="BH80" i="1"/>
  <c r="BC81" i="1"/>
  <c r="BS81" i="1"/>
  <c r="BN82" i="1"/>
  <c r="BO81" i="1"/>
  <c r="BR75" i="1"/>
  <c r="BM76" i="1"/>
  <c r="BH77" i="1"/>
  <c r="BC78" i="1"/>
  <c r="BS78" i="1"/>
  <c r="BN79" i="1"/>
  <c r="BI80" i="1"/>
  <c r="BD81" i="1"/>
  <c r="BD76" i="1"/>
  <c r="BR72" i="1"/>
  <c r="BM73" i="1"/>
  <c r="BH74" i="1"/>
  <c r="BC75" i="1"/>
  <c r="BS73" i="1"/>
  <c r="BN74" i="1"/>
  <c r="BI75" i="1"/>
  <c r="BI72" i="1"/>
  <c r="BD73" i="1"/>
  <c r="BI70" i="1"/>
  <c r="BI67" i="1"/>
  <c r="BE62" i="1"/>
  <c r="BS63" i="1"/>
  <c r="BN64" i="1"/>
  <c r="BI65" i="1"/>
  <c r="BD66" i="1"/>
  <c r="BT66" i="1"/>
  <c r="BO67" i="1"/>
  <c r="BJ68" i="1"/>
  <c r="BE69" i="1"/>
  <c r="BE66" i="1"/>
  <c r="BS65" i="1"/>
  <c r="BT68" i="1"/>
  <c r="BR70" i="1"/>
  <c r="BM71" i="1"/>
  <c r="BN63" i="1"/>
  <c r="BR67" i="1"/>
  <c r="BM68" i="1"/>
  <c r="BH69" i="1"/>
  <c r="BC70" i="1"/>
  <c r="BS70" i="1"/>
  <c r="BN71" i="1"/>
  <c r="BN69" i="1"/>
  <c r="BD68" i="1"/>
  <c r="BI61" i="1"/>
  <c r="BR64" i="1"/>
  <c r="BM65" i="1"/>
  <c r="BH66" i="1"/>
  <c r="BC67" i="1"/>
  <c r="BS67" i="1"/>
  <c r="BN68" i="1"/>
  <c r="BI69" i="1"/>
  <c r="BD70" i="1"/>
  <c r="BD71" i="1"/>
  <c r="BD65" i="1"/>
  <c r="BO66" i="1"/>
  <c r="BR71" i="1"/>
  <c r="BS71" i="1"/>
  <c r="BS62" i="1"/>
  <c r="BJ64" i="1"/>
  <c r="BS69" i="1"/>
  <c r="BN70" i="1"/>
  <c r="BI71" i="1"/>
  <c r="BS59" i="1"/>
  <c r="BN60" i="1"/>
  <c r="BS56" i="1"/>
  <c r="BN57" i="1"/>
  <c r="BI58" i="1"/>
  <c r="BD59" i="1"/>
  <c r="BS53" i="1"/>
  <c r="BN54" i="1"/>
  <c r="BI55" i="1"/>
  <c r="BD56" i="1"/>
  <c r="BC50" i="1"/>
  <c r="BR57" i="1"/>
  <c r="BM58" i="1"/>
  <c r="BH59" i="1"/>
  <c r="BH50" i="1"/>
  <c r="BC51" i="1"/>
  <c r="BR58" i="1"/>
  <c r="BM59" i="1"/>
  <c r="BH60" i="1"/>
  <c r="BR55" i="1"/>
  <c r="BM56" i="1"/>
  <c r="BH57" i="1"/>
  <c r="BC58" i="1"/>
  <c r="BS58" i="1"/>
  <c r="BN59" i="1"/>
  <c r="BI60" i="1"/>
  <c r="BJ42" i="1"/>
  <c r="BE43" i="1"/>
  <c r="BI49" i="1"/>
  <c r="BM39" i="1"/>
  <c r="BH40" i="1"/>
  <c r="BC41" i="1"/>
  <c r="BS41" i="1"/>
  <c r="BN42" i="1"/>
  <c r="BI43" i="1"/>
  <c r="BD44" i="1"/>
  <c r="BT44" i="1"/>
  <c r="BO45" i="1"/>
  <c r="BJ46" i="1"/>
  <c r="BE47" i="1"/>
  <c r="BN39" i="1"/>
  <c r="BI40" i="1"/>
  <c r="BD41" i="1"/>
  <c r="BS43" i="1"/>
  <c r="BN41" i="1"/>
  <c r="BO44" i="1"/>
  <c r="BJ48" i="1"/>
  <c r="BD40" i="1"/>
  <c r="BN48" i="1"/>
  <c r="BR48" i="1"/>
  <c r="BM49" i="1"/>
  <c r="BR45" i="1"/>
  <c r="BM46" i="1"/>
  <c r="BH47" i="1"/>
  <c r="BC48" i="1"/>
  <c r="BS48" i="1"/>
  <c r="BN49" i="1"/>
  <c r="BH45" i="1"/>
  <c r="BI45" i="1"/>
  <c r="BD46" i="1"/>
  <c r="BT46" i="1"/>
  <c r="BE49" i="1"/>
  <c r="BI39" i="1"/>
  <c r="BT40" i="1"/>
  <c r="BR42" i="1"/>
  <c r="BM43" i="1"/>
  <c r="BH44" i="1"/>
  <c r="BC45" i="1"/>
  <c r="BS45" i="1"/>
  <c r="BN46" i="1"/>
  <c r="BI47" i="1"/>
  <c r="BD48" i="1"/>
  <c r="BR49" i="1"/>
  <c r="BS49" i="1"/>
  <c r="BC46" i="1"/>
  <c r="BN47" i="1"/>
  <c r="BS47" i="1"/>
  <c r="BS37" i="1"/>
  <c r="BN38" i="1"/>
  <c r="BS34" i="1"/>
  <c r="BN35" i="1"/>
  <c r="BI36" i="1"/>
  <c r="BD37" i="1"/>
  <c r="BM29" i="1"/>
  <c r="BH30" i="1"/>
  <c r="BC31" i="1"/>
  <c r="BS31" i="1"/>
  <c r="BN32" i="1"/>
  <c r="BI33" i="1"/>
  <c r="BD34" i="1"/>
  <c r="BS28" i="1"/>
  <c r="BN29" i="1"/>
  <c r="BI30" i="1"/>
  <c r="BD31" i="1"/>
  <c r="BR28" i="1"/>
  <c r="BD28" i="1"/>
  <c r="BI28" i="1"/>
  <c r="BD29" i="1"/>
  <c r="BI38" i="1"/>
  <c r="BN25" i="1"/>
  <c r="BI26" i="1"/>
  <c r="BS21" i="1"/>
  <c r="BI20" i="1"/>
  <c r="BO22" i="1"/>
  <c r="BJ23" i="1"/>
  <c r="BE24" i="1"/>
  <c r="BT18" i="1"/>
  <c r="BN26" i="1"/>
  <c r="BI27" i="1"/>
  <c r="BD22" i="1"/>
  <c r="BJ24" i="1"/>
  <c r="BJ21" i="1"/>
  <c r="BO17" i="1"/>
  <c r="BJ18" i="1"/>
  <c r="BE19" i="1"/>
  <c r="BM25" i="1"/>
  <c r="BC27" i="1"/>
  <c r="BS24" i="1"/>
  <c r="BD18" i="1"/>
  <c r="BO26" i="1"/>
  <c r="BN20" i="1"/>
  <c r="BT22" i="1"/>
  <c r="BO23" i="1"/>
  <c r="BS26" i="1"/>
  <c r="BN27" i="1"/>
  <c r="BR24" i="1"/>
  <c r="BH26" i="1"/>
  <c r="BD27" i="1"/>
  <c r="BN19" i="1"/>
  <c r="BD21" i="1"/>
  <c r="BT25" i="1"/>
  <c r="BT19" i="1"/>
  <c r="BS23" i="1"/>
  <c r="BN24" i="1"/>
  <c r="BI25" i="1"/>
  <c r="BD26" i="1"/>
  <c r="BI17" i="1"/>
  <c r="BD25" i="1"/>
  <c r="BI8" i="1"/>
  <c r="BE7" i="1"/>
  <c r="BD15" i="1"/>
  <c r="BH6" i="1"/>
  <c r="BR6" i="1"/>
  <c r="BC12" i="1"/>
  <c r="BE6" i="1"/>
  <c r="BM6" i="1"/>
  <c r="BC7" i="1"/>
  <c r="BR14" i="1"/>
  <c r="BE16" i="1"/>
  <c r="BM7" i="1"/>
  <c r="BS7" i="1"/>
  <c r="BJ8" i="1"/>
  <c r="BI9" i="1"/>
  <c r="BR9" i="1"/>
  <c r="BJ15" i="1"/>
  <c r="BH16" i="1"/>
  <c r="BS13" i="1"/>
  <c r="BR15" i="1"/>
  <c r="BJ16" i="1"/>
  <c r="BT13" i="1"/>
  <c r="BT9" i="1"/>
  <c r="BS8" i="1"/>
  <c r="BT11" i="1"/>
  <c r="BT12" i="1"/>
  <c r="BR7" i="1"/>
  <c r="BS9" i="1"/>
  <c r="BS14" i="1"/>
  <c r="BR16" i="1"/>
  <c r="BR8" i="1"/>
  <c r="BT14" i="1"/>
  <c r="BC16" i="1"/>
  <c r="BR11" i="1"/>
  <c r="BS12" i="1"/>
  <c r="BC13" i="1"/>
  <c r="BH8" i="1"/>
  <c r="BI16" i="1"/>
  <c r="BH13" i="1"/>
  <c r="BI7" i="1"/>
  <c r="BM13" i="1"/>
  <c r="BO7" i="1"/>
  <c r="BJ9" i="1"/>
  <c r="BH14" i="1"/>
  <c r="BH15" i="1"/>
  <c r="BM8" i="1"/>
  <c r="BH7" i="1"/>
  <c r="BI11" i="1"/>
  <c r="BI13" i="1"/>
  <c r="BJ12" i="1"/>
  <c r="BJ13" i="1"/>
  <c r="BC11" i="1"/>
  <c r="BN7" i="1"/>
  <c r="BM12" i="1"/>
  <c r="BO16" i="1"/>
  <c r="BN11" i="1"/>
  <c r="BO8" i="1"/>
  <c r="BE11" i="1"/>
  <c r="BD8" i="1"/>
  <c r="BD13" i="1"/>
  <c r="BN16" i="1"/>
  <c r="BD12" i="1"/>
  <c r="BO11" i="1"/>
  <c r="BC6" i="1"/>
  <c r="BD6" i="1"/>
  <c r="BN6" i="1"/>
  <c r="BE15" i="1"/>
  <c r="BC15" i="1"/>
  <c r="BO12" i="1"/>
  <c r="BN12" i="1"/>
  <c r="BN10" i="1"/>
  <c r="BM10" i="1"/>
  <c r="BO10" i="1"/>
  <c r="BR12" i="1"/>
  <c r="J9" i="1"/>
  <c r="BI6" i="1"/>
  <c r="BD7" i="1"/>
  <c r="BT7" i="1"/>
  <c r="BN8" i="1"/>
  <c r="L9" i="1"/>
  <c r="BH9" i="1"/>
  <c r="AA10" i="1"/>
  <c r="BA10" i="1"/>
  <c r="BQ10" i="1"/>
  <c r="BE12" i="1"/>
  <c r="BO13" i="1"/>
  <c r="BI14" i="1"/>
  <c r="BS15" i="1"/>
  <c r="BM16" i="1"/>
  <c r="K14" i="1"/>
  <c r="J12" i="1"/>
  <c r="BK9" i="1"/>
  <c r="BH12" i="1"/>
  <c r="BR13" i="1"/>
  <c r="J15" i="1"/>
  <c r="J10" i="1"/>
  <c r="K15" i="1"/>
  <c r="BJ7" i="1"/>
  <c r="BG10" i="1"/>
  <c r="BH10" i="1" s="1"/>
  <c r="BE13" i="1"/>
  <c r="BI15" i="1"/>
  <c r="BS16" i="1"/>
  <c r="BK14" i="1"/>
  <c r="BO6" i="1"/>
  <c r="BT8" i="1"/>
  <c r="BE8" i="1"/>
  <c r="J13" i="1"/>
  <c r="BD16" i="1"/>
  <c r="BC8" i="1"/>
  <c r="L10" i="1"/>
  <c r="BS11" i="1"/>
  <c r="K13" i="1"/>
  <c r="BA14" i="1"/>
  <c r="BK15" i="1"/>
  <c r="BA9" i="1"/>
  <c r="BD11" i="1"/>
  <c r="K10" i="1"/>
  <c r="L15" i="1"/>
  <c r="J14" i="1"/>
  <c r="BH11" i="1"/>
  <c r="Y10" i="1"/>
  <c r="BI10" i="1" l="1"/>
  <c r="BO15" i="1"/>
  <c r="BN15" i="1"/>
  <c r="BM15" i="1"/>
  <c r="BE14" i="1"/>
  <c r="BD14" i="1"/>
  <c r="BC14" i="1"/>
  <c r="BN14" i="1"/>
  <c r="BO14" i="1"/>
  <c r="BM9" i="1"/>
  <c r="BO9" i="1"/>
  <c r="BN9" i="1"/>
  <c r="BE9" i="1"/>
  <c r="BC9" i="1"/>
  <c r="BD9" i="1"/>
  <c r="BS10" i="1"/>
  <c r="BT10" i="1"/>
  <c r="BR10" i="1"/>
  <c r="BJ10" i="1"/>
  <c r="BC10" i="1"/>
  <c r="BE10" i="1"/>
  <c r="BD10" i="1"/>
  <c r="BM14" i="1"/>
</calcChain>
</file>

<file path=xl/sharedStrings.xml><?xml version="1.0" encoding="utf-8"?>
<sst xmlns="http://schemas.openxmlformats.org/spreadsheetml/2006/main" count="586" uniqueCount="194">
  <si>
    <t>地點</t>
  </si>
  <si>
    <t>CCTV ID</t>
  </si>
  <si>
    <t>時段</t>
  </si>
  <si>
    <t>氣候</t>
  </si>
  <si>
    <t>日夜模式
(CCTV)</t>
  </si>
  <si>
    <t>燈號</t>
  </si>
  <si>
    <t>影片時間</t>
  </si>
  <si>
    <r>
      <rPr>
        <b/>
        <sz val="12"/>
        <color theme="1"/>
        <rFont val="Microsoft JhengHei"/>
        <family val="2"/>
        <charset val="136"/>
      </rPr>
      <t xml:space="preserve">小車(02)=小客+小貨 </t>
    </r>
    <r>
      <rPr>
        <b/>
        <sz val="10"/>
        <color rgb="FFFF0000"/>
        <rFont val="Microsoft JhengHei"/>
        <family val="2"/>
        <charset val="136"/>
      </rPr>
      <t>*廣驛</t>
    </r>
  </si>
  <si>
    <t>大客車(11)</t>
  </si>
  <si>
    <r>
      <rPr>
        <u/>
        <sz val="12"/>
        <color theme="1"/>
        <rFont val="Microsoft JhengHei"/>
        <family val="2"/>
        <charset val="136"/>
      </rPr>
      <t>小貨車(22)</t>
    </r>
    <r>
      <rPr>
        <b/>
        <sz val="12"/>
        <color theme="1"/>
        <rFont val="Microsoft JhengHei"/>
        <family val="2"/>
        <charset val="136"/>
      </rPr>
      <t xml:space="preserve"> </t>
    </r>
    <r>
      <rPr>
        <b/>
        <sz val="10"/>
        <color rgb="FFFF0000"/>
        <rFont val="Microsoft JhengHei"/>
        <family val="2"/>
        <charset val="136"/>
      </rPr>
      <t>移至小車第二數值</t>
    </r>
  </si>
  <si>
    <r>
      <rPr>
        <b/>
        <sz val="12"/>
        <color theme="1"/>
        <rFont val="Microsoft JhengHei"/>
        <family val="2"/>
        <charset val="136"/>
      </rPr>
      <t>大貨車(21)=大貨+聯結</t>
    </r>
    <r>
      <rPr>
        <b/>
        <sz val="10"/>
        <color rgb="FFFF0000"/>
        <rFont val="Microsoft JhengHei"/>
        <family val="2"/>
        <charset val="136"/>
      </rPr>
      <t xml:space="preserve"> *廣驛</t>
    </r>
  </si>
  <si>
    <r>
      <rPr>
        <u/>
        <sz val="12"/>
        <color theme="1"/>
        <rFont val="Microsoft JhengHei"/>
        <family val="2"/>
        <charset val="136"/>
      </rPr>
      <t>聯結車(40)</t>
    </r>
    <r>
      <rPr>
        <b/>
        <sz val="12"/>
        <color theme="1"/>
        <rFont val="Microsoft JhengHei"/>
        <family val="2"/>
        <charset val="136"/>
      </rPr>
      <t xml:space="preserve"> </t>
    </r>
    <r>
      <rPr>
        <b/>
        <sz val="10"/>
        <color rgb="FFFF0000"/>
        <rFont val="Microsoft JhengHei"/>
        <family val="2"/>
        <charset val="136"/>
      </rPr>
      <t>移至大貨第二數值</t>
    </r>
  </si>
  <si>
    <t>曳引車(43)</t>
  </si>
  <si>
    <t>小型特種車(52)</t>
  </si>
  <si>
    <t>大型特種車(51)</t>
  </si>
  <si>
    <t>機車(30)</t>
  </si>
  <si>
    <t>小車(02)</t>
  </si>
  <si>
    <t>大車(01)</t>
  </si>
  <si>
    <t>客車(10)</t>
  </si>
  <si>
    <t>貨車(20)</t>
  </si>
  <si>
    <t>自行車(60)</t>
  </si>
  <si>
    <t>行人(90)</t>
  </si>
  <si>
    <t>人工</t>
  </si>
  <si>
    <t>AI</t>
  </si>
  <si>
    <t>差異數</t>
  </si>
  <si>
    <t>準確率</t>
  </si>
  <si>
    <t>誤差率</t>
  </si>
  <si>
    <t>白天</t>
  </si>
  <si>
    <t>晴</t>
  </si>
  <si>
    <t>日</t>
  </si>
  <si>
    <t>閃黃</t>
  </si>
  <si>
    <t>金岳工務段</t>
  </si>
  <si>
    <t>5G AI路口智慧交通數據偵測系統</t>
  </si>
  <si>
    <t>準確率計算公式:準確率(%)=ABS(1-ABS(系統偵測值-影片人工檢核值)/影片人工檢核值)</t>
  </si>
  <si>
    <t>第一區養護工程處</t>
  </si>
  <si>
    <t>一工處疏運重點路段5G智慧交通服務工程</t>
  </si>
  <si>
    <t>計算方式：(辨識結果-人工計數)/人工計數</t>
  </si>
  <si>
    <t>第二區養護工程處</t>
  </si>
  <si>
    <t>二工處5G智慧公路應用服務路口轉向交通量偵測系統建置工程</t>
  </si>
  <si>
    <t>第三區養護工程處</t>
  </si>
  <si>
    <t>第三區養護工程處5G 重點路段AI 車流偵測設施新設工程</t>
  </si>
  <si>
    <t>第五區養護工程處</t>
  </si>
  <si>
    <t>車種/流量辨識：(系統資料庫車種/車流資料)/實際車種數量
轉向量：系統資料庫轉向車輛行駛數量資料為分子/實際各路口轉向行駛車輛數量</t>
  </si>
  <si>
    <t>起迄日期時間</t>
  </si>
  <si>
    <t>日夜間模式時間查詢網址</t>
  </si>
  <si>
    <t>夜間</t>
  </si>
  <si>
    <t>https://www.cwb.gov.tw/V8/C/K/astronomy_day.html</t>
  </si>
  <si>
    <t>烈日</t>
  </si>
  <si>
    <t>陰</t>
  </si>
  <si>
    <t>曙光</t>
  </si>
  <si>
    <t>小雨</t>
  </si>
  <si>
    <t xml:space="preserve"> </t>
  </si>
  <si>
    <t>暴雨</t>
  </si>
  <si>
    <t>雷雨</t>
  </si>
  <si>
    <t>颱風</t>
  </si>
  <si>
    <t>薄霧</t>
  </si>
  <si>
    <t>濃霧</t>
  </si>
  <si>
    <t>沙塵</t>
  </si>
  <si>
    <t>濃煙</t>
  </si>
  <si>
    <t>車輛種類(VehicleType)</t>
  </si>
  <si>
    <t>00</t>
  </si>
  <si>
    <t>Car</t>
  </si>
  <si>
    <t>汽車</t>
  </si>
  <si>
    <t>指在道路上不依軌道或電力架線而以原動機行駛之車輛（包括機車）。</t>
  </si>
  <si>
    <t>01</t>
  </si>
  <si>
    <t>LargeCar</t>
  </si>
  <si>
    <t>大車</t>
  </si>
  <si>
    <t>大客車、大貨車、聯結車、曳引車、大型特種車</t>
  </si>
  <si>
    <t>02</t>
  </si>
  <si>
    <t>SmallCar</t>
  </si>
  <si>
    <t>小車</t>
  </si>
  <si>
    <t>小客車、小貨車、小型特種車</t>
  </si>
  <si>
    <t>10</t>
  </si>
  <si>
    <t>PassengerCar</t>
  </si>
  <si>
    <t>客車</t>
  </si>
  <si>
    <t>指載乘人客四輪以上之汽車。</t>
  </si>
  <si>
    <t>11</t>
  </si>
  <si>
    <t>LargePassengerCar</t>
  </si>
  <si>
    <t>大客車</t>
  </si>
  <si>
    <r>
      <rPr>
        <sz val="10"/>
        <color theme="1"/>
        <rFont val="Microsoft JhengHei"/>
        <family val="2"/>
        <charset val="136"/>
      </rPr>
      <t>座位在</t>
    </r>
    <r>
      <rPr>
        <sz val="10"/>
        <color rgb="FFFF0000"/>
        <rFont val="微軟正黑體"/>
        <family val="2"/>
        <charset val="136"/>
      </rPr>
      <t>十座以上</t>
    </r>
    <r>
      <rPr>
        <sz val="10"/>
        <color theme="1"/>
        <rFont val="微軟正黑體"/>
        <family val="2"/>
        <charset val="136"/>
      </rPr>
      <t>或總重量逾三千五百公斤之</t>
    </r>
    <r>
      <rPr>
        <sz val="10"/>
        <color rgb="FFEA4335"/>
        <rFont val="微軟正黑體"/>
        <family val="2"/>
        <charset val="136"/>
      </rPr>
      <t>客車</t>
    </r>
    <r>
      <rPr>
        <sz val="10"/>
        <color theme="1"/>
        <rFont val="微軟正黑體"/>
        <family val="2"/>
        <charset val="136"/>
      </rPr>
      <t>、座位在</t>
    </r>
    <r>
      <rPr>
        <sz val="10"/>
        <color rgb="FFFF0000"/>
        <rFont val="微軟正黑體"/>
        <family val="2"/>
        <charset val="136"/>
      </rPr>
      <t>二十五座以上</t>
    </r>
    <r>
      <rPr>
        <sz val="10"/>
        <color theme="1"/>
        <rFont val="微軟正黑體"/>
        <family val="2"/>
        <charset val="136"/>
      </rPr>
      <t>或總重量逾三千五百公斤之</t>
    </r>
    <r>
      <rPr>
        <sz val="10"/>
        <color rgb="FFFF0000"/>
        <rFont val="微軟正黑體"/>
        <family val="2"/>
        <charset val="136"/>
      </rPr>
      <t>幼童專用車</t>
    </r>
    <r>
      <rPr>
        <sz val="10"/>
        <color theme="1"/>
        <rFont val="微軟正黑體"/>
        <family val="2"/>
        <charset val="136"/>
      </rPr>
      <t>。其座位之計算包括駕駛人、幼童管理人及營業車之服務員在內。</t>
    </r>
  </si>
  <si>
    <t>12</t>
  </si>
  <si>
    <t>SmallPassengerCar</t>
  </si>
  <si>
    <t>小客車</t>
  </si>
  <si>
    <r>
      <rPr>
        <sz val="10"/>
        <color theme="1"/>
        <rFont val="Microsoft JhengHei"/>
        <family val="2"/>
        <charset val="136"/>
      </rPr>
      <t>座位在</t>
    </r>
    <r>
      <rPr>
        <sz val="10"/>
        <color rgb="FFFF0000"/>
        <rFont val="微軟正黑體"/>
        <family val="2"/>
        <charset val="136"/>
      </rPr>
      <t>九座以下之客車</t>
    </r>
    <r>
      <rPr>
        <sz val="10"/>
        <color theme="1"/>
        <rFont val="微軟正黑體"/>
        <family val="2"/>
        <charset val="136"/>
      </rPr>
      <t>或座位在</t>
    </r>
    <r>
      <rPr>
        <sz val="10"/>
        <color rgb="FFFF0000"/>
        <rFont val="微軟正黑體"/>
        <family val="2"/>
        <charset val="136"/>
      </rPr>
      <t>二十四座以下之幼童專用車</t>
    </r>
    <r>
      <rPr>
        <sz val="10"/>
        <color theme="1"/>
        <rFont val="微軟正黑體"/>
        <family val="2"/>
        <charset val="136"/>
      </rPr>
      <t>。其座位之計算包括駕駛人及幼童管理人在內。</t>
    </r>
  </si>
  <si>
    <t>20</t>
  </si>
  <si>
    <t>Truck</t>
  </si>
  <si>
    <t>貨車</t>
  </si>
  <si>
    <t>指裝載貨物四輪以上之汽車。</t>
  </si>
  <si>
    <t>21</t>
  </si>
  <si>
    <t>LargeTruck</t>
  </si>
  <si>
    <t>大貨車</t>
  </si>
  <si>
    <r>
      <rPr>
        <sz val="10"/>
        <color theme="1"/>
        <rFont val="Microsoft JhengHei"/>
        <family val="2"/>
        <charset val="136"/>
      </rPr>
      <t>總重量逾三千五百公斤至五千公斤且全長</t>
    </r>
    <r>
      <rPr>
        <sz val="10"/>
        <color rgb="FFEA4335"/>
        <rFont val="微軟正黑體"/>
        <family val="2"/>
        <charset val="136"/>
      </rPr>
      <t>逾六公尺</t>
    </r>
    <r>
      <rPr>
        <sz val="10"/>
        <color theme="1"/>
        <rFont val="微軟正黑體"/>
        <family val="2"/>
        <charset val="136"/>
      </rPr>
      <t>之貨車</t>
    </r>
  </si>
  <si>
    <t>總重量逾5,000公斤，
或總重量逾3,500公斤至5,000公斤且全長逾6公尺之貨車，
包括一般大貨車及專供牽引其他車輛之曳引車。</t>
  </si>
  <si>
    <t>22</t>
  </si>
  <si>
    <t>SmallTruck</t>
  </si>
  <si>
    <t>小貨車</t>
  </si>
  <si>
    <r>
      <rPr>
        <sz val="10"/>
        <color theme="1"/>
        <rFont val="Microsoft JhengHei"/>
        <family val="2"/>
        <charset val="136"/>
      </rPr>
      <t>總重量逾三千五百公斤至五千公斤且全長</t>
    </r>
    <r>
      <rPr>
        <sz val="10"/>
        <color rgb="FFFF0000"/>
        <rFont val="微軟正黑體"/>
        <family val="2"/>
        <charset val="136"/>
      </rPr>
      <t>六公尺以下</t>
    </r>
    <r>
      <rPr>
        <sz val="10"/>
        <color theme="1"/>
        <rFont val="微軟正黑體"/>
        <family val="2"/>
        <charset val="136"/>
      </rPr>
      <t>之貨車</t>
    </r>
  </si>
  <si>
    <t>總重量在3,500公斤以下，
或總重量逾3,500公斤至5,000公斤且全長6公尺以下之貨車。</t>
  </si>
  <si>
    <t>30</t>
  </si>
  <si>
    <t>Moto</t>
  </si>
  <si>
    <t>機車</t>
  </si>
  <si>
    <t>31</t>
  </si>
  <si>
    <t>大型重型機車</t>
  </si>
  <si>
    <t>汽缸總排氣量逾二百五十立方公分之二輪或三輪機車。
電動機車之馬達及控制器最大輸出馬力逾四十馬力（HP）之二輪或三輪機車。</t>
  </si>
  <si>
    <t>32</t>
  </si>
  <si>
    <t>大型重型機車 I</t>
  </si>
  <si>
    <r>
      <rPr>
        <sz val="10"/>
        <color theme="1"/>
        <rFont val="Microsoft JhengHei"/>
        <family val="2"/>
        <charset val="136"/>
      </rPr>
      <t>汽缸總排氣量在</t>
    </r>
    <r>
      <rPr>
        <sz val="10"/>
        <color rgb="FFFF0000"/>
        <rFont val="微軟正黑體"/>
        <family val="2"/>
        <charset val="136"/>
      </rPr>
      <t>550c.c.以上</t>
    </r>
    <r>
      <rPr>
        <sz val="10"/>
        <color theme="1"/>
        <rFont val="微軟正黑體"/>
        <family val="2"/>
        <charset val="136"/>
      </rPr>
      <t>之二輪機車。(紅底白字)</t>
    </r>
  </si>
  <si>
    <t>33</t>
  </si>
  <si>
    <t>大型重型機車 II</t>
  </si>
  <si>
    <r>
      <rPr>
        <sz val="10"/>
        <color theme="1"/>
        <rFont val="Microsoft JhengHei"/>
        <family val="2"/>
        <charset val="136"/>
      </rPr>
      <t>汽缸總排氣量</t>
    </r>
    <r>
      <rPr>
        <sz val="10"/>
        <color rgb="FFEA4335"/>
        <rFont val="微軟正黑體"/>
        <family val="2"/>
        <charset val="136"/>
      </rPr>
      <t>逾250c.c.但未滿550c.c.</t>
    </r>
    <r>
      <rPr>
        <sz val="10"/>
        <color theme="1"/>
        <rFont val="微軟正黑體"/>
        <family val="2"/>
        <charset val="136"/>
      </rPr>
      <t>之二輪機車。(黃底黑字)</t>
    </r>
  </si>
  <si>
    <t>34</t>
  </si>
  <si>
    <t>重型機車</t>
  </si>
  <si>
    <t>普通重型機車</t>
  </si>
  <si>
    <r>
      <rPr>
        <sz val="10"/>
        <color theme="1"/>
        <rFont val="Microsoft JhengHei"/>
        <family val="2"/>
        <charset val="136"/>
      </rPr>
      <t>汽缸總排氣量逾</t>
    </r>
    <r>
      <rPr>
        <sz val="10"/>
        <color rgb="FFEA4335"/>
        <rFont val="微軟正黑體"/>
        <family val="2"/>
        <charset val="136"/>
      </rPr>
      <t>五十立方公分且在二百五十立方公分以下</t>
    </r>
    <r>
      <rPr>
        <sz val="10"/>
        <color theme="1"/>
        <rFont val="微軟正黑體"/>
        <family val="2"/>
        <charset val="136"/>
      </rPr>
      <t>之二輪或三輪機車。(白底黑字)
電動機車之馬達及控制器最大輸出馬力逾五馬力且在四十馬力（HP）以下之二輪或三輪機車。</t>
    </r>
  </si>
  <si>
    <t>35</t>
  </si>
  <si>
    <t>輕型機車</t>
  </si>
  <si>
    <t>普通輕型機車</t>
  </si>
  <si>
    <r>
      <rPr>
        <sz val="10"/>
        <color theme="1"/>
        <rFont val="Microsoft JhengHei"/>
        <family val="2"/>
        <charset val="136"/>
      </rPr>
      <t>汽缸總排氣量在</t>
    </r>
    <r>
      <rPr>
        <sz val="10"/>
        <color rgb="FFFF0000"/>
        <rFont val="微軟正黑體"/>
        <family val="2"/>
        <charset val="136"/>
      </rPr>
      <t>五十立方公分以下</t>
    </r>
    <r>
      <rPr>
        <sz val="10"/>
        <color theme="1"/>
        <rFont val="微軟正黑體"/>
        <family val="2"/>
        <charset val="136"/>
      </rPr>
      <t>之二輪或三輪機車。(綠底白字)
電動機車之馬達及控制器最大輸出馬力在五馬力（HP）以下、一點三四馬力（電動機功率一千瓦）以上或最大輸出馬力小於一點三四馬力（電動機功率小於一千瓦），且最大行駛速率逾每小時四十五公里之二輪或三輪機車。</t>
    </r>
  </si>
  <si>
    <t>36</t>
  </si>
  <si>
    <t>小型輕型機車</t>
  </si>
  <si>
    <t>電動機車之馬達及控制器最大輸出馬力小於一點三四馬力（電動機功率小於一千瓦），且最大行駛速率在每小時四十五公里以下之二輪或三輪機車。(白底紅字)</t>
  </si>
  <si>
    <t>40</t>
  </si>
  <si>
    <t>TractorTrailer</t>
  </si>
  <si>
    <t>聯結車</t>
  </si>
  <si>
    <t>指汽車與重型拖車所組成之車輛。但不包括小型車附掛總重逾七百五十公斤至三千公斤以下拖車。</t>
  </si>
  <si>
    <t>41</t>
  </si>
  <si>
    <t>FullTractorTrailer</t>
  </si>
  <si>
    <t>全聯結車</t>
  </si>
  <si>
    <t>指一輛曳引車或一輛汽車與一輛或一輛以上重型全拖車所組成之車輛。</t>
  </si>
  <si>
    <t>42</t>
  </si>
  <si>
    <t>SemiTractorTrailer</t>
  </si>
  <si>
    <t>半聯結車</t>
  </si>
  <si>
    <t>指一輛曳引車與一輛重型半拖車所組成之車輛。</t>
  </si>
  <si>
    <t>43</t>
  </si>
  <si>
    <t>Tractor</t>
  </si>
  <si>
    <t>曳引車</t>
  </si>
  <si>
    <t>指專供牽引其他車輛之汽車</t>
  </si>
  <si>
    <t>50</t>
  </si>
  <si>
    <t>SpecialCar</t>
  </si>
  <si>
    <t>特種車</t>
  </si>
  <si>
    <t>油罐車、吊車、救濟車、消防車、救護車、警備車、憲警巡邏車、工程車、教練車、身心障礙者用特製車、灑水車、郵車、垃圾車、清掃車、水肥車、囚車、殯儀館運靈車及經交通部核定之其他車輛</t>
  </si>
  <si>
    <t>51</t>
  </si>
  <si>
    <t>LargeSpecialCar</t>
  </si>
  <si>
    <t>大型特種車</t>
  </si>
  <si>
    <r>
      <rPr>
        <sz val="10"/>
        <color theme="1"/>
        <rFont val="Microsoft JhengHei"/>
        <family val="2"/>
        <charset val="136"/>
      </rPr>
      <t>總重量逾三千五百公斤，或全部座位在</t>
    </r>
    <r>
      <rPr>
        <sz val="10"/>
        <color rgb="FFFF0000"/>
        <rFont val="微軟正黑體"/>
        <family val="2"/>
        <charset val="136"/>
      </rPr>
      <t>十座以上</t>
    </r>
    <r>
      <rPr>
        <sz val="10"/>
        <color theme="1"/>
        <rFont val="微軟正黑體"/>
        <family val="2"/>
        <charset val="136"/>
      </rPr>
      <t>之特種車</t>
    </r>
  </si>
  <si>
    <t>52</t>
  </si>
  <si>
    <t>SmallSpecialCar</t>
  </si>
  <si>
    <t>小型特種車</t>
  </si>
  <si>
    <r>
      <rPr>
        <sz val="10"/>
        <color theme="1"/>
        <rFont val="Microsoft JhengHei"/>
        <family val="2"/>
        <charset val="136"/>
      </rPr>
      <t>總重量在三千五百公斤以下，或全部座位在</t>
    </r>
    <r>
      <rPr>
        <sz val="10"/>
        <color rgb="FFFF0000"/>
        <rFont val="微軟正黑體"/>
        <family val="2"/>
        <charset val="136"/>
      </rPr>
      <t>九座以下</t>
    </r>
    <r>
      <rPr>
        <sz val="10"/>
        <color theme="1"/>
        <rFont val="微軟正黑體"/>
        <family val="2"/>
        <charset val="136"/>
      </rPr>
      <t>之特種車</t>
    </r>
  </si>
  <si>
    <t>60</t>
  </si>
  <si>
    <t>Bicycle</t>
  </si>
  <si>
    <t>自行車</t>
  </si>
  <si>
    <t>90</t>
  </si>
  <si>
    <t>行人</t>
  </si>
  <si>
    <t>油罐車</t>
  </si>
  <si>
    <t>大貨車、聯結車</t>
  </si>
  <si>
    <t>吊車</t>
  </si>
  <si>
    <t>救濟車(拖吊車)</t>
  </si>
  <si>
    <t>小貨車、大貨車</t>
  </si>
  <si>
    <t>消防車</t>
  </si>
  <si>
    <t>救護車</t>
  </si>
  <si>
    <t>警備車</t>
  </si>
  <si>
    <t>小客車、大客車</t>
  </si>
  <si>
    <t>憲警巡邏車</t>
  </si>
  <si>
    <t>工程車</t>
  </si>
  <si>
    <t>灑水車</t>
  </si>
  <si>
    <t>郵車</t>
  </si>
  <si>
    <t>垃圾車</t>
  </si>
  <si>
    <t>清掃車(掃街車)</t>
  </si>
  <si>
    <t>水肥車</t>
  </si>
  <si>
    <t>囚車</t>
  </si>
  <si>
    <t>殯儀館運靈車</t>
  </si>
  <si>
    <t>夜</t>
  </si>
  <si>
    <t>紅綠</t>
  </si>
  <si>
    <t>170K-1</t>
    <phoneticPr fontId="8" type="noConversion"/>
  </si>
  <si>
    <t>驗測日期：2022/07/22</t>
    <phoneticPr fontId="8" type="noConversion"/>
  </si>
  <si>
    <t>太魯閣大橋南端(往北拍)</t>
    <phoneticPr fontId="8" type="noConversion"/>
  </si>
  <si>
    <t>07/20 18:43 ~ 07/21 05:17</t>
    <phoneticPr fontId="8" type="noConversion"/>
  </si>
  <si>
    <t>影片日期：2022/07/20</t>
    <phoneticPr fontId="8" type="noConversion"/>
  </si>
  <si>
    <t>07/19 18:44 ~ 07/20 05:16</t>
    <phoneticPr fontId="8" type="noConversion"/>
  </si>
  <si>
    <t>07/20 05:17 ~ 07/20 18:42</t>
    <phoneticPr fontId="8" type="noConversion"/>
  </si>
  <si>
    <t>165K-1</t>
    <phoneticPr fontId="8" type="noConversion"/>
  </si>
  <si>
    <t>165K-2</t>
  </si>
  <si>
    <t>166K-1</t>
    <phoneticPr fontId="8" type="noConversion"/>
  </si>
  <si>
    <t>166K-2</t>
    <phoneticPr fontId="8" type="noConversion"/>
  </si>
  <si>
    <t>崇德管制站(往北拍)</t>
    <phoneticPr fontId="8" type="noConversion"/>
  </si>
  <si>
    <t>崇德管制站(往南拍)</t>
    <phoneticPr fontId="8" type="noConversion"/>
  </si>
  <si>
    <t>崇德國小(往南拍)</t>
    <phoneticPr fontId="8" type="noConversion"/>
  </si>
  <si>
    <t>崇德國小(往北拍)</t>
    <phoneticPr fontId="8" type="noConversion"/>
  </si>
  <si>
    <t>168K-1</t>
    <phoneticPr fontId="8" type="noConversion"/>
  </si>
  <si>
    <t>168K-2</t>
    <phoneticPr fontId="8" type="noConversion"/>
  </si>
  <si>
    <t>太魯閣大橋北端(往南拍)</t>
    <phoneticPr fontId="8" type="noConversion"/>
  </si>
  <si>
    <t>太魯閣大橋北端(往北拍)</t>
    <phoneticPr fontId="8" type="noConversion"/>
  </si>
  <si>
    <t>驗測人員：OuO</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</si>
</sst>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mm/dd\ h:mm"/>
  </numFmts>
  <fonts count="16">
    <font>
      <sz val="12"/>
      <color theme="1"/>
      <name val="Calibri"/>
      <scheme val="minor"/>
    </font>
    <font>
      <b/>
      <sz val="12"/>
      <color theme="1"/>
      <name val="Microsoft JhengHei"/>
      <family val="2"/>
      <charset val="136"/>
    </font>
    <font>
      <sz val="12"/>
      <color theme="1"/>
      <name val="Calibri"/>
      <family val="2"/>
    </font>
    <font>
      <sz val="12"/>
      <color theme="1"/>
      <name val="Microsoft JhengHei"/>
      <family val="2"/>
      <charset val="136"/>
    </font>
    <font>
      <sz val="12"/>
      <name val="Calibri"/>
      <family val="2"/>
    </font>
    <font>
      <b/>
      <sz val="10"/>
      <color rgb="FFFF0000"/>
      <name val="Microsoft JhengHei"/>
      <family val="2"/>
      <charset val="136"/>
    </font>
    <font>
      <u/>
      <sz val="12"/>
      <color theme="1"/>
      <name val="Microsoft JhengHei"/>
      <family val="2"/>
      <charset val="136"/>
    </font>
    <font>
      <sz val="12"/>
      <color theme="1"/>
      <name val="Calibri"/>
      <family val="2"/>
      <scheme val="minor"/>
    </font>
    <font>
      <sz val="9"/>
      <name val="Calibri"/>
      <family val="3"/>
      <charset val="136"/>
      <scheme val="minor"/>
    </font>
    <font>
      <u/>
      <sz val="12"/>
      <color rgb="FF0000FF"/>
      <name val="Calibri"/>
      <family val="2"/>
    </font>
    <font>
      <sz val="12"/>
      <color theme="1"/>
      <name val="PMingLiu"/>
      <family val="1"/>
      <charset val="136"/>
    </font>
    <font>
      <sz val="10"/>
      <color theme="1"/>
      <name val="Microsoft JhengHei"/>
      <family val="2"/>
      <charset val="136"/>
    </font>
    <font>
      <sz val="10"/>
      <color rgb="FFFF0000"/>
      <name val="微軟正黑體"/>
      <family val="2"/>
      <charset val="136"/>
    </font>
    <font>
      <sz val="10"/>
      <color theme="1"/>
      <name val="微軟正黑體"/>
      <family val="2"/>
      <charset val="136"/>
    </font>
    <font>
      <sz val="10"/>
      <color rgb="FFEA4335"/>
      <name val="微軟正黑體"/>
      <family val="2"/>
      <charset val="136"/>
    </font>
    <font>
      <sz val="12"/>
      <name val="Microsoft JhengHei"/>
      <family val="2"/>
      <charset val="136"/>
    </font>
  </fonts>
  <fills count="8">
    <fill>
      <patternFill patternType="none"/>
    </fill>
    <fill>
      <patternFill patternType="gray125"/>
    </fill>
    <fill>
      <patternFill patternType="solid">
        <fgColor rgb="FFDEEAF6"/>
        <bgColor rgb="FFDEEAF6"/>
      </patternFill>
    </fill>
    <fill>
      <patternFill patternType="solid">
        <fgColor rgb="FFFFFFFF"/>
        <bgColor rgb="FFFFFFFF"/>
      </patternFill>
    </fill>
    <fill>
      <patternFill patternType="solid">
        <fgColor rgb="FFFFC000"/>
        <bgColor indexed="64"/>
      </patternFill>
    </fill>
    <fill>
      <patternFill patternType="solid">
        <fgColor rgb="FFFFFF00"/>
        <bgColor indexed="64"/>
      </patternFill>
    </fill>
    <fill>
      <patternFill patternType="solid">
        <fgColor rgb="FFB4C6E7"/>
        <bgColor indexed="64"/>
      </patternFill>
    </fill>
    <fill>
      <patternFill patternType="solid">
        <fgColor rgb="FF00B0F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79">
    <xf numFmtId="0" fontId="0" fillId="0" borderId="0" xfId="0" applyFont="1" applyAlignment="1">
      <alignment vertical="center"/>
    </xf>
    <xf numFmtId="0" fontId="3" fillId="0" borderId="0" xfId="1" applyFont="1" applyAlignment="1">
      <alignment vertical="center"/>
    </xf>
    <xf numFmtId="0" fontId="3" fillId="0" borderId="0" xfId="1" applyFont="1" applyAlignment="1">
      <alignment vertical="center" wrapText="1"/>
    </xf>
    <xf numFmtId="0" fontId="7" fillId="0" borderId="0" xfId="1" applyAlignment="1">
      <alignment vertical="center"/>
    </xf>
    <xf numFmtId="0" fontId="2" fillId="2" borderId="0" xfId="1" applyFont="1" applyFill="1" applyAlignment="1">
      <alignment vertical="center"/>
    </xf>
    <xf numFmtId="0" fontId="2" fillId="2" borderId="1" xfId="1" applyFont="1" applyFill="1" applyBorder="1" applyAlignment="1">
      <alignment vertical="center"/>
    </xf>
    <xf numFmtId="0" fontId="2" fillId="0" borderId="0" xfId="1" applyFont="1" applyAlignment="1">
      <alignment vertical="center"/>
    </xf>
    <xf numFmtId="0" fontId="1" fillId="2" borderId="1" xfId="1" applyFont="1" applyFill="1" applyBorder="1" applyAlignment="1">
      <alignment horizontal="center" vertical="center" wrapText="1"/>
    </xf>
    <xf numFmtId="0" fontId="3" fillId="0" borderId="1" xfId="1" applyFont="1" applyBorder="1" applyAlignment="1">
      <alignment horizontal="center" vertical="top" wrapText="1"/>
    </xf>
    <xf numFmtId="0" fontId="3" fillId="0" borderId="1" xfId="1" applyFont="1" applyBorder="1" applyAlignment="1">
      <alignment horizontal="center" vertical="center" wrapText="1"/>
    </xf>
    <xf numFmtId="0" fontId="9" fillId="0" borderId="0" xfId="1" applyFont="1" applyAlignment="1">
      <alignment vertical="center"/>
    </xf>
    <xf numFmtId="177" fontId="3" fillId="0" borderId="1" xfId="1" applyNumberFormat="1" applyFont="1" applyBorder="1" applyAlignment="1">
      <alignment horizontal="center" vertical="top" wrapText="1"/>
    </xf>
    <xf numFmtId="0" fontId="2" fillId="0" borderId="0" xfId="1" applyFont="1" applyAlignment="1">
      <alignment vertical="top"/>
    </xf>
    <xf numFmtId="0" fontId="10" fillId="0" borderId="4" xfId="1" applyFont="1" applyBorder="1" applyAlignment="1">
      <alignment vertical="center"/>
    </xf>
    <xf numFmtId="0" fontId="10" fillId="0" borderId="0" xfId="1" applyFont="1" applyAlignment="1">
      <alignment vertical="center"/>
    </xf>
    <xf numFmtId="0" fontId="11" fillId="0" borderId="0" xfId="1" applyFont="1" applyAlignment="1">
      <alignment vertical="top"/>
    </xf>
    <xf numFmtId="49" fontId="11" fillId="0" borderId="1" xfId="1" applyNumberFormat="1" applyFont="1" applyBorder="1" applyAlignment="1">
      <alignment horizontal="center" vertical="top"/>
    </xf>
    <xf numFmtId="0" fontId="11" fillId="0" borderId="1" xfId="1" applyFont="1" applyBorder="1" applyAlignment="1">
      <alignment vertical="top"/>
    </xf>
    <xf numFmtId="0" fontId="11" fillId="0" borderId="2" xfId="1" applyFont="1" applyBorder="1" applyAlignment="1">
      <alignment vertical="top"/>
    </xf>
    <xf numFmtId="0" fontId="11" fillId="0" borderId="6" xfId="1" applyFont="1" applyBorder="1" applyAlignment="1">
      <alignment vertical="top"/>
    </xf>
    <xf numFmtId="0" fontId="11" fillId="0" borderId="7" xfId="1" applyFont="1" applyBorder="1" applyAlignment="1">
      <alignment vertical="top"/>
    </xf>
    <xf numFmtId="0" fontId="11" fillId="0" borderId="8" xfId="1" applyFont="1" applyBorder="1" applyAlignment="1">
      <alignment vertical="top"/>
    </xf>
    <xf numFmtId="0" fontId="11" fillId="0" borderId="10" xfId="1" applyFont="1" applyBorder="1" applyAlignment="1">
      <alignment vertical="top"/>
    </xf>
    <xf numFmtId="0" fontId="11" fillId="0" borderId="11" xfId="1" applyFont="1" applyBorder="1" applyAlignment="1">
      <alignment vertical="top"/>
    </xf>
    <xf numFmtId="0" fontId="11" fillId="0" borderId="13" xfId="1" applyFont="1" applyBorder="1" applyAlignment="1">
      <alignment vertical="top"/>
    </xf>
    <xf numFmtId="0" fontId="11" fillId="0" borderId="15" xfId="1" applyFont="1" applyBorder="1" applyAlignment="1">
      <alignment vertical="top"/>
    </xf>
    <xf numFmtId="0" fontId="11" fillId="0" borderId="16" xfId="1" applyFont="1" applyBorder="1" applyAlignment="1">
      <alignment vertical="top"/>
    </xf>
    <xf numFmtId="0" fontId="11" fillId="0" borderId="17" xfId="1" applyFont="1" applyBorder="1" applyAlignment="1">
      <alignment vertical="top"/>
    </xf>
    <xf numFmtId="0" fontId="11" fillId="0" borderId="18" xfId="1" applyFont="1" applyBorder="1" applyAlignment="1">
      <alignment vertical="top"/>
    </xf>
    <xf numFmtId="0" fontId="11" fillId="0" borderId="19" xfId="1" applyFont="1" applyBorder="1" applyAlignment="1">
      <alignment vertical="top"/>
    </xf>
    <xf numFmtId="0" fontId="11" fillId="0" borderId="20" xfId="1" applyFont="1" applyBorder="1" applyAlignment="1">
      <alignment vertical="top"/>
    </xf>
    <xf numFmtId="0" fontId="11" fillId="0" borderId="21" xfId="1" applyFont="1" applyBorder="1" applyAlignment="1">
      <alignment vertical="top"/>
    </xf>
    <xf numFmtId="0" fontId="11" fillId="3" borderId="0" xfId="1" applyFont="1" applyFill="1" applyAlignment="1">
      <alignment vertical="top"/>
    </xf>
    <xf numFmtId="0" fontId="11" fillId="0" borderId="3" xfId="1" applyFont="1" applyBorder="1" applyAlignment="1">
      <alignment vertical="top"/>
    </xf>
    <xf numFmtId="49" fontId="11" fillId="0" borderId="0" xfId="1" applyNumberFormat="1" applyFont="1" applyAlignment="1">
      <alignment vertical="top"/>
    </xf>
    <xf numFmtId="0" fontId="3" fillId="0" borderId="0" xfId="1" applyFont="1" applyAlignment="1">
      <alignment vertical="top"/>
    </xf>
    <xf numFmtId="0" fontId="3" fillId="0"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horizontal="left" vertical="center"/>
    </xf>
    <xf numFmtId="14" fontId="2" fillId="0" borderId="0" xfId="0" applyNumberFormat="1"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1" fillId="0" borderId="22" xfId="0" applyFont="1" applyFill="1" applyBorder="1" applyAlignment="1">
      <alignment vertical="center"/>
    </xf>
    <xf numFmtId="0" fontId="1" fillId="0" borderId="22" xfId="0" applyFont="1" applyFill="1" applyBorder="1" applyAlignment="1">
      <alignment horizontal="center" vertical="center" wrapText="1"/>
    </xf>
    <xf numFmtId="0" fontId="3" fillId="4" borderId="22" xfId="0" applyFont="1" applyFill="1" applyBorder="1" applyAlignment="1">
      <alignment horizontal="center" vertical="center" wrapText="1"/>
    </xf>
    <xf numFmtId="21" fontId="3" fillId="4" borderId="22" xfId="0" applyNumberFormat="1" applyFont="1" applyFill="1" applyBorder="1" applyAlignment="1">
      <alignment horizontal="right" vertical="center" wrapText="1"/>
    </xf>
    <xf numFmtId="176" fontId="3" fillId="0" borderId="22" xfId="0" applyNumberFormat="1" applyFont="1" applyFill="1" applyBorder="1" applyAlignment="1">
      <alignment horizontal="right"/>
    </xf>
    <xf numFmtId="176" fontId="3" fillId="0" borderId="22" xfId="0" applyNumberFormat="1" applyFont="1" applyFill="1" applyBorder="1" applyAlignment="1">
      <alignment horizontal="right" vertical="center" wrapText="1"/>
    </xf>
    <xf numFmtId="10" fontId="3" fillId="0" borderId="22" xfId="0" applyNumberFormat="1" applyFont="1" applyFill="1" applyBorder="1" applyAlignment="1">
      <alignment horizontal="right" vertical="center" wrapText="1"/>
    </xf>
    <xf numFmtId="0" fontId="3" fillId="5" borderId="22" xfId="0" applyFont="1" applyFill="1" applyBorder="1" applyAlignment="1">
      <alignment horizontal="center" vertical="top" wrapText="1"/>
    </xf>
    <xf numFmtId="0" fontId="3" fillId="5" borderId="22" xfId="0" applyFont="1" applyFill="1" applyBorder="1" applyAlignment="1">
      <alignment horizontal="center" vertical="center" wrapText="1"/>
    </xf>
    <xf numFmtId="21" fontId="3" fillId="5" borderId="22" xfId="0" applyNumberFormat="1" applyFont="1" applyFill="1" applyBorder="1" applyAlignment="1">
      <alignment horizontal="right" vertical="center" wrapText="1"/>
    </xf>
    <xf numFmtId="0" fontId="3" fillId="6" borderId="22" xfId="0" applyFont="1" applyFill="1" applyBorder="1" applyAlignment="1">
      <alignment horizontal="center" vertical="top" wrapText="1"/>
    </xf>
    <xf numFmtId="0" fontId="3" fillId="6" borderId="22" xfId="0" applyFont="1" applyFill="1" applyBorder="1" applyAlignment="1">
      <alignment horizontal="center" vertical="center" wrapText="1"/>
    </xf>
    <xf numFmtId="21" fontId="3" fillId="6" borderId="22" xfId="0" applyNumberFormat="1" applyFont="1" applyFill="1" applyBorder="1" applyAlignment="1">
      <alignment horizontal="right" vertical="center" wrapText="1"/>
    </xf>
    <xf numFmtId="0" fontId="1" fillId="0" borderId="24" xfId="0" applyFont="1" applyFill="1" applyBorder="1" applyAlignment="1">
      <alignment vertical="center"/>
    </xf>
    <xf numFmtId="10" fontId="15" fillId="0" borderId="22" xfId="0" applyNumberFormat="1" applyFont="1" applyFill="1" applyBorder="1" applyAlignment="1">
      <alignment horizontal="right" vertical="center" wrapText="1"/>
    </xf>
    <xf numFmtId="176" fontId="3" fillId="0" borderId="29" xfId="0" applyNumberFormat="1" applyFont="1" applyFill="1" applyBorder="1" applyAlignment="1">
      <alignment horizontal="right"/>
    </xf>
    <xf numFmtId="0" fontId="3" fillId="7" borderId="22" xfId="0" applyFont="1" applyFill="1" applyBorder="1" applyAlignment="1">
      <alignment horizontal="center" vertical="top" wrapText="1"/>
    </xf>
    <xf numFmtId="0" fontId="3" fillId="7" borderId="22" xfId="0" applyFont="1" applyFill="1" applyBorder="1" applyAlignment="1">
      <alignment horizontal="center" vertical="center" wrapText="1"/>
    </xf>
    <xf numFmtId="21" fontId="3" fillId="7" borderId="22" xfId="0" applyNumberFormat="1" applyFont="1" applyFill="1" applyBorder="1" applyAlignment="1">
      <alignment horizontal="right" vertical="center" wrapText="1"/>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6"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28" xfId="0" applyFont="1" applyFill="1" applyBorder="1" applyAlignment="1">
      <alignment horizontal="center" vertical="center"/>
    </xf>
    <xf numFmtId="0" fontId="1" fillId="0" borderId="23" xfId="0" applyFont="1" applyFill="1" applyBorder="1" applyAlignment="1">
      <alignment horizontal="center" vertical="center" wrapText="1"/>
    </xf>
    <xf numFmtId="0" fontId="4" fillId="0" borderId="23" xfId="0" applyFont="1" applyFill="1" applyBorder="1" applyAlignment="1">
      <alignment vertical="center"/>
    </xf>
    <xf numFmtId="0" fontId="1" fillId="0" borderId="22" xfId="0" applyFont="1" applyFill="1" applyBorder="1" applyAlignment="1">
      <alignment horizontal="center" vertical="center"/>
    </xf>
    <xf numFmtId="0" fontId="4" fillId="0" borderId="24" xfId="0" applyFont="1" applyFill="1" applyBorder="1" applyAlignment="1">
      <alignment vertical="center"/>
    </xf>
    <xf numFmtId="0" fontId="1" fillId="0" borderId="22" xfId="0" applyFont="1" applyFill="1" applyBorder="1" applyAlignment="1">
      <alignment horizontal="center" vertical="center" wrapText="1"/>
    </xf>
    <xf numFmtId="0" fontId="4" fillId="0" borderId="22" xfId="0" applyFont="1" applyFill="1" applyBorder="1" applyAlignment="1">
      <alignment vertical="center"/>
    </xf>
    <xf numFmtId="0" fontId="11" fillId="0" borderId="2" xfId="1" applyFont="1" applyBorder="1" applyAlignment="1">
      <alignment vertical="top"/>
    </xf>
    <xf numFmtId="0" fontId="4" fillId="0" borderId="5" xfId="1" applyFont="1" applyBorder="1" applyAlignment="1">
      <alignment vertical="center"/>
    </xf>
    <xf numFmtId="0" fontId="4" fillId="0" borderId="3" xfId="1" applyFont="1" applyBorder="1" applyAlignment="1">
      <alignment vertical="center"/>
    </xf>
    <xf numFmtId="0" fontId="11" fillId="0" borderId="9" xfId="1" applyFont="1" applyBorder="1" applyAlignment="1">
      <alignment vertical="top"/>
    </xf>
    <xf numFmtId="0" fontId="4" fillId="0" borderId="12" xfId="1" applyFont="1" applyBorder="1" applyAlignment="1">
      <alignment vertical="center"/>
    </xf>
    <xf numFmtId="0" fontId="4" fillId="0" borderId="14" xfId="1" applyFont="1" applyBorder="1" applyAlignment="1">
      <alignment vertical="center"/>
    </xf>
  </cellXfs>
  <cellStyles count="2">
    <cellStyle name="一般" xfId="0" builtinId="0"/>
    <cellStyle name="一般 2" xfId="1" xr:uid="{0D070A24-45AF-4B1E-BB1F-B2728B255C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524500" cy="2114550"/>
    <xdr:pic>
      <xdr:nvPicPr>
        <xdr:cNvPr id="2" name="image1.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cwb.gov.tw/V8/C/K/astronomy_day.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975"/>
  <sheetViews>
    <sheetView tabSelected="1" zoomScale="70" zoomScaleNormal="70" workbookViewId="0">
      <pane xSplit="7" ySplit="5" topLeftCell="H6" activePane="bottomRight" state="frozen"/>
      <selection pane="topRight" activeCell="H1" sqref="H1"/>
      <selection pane="bottomLeft" activeCell="A6" sqref="A6"/>
      <selection pane="bottomRight"/>
    </sheetView>
  </sheetViews>
  <sheetFormatPr defaultColWidth="11.25" defaultRowHeight="15" customHeight="1"/>
  <cols>
    <col min="1" max="1" width="23.875" style="37" bestFit="1" customWidth="1"/>
    <col min="2" max="2" width="9.25" style="37" bestFit="1" customWidth="1"/>
    <col min="3" max="4" width="5.375" style="37" bestFit="1" customWidth="1"/>
    <col min="5" max="5" width="9.375" style="37" bestFit="1" customWidth="1"/>
    <col min="6" max="6" width="5.375" style="37" bestFit="1" customWidth="1"/>
    <col min="7" max="7" width="9.625" style="37" bestFit="1" customWidth="1"/>
    <col min="8" max="8" width="5.375" style="37" bestFit="1" customWidth="1"/>
    <col min="9" max="9" width="3.375" style="37" bestFit="1" customWidth="1"/>
    <col min="10" max="10" width="7.375" style="37" bestFit="1" customWidth="1"/>
    <col min="11" max="11" width="9.25" style="37" bestFit="1" customWidth="1"/>
    <col min="12" max="12" width="7.375" style="37" bestFit="1" customWidth="1"/>
    <col min="13" max="13" width="5.375" style="37" bestFit="1" customWidth="1"/>
    <col min="14" max="14" width="3.375" style="37" bestFit="1" customWidth="1"/>
    <col min="15" max="15" width="7.375" style="37" bestFit="1" customWidth="1"/>
    <col min="16" max="16" width="9.25" style="37" bestFit="1" customWidth="1"/>
    <col min="17" max="17" width="7.375" style="37" bestFit="1" customWidth="1"/>
    <col min="18" max="18" width="5.375" style="37" customWidth="1"/>
    <col min="19" max="19" width="3.375" style="37" customWidth="1"/>
    <col min="20" max="22" width="7.375" style="37" customWidth="1"/>
    <col min="23" max="23" width="5.375" style="37" bestFit="1" customWidth="1"/>
    <col min="24" max="24" width="3.375" style="37" bestFit="1" customWidth="1"/>
    <col min="25" max="25" width="7.375" style="37" bestFit="1" customWidth="1"/>
    <col min="26" max="26" width="9.25" style="37" customWidth="1"/>
    <col min="27" max="27" width="7.375" style="37" bestFit="1" customWidth="1"/>
    <col min="28" max="28" width="5.375" style="37" hidden="1" customWidth="1"/>
    <col min="29" max="29" width="3.375" style="37" hidden="1" customWidth="1"/>
    <col min="30" max="32" width="7.375" style="37" hidden="1" customWidth="1"/>
    <col min="33" max="33" width="5.375" style="37" hidden="1" customWidth="1"/>
    <col min="34" max="34" width="3.375" style="37" hidden="1" customWidth="1"/>
    <col min="35" max="37" width="7.375" style="37" hidden="1" customWidth="1"/>
    <col min="38" max="38" width="5.375" style="37" hidden="1" customWidth="1"/>
    <col min="39" max="39" width="3.375" style="37" hidden="1" customWidth="1"/>
    <col min="40" max="42" width="7.375" style="37" hidden="1" customWidth="1"/>
    <col min="43" max="43" width="5.375" style="37" hidden="1" customWidth="1"/>
    <col min="44" max="44" width="3.375" style="37" hidden="1" customWidth="1"/>
    <col min="45" max="47" width="7.375" style="37" hidden="1" customWidth="1"/>
    <col min="48" max="48" width="5.375" style="37" bestFit="1" customWidth="1"/>
    <col min="49" max="49" width="3.375" style="37" bestFit="1" customWidth="1"/>
    <col min="50" max="50" width="7.375" style="37" bestFit="1" customWidth="1"/>
    <col min="51" max="51" width="9.25" style="37" customWidth="1"/>
    <col min="52" max="52" width="7.375" style="37" bestFit="1" customWidth="1"/>
    <col min="53" max="53" width="5.375" style="37" bestFit="1" customWidth="1"/>
    <col min="54" max="54" width="3.375" style="37" bestFit="1" customWidth="1"/>
    <col min="55" max="55" width="7.375" style="37" bestFit="1" customWidth="1"/>
    <col min="56" max="56" width="9.25" style="37" customWidth="1"/>
    <col min="57" max="57" width="7.375" style="37" bestFit="1" customWidth="1"/>
    <col min="58" max="58" width="5.375" style="37" bestFit="1" customWidth="1"/>
    <col min="59" max="59" width="3.375" style="37" bestFit="1" customWidth="1"/>
    <col min="60" max="62" width="7.375" style="37" bestFit="1" customWidth="1"/>
    <col min="63" max="63" width="5.375" style="37" hidden="1" customWidth="1"/>
    <col min="64" max="64" width="3.375" style="37" hidden="1" customWidth="1"/>
    <col min="65" max="67" width="7.375" style="37" hidden="1" customWidth="1"/>
    <col min="68" max="68" width="5.375" style="37" hidden="1" customWidth="1"/>
    <col min="69" max="69" width="3.375" style="37" hidden="1" customWidth="1"/>
    <col min="70" max="72" width="7.375" style="37" hidden="1" customWidth="1"/>
    <col min="73" max="73" width="5.375" style="37" hidden="1" customWidth="1"/>
    <col min="74" max="74" width="3.375" style="37" hidden="1" customWidth="1"/>
    <col min="75" max="77" width="7.375" style="37" hidden="1" customWidth="1"/>
    <col min="78" max="78" width="5.375" style="37" hidden="1" customWidth="1"/>
    <col min="79" max="79" width="3.375" style="37" hidden="1" customWidth="1"/>
    <col min="80" max="82" width="7.375" style="37" hidden="1" customWidth="1"/>
    <col min="83" max="84" width="6.75" style="37" customWidth="1"/>
    <col min="85" max="16384" width="11.25" style="37"/>
  </cols>
  <sheetData>
    <row r="1" spans="1:82" ht="16.5">
      <c r="A1" s="42" t="s">
        <v>175</v>
      </c>
      <c r="B1" s="39"/>
      <c r="C1" s="39"/>
      <c r="D1" s="39"/>
      <c r="E1" s="39"/>
      <c r="F1" s="39"/>
      <c r="G1" s="39"/>
      <c r="H1" s="40"/>
      <c r="I1" s="40"/>
      <c r="J1" s="40"/>
      <c r="K1" s="40"/>
      <c r="L1" s="40"/>
      <c r="M1" s="40"/>
      <c r="N1" s="40"/>
      <c r="O1" s="40"/>
      <c r="P1" s="40"/>
      <c r="Q1" s="40"/>
      <c r="R1" s="40"/>
      <c r="S1" s="40"/>
      <c r="T1" s="40"/>
      <c r="U1" s="40"/>
      <c r="V1" s="40"/>
      <c r="W1" s="40"/>
      <c r="X1" s="40"/>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row>
    <row r="2" spans="1:82" ht="16.5">
      <c r="A2" s="42" t="s">
        <v>178</v>
      </c>
      <c r="B2" s="39"/>
      <c r="C2" s="39"/>
      <c r="D2" s="39"/>
      <c r="E2" s="39"/>
      <c r="F2" s="39"/>
      <c r="G2" s="39"/>
      <c r="H2" s="40"/>
      <c r="I2" s="40"/>
      <c r="J2" s="40"/>
      <c r="K2" s="40"/>
      <c r="L2" s="40"/>
      <c r="M2" s="40"/>
      <c r="N2" s="40"/>
      <c r="O2" s="40"/>
      <c r="P2" s="40"/>
      <c r="Q2" s="40"/>
      <c r="R2" s="40"/>
      <c r="S2" s="40"/>
      <c r="T2" s="40"/>
      <c r="U2" s="40"/>
      <c r="V2" s="40"/>
      <c r="W2" s="40"/>
      <c r="X2" s="40"/>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row>
    <row r="3" spans="1:82" ht="16.5">
      <c r="A3" s="55" t="s">
        <v>193</v>
      </c>
      <c r="B3" s="39"/>
      <c r="C3" s="39"/>
      <c r="D3" s="39"/>
      <c r="E3" s="39"/>
      <c r="F3" s="39"/>
      <c r="G3" s="39"/>
      <c r="H3" s="39"/>
      <c r="I3" s="39"/>
      <c r="J3" s="39"/>
      <c r="K3" s="40"/>
      <c r="L3" s="40"/>
      <c r="M3" s="40"/>
      <c r="N3" s="40"/>
      <c r="O3" s="40"/>
      <c r="P3" s="40"/>
      <c r="Q3" s="40"/>
      <c r="R3" s="40"/>
      <c r="S3" s="40"/>
      <c r="T3" s="40"/>
      <c r="U3" s="40"/>
      <c r="V3" s="40"/>
      <c r="W3" s="40"/>
      <c r="X3" s="40"/>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row>
    <row r="4" spans="1:82" ht="15.75" customHeight="1">
      <c r="A4" s="69" t="s">
        <v>0</v>
      </c>
      <c r="B4" s="69" t="s">
        <v>1</v>
      </c>
      <c r="C4" s="69" t="s">
        <v>2</v>
      </c>
      <c r="D4" s="69" t="s">
        <v>3</v>
      </c>
      <c r="E4" s="71" t="s">
        <v>4</v>
      </c>
      <c r="F4" s="69" t="s">
        <v>5</v>
      </c>
      <c r="G4" s="69" t="s">
        <v>6</v>
      </c>
      <c r="H4" s="71" t="s">
        <v>7</v>
      </c>
      <c r="I4" s="72"/>
      <c r="J4" s="72"/>
      <c r="K4" s="72"/>
      <c r="L4" s="72"/>
      <c r="M4" s="71" t="s">
        <v>8</v>
      </c>
      <c r="N4" s="72"/>
      <c r="O4" s="72"/>
      <c r="P4" s="72"/>
      <c r="Q4" s="72"/>
      <c r="R4" s="71" t="s">
        <v>9</v>
      </c>
      <c r="S4" s="72"/>
      <c r="T4" s="72"/>
      <c r="U4" s="72"/>
      <c r="V4" s="72"/>
      <c r="W4" s="71" t="s">
        <v>10</v>
      </c>
      <c r="X4" s="72"/>
      <c r="Y4" s="72"/>
      <c r="Z4" s="72"/>
      <c r="AA4" s="72"/>
      <c r="AB4" s="71" t="s">
        <v>11</v>
      </c>
      <c r="AC4" s="72"/>
      <c r="AD4" s="72"/>
      <c r="AE4" s="72"/>
      <c r="AF4" s="72"/>
      <c r="AG4" s="71" t="s">
        <v>12</v>
      </c>
      <c r="AH4" s="72"/>
      <c r="AI4" s="72"/>
      <c r="AJ4" s="72"/>
      <c r="AK4" s="72"/>
      <c r="AL4" s="71" t="s">
        <v>13</v>
      </c>
      <c r="AM4" s="72"/>
      <c r="AN4" s="72"/>
      <c r="AO4" s="72"/>
      <c r="AP4" s="72"/>
      <c r="AQ4" s="71" t="s">
        <v>14</v>
      </c>
      <c r="AR4" s="72"/>
      <c r="AS4" s="72"/>
      <c r="AT4" s="72"/>
      <c r="AU4" s="72"/>
      <c r="AV4" s="71" t="s">
        <v>15</v>
      </c>
      <c r="AW4" s="72"/>
      <c r="AX4" s="72"/>
      <c r="AY4" s="72"/>
      <c r="AZ4" s="72"/>
      <c r="BA4" s="71" t="s">
        <v>16</v>
      </c>
      <c r="BB4" s="72"/>
      <c r="BC4" s="72"/>
      <c r="BD4" s="72"/>
      <c r="BE4" s="72"/>
      <c r="BF4" s="71" t="s">
        <v>17</v>
      </c>
      <c r="BG4" s="72"/>
      <c r="BH4" s="72"/>
      <c r="BI4" s="72"/>
      <c r="BJ4" s="72"/>
      <c r="BK4" s="67" t="s">
        <v>18</v>
      </c>
      <c r="BL4" s="68"/>
      <c r="BM4" s="68"/>
      <c r="BN4" s="68"/>
      <c r="BO4" s="68"/>
      <c r="BP4" s="67" t="s">
        <v>19</v>
      </c>
      <c r="BQ4" s="68"/>
      <c r="BR4" s="68"/>
      <c r="BS4" s="68"/>
      <c r="BT4" s="68"/>
      <c r="BU4" s="67" t="s">
        <v>20</v>
      </c>
      <c r="BV4" s="68"/>
      <c r="BW4" s="68"/>
      <c r="BX4" s="68"/>
      <c r="BY4" s="68"/>
      <c r="BZ4" s="67" t="s">
        <v>21</v>
      </c>
      <c r="CA4" s="68"/>
      <c r="CB4" s="68"/>
      <c r="CC4" s="68"/>
      <c r="CD4" s="68"/>
    </row>
    <row r="5" spans="1:82" ht="15.75" customHeight="1">
      <c r="A5" s="72"/>
      <c r="B5" s="72"/>
      <c r="C5" s="70"/>
      <c r="D5" s="70"/>
      <c r="E5" s="70"/>
      <c r="F5" s="70"/>
      <c r="G5" s="70"/>
      <c r="H5" s="43" t="s">
        <v>22</v>
      </c>
      <c r="I5" s="43" t="s">
        <v>23</v>
      </c>
      <c r="J5" s="43" t="s">
        <v>24</v>
      </c>
      <c r="K5" s="43" t="s">
        <v>25</v>
      </c>
      <c r="L5" s="43" t="s">
        <v>26</v>
      </c>
      <c r="M5" s="43" t="s">
        <v>22</v>
      </c>
      <c r="N5" s="43" t="s">
        <v>23</v>
      </c>
      <c r="O5" s="43" t="s">
        <v>24</v>
      </c>
      <c r="P5" s="43" t="s">
        <v>25</v>
      </c>
      <c r="Q5" s="43" t="s">
        <v>26</v>
      </c>
      <c r="R5" s="43" t="s">
        <v>22</v>
      </c>
      <c r="S5" s="43" t="s">
        <v>23</v>
      </c>
      <c r="T5" s="43" t="s">
        <v>24</v>
      </c>
      <c r="U5" s="43" t="s">
        <v>25</v>
      </c>
      <c r="V5" s="43" t="s">
        <v>26</v>
      </c>
      <c r="W5" s="43" t="s">
        <v>22</v>
      </c>
      <c r="X5" s="43" t="s">
        <v>23</v>
      </c>
      <c r="Y5" s="43" t="s">
        <v>24</v>
      </c>
      <c r="Z5" s="43" t="s">
        <v>25</v>
      </c>
      <c r="AA5" s="43" t="s">
        <v>26</v>
      </c>
      <c r="AB5" s="43" t="s">
        <v>22</v>
      </c>
      <c r="AC5" s="43" t="s">
        <v>23</v>
      </c>
      <c r="AD5" s="43" t="s">
        <v>24</v>
      </c>
      <c r="AE5" s="43" t="s">
        <v>25</v>
      </c>
      <c r="AF5" s="43" t="s">
        <v>26</v>
      </c>
      <c r="AG5" s="43" t="s">
        <v>22</v>
      </c>
      <c r="AH5" s="43" t="s">
        <v>23</v>
      </c>
      <c r="AI5" s="43" t="s">
        <v>24</v>
      </c>
      <c r="AJ5" s="43" t="s">
        <v>25</v>
      </c>
      <c r="AK5" s="43" t="s">
        <v>26</v>
      </c>
      <c r="AL5" s="43" t="s">
        <v>22</v>
      </c>
      <c r="AM5" s="43" t="s">
        <v>23</v>
      </c>
      <c r="AN5" s="43" t="s">
        <v>24</v>
      </c>
      <c r="AO5" s="43" t="s">
        <v>25</v>
      </c>
      <c r="AP5" s="43" t="s">
        <v>26</v>
      </c>
      <c r="AQ5" s="43" t="s">
        <v>22</v>
      </c>
      <c r="AR5" s="43" t="s">
        <v>23</v>
      </c>
      <c r="AS5" s="43" t="s">
        <v>24</v>
      </c>
      <c r="AT5" s="43" t="s">
        <v>25</v>
      </c>
      <c r="AU5" s="43" t="s">
        <v>26</v>
      </c>
      <c r="AV5" s="43" t="s">
        <v>22</v>
      </c>
      <c r="AW5" s="43" t="s">
        <v>23</v>
      </c>
      <c r="AX5" s="43" t="s">
        <v>24</v>
      </c>
      <c r="AY5" s="43" t="s">
        <v>25</v>
      </c>
      <c r="AZ5" s="43" t="s">
        <v>26</v>
      </c>
      <c r="BA5" s="43" t="s">
        <v>22</v>
      </c>
      <c r="BB5" s="43" t="s">
        <v>23</v>
      </c>
      <c r="BC5" s="43" t="s">
        <v>24</v>
      </c>
      <c r="BD5" s="43" t="s">
        <v>25</v>
      </c>
      <c r="BE5" s="43" t="s">
        <v>26</v>
      </c>
      <c r="BF5" s="43" t="s">
        <v>22</v>
      </c>
      <c r="BG5" s="43" t="s">
        <v>23</v>
      </c>
      <c r="BH5" s="43" t="s">
        <v>24</v>
      </c>
      <c r="BI5" s="43" t="s">
        <v>25</v>
      </c>
      <c r="BJ5" s="43" t="s">
        <v>26</v>
      </c>
      <c r="BK5" s="43" t="s">
        <v>22</v>
      </c>
      <c r="BL5" s="43" t="s">
        <v>23</v>
      </c>
      <c r="BM5" s="43" t="s">
        <v>24</v>
      </c>
      <c r="BN5" s="43" t="s">
        <v>25</v>
      </c>
      <c r="BO5" s="43" t="s">
        <v>26</v>
      </c>
      <c r="BP5" s="43" t="s">
        <v>22</v>
      </c>
      <c r="BQ5" s="43" t="s">
        <v>23</v>
      </c>
      <c r="BR5" s="43" t="s">
        <v>24</v>
      </c>
      <c r="BS5" s="43" t="s">
        <v>25</v>
      </c>
      <c r="BT5" s="43" t="s">
        <v>26</v>
      </c>
      <c r="BU5" s="43" t="s">
        <v>22</v>
      </c>
      <c r="BV5" s="43" t="s">
        <v>23</v>
      </c>
      <c r="BW5" s="43" t="s">
        <v>24</v>
      </c>
      <c r="BX5" s="43" t="s">
        <v>25</v>
      </c>
      <c r="BY5" s="43" t="s">
        <v>26</v>
      </c>
      <c r="BZ5" s="43" t="s">
        <v>22</v>
      </c>
      <c r="CA5" s="43" t="s">
        <v>23</v>
      </c>
      <c r="CB5" s="43" t="s">
        <v>24</v>
      </c>
      <c r="CC5" s="43" t="s">
        <v>25</v>
      </c>
      <c r="CD5" s="43" t="s">
        <v>26</v>
      </c>
    </row>
    <row r="6" spans="1:82" ht="15.75">
      <c r="A6" s="61" t="s">
        <v>185</v>
      </c>
      <c r="B6" s="64" t="s">
        <v>181</v>
      </c>
      <c r="C6" s="44" t="s">
        <v>45</v>
      </c>
      <c r="D6" s="44" t="s">
        <v>28</v>
      </c>
      <c r="E6" s="44" t="s">
        <v>172</v>
      </c>
      <c r="F6" s="44" t="s">
        <v>30</v>
      </c>
      <c r="G6" s="45">
        <v>0.16707175925925924</v>
      </c>
      <c r="H6" s="57">
        <v>0</v>
      </c>
      <c r="I6" s="46">
        <v>0</v>
      </c>
      <c r="J6" s="47">
        <f t="shared" ref="J6:J16" si="0">I6-H6</f>
        <v>0</v>
      </c>
      <c r="K6" s="48" t="str">
        <f t="shared" ref="K6:K16" si="1">IF(OR(H6=0,H6="",I6=0,I6=""),"", ABS(1-ABS((I6-H6)/H6)))</f>
        <v/>
      </c>
      <c r="L6" s="48" t="str">
        <f t="shared" ref="L6:L16" si="2">IF(OR(H6=0,H6="",I6=0,I6=""),"",(I6-H6)/H6)</f>
        <v/>
      </c>
      <c r="M6" s="46">
        <v>0</v>
      </c>
      <c r="N6" s="46">
        <v>0</v>
      </c>
      <c r="O6" s="47">
        <f t="shared" ref="O6:O16" si="3">N6-M6</f>
        <v>0</v>
      </c>
      <c r="P6" s="48" t="str">
        <f t="shared" ref="P6:P16" si="4">IF(OR(M6=0,M6="",N6=0,N6=""),"", ABS(1-ABS((N6-M6)/M6)))</f>
        <v/>
      </c>
      <c r="Q6" s="48" t="str">
        <f t="shared" ref="Q6:Q16" si="5">IF(OR(M6=0,M6="",N6=0,N6=""),"",(N6-M6)/M6)</f>
        <v/>
      </c>
      <c r="R6" s="46">
        <v>0</v>
      </c>
      <c r="S6" s="46">
        <v>0</v>
      </c>
      <c r="T6" s="47">
        <f t="shared" ref="T6:T16" si="6">S6-R6</f>
        <v>0</v>
      </c>
      <c r="U6" s="48" t="str">
        <f t="shared" ref="U6:U16" si="7">IF(OR(R6=0,R6="",S6=0,S6=""),"", ABS(1-ABS((S6-R6)/R6)))</f>
        <v/>
      </c>
      <c r="V6" s="48" t="str">
        <f t="shared" ref="V6:V16" si="8">IF(OR(R6=0,R6="",S6=0,S6=""),"",(S6-R6)/R6)</f>
        <v/>
      </c>
      <c r="W6" s="46">
        <v>0</v>
      </c>
      <c r="X6" s="46">
        <v>0</v>
      </c>
      <c r="Y6" s="47">
        <f t="shared" ref="Y6:Y16" si="9">X6-W6</f>
        <v>0</v>
      </c>
      <c r="Z6" s="48" t="str">
        <f t="shared" ref="Z6:Z16" si="10">IF(OR(W6=0,W6="",X6=0,X6=""),"", ABS(1-ABS((X6-W6)/W6)))</f>
        <v/>
      </c>
      <c r="AA6" s="48" t="str">
        <f t="shared" ref="AA6:AA16" si="11">IF(OR(W6=0,W6="",X6=0,X6=""),"",(X6-W6)/W6)</f>
        <v/>
      </c>
      <c r="AB6" s="46">
        <v>0</v>
      </c>
      <c r="AC6" s="46">
        <v>0</v>
      </c>
      <c r="AD6" s="47">
        <f t="shared" ref="AD6:AD16" si="12">AC6-AB6</f>
        <v>0</v>
      </c>
      <c r="AE6" s="48" t="str">
        <f t="shared" ref="AE6:AE16" si="13">IF(OR(AB6=0,AB6="",AC6=0,AC6=""),"", ABS(1-ABS((AC6-AB6)/AB6)))</f>
        <v/>
      </c>
      <c r="AF6" s="48" t="str">
        <f t="shared" ref="AF6:AF16" si="14">IF(OR(AB6=0,AB6="",AC6=0,AC6=""),"",(AC6-AB6)/AB6)</f>
        <v/>
      </c>
      <c r="AG6" s="46">
        <v>0</v>
      </c>
      <c r="AH6" s="46">
        <v>0</v>
      </c>
      <c r="AI6" s="47">
        <f t="shared" ref="AI6:AI16" si="15">AH6-AG6</f>
        <v>0</v>
      </c>
      <c r="AJ6" s="48" t="str">
        <f t="shared" ref="AJ6:AJ16" si="16">IF(OR(AG6=0,AG6="",AH6=0,AH6=""),"", ABS(1-ABS((AH6-AG6)/AG6)))</f>
        <v/>
      </c>
      <c r="AK6" s="48" t="str">
        <f t="shared" ref="AK6:AK16" si="17">IF(OR(AG6=0,AG6="",AH6=0,AH6=""),"",(AH6-AG6)/AG6)</f>
        <v/>
      </c>
      <c r="AL6" s="46"/>
      <c r="AM6" s="46"/>
      <c r="AN6" s="47">
        <f t="shared" ref="AN6:AN16" si="18">AM6-AL6</f>
        <v>0</v>
      </c>
      <c r="AO6" s="48" t="str">
        <f t="shared" ref="AO6:AO16" si="19">IF(OR(AL6=0,AL6="",AM6=0,AM6=""),"", ABS(1-ABS((AM6-AL6)/AL6)))</f>
        <v/>
      </c>
      <c r="AP6" s="48" t="str">
        <f t="shared" ref="AP6:AP16" si="20">IF(OR(AL6=0,AL6="",AM6=0,AM6=""),"",(AM6-AL6)/AL6)</f>
        <v/>
      </c>
      <c r="AQ6" s="46"/>
      <c r="AR6" s="46"/>
      <c r="AS6" s="47">
        <f t="shared" ref="AS6:AS16" si="21">AR6-AQ6</f>
        <v>0</v>
      </c>
      <c r="AT6" s="48" t="str">
        <f t="shared" ref="AT6:AT16" si="22">IF(OR(AQ6=0,AQ6="",AR6=0,AR6=""),"", ABS(1-ABS((AR6-AQ6)/AQ6)))</f>
        <v/>
      </c>
      <c r="AU6" s="48" t="str">
        <f t="shared" ref="AU6:AU16" si="23">IF(OR(AQ6=0,AQ6="",AR6=0,AR6=""),"",(AR6-AQ6)/AQ6)</f>
        <v/>
      </c>
      <c r="AV6" s="46">
        <v>0</v>
      </c>
      <c r="AW6" s="46">
        <v>0</v>
      </c>
      <c r="AX6" s="47">
        <f t="shared" ref="AX6:AX16" si="24">AW6-AV6</f>
        <v>0</v>
      </c>
      <c r="AY6" s="48" t="str">
        <f t="shared" ref="AY6:AY16" si="25">IF(OR(AV6=0,AV6="",AW6=0,AW6=""),"", ABS(1-ABS((AW6-AV6)/AV6)))</f>
        <v/>
      </c>
      <c r="AZ6" s="48" t="str">
        <f t="shared" ref="AZ6:AZ16" si="26">IF(OR(AV6=0,AV6="",AW6=0,AW6=""),"",(AW6-AV6)/AV6)</f>
        <v/>
      </c>
      <c r="BA6" s="46">
        <f t="shared" ref="BA6:BB6" si="27">H6+R6+AL6</f>
        <v>0</v>
      </c>
      <c r="BB6" s="46">
        <f t="shared" si="27"/>
        <v>0</v>
      </c>
      <c r="BC6" s="47">
        <f t="shared" ref="BC6:BC16" si="28">BB6-BA6</f>
        <v>0</v>
      </c>
      <c r="BD6" s="48" t="str">
        <f t="shared" ref="BD6:BD16" si="29">IF(OR(BA6=0,BA6="",BB6=0,BB6=""),"", ABS(1-ABS((BB6-BA6)/BA6)))</f>
        <v/>
      </c>
      <c r="BE6" s="48" t="str">
        <f t="shared" ref="BE6:BE16" si="30">IF(OR(BA6=0,BA6="",BB6=0,BB6=""),"",(BB6-BA6)/BA6)</f>
        <v/>
      </c>
      <c r="BF6" s="46">
        <f t="shared" ref="BF6:BG6" si="31">M6+W6+AB6+AG6+AQ6</f>
        <v>0</v>
      </c>
      <c r="BG6" s="46">
        <f t="shared" si="31"/>
        <v>0</v>
      </c>
      <c r="BH6" s="47">
        <f t="shared" ref="BH6:BH16" si="32">BG6-BF6</f>
        <v>0</v>
      </c>
      <c r="BI6" s="48" t="str">
        <f t="shared" ref="BI6:BI16" si="33">IF(OR(BF6=0,BF6="",BG6=0,BG6=""),"", ABS(1-ABS((BG6-BF6)/BF6)))</f>
        <v/>
      </c>
      <c r="BJ6" s="48" t="str">
        <f t="shared" ref="BJ6:BJ16" si="34">IF(OR(BF6=0,BF6="",BG6=0,BG6=""),"",(BG6-BF6)/BF6)</f>
        <v/>
      </c>
      <c r="BK6" s="46">
        <f t="shared" ref="BK6:BL6" si="35">H6+M6</f>
        <v>0</v>
      </c>
      <c r="BL6" s="46">
        <f t="shared" si="35"/>
        <v>0</v>
      </c>
      <c r="BM6" s="47">
        <f t="shared" ref="BM6:BM16" si="36">BL6-BK6</f>
        <v>0</v>
      </c>
      <c r="BN6" s="48" t="str">
        <f t="shared" ref="BN6:BN16" si="37">IF(OR(BK6=0,BK6="",BL6=0,BL6=""),"", ABS(1-ABS((BL6-BK6)/BK6)))</f>
        <v/>
      </c>
      <c r="BO6" s="48" t="str">
        <f t="shared" ref="BO6:BO16" si="38">IF(OR(BK6=0,BK6="",BL6=0,BL6=""),"",(BL6-BK6)/BK6)</f>
        <v/>
      </c>
      <c r="BP6" s="46">
        <f t="shared" ref="BP6:BQ6" si="39">R6+W6</f>
        <v>0</v>
      </c>
      <c r="BQ6" s="46">
        <f t="shared" si="39"/>
        <v>0</v>
      </c>
      <c r="BR6" s="47">
        <f t="shared" ref="BR6:BR16" si="40">BQ6-BP6</f>
        <v>0</v>
      </c>
      <c r="BS6" s="48" t="str">
        <f t="shared" ref="BS6:BS16" si="41">IF(OR(BP6=0,BP6="",BQ6=0,BQ6=""),"", ABS(1-ABS((BQ6-BP6)/BP6)))</f>
        <v/>
      </c>
      <c r="BT6" s="48" t="str">
        <f t="shared" ref="BT6:BT16" si="42">IF(OR(BP6=0,BP6="",BQ6=0,BQ6=""),"",(BQ6-BP6)/BP6)</f>
        <v/>
      </c>
      <c r="BU6" s="46"/>
      <c r="BV6" s="46"/>
      <c r="BW6" s="47">
        <f t="shared" ref="BW6:BW16" si="43">BV6-BU6</f>
        <v>0</v>
      </c>
      <c r="BX6" s="48" t="str">
        <f t="shared" ref="BX6:BX16" si="44">IF(OR(BU6=0,BU6="",BV6=0,BV6=""),"", ABS(1-ABS((BV6-BU6)/BU6)))</f>
        <v/>
      </c>
      <c r="BY6" s="48" t="str">
        <f t="shared" ref="BY6:BY16" si="45">IF(OR(BU6=0,BU6="",BV6=0,BV6=""),"",(BV6-BU6)/BU6)</f>
        <v/>
      </c>
      <c r="BZ6" s="46"/>
      <c r="CA6" s="46"/>
      <c r="CB6" s="47">
        <f t="shared" ref="CB6:CB16" si="46">CA6-BZ6</f>
        <v>0</v>
      </c>
      <c r="CC6" s="48" t="str">
        <f t="shared" ref="CC6:CC16" si="47">IF(OR(BZ6=0,BZ6="",CA6=0,CA6=""),"", ABS(1-ABS((CA6-BZ6)/BZ6)))</f>
        <v/>
      </c>
      <c r="CD6" s="48" t="str">
        <f t="shared" ref="CD6:CD16" si="48">IF(OR(BZ6=0,BZ6="",CA6=0,CA6=""),"",(CA6-BZ6)/BZ6)</f>
        <v/>
      </c>
    </row>
    <row r="7" spans="1:82" ht="15.75">
      <c r="A7" s="62"/>
      <c r="B7" s="65"/>
      <c r="C7" s="49" t="s">
        <v>27</v>
      </c>
      <c r="D7" s="50" t="s">
        <v>28</v>
      </c>
      <c r="E7" s="50" t="s">
        <v>172</v>
      </c>
      <c r="F7" s="50" t="s">
        <v>30</v>
      </c>
      <c r="G7" s="51">
        <v>0.20833333333333334</v>
      </c>
      <c r="H7" s="57">
        <v>0</v>
      </c>
      <c r="I7" s="46">
        <v>0</v>
      </c>
      <c r="J7" s="47">
        <f t="shared" si="0"/>
        <v>0</v>
      </c>
      <c r="K7" s="48" t="str">
        <f t="shared" si="1"/>
        <v/>
      </c>
      <c r="L7" s="48" t="str">
        <f t="shared" si="2"/>
        <v/>
      </c>
      <c r="M7" s="46">
        <v>0</v>
      </c>
      <c r="N7" s="46">
        <v>0</v>
      </c>
      <c r="O7" s="47">
        <f t="shared" si="3"/>
        <v>0</v>
      </c>
      <c r="P7" s="48" t="str">
        <f t="shared" si="4"/>
        <v/>
      </c>
      <c r="Q7" s="48" t="str">
        <f t="shared" si="5"/>
        <v/>
      </c>
      <c r="R7" s="46">
        <v>0</v>
      </c>
      <c r="S7" s="46">
        <v>0</v>
      </c>
      <c r="T7" s="47">
        <f t="shared" si="6"/>
        <v>0</v>
      </c>
      <c r="U7" s="48" t="str">
        <f t="shared" si="7"/>
        <v/>
      </c>
      <c r="V7" s="48" t="str">
        <f t="shared" si="8"/>
        <v/>
      </c>
      <c r="W7" s="46">
        <v>0</v>
      </c>
      <c r="X7" s="46">
        <v>0</v>
      </c>
      <c r="Y7" s="47">
        <f t="shared" si="9"/>
        <v>0</v>
      </c>
      <c r="Z7" s="48" t="str">
        <f t="shared" si="10"/>
        <v/>
      </c>
      <c r="AA7" s="48" t="str">
        <f t="shared" si="11"/>
        <v/>
      </c>
      <c r="AB7" s="46">
        <v>0</v>
      </c>
      <c r="AC7" s="46">
        <v>0</v>
      </c>
      <c r="AD7" s="47">
        <f t="shared" si="12"/>
        <v>0</v>
      </c>
      <c r="AE7" s="48" t="str">
        <f t="shared" si="13"/>
        <v/>
      </c>
      <c r="AF7" s="48" t="str">
        <f t="shared" si="14"/>
        <v/>
      </c>
      <c r="AG7" s="46">
        <v>0</v>
      </c>
      <c r="AH7" s="46">
        <v>0</v>
      </c>
      <c r="AI7" s="47">
        <f t="shared" si="15"/>
        <v>0</v>
      </c>
      <c r="AJ7" s="48" t="str">
        <f t="shared" si="16"/>
        <v/>
      </c>
      <c r="AK7" s="48" t="str">
        <f t="shared" si="17"/>
        <v/>
      </c>
      <c r="AL7" s="46"/>
      <c r="AM7" s="46"/>
      <c r="AN7" s="47">
        <f t="shared" si="18"/>
        <v>0</v>
      </c>
      <c r="AO7" s="48" t="str">
        <f t="shared" si="19"/>
        <v/>
      </c>
      <c r="AP7" s="48" t="str">
        <f t="shared" si="20"/>
        <v/>
      </c>
      <c r="AQ7" s="46"/>
      <c r="AR7" s="46"/>
      <c r="AS7" s="47">
        <f t="shared" si="21"/>
        <v>0</v>
      </c>
      <c r="AT7" s="48" t="str">
        <f t="shared" si="22"/>
        <v/>
      </c>
      <c r="AU7" s="48" t="str">
        <f t="shared" si="23"/>
        <v/>
      </c>
      <c r="AV7" s="46">
        <v>0</v>
      </c>
      <c r="AW7" s="46">
        <v>0</v>
      </c>
      <c r="AX7" s="47">
        <f t="shared" si="24"/>
        <v>0</v>
      </c>
      <c r="AY7" s="48" t="str">
        <f t="shared" si="25"/>
        <v/>
      </c>
      <c r="AZ7" s="48" t="str">
        <f t="shared" si="26"/>
        <v/>
      </c>
      <c r="BA7" s="46">
        <f t="shared" ref="BA7:BB7" si="49">H7+R7+AL7</f>
        <v>0</v>
      </c>
      <c r="BB7" s="46">
        <f t="shared" si="49"/>
        <v>0</v>
      </c>
      <c r="BC7" s="47">
        <f t="shared" si="28"/>
        <v>0</v>
      </c>
      <c r="BD7" s="48" t="str">
        <f t="shared" si="29"/>
        <v/>
      </c>
      <c r="BE7" s="48" t="str">
        <f t="shared" si="30"/>
        <v/>
      </c>
      <c r="BF7" s="46">
        <f t="shared" ref="BF7:BG7" si="50">M7+W7+AB7+AG7+AQ7</f>
        <v>0</v>
      </c>
      <c r="BG7" s="46">
        <f t="shared" si="50"/>
        <v>0</v>
      </c>
      <c r="BH7" s="47">
        <f t="shared" si="32"/>
        <v>0</v>
      </c>
      <c r="BI7" s="48" t="str">
        <f t="shared" si="33"/>
        <v/>
      </c>
      <c r="BJ7" s="48" t="str">
        <f t="shared" si="34"/>
        <v/>
      </c>
      <c r="BK7" s="46">
        <f t="shared" ref="BK7:BL7" si="51">H7+M7</f>
        <v>0</v>
      </c>
      <c r="BL7" s="46">
        <f t="shared" si="51"/>
        <v>0</v>
      </c>
      <c r="BM7" s="47">
        <f t="shared" si="36"/>
        <v>0</v>
      </c>
      <c r="BN7" s="48" t="str">
        <f t="shared" si="37"/>
        <v/>
      </c>
      <c r="BO7" s="48" t="str">
        <f t="shared" si="38"/>
        <v/>
      </c>
      <c r="BP7" s="46">
        <f t="shared" ref="BP7:BQ7" si="52">R7+W7</f>
        <v>0</v>
      </c>
      <c r="BQ7" s="46">
        <f t="shared" si="52"/>
        <v>0</v>
      </c>
      <c r="BR7" s="47">
        <f t="shared" si="40"/>
        <v>0</v>
      </c>
      <c r="BS7" s="48" t="str">
        <f t="shared" si="41"/>
        <v/>
      </c>
      <c r="BT7" s="48" t="str">
        <f t="shared" si="42"/>
        <v/>
      </c>
      <c r="BU7" s="46"/>
      <c r="BV7" s="46"/>
      <c r="BW7" s="47">
        <f t="shared" si="43"/>
        <v>0</v>
      </c>
      <c r="BX7" s="48" t="str">
        <f t="shared" si="44"/>
        <v/>
      </c>
      <c r="BY7" s="48" t="str">
        <f t="shared" si="45"/>
        <v/>
      </c>
      <c r="BZ7" s="46"/>
      <c r="CA7" s="46"/>
      <c r="CB7" s="47">
        <f t="shared" si="46"/>
        <v>0</v>
      </c>
      <c r="CC7" s="48" t="str">
        <f t="shared" si="47"/>
        <v/>
      </c>
      <c r="CD7" s="48" t="str">
        <f t="shared" si="48"/>
        <v/>
      </c>
    </row>
    <row r="8" spans="1:82" ht="15.75">
      <c r="A8" s="62"/>
      <c r="B8" s="65"/>
      <c r="C8" s="58" t="s">
        <v>27</v>
      </c>
      <c r="D8" s="59" t="s">
        <v>28</v>
      </c>
      <c r="E8" s="59" t="s">
        <v>172</v>
      </c>
      <c r="F8" s="59" t="s">
        <v>30</v>
      </c>
      <c r="G8" s="60">
        <v>0.25</v>
      </c>
      <c r="H8" s="57">
        <v>0</v>
      </c>
      <c r="I8" s="46">
        <v>0</v>
      </c>
      <c r="J8" s="47">
        <f t="shared" si="0"/>
        <v>0</v>
      </c>
      <c r="K8" s="48" t="str">
        <f t="shared" si="1"/>
        <v/>
      </c>
      <c r="L8" s="48" t="str">
        <f t="shared" si="2"/>
        <v/>
      </c>
      <c r="M8" s="46">
        <v>0</v>
      </c>
      <c r="N8" s="46">
        <v>0</v>
      </c>
      <c r="O8" s="47">
        <f t="shared" si="3"/>
        <v>0</v>
      </c>
      <c r="P8" s="48" t="str">
        <f t="shared" si="4"/>
        <v/>
      </c>
      <c r="Q8" s="48" t="str">
        <f t="shared" si="5"/>
        <v/>
      </c>
      <c r="R8" s="46">
        <v>0</v>
      </c>
      <c r="S8" s="46">
        <v>0</v>
      </c>
      <c r="T8" s="47">
        <f t="shared" si="6"/>
        <v>0</v>
      </c>
      <c r="U8" s="48" t="str">
        <f t="shared" si="7"/>
        <v/>
      </c>
      <c r="V8" s="48" t="str">
        <f t="shared" si="8"/>
        <v/>
      </c>
      <c r="W8" s="46">
        <v>0</v>
      </c>
      <c r="X8" s="46">
        <v>0</v>
      </c>
      <c r="Y8" s="47">
        <f t="shared" si="9"/>
        <v>0</v>
      </c>
      <c r="Z8" s="48" t="str">
        <f t="shared" si="10"/>
        <v/>
      </c>
      <c r="AA8" s="48" t="str">
        <f t="shared" si="11"/>
        <v/>
      </c>
      <c r="AB8" s="46">
        <v>0</v>
      </c>
      <c r="AC8" s="46">
        <v>0</v>
      </c>
      <c r="AD8" s="47">
        <f t="shared" si="12"/>
        <v>0</v>
      </c>
      <c r="AE8" s="48" t="str">
        <f t="shared" si="13"/>
        <v/>
      </c>
      <c r="AF8" s="48" t="str">
        <f t="shared" si="14"/>
        <v/>
      </c>
      <c r="AG8" s="46">
        <v>0</v>
      </c>
      <c r="AH8" s="46">
        <v>0</v>
      </c>
      <c r="AI8" s="47">
        <f t="shared" si="15"/>
        <v>0</v>
      </c>
      <c r="AJ8" s="48" t="str">
        <f t="shared" si="16"/>
        <v/>
      </c>
      <c r="AK8" s="48" t="str">
        <f t="shared" si="17"/>
        <v/>
      </c>
      <c r="AL8" s="46"/>
      <c r="AM8" s="46"/>
      <c r="AN8" s="47">
        <f t="shared" si="18"/>
        <v>0</v>
      </c>
      <c r="AO8" s="48" t="str">
        <f t="shared" si="19"/>
        <v/>
      </c>
      <c r="AP8" s="48" t="str">
        <f t="shared" si="20"/>
        <v/>
      </c>
      <c r="AQ8" s="46"/>
      <c r="AR8" s="46"/>
      <c r="AS8" s="47">
        <f t="shared" si="21"/>
        <v>0</v>
      </c>
      <c r="AT8" s="48" t="str">
        <f t="shared" si="22"/>
        <v/>
      </c>
      <c r="AU8" s="48" t="str">
        <f t="shared" si="23"/>
        <v/>
      </c>
      <c r="AV8" s="46">
        <v>0</v>
      </c>
      <c r="AW8" s="46">
        <v>0</v>
      </c>
      <c r="AX8" s="47">
        <f t="shared" si="24"/>
        <v>0</v>
      </c>
      <c r="AY8" s="48" t="str">
        <f t="shared" si="25"/>
        <v/>
      </c>
      <c r="AZ8" s="48" t="str">
        <f t="shared" si="26"/>
        <v/>
      </c>
      <c r="BA8" s="46">
        <f t="shared" ref="BA8:BB8" si="53">H8+R8+AL8</f>
        <v>0</v>
      </c>
      <c r="BB8" s="46">
        <f t="shared" si="53"/>
        <v>0</v>
      </c>
      <c r="BC8" s="47">
        <f t="shared" si="28"/>
        <v>0</v>
      </c>
      <c r="BD8" s="48" t="str">
        <f t="shared" si="29"/>
        <v/>
      </c>
      <c r="BE8" s="48" t="str">
        <f t="shared" si="30"/>
        <v/>
      </c>
      <c r="BF8" s="46">
        <f t="shared" ref="BF8:BG8" si="54">M8+W8+AB8+AG8+AQ8</f>
        <v>0</v>
      </c>
      <c r="BG8" s="46">
        <f t="shared" si="54"/>
        <v>0</v>
      </c>
      <c r="BH8" s="47">
        <f t="shared" si="32"/>
        <v>0</v>
      </c>
      <c r="BI8" s="48" t="str">
        <f t="shared" si="33"/>
        <v/>
      </c>
      <c r="BJ8" s="48" t="str">
        <f t="shared" si="34"/>
        <v/>
      </c>
      <c r="BK8" s="46">
        <f t="shared" ref="BK8:BL8" si="55">H8+M8</f>
        <v>0</v>
      </c>
      <c r="BL8" s="46">
        <f t="shared" si="55"/>
        <v>0</v>
      </c>
      <c r="BM8" s="47">
        <f t="shared" si="36"/>
        <v>0</v>
      </c>
      <c r="BN8" s="48" t="str">
        <f t="shared" si="37"/>
        <v/>
      </c>
      <c r="BO8" s="48" t="str">
        <f t="shared" si="38"/>
        <v/>
      </c>
      <c r="BP8" s="46">
        <f t="shared" ref="BP8:BQ8" si="56">R8+W8</f>
        <v>0</v>
      </c>
      <c r="BQ8" s="46">
        <f t="shared" si="56"/>
        <v>0</v>
      </c>
      <c r="BR8" s="47">
        <f t="shared" si="40"/>
        <v>0</v>
      </c>
      <c r="BS8" s="48" t="str">
        <f t="shared" si="41"/>
        <v/>
      </c>
      <c r="BT8" s="48" t="str">
        <f t="shared" si="42"/>
        <v/>
      </c>
      <c r="BU8" s="46"/>
      <c r="BV8" s="46"/>
      <c r="BW8" s="47">
        <f t="shared" si="43"/>
        <v>0</v>
      </c>
      <c r="BX8" s="48" t="str">
        <f t="shared" si="44"/>
        <v/>
      </c>
      <c r="BY8" s="48" t="str">
        <f t="shared" si="45"/>
        <v/>
      </c>
      <c r="BZ8" s="46"/>
      <c r="CA8" s="46"/>
      <c r="CB8" s="47">
        <f t="shared" si="46"/>
        <v>0</v>
      </c>
      <c r="CC8" s="48" t="str">
        <f t="shared" si="47"/>
        <v/>
      </c>
      <c r="CD8" s="48" t="str">
        <f t="shared" si="48"/>
        <v/>
      </c>
    </row>
    <row r="9" spans="1:82" ht="15.75">
      <c r="A9" s="62"/>
      <c r="B9" s="65"/>
      <c r="C9" s="52" t="s">
        <v>27</v>
      </c>
      <c r="D9" s="53" t="s">
        <v>28</v>
      </c>
      <c r="E9" s="53" t="s">
        <v>29</v>
      </c>
      <c r="F9" s="53" t="s">
        <v>173</v>
      </c>
      <c r="G9" s="54">
        <v>0.29166666666666669</v>
      </c>
      <c r="H9" s="57">
        <v>0</v>
      </c>
      <c r="I9" s="46">
        <v>0</v>
      </c>
      <c r="J9" s="47">
        <f t="shared" si="0"/>
        <v>0</v>
      </c>
      <c r="K9" s="48" t="str">
        <f t="shared" si="1"/>
        <v/>
      </c>
      <c r="L9" s="48" t="str">
        <f t="shared" si="2"/>
        <v/>
      </c>
      <c r="M9" s="46">
        <v>0</v>
      </c>
      <c r="N9" s="46">
        <v>0</v>
      </c>
      <c r="O9" s="47">
        <f t="shared" si="3"/>
        <v>0</v>
      </c>
      <c r="P9" s="48" t="str">
        <f t="shared" si="4"/>
        <v/>
      </c>
      <c r="Q9" s="48" t="str">
        <f t="shared" si="5"/>
        <v/>
      </c>
      <c r="R9" s="46">
        <v>0</v>
      </c>
      <c r="S9" s="46">
        <v>0</v>
      </c>
      <c r="T9" s="47">
        <f t="shared" si="6"/>
        <v>0</v>
      </c>
      <c r="U9" s="48" t="str">
        <f t="shared" si="7"/>
        <v/>
      </c>
      <c r="V9" s="48" t="str">
        <f t="shared" si="8"/>
        <v/>
      </c>
      <c r="W9" s="46">
        <v>0</v>
      </c>
      <c r="X9" s="46">
        <v>0</v>
      </c>
      <c r="Y9" s="47">
        <f t="shared" si="9"/>
        <v>0</v>
      </c>
      <c r="Z9" s="48" t="str">
        <f t="shared" si="10"/>
        <v/>
      </c>
      <c r="AA9" s="48" t="str">
        <f t="shared" si="11"/>
        <v/>
      </c>
      <c r="AB9" s="46">
        <v>0</v>
      </c>
      <c r="AC9" s="46">
        <v>0</v>
      </c>
      <c r="AD9" s="47">
        <f t="shared" si="12"/>
        <v>0</v>
      </c>
      <c r="AE9" s="48" t="str">
        <f t="shared" si="13"/>
        <v/>
      </c>
      <c r="AF9" s="48" t="str">
        <f t="shared" si="14"/>
        <v/>
      </c>
      <c r="AG9" s="46">
        <v>0</v>
      </c>
      <c r="AH9" s="46">
        <v>0</v>
      </c>
      <c r="AI9" s="47">
        <f t="shared" si="15"/>
        <v>0</v>
      </c>
      <c r="AJ9" s="48" t="str">
        <f t="shared" si="16"/>
        <v/>
      </c>
      <c r="AK9" s="48" t="str">
        <f t="shared" si="17"/>
        <v/>
      </c>
      <c r="AL9" s="46"/>
      <c r="AM9" s="46"/>
      <c r="AN9" s="47">
        <f t="shared" si="18"/>
        <v>0</v>
      </c>
      <c r="AO9" s="48" t="str">
        <f t="shared" si="19"/>
        <v/>
      </c>
      <c r="AP9" s="48" t="str">
        <f t="shared" si="20"/>
        <v/>
      </c>
      <c r="AQ9" s="46"/>
      <c r="AR9" s="46"/>
      <c r="AS9" s="47">
        <f t="shared" si="21"/>
        <v>0</v>
      </c>
      <c r="AT9" s="48" t="str">
        <f t="shared" si="22"/>
        <v/>
      </c>
      <c r="AU9" s="48" t="str">
        <f t="shared" si="23"/>
        <v/>
      </c>
      <c r="AV9" s="46">
        <v>0</v>
      </c>
      <c r="AW9" s="46">
        <v>0</v>
      </c>
      <c r="AX9" s="47">
        <f t="shared" si="24"/>
        <v>0</v>
      </c>
      <c r="AY9" s="48" t="str">
        <f t="shared" si="25"/>
        <v/>
      </c>
      <c r="AZ9" s="48" t="str">
        <f t="shared" si="26"/>
        <v/>
      </c>
      <c r="BA9" s="46">
        <f t="shared" ref="BA9:BB9" si="57">H9+R9+AL9</f>
        <v>0</v>
      </c>
      <c r="BB9" s="46">
        <f t="shared" si="57"/>
        <v>0</v>
      </c>
      <c r="BC9" s="47">
        <f t="shared" si="28"/>
        <v>0</v>
      </c>
      <c r="BD9" s="48" t="str">
        <f t="shared" si="29"/>
        <v/>
      </c>
      <c r="BE9" s="48" t="str">
        <f t="shared" si="30"/>
        <v/>
      </c>
      <c r="BF9" s="46">
        <f t="shared" ref="BF9:BG9" si="58">M9+W9+AB9+AG9+AQ9</f>
        <v>0</v>
      </c>
      <c r="BG9" s="46">
        <f t="shared" si="58"/>
        <v>0</v>
      </c>
      <c r="BH9" s="47">
        <f t="shared" si="32"/>
        <v>0</v>
      </c>
      <c r="BI9" s="48" t="str">
        <f t="shared" si="33"/>
        <v/>
      </c>
      <c r="BJ9" s="48" t="str">
        <f t="shared" si="34"/>
        <v/>
      </c>
      <c r="BK9" s="46">
        <f t="shared" ref="BK9:BL9" si="59">H9+M9</f>
        <v>0</v>
      </c>
      <c r="BL9" s="46">
        <f t="shared" si="59"/>
        <v>0</v>
      </c>
      <c r="BM9" s="47">
        <f t="shared" si="36"/>
        <v>0</v>
      </c>
      <c r="BN9" s="48" t="str">
        <f t="shared" si="37"/>
        <v/>
      </c>
      <c r="BO9" s="48" t="str">
        <f t="shared" si="38"/>
        <v/>
      </c>
      <c r="BP9" s="46">
        <f t="shared" ref="BP9:BQ9" si="60">R9+W9</f>
        <v>0</v>
      </c>
      <c r="BQ9" s="46">
        <f t="shared" si="60"/>
        <v>0</v>
      </c>
      <c r="BR9" s="47">
        <f t="shared" si="40"/>
        <v>0</v>
      </c>
      <c r="BS9" s="48" t="str">
        <f t="shared" si="41"/>
        <v/>
      </c>
      <c r="BT9" s="48" t="str">
        <f t="shared" si="42"/>
        <v/>
      </c>
      <c r="BU9" s="46"/>
      <c r="BV9" s="46"/>
      <c r="BW9" s="47">
        <f t="shared" si="43"/>
        <v>0</v>
      </c>
      <c r="BX9" s="48" t="str">
        <f t="shared" si="44"/>
        <v/>
      </c>
      <c r="BY9" s="48" t="str">
        <f t="shared" si="45"/>
        <v/>
      </c>
      <c r="BZ9" s="46"/>
      <c r="CA9" s="46"/>
      <c r="CB9" s="47">
        <f t="shared" si="46"/>
        <v>0</v>
      </c>
      <c r="CC9" s="48" t="str">
        <f t="shared" si="47"/>
        <v/>
      </c>
      <c r="CD9" s="48" t="str">
        <f t="shared" si="48"/>
        <v/>
      </c>
    </row>
    <row r="10" spans="1:82" ht="15.75">
      <c r="A10" s="62"/>
      <c r="B10" s="65"/>
      <c r="C10" s="52" t="s">
        <v>27</v>
      </c>
      <c r="D10" s="53" t="s">
        <v>28</v>
      </c>
      <c r="E10" s="53" t="s">
        <v>29</v>
      </c>
      <c r="F10" s="53" t="s">
        <v>30</v>
      </c>
      <c r="G10" s="54">
        <v>0.45902777777777781</v>
      </c>
      <c r="H10" s="57">
        <v>0</v>
      </c>
      <c r="I10" s="46">
        <v>0</v>
      </c>
      <c r="J10" s="47">
        <f t="shared" si="0"/>
        <v>0</v>
      </c>
      <c r="K10" s="48" t="str">
        <f t="shared" si="1"/>
        <v/>
      </c>
      <c r="L10" s="48" t="str">
        <f t="shared" si="2"/>
        <v/>
      </c>
      <c r="M10" s="46">
        <v>0</v>
      </c>
      <c r="N10" s="46">
        <v>0</v>
      </c>
      <c r="O10" s="47">
        <f t="shared" si="3"/>
        <v>0</v>
      </c>
      <c r="P10" s="48" t="str">
        <f t="shared" si="4"/>
        <v/>
      </c>
      <c r="Q10" s="48" t="str">
        <f t="shared" si="5"/>
        <v/>
      </c>
      <c r="R10" s="46">
        <v>0</v>
      </c>
      <c r="S10" s="46">
        <v>0</v>
      </c>
      <c r="T10" s="47">
        <f t="shared" si="6"/>
        <v>0</v>
      </c>
      <c r="U10" s="48" t="str">
        <f t="shared" si="7"/>
        <v/>
      </c>
      <c r="V10" s="48" t="str">
        <f t="shared" si="8"/>
        <v/>
      </c>
      <c r="W10" s="46">
        <v>0</v>
      </c>
      <c r="X10" s="46">
        <v>0</v>
      </c>
      <c r="Y10" s="47">
        <f t="shared" si="9"/>
        <v>0</v>
      </c>
      <c r="Z10" s="48" t="str">
        <f t="shared" si="10"/>
        <v/>
      </c>
      <c r="AA10" s="48" t="str">
        <f t="shared" si="11"/>
        <v/>
      </c>
      <c r="AB10" s="46">
        <v>0</v>
      </c>
      <c r="AC10" s="46">
        <v>0</v>
      </c>
      <c r="AD10" s="47">
        <f t="shared" si="12"/>
        <v>0</v>
      </c>
      <c r="AE10" s="48" t="str">
        <f t="shared" si="13"/>
        <v/>
      </c>
      <c r="AF10" s="48" t="str">
        <f t="shared" si="14"/>
        <v/>
      </c>
      <c r="AG10" s="46">
        <v>0</v>
      </c>
      <c r="AH10" s="46">
        <v>0</v>
      </c>
      <c r="AI10" s="47">
        <f t="shared" si="15"/>
        <v>0</v>
      </c>
      <c r="AJ10" s="48" t="str">
        <f t="shared" si="16"/>
        <v/>
      </c>
      <c r="AK10" s="48" t="str">
        <f t="shared" si="17"/>
        <v/>
      </c>
      <c r="AL10" s="46"/>
      <c r="AM10" s="46"/>
      <c r="AN10" s="47">
        <f t="shared" si="18"/>
        <v>0</v>
      </c>
      <c r="AO10" s="48" t="str">
        <f t="shared" si="19"/>
        <v/>
      </c>
      <c r="AP10" s="48" t="str">
        <f t="shared" si="20"/>
        <v/>
      </c>
      <c r="AQ10" s="46"/>
      <c r="AR10" s="46"/>
      <c r="AS10" s="47">
        <f t="shared" si="21"/>
        <v>0</v>
      </c>
      <c r="AT10" s="48" t="str">
        <f t="shared" si="22"/>
        <v/>
      </c>
      <c r="AU10" s="48" t="str">
        <f t="shared" si="23"/>
        <v/>
      </c>
      <c r="AV10" s="46">
        <v>0</v>
      </c>
      <c r="AW10" s="46">
        <v>0</v>
      </c>
      <c r="AX10" s="47">
        <f t="shared" si="24"/>
        <v>0</v>
      </c>
      <c r="AY10" s="48" t="str">
        <f t="shared" si="25"/>
        <v/>
      </c>
      <c r="AZ10" s="48" t="str">
        <f t="shared" si="26"/>
        <v/>
      </c>
      <c r="BA10" s="46">
        <f t="shared" ref="BA10:BB10" si="61">H10+R10+AL10</f>
        <v>0</v>
      </c>
      <c r="BB10" s="46">
        <f t="shared" si="61"/>
        <v>0</v>
      </c>
      <c r="BC10" s="47">
        <f t="shared" si="28"/>
        <v>0</v>
      </c>
      <c r="BD10" s="48" t="str">
        <f t="shared" si="29"/>
        <v/>
      </c>
      <c r="BE10" s="48" t="str">
        <f t="shared" si="30"/>
        <v/>
      </c>
      <c r="BF10" s="46">
        <f t="shared" ref="BF10:BG10" si="62">M10+W10+AB10+AG10+AQ10</f>
        <v>0</v>
      </c>
      <c r="BG10" s="46">
        <f t="shared" si="62"/>
        <v>0</v>
      </c>
      <c r="BH10" s="47">
        <f t="shared" si="32"/>
        <v>0</v>
      </c>
      <c r="BI10" s="48" t="str">
        <f t="shared" si="33"/>
        <v/>
      </c>
      <c r="BJ10" s="48" t="str">
        <f t="shared" si="34"/>
        <v/>
      </c>
      <c r="BK10" s="46">
        <f t="shared" ref="BK10:BL10" si="63">H10+M10</f>
        <v>0</v>
      </c>
      <c r="BL10" s="46">
        <f t="shared" si="63"/>
        <v>0</v>
      </c>
      <c r="BM10" s="47">
        <f t="shared" si="36"/>
        <v>0</v>
      </c>
      <c r="BN10" s="48" t="str">
        <f t="shared" si="37"/>
        <v/>
      </c>
      <c r="BO10" s="48" t="str">
        <f t="shared" si="38"/>
        <v/>
      </c>
      <c r="BP10" s="46">
        <f t="shared" ref="BP10:BQ10" si="64">R10+W10</f>
        <v>0</v>
      </c>
      <c r="BQ10" s="46">
        <f t="shared" si="64"/>
        <v>0</v>
      </c>
      <c r="BR10" s="47">
        <f t="shared" si="40"/>
        <v>0</v>
      </c>
      <c r="BS10" s="48" t="str">
        <f t="shared" si="41"/>
        <v/>
      </c>
      <c r="BT10" s="48" t="str">
        <f t="shared" si="42"/>
        <v/>
      </c>
      <c r="BU10" s="46"/>
      <c r="BV10" s="46"/>
      <c r="BW10" s="47">
        <f t="shared" si="43"/>
        <v>0</v>
      </c>
      <c r="BX10" s="48" t="str">
        <f t="shared" si="44"/>
        <v/>
      </c>
      <c r="BY10" s="48" t="str">
        <f t="shared" si="45"/>
        <v/>
      </c>
      <c r="BZ10" s="46"/>
      <c r="CA10" s="46"/>
      <c r="CB10" s="47">
        <f t="shared" si="46"/>
        <v>0</v>
      </c>
      <c r="CC10" s="48" t="str">
        <f t="shared" si="47"/>
        <v/>
      </c>
      <c r="CD10" s="48" t="str">
        <f t="shared" si="48"/>
        <v/>
      </c>
    </row>
    <row r="11" spans="1:82" ht="15.75">
      <c r="A11" s="62"/>
      <c r="B11" s="65"/>
      <c r="C11" s="52" t="s">
        <v>27</v>
      </c>
      <c r="D11" s="53" t="s">
        <v>28</v>
      </c>
      <c r="E11" s="53" t="s">
        <v>29</v>
      </c>
      <c r="F11" s="53" t="s">
        <v>173</v>
      </c>
      <c r="G11" s="54">
        <v>0.5</v>
      </c>
      <c r="H11" s="57">
        <v>0</v>
      </c>
      <c r="I11" s="46">
        <v>0</v>
      </c>
      <c r="J11" s="47">
        <f t="shared" si="0"/>
        <v>0</v>
      </c>
      <c r="K11" s="48" t="str">
        <f t="shared" si="1"/>
        <v/>
      </c>
      <c r="L11" s="48" t="str">
        <f t="shared" si="2"/>
        <v/>
      </c>
      <c r="M11" s="46">
        <v>0</v>
      </c>
      <c r="N11" s="46">
        <v>0</v>
      </c>
      <c r="O11" s="47">
        <f t="shared" si="3"/>
        <v>0</v>
      </c>
      <c r="P11" s="48" t="str">
        <f t="shared" si="4"/>
        <v/>
      </c>
      <c r="Q11" s="48" t="str">
        <f t="shared" si="5"/>
        <v/>
      </c>
      <c r="R11" s="46">
        <v>0</v>
      </c>
      <c r="S11" s="46">
        <v>0</v>
      </c>
      <c r="T11" s="47">
        <f t="shared" si="6"/>
        <v>0</v>
      </c>
      <c r="U11" s="48" t="str">
        <f t="shared" si="7"/>
        <v/>
      </c>
      <c r="V11" s="48" t="str">
        <f t="shared" si="8"/>
        <v/>
      </c>
      <c r="W11" s="46">
        <v>0</v>
      </c>
      <c r="X11" s="46">
        <v>0</v>
      </c>
      <c r="Y11" s="47">
        <f t="shared" si="9"/>
        <v>0</v>
      </c>
      <c r="Z11" s="48" t="str">
        <f t="shared" si="10"/>
        <v/>
      </c>
      <c r="AA11" s="48" t="str">
        <f t="shared" si="11"/>
        <v/>
      </c>
      <c r="AB11" s="46">
        <v>0</v>
      </c>
      <c r="AC11" s="46">
        <v>0</v>
      </c>
      <c r="AD11" s="47">
        <f t="shared" si="12"/>
        <v>0</v>
      </c>
      <c r="AE11" s="48" t="str">
        <f t="shared" si="13"/>
        <v/>
      </c>
      <c r="AF11" s="48" t="str">
        <f t="shared" si="14"/>
        <v/>
      </c>
      <c r="AG11" s="46">
        <v>0</v>
      </c>
      <c r="AH11" s="46">
        <v>0</v>
      </c>
      <c r="AI11" s="47">
        <f t="shared" si="15"/>
        <v>0</v>
      </c>
      <c r="AJ11" s="48" t="str">
        <f t="shared" si="16"/>
        <v/>
      </c>
      <c r="AK11" s="48" t="str">
        <f t="shared" si="17"/>
        <v/>
      </c>
      <c r="AL11" s="46"/>
      <c r="AM11" s="46"/>
      <c r="AN11" s="47">
        <f t="shared" si="18"/>
        <v>0</v>
      </c>
      <c r="AO11" s="48" t="str">
        <f t="shared" si="19"/>
        <v/>
      </c>
      <c r="AP11" s="48" t="str">
        <f t="shared" si="20"/>
        <v/>
      </c>
      <c r="AQ11" s="46"/>
      <c r="AR11" s="46"/>
      <c r="AS11" s="47">
        <f t="shared" si="21"/>
        <v>0</v>
      </c>
      <c r="AT11" s="48" t="str">
        <f t="shared" si="22"/>
        <v/>
      </c>
      <c r="AU11" s="48" t="str">
        <f t="shared" si="23"/>
        <v/>
      </c>
      <c r="AV11" s="46">
        <v>0</v>
      </c>
      <c r="AW11" s="46">
        <v>0</v>
      </c>
      <c r="AX11" s="47">
        <f t="shared" si="24"/>
        <v>0</v>
      </c>
      <c r="AY11" s="48" t="str">
        <f t="shared" si="25"/>
        <v/>
      </c>
      <c r="AZ11" s="48" t="str">
        <f t="shared" si="26"/>
        <v/>
      </c>
      <c r="BA11" s="46">
        <f t="shared" ref="BA11:BB11" si="65">H11+R11+AL11</f>
        <v>0</v>
      </c>
      <c r="BB11" s="46">
        <f t="shared" si="65"/>
        <v>0</v>
      </c>
      <c r="BC11" s="47">
        <f t="shared" si="28"/>
        <v>0</v>
      </c>
      <c r="BD11" s="48" t="str">
        <f t="shared" si="29"/>
        <v/>
      </c>
      <c r="BE11" s="48" t="str">
        <f t="shared" si="30"/>
        <v/>
      </c>
      <c r="BF11" s="46">
        <f t="shared" ref="BF11:BG11" si="66">M11+W11+AB11+AG11+AQ11</f>
        <v>0</v>
      </c>
      <c r="BG11" s="46">
        <f t="shared" si="66"/>
        <v>0</v>
      </c>
      <c r="BH11" s="47">
        <f t="shared" si="32"/>
        <v>0</v>
      </c>
      <c r="BI11" s="48" t="str">
        <f t="shared" si="33"/>
        <v/>
      </c>
      <c r="BJ11" s="48" t="str">
        <f t="shared" si="34"/>
        <v/>
      </c>
      <c r="BK11" s="46">
        <f t="shared" ref="BK11:BL11" si="67">H11+M11</f>
        <v>0</v>
      </c>
      <c r="BL11" s="46">
        <f t="shared" si="67"/>
        <v>0</v>
      </c>
      <c r="BM11" s="47">
        <f t="shared" si="36"/>
        <v>0</v>
      </c>
      <c r="BN11" s="48" t="str">
        <f t="shared" si="37"/>
        <v/>
      </c>
      <c r="BO11" s="48" t="str">
        <f t="shared" si="38"/>
        <v/>
      </c>
      <c r="BP11" s="46">
        <f t="shared" ref="BP11:BQ11" si="68">R11+W11</f>
        <v>0</v>
      </c>
      <c r="BQ11" s="46">
        <f t="shared" si="68"/>
        <v>0</v>
      </c>
      <c r="BR11" s="47">
        <f t="shared" si="40"/>
        <v>0</v>
      </c>
      <c r="BS11" s="48" t="str">
        <f t="shared" si="41"/>
        <v/>
      </c>
      <c r="BT11" s="48" t="str">
        <f t="shared" si="42"/>
        <v/>
      </c>
      <c r="BU11" s="46"/>
      <c r="BV11" s="46"/>
      <c r="BW11" s="47">
        <f t="shared" si="43"/>
        <v>0</v>
      </c>
      <c r="BX11" s="48" t="str">
        <f t="shared" si="44"/>
        <v/>
      </c>
      <c r="BY11" s="48" t="str">
        <f t="shared" si="45"/>
        <v/>
      </c>
      <c r="BZ11" s="46"/>
      <c r="CA11" s="46"/>
      <c r="CB11" s="47">
        <f t="shared" si="46"/>
        <v>0</v>
      </c>
      <c r="CC11" s="48" t="str">
        <f t="shared" si="47"/>
        <v/>
      </c>
      <c r="CD11" s="48" t="str">
        <f t="shared" si="48"/>
        <v/>
      </c>
    </row>
    <row r="12" spans="1:82" ht="15.75">
      <c r="A12" s="62"/>
      <c r="B12" s="65"/>
      <c r="C12" s="52" t="s">
        <v>27</v>
      </c>
      <c r="D12" s="53" t="s">
        <v>28</v>
      </c>
      <c r="E12" s="53" t="s">
        <v>29</v>
      </c>
      <c r="F12" s="53" t="s">
        <v>30</v>
      </c>
      <c r="G12" s="54">
        <v>0.625</v>
      </c>
      <c r="H12" s="57">
        <v>0</v>
      </c>
      <c r="I12" s="46">
        <v>0</v>
      </c>
      <c r="J12" s="47">
        <f t="shared" si="0"/>
        <v>0</v>
      </c>
      <c r="K12" s="48" t="str">
        <f t="shared" si="1"/>
        <v/>
      </c>
      <c r="L12" s="48" t="str">
        <f t="shared" si="2"/>
        <v/>
      </c>
      <c r="M12" s="46">
        <v>0</v>
      </c>
      <c r="N12" s="46">
        <v>0</v>
      </c>
      <c r="O12" s="47">
        <f t="shared" si="3"/>
        <v>0</v>
      </c>
      <c r="P12" s="48" t="str">
        <f t="shared" si="4"/>
        <v/>
      </c>
      <c r="Q12" s="48" t="str">
        <f t="shared" si="5"/>
        <v/>
      </c>
      <c r="R12" s="46">
        <v>0</v>
      </c>
      <c r="S12" s="46">
        <v>0</v>
      </c>
      <c r="T12" s="47">
        <f t="shared" si="6"/>
        <v>0</v>
      </c>
      <c r="U12" s="48" t="str">
        <f t="shared" si="7"/>
        <v/>
      </c>
      <c r="V12" s="48" t="str">
        <f t="shared" si="8"/>
        <v/>
      </c>
      <c r="W12" s="46">
        <v>0</v>
      </c>
      <c r="X12" s="46">
        <v>0</v>
      </c>
      <c r="Y12" s="47">
        <f t="shared" si="9"/>
        <v>0</v>
      </c>
      <c r="Z12" s="48" t="str">
        <f t="shared" si="10"/>
        <v/>
      </c>
      <c r="AA12" s="48" t="str">
        <f t="shared" si="11"/>
        <v/>
      </c>
      <c r="AB12" s="46">
        <v>0</v>
      </c>
      <c r="AC12" s="46">
        <v>0</v>
      </c>
      <c r="AD12" s="47">
        <f t="shared" si="12"/>
        <v>0</v>
      </c>
      <c r="AE12" s="48" t="str">
        <f t="shared" si="13"/>
        <v/>
      </c>
      <c r="AF12" s="48" t="str">
        <f t="shared" si="14"/>
        <v/>
      </c>
      <c r="AG12" s="46">
        <v>0</v>
      </c>
      <c r="AH12" s="46">
        <v>0</v>
      </c>
      <c r="AI12" s="47">
        <f t="shared" si="15"/>
        <v>0</v>
      </c>
      <c r="AJ12" s="48" t="str">
        <f t="shared" si="16"/>
        <v/>
      </c>
      <c r="AK12" s="48" t="str">
        <f t="shared" si="17"/>
        <v/>
      </c>
      <c r="AL12" s="46"/>
      <c r="AM12" s="46"/>
      <c r="AN12" s="47">
        <f t="shared" si="18"/>
        <v>0</v>
      </c>
      <c r="AO12" s="48" t="str">
        <f t="shared" si="19"/>
        <v/>
      </c>
      <c r="AP12" s="48" t="str">
        <f t="shared" si="20"/>
        <v/>
      </c>
      <c r="AQ12" s="46"/>
      <c r="AR12" s="46"/>
      <c r="AS12" s="47">
        <f t="shared" si="21"/>
        <v>0</v>
      </c>
      <c r="AT12" s="48" t="str">
        <f t="shared" si="22"/>
        <v/>
      </c>
      <c r="AU12" s="48" t="str">
        <f t="shared" si="23"/>
        <v/>
      </c>
      <c r="AV12" s="46">
        <v>0</v>
      </c>
      <c r="AW12" s="46">
        <v>0</v>
      </c>
      <c r="AX12" s="47">
        <f t="shared" si="24"/>
        <v>0</v>
      </c>
      <c r="AY12" s="48" t="str">
        <f t="shared" si="25"/>
        <v/>
      </c>
      <c r="AZ12" s="48" t="str">
        <f t="shared" si="26"/>
        <v/>
      </c>
      <c r="BA12" s="46">
        <f t="shared" ref="BA12:BB12" si="69">H12+R12+AL12</f>
        <v>0</v>
      </c>
      <c r="BB12" s="46">
        <f t="shared" si="69"/>
        <v>0</v>
      </c>
      <c r="BC12" s="47">
        <f t="shared" si="28"/>
        <v>0</v>
      </c>
      <c r="BD12" s="48" t="str">
        <f t="shared" si="29"/>
        <v/>
      </c>
      <c r="BE12" s="48" t="str">
        <f t="shared" si="30"/>
        <v/>
      </c>
      <c r="BF12" s="46">
        <f t="shared" ref="BF12:BG12" si="70">M12+W12+AB12+AG12+AQ12</f>
        <v>0</v>
      </c>
      <c r="BG12" s="46">
        <f t="shared" si="70"/>
        <v>0</v>
      </c>
      <c r="BH12" s="47">
        <f t="shared" si="32"/>
        <v>0</v>
      </c>
      <c r="BI12" s="48" t="str">
        <f t="shared" si="33"/>
        <v/>
      </c>
      <c r="BJ12" s="48" t="str">
        <f t="shared" si="34"/>
        <v/>
      </c>
      <c r="BK12" s="46">
        <f t="shared" ref="BK12:BL12" si="71">H12+M12</f>
        <v>0</v>
      </c>
      <c r="BL12" s="46">
        <f t="shared" si="71"/>
        <v>0</v>
      </c>
      <c r="BM12" s="47">
        <f t="shared" si="36"/>
        <v>0</v>
      </c>
      <c r="BN12" s="48" t="str">
        <f t="shared" si="37"/>
        <v/>
      </c>
      <c r="BO12" s="48" t="str">
        <f t="shared" si="38"/>
        <v/>
      </c>
      <c r="BP12" s="46">
        <f t="shared" ref="BP12:BQ12" si="72">R12+W12</f>
        <v>0</v>
      </c>
      <c r="BQ12" s="46">
        <f t="shared" si="72"/>
        <v>0</v>
      </c>
      <c r="BR12" s="47">
        <f t="shared" si="40"/>
        <v>0</v>
      </c>
      <c r="BS12" s="48" t="str">
        <f t="shared" si="41"/>
        <v/>
      </c>
      <c r="BT12" s="48" t="str">
        <f t="shared" si="42"/>
        <v/>
      </c>
      <c r="BU12" s="46"/>
      <c r="BV12" s="46"/>
      <c r="BW12" s="47">
        <f t="shared" si="43"/>
        <v>0</v>
      </c>
      <c r="BX12" s="48" t="str">
        <f t="shared" si="44"/>
        <v/>
      </c>
      <c r="BY12" s="48" t="str">
        <f t="shared" si="45"/>
        <v/>
      </c>
      <c r="BZ12" s="46"/>
      <c r="CA12" s="46"/>
      <c r="CB12" s="47">
        <f t="shared" si="46"/>
        <v>0</v>
      </c>
      <c r="CC12" s="48" t="str">
        <f t="shared" si="47"/>
        <v/>
      </c>
      <c r="CD12" s="48" t="str">
        <f t="shared" si="48"/>
        <v/>
      </c>
    </row>
    <row r="13" spans="1:82" ht="15.75">
      <c r="A13" s="62"/>
      <c r="B13" s="65"/>
      <c r="C13" s="52" t="s">
        <v>27</v>
      </c>
      <c r="D13" s="53" t="s">
        <v>28</v>
      </c>
      <c r="E13" s="53" t="s">
        <v>29</v>
      </c>
      <c r="F13" s="53" t="s">
        <v>30</v>
      </c>
      <c r="G13" s="54">
        <v>0.70833333333333337</v>
      </c>
      <c r="H13" s="57">
        <v>0</v>
      </c>
      <c r="I13" s="46">
        <v>0</v>
      </c>
      <c r="J13" s="47">
        <f t="shared" si="0"/>
        <v>0</v>
      </c>
      <c r="K13" s="48" t="str">
        <f t="shared" si="1"/>
        <v/>
      </c>
      <c r="L13" s="48" t="str">
        <f t="shared" si="2"/>
        <v/>
      </c>
      <c r="M13" s="46">
        <v>0</v>
      </c>
      <c r="N13" s="46">
        <v>0</v>
      </c>
      <c r="O13" s="47">
        <f t="shared" si="3"/>
        <v>0</v>
      </c>
      <c r="P13" s="48" t="str">
        <f t="shared" si="4"/>
        <v/>
      </c>
      <c r="Q13" s="48" t="str">
        <f t="shared" si="5"/>
        <v/>
      </c>
      <c r="R13" s="46">
        <v>0</v>
      </c>
      <c r="S13" s="46">
        <v>0</v>
      </c>
      <c r="T13" s="47">
        <f t="shared" si="6"/>
        <v>0</v>
      </c>
      <c r="U13" s="48" t="str">
        <f t="shared" si="7"/>
        <v/>
      </c>
      <c r="V13" s="48" t="str">
        <f t="shared" si="8"/>
        <v/>
      </c>
      <c r="W13" s="46">
        <v>0</v>
      </c>
      <c r="X13" s="46">
        <v>0</v>
      </c>
      <c r="Y13" s="47">
        <f t="shared" si="9"/>
        <v>0</v>
      </c>
      <c r="Z13" s="48" t="str">
        <f t="shared" si="10"/>
        <v/>
      </c>
      <c r="AA13" s="48" t="str">
        <f t="shared" si="11"/>
        <v/>
      </c>
      <c r="AB13" s="46">
        <v>0</v>
      </c>
      <c r="AC13" s="46">
        <v>0</v>
      </c>
      <c r="AD13" s="47">
        <f t="shared" si="12"/>
        <v>0</v>
      </c>
      <c r="AE13" s="48" t="str">
        <f t="shared" si="13"/>
        <v/>
      </c>
      <c r="AF13" s="48" t="str">
        <f t="shared" si="14"/>
        <v/>
      </c>
      <c r="AG13" s="46">
        <v>0</v>
      </c>
      <c r="AH13" s="46">
        <v>0</v>
      </c>
      <c r="AI13" s="47">
        <f t="shared" si="15"/>
        <v>0</v>
      </c>
      <c r="AJ13" s="48" t="str">
        <f t="shared" si="16"/>
        <v/>
      </c>
      <c r="AK13" s="48" t="str">
        <f t="shared" si="17"/>
        <v/>
      </c>
      <c r="AL13" s="46"/>
      <c r="AM13" s="46"/>
      <c r="AN13" s="47">
        <f t="shared" si="18"/>
        <v>0</v>
      </c>
      <c r="AO13" s="48" t="str">
        <f t="shared" si="19"/>
        <v/>
      </c>
      <c r="AP13" s="48" t="str">
        <f t="shared" si="20"/>
        <v/>
      </c>
      <c r="AQ13" s="46"/>
      <c r="AR13" s="46"/>
      <c r="AS13" s="47">
        <f t="shared" si="21"/>
        <v>0</v>
      </c>
      <c r="AT13" s="48" t="str">
        <f t="shared" si="22"/>
        <v/>
      </c>
      <c r="AU13" s="48" t="str">
        <f t="shared" si="23"/>
        <v/>
      </c>
      <c r="AV13" s="46">
        <v>0</v>
      </c>
      <c r="AW13" s="46">
        <v>0</v>
      </c>
      <c r="AX13" s="47">
        <f t="shared" si="24"/>
        <v>0</v>
      </c>
      <c r="AY13" s="48" t="str">
        <f t="shared" si="25"/>
        <v/>
      </c>
      <c r="AZ13" s="48" t="str">
        <f t="shared" si="26"/>
        <v/>
      </c>
      <c r="BA13" s="46">
        <f t="shared" ref="BA13:BB13" si="73">H13+R13+AL13</f>
        <v>0</v>
      </c>
      <c r="BB13" s="46">
        <f t="shared" si="73"/>
        <v>0</v>
      </c>
      <c r="BC13" s="47">
        <f t="shared" si="28"/>
        <v>0</v>
      </c>
      <c r="BD13" s="48" t="str">
        <f t="shared" si="29"/>
        <v/>
      </c>
      <c r="BE13" s="48" t="str">
        <f t="shared" si="30"/>
        <v/>
      </c>
      <c r="BF13" s="46">
        <f t="shared" ref="BF13:BG13" si="74">M13+W13+AB13+AG13+AQ13</f>
        <v>0</v>
      </c>
      <c r="BG13" s="46">
        <f t="shared" si="74"/>
        <v>0</v>
      </c>
      <c r="BH13" s="47">
        <f t="shared" si="32"/>
        <v>0</v>
      </c>
      <c r="BI13" s="48" t="str">
        <f t="shared" si="33"/>
        <v/>
      </c>
      <c r="BJ13" s="48" t="str">
        <f t="shared" si="34"/>
        <v/>
      </c>
      <c r="BK13" s="46">
        <f t="shared" ref="BK13:BL13" si="75">H13+M13</f>
        <v>0</v>
      </c>
      <c r="BL13" s="46">
        <f t="shared" si="75"/>
        <v>0</v>
      </c>
      <c r="BM13" s="47">
        <f t="shared" si="36"/>
        <v>0</v>
      </c>
      <c r="BN13" s="48" t="str">
        <f t="shared" si="37"/>
        <v/>
      </c>
      <c r="BO13" s="48" t="str">
        <f t="shared" si="38"/>
        <v/>
      </c>
      <c r="BP13" s="46">
        <f t="shared" ref="BP13:BQ13" si="76">R13+W13</f>
        <v>0</v>
      </c>
      <c r="BQ13" s="46">
        <f t="shared" si="76"/>
        <v>0</v>
      </c>
      <c r="BR13" s="47">
        <f t="shared" si="40"/>
        <v>0</v>
      </c>
      <c r="BS13" s="48" t="str">
        <f t="shared" si="41"/>
        <v/>
      </c>
      <c r="BT13" s="48" t="str">
        <f t="shared" si="42"/>
        <v/>
      </c>
      <c r="BU13" s="46"/>
      <c r="BV13" s="46"/>
      <c r="BW13" s="47">
        <f t="shared" si="43"/>
        <v>0</v>
      </c>
      <c r="BX13" s="48" t="str">
        <f t="shared" si="44"/>
        <v/>
      </c>
      <c r="BY13" s="48" t="str">
        <f t="shared" si="45"/>
        <v/>
      </c>
      <c r="BZ13" s="46"/>
      <c r="CA13" s="46"/>
      <c r="CB13" s="47">
        <f t="shared" si="46"/>
        <v>0</v>
      </c>
      <c r="CC13" s="48" t="str">
        <f t="shared" si="47"/>
        <v/>
      </c>
      <c r="CD13" s="48" t="str">
        <f t="shared" si="48"/>
        <v/>
      </c>
    </row>
    <row r="14" spans="1:82" ht="15.75">
      <c r="A14" s="62"/>
      <c r="B14" s="65"/>
      <c r="C14" s="49" t="s">
        <v>45</v>
      </c>
      <c r="D14" s="50" t="s">
        <v>28</v>
      </c>
      <c r="E14" s="50" t="s">
        <v>172</v>
      </c>
      <c r="F14" s="50" t="s">
        <v>30</v>
      </c>
      <c r="G14" s="51">
        <v>0.75</v>
      </c>
      <c r="H14" s="57">
        <v>0</v>
      </c>
      <c r="I14" s="46">
        <v>0</v>
      </c>
      <c r="J14" s="47">
        <f t="shared" si="0"/>
        <v>0</v>
      </c>
      <c r="K14" s="48" t="str">
        <f t="shared" si="1"/>
        <v/>
      </c>
      <c r="L14" s="48" t="str">
        <f t="shared" si="2"/>
        <v/>
      </c>
      <c r="M14" s="46">
        <v>0</v>
      </c>
      <c r="N14" s="46">
        <v>0</v>
      </c>
      <c r="O14" s="47">
        <f t="shared" si="3"/>
        <v>0</v>
      </c>
      <c r="P14" s="48" t="str">
        <f t="shared" si="4"/>
        <v/>
      </c>
      <c r="Q14" s="48" t="str">
        <f t="shared" si="5"/>
        <v/>
      </c>
      <c r="R14" s="46">
        <v>0</v>
      </c>
      <c r="S14" s="46">
        <v>0</v>
      </c>
      <c r="T14" s="47">
        <f t="shared" si="6"/>
        <v>0</v>
      </c>
      <c r="U14" s="48" t="str">
        <f t="shared" si="7"/>
        <v/>
      </c>
      <c r="V14" s="48" t="str">
        <f t="shared" si="8"/>
        <v/>
      </c>
      <c r="W14" s="46">
        <v>0</v>
      </c>
      <c r="X14" s="46">
        <v>0</v>
      </c>
      <c r="Y14" s="47">
        <f t="shared" si="9"/>
        <v>0</v>
      </c>
      <c r="Z14" s="48" t="str">
        <f t="shared" si="10"/>
        <v/>
      </c>
      <c r="AA14" s="48" t="str">
        <f t="shared" si="11"/>
        <v/>
      </c>
      <c r="AB14" s="46">
        <v>0</v>
      </c>
      <c r="AC14" s="46">
        <v>0</v>
      </c>
      <c r="AD14" s="47">
        <f t="shared" si="12"/>
        <v>0</v>
      </c>
      <c r="AE14" s="48" t="str">
        <f t="shared" si="13"/>
        <v/>
      </c>
      <c r="AF14" s="48" t="str">
        <f t="shared" si="14"/>
        <v/>
      </c>
      <c r="AG14" s="46">
        <v>0</v>
      </c>
      <c r="AH14" s="46">
        <v>0</v>
      </c>
      <c r="AI14" s="47">
        <f t="shared" si="15"/>
        <v>0</v>
      </c>
      <c r="AJ14" s="48" t="str">
        <f t="shared" si="16"/>
        <v/>
      </c>
      <c r="AK14" s="48" t="str">
        <f t="shared" si="17"/>
        <v/>
      </c>
      <c r="AL14" s="46"/>
      <c r="AM14" s="46"/>
      <c r="AN14" s="47">
        <f t="shared" si="18"/>
        <v>0</v>
      </c>
      <c r="AO14" s="48" t="str">
        <f t="shared" si="19"/>
        <v/>
      </c>
      <c r="AP14" s="48" t="str">
        <f t="shared" si="20"/>
        <v/>
      </c>
      <c r="AQ14" s="46"/>
      <c r="AR14" s="46"/>
      <c r="AS14" s="47">
        <f t="shared" si="21"/>
        <v>0</v>
      </c>
      <c r="AT14" s="48" t="str">
        <f t="shared" si="22"/>
        <v/>
      </c>
      <c r="AU14" s="48" t="str">
        <f t="shared" si="23"/>
        <v/>
      </c>
      <c r="AV14" s="46">
        <v>0</v>
      </c>
      <c r="AW14" s="46">
        <v>0</v>
      </c>
      <c r="AX14" s="47">
        <f t="shared" si="24"/>
        <v>0</v>
      </c>
      <c r="AY14" s="48" t="str">
        <f t="shared" si="25"/>
        <v/>
      </c>
      <c r="AZ14" s="48" t="str">
        <f t="shared" si="26"/>
        <v/>
      </c>
      <c r="BA14" s="46">
        <f t="shared" ref="BA14:BB14" si="77">H14+R14+AL14</f>
        <v>0</v>
      </c>
      <c r="BB14" s="46">
        <f t="shared" si="77"/>
        <v>0</v>
      </c>
      <c r="BC14" s="47">
        <f t="shared" si="28"/>
        <v>0</v>
      </c>
      <c r="BD14" s="48" t="str">
        <f t="shared" si="29"/>
        <v/>
      </c>
      <c r="BE14" s="48" t="str">
        <f t="shared" si="30"/>
        <v/>
      </c>
      <c r="BF14" s="46">
        <f t="shared" ref="BF14:BG14" si="78">M14+W14+AB14+AG14+AQ14</f>
        <v>0</v>
      </c>
      <c r="BG14" s="46">
        <f t="shared" si="78"/>
        <v>0</v>
      </c>
      <c r="BH14" s="47">
        <f t="shared" si="32"/>
        <v>0</v>
      </c>
      <c r="BI14" s="48" t="str">
        <f t="shared" si="33"/>
        <v/>
      </c>
      <c r="BJ14" s="48" t="str">
        <f t="shared" si="34"/>
        <v/>
      </c>
      <c r="BK14" s="46">
        <f t="shared" ref="BK14:BL14" si="79">H14+M14</f>
        <v>0</v>
      </c>
      <c r="BL14" s="46">
        <f t="shared" si="79"/>
        <v>0</v>
      </c>
      <c r="BM14" s="47">
        <f t="shared" si="36"/>
        <v>0</v>
      </c>
      <c r="BN14" s="48" t="str">
        <f t="shared" si="37"/>
        <v/>
      </c>
      <c r="BO14" s="48" t="str">
        <f t="shared" si="38"/>
        <v/>
      </c>
      <c r="BP14" s="46">
        <f t="shared" ref="BP14:BQ14" si="80">R14+W14</f>
        <v>0</v>
      </c>
      <c r="BQ14" s="46">
        <f t="shared" si="80"/>
        <v>0</v>
      </c>
      <c r="BR14" s="47">
        <f t="shared" si="40"/>
        <v>0</v>
      </c>
      <c r="BS14" s="48" t="str">
        <f t="shared" si="41"/>
        <v/>
      </c>
      <c r="BT14" s="48" t="str">
        <f t="shared" si="42"/>
        <v/>
      </c>
      <c r="BU14" s="46"/>
      <c r="BV14" s="46"/>
      <c r="BW14" s="47">
        <f t="shared" si="43"/>
        <v>0</v>
      </c>
      <c r="BX14" s="48" t="str">
        <f t="shared" si="44"/>
        <v/>
      </c>
      <c r="BY14" s="48" t="str">
        <f t="shared" si="45"/>
        <v/>
      </c>
      <c r="BZ14" s="46"/>
      <c r="CA14" s="46"/>
      <c r="CB14" s="47">
        <f t="shared" si="46"/>
        <v>0</v>
      </c>
      <c r="CC14" s="48" t="str">
        <f t="shared" si="47"/>
        <v/>
      </c>
      <c r="CD14" s="48" t="str">
        <f t="shared" si="48"/>
        <v/>
      </c>
    </row>
    <row r="15" spans="1:82" ht="15.75">
      <c r="A15" s="62"/>
      <c r="B15" s="65"/>
      <c r="C15" s="44" t="s">
        <v>45</v>
      </c>
      <c r="D15" s="44" t="s">
        <v>28</v>
      </c>
      <c r="E15" s="44" t="s">
        <v>172</v>
      </c>
      <c r="F15" s="44" t="s">
        <v>30</v>
      </c>
      <c r="G15" s="45">
        <v>0.79166666666666663</v>
      </c>
      <c r="H15" s="57">
        <v>0</v>
      </c>
      <c r="I15" s="46">
        <v>0</v>
      </c>
      <c r="J15" s="47">
        <f t="shared" si="0"/>
        <v>0</v>
      </c>
      <c r="K15" s="56" t="str">
        <f t="shared" si="1"/>
        <v/>
      </c>
      <c r="L15" s="48" t="str">
        <f t="shared" si="2"/>
        <v/>
      </c>
      <c r="M15" s="46">
        <v>0</v>
      </c>
      <c r="N15" s="46">
        <v>0</v>
      </c>
      <c r="O15" s="47">
        <f t="shared" si="3"/>
        <v>0</v>
      </c>
      <c r="P15" s="56" t="str">
        <f t="shared" si="4"/>
        <v/>
      </c>
      <c r="Q15" s="48" t="str">
        <f t="shared" si="5"/>
        <v/>
      </c>
      <c r="R15" s="46">
        <v>0</v>
      </c>
      <c r="S15" s="46">
        <v>0</v>
      </c>
      <c r="T15" s="47">
        <f t="shared" si="6"/>
        <v>0</v>
      </c>
      <c r="U15" s="48" t="str">
        <f t="shared" si="7"/>
        <v/>
      </c>
      <c r="V15" s="48" t="str">
        <f t="shared" si="8"/>
        <v/>
      </c>
      <c r="W15" s="46">
        <v>0</v>
      </c>
      <c r="X15" s="46">
        <v>0</v>
      </c>
      <c r="Y15" s="47">
        <f t="shared" si="9"/>
        <v>0</v>
      </c>
      <c r="Z15" s="48" t="str">
        <f t="shared" si="10"/>
        <v/>
      </c>
      <c r="AA15" s="48" t="str">
        <f t="shared" si="11"/>
        <v/>
      </c>
      <c r="AB15" s="46">
        <v>0</v>
      </c>
      <c r="AC15" s="46">
        <v>0</v>
      </c>
      <c r="AD15" s="47">
        <f t="shared" si="12"/>
        <v>0</v>
      </c>
      <c r="AE15" s="48" t="str">
        <f t="shared" si="13"/>
        <v/>
      </c>
      <c r="AF15" s="48" t="str">
        <f t="shared" si="14"/>
        <v/>
      </c>
      <c r="AG15" s="46">
        <v>0</v>
      </c>
      <c r="AH15" s="46">
        <v>0</v>
      </c>
      <c r="AI15" s="47">
        <f t="shared" si="15"/>
        <v>0</v>
      </c>
      <c r="AJ15" s="48" t="str">
        <f t="shared" si="16"/>
        <v/>
      </c>
      <c r="AK15" s="48" t="str">
        <f t="shared" si="17"/>
        <v/>
      </c>
      <c r="AL15" s="46"/>
      <c r="AM15" s="46"/>
      <c r="AN15" s="47">
        <f t="shared" si="18"/>
        <v>0</v>
      </c>
      <c r="AO15" s="48" t="str">
        <f t="shared" si="19"/>
        <v/>
      </c>
      <c r="AP15" s="48" t="str">
        <f t="shared" si="20"/>
        <v/>
      </c>
      <c r="AQ15" s="46"/>
      <c r="AR15" s="46"/>
      <c r="AS15" s="47">
        <f t="shared" si="21"/>
        <v>0</v>
      </c>
      <c r="AT15" s="48" t="str">
        <f t="shared" si="22"/>
        <v/>
      </c>
      <c r="AU15" s="48" t="str">
        <f t="shared" si="23"/>
        <v/>
      </c>
      <c r="AV15" s="46">
        <v>0</v>
      </c>
      <c r="AW15" s="46">
        <v>0</v>
      </c>
      <c r="AX15" s="47">
        <f t="shared" si="24"/>
        <v>0</v>
      </c>
      <c r="AY15" s="48" t="str">
        <f t="shared" si="25"/>
        <v/>
      </c>
      <c r="AZ15" s="48" t="str">
        <f t="shared" si="26"/>
        <v/>
      </c>
      <c r="BA15" s="46">
        <f t="shared" ref="BA15:BB15" si="81">H15+R15+AL15</f>
        <v>0</v>
      </c>
      <c r="BB15" s="46">
        <f t="shared" si="81"/>
        <v>0</v>
      </c>
      <c r="BC15" s="47">
        <f t="shared" si="28"/>
        <v>0</v>
      </c>
      <c r="BD15" s="48" t="str">
        <f>IF(OR(BA15=0,BA15="",BB15=0,BB15=""),"", ABS(1-ABS((BB15-BA15)/BA15)))</f>
        <v/>
      </c>
      <c r="BE15" s="48" t="str">
        <f t="shared" si="30"/>
        <v/>
      </c>
      <c r="BF15" s="46">
        <f t="shared" ref="BF15:BG15" si="82">M15+W15+AB15+AG15+AQ15</f>
        <v>0</v>
      </c>
      <c r="BG15" s="46">
        <f t="shared" si="82"/>
        <v>0</v>
      </c>
      <c r="BH15" s="47">
        <f t="shared" si="32"/>
        <v>0</v>
      </c>
      <c r="BI15" s="48" t="str">
        <f t="shared" si="33"/>
        <v/>
      </c>
      <c r="BJ15" s="48" t="str">
        <f t="shared" si="34"/>
        <v/>
      </c>
      <c r="BK15" s="46">
        <f t="shared" ref="BK15:BL15" si="83">H15+M15</f>
        <v>0</v>
      </c>
      <c r="BL15" s="46">
        <f t="shared" si="83"/>
        <v>0</v>
      </c>
      <c r="BM15" s="47">
        <f t="shared" si="36"/>
        <v>0</v>
      </c>
      <c r="BN15" s="48" t="str">
        <f t="shared" si="37"/>
        <v/>
      </c>
      <c r="BO15" s="48" t="str">
        <f t="shared" si="38"/>
        <v/>
      </c>
      <c r="BP15" s="46">
        <f t="shared" ref="BP15:BQ15" si="84">R15+W15</f>
        <v>0</v>
      </c>
      <c r="BQ15" s="46">
        <f t="shared" si="84"/>
        <v>0</v>
      </c>
      <c r="BR15" s="47">
        <f t="shared" si="40"/>
        <v>0</v>
      </c>
      <c r="BS15" s="48" t="str">
        <f t="shared" si="41"/>
        <v/>
      </c>
      <c r="BT15" s="48" t="str">
        <f t="shared" si="42"/>
        <v/>
      </c>
      <c r="BU15" s="46"/>
      <c r="BV15" s="46"/>
      <c r="BW15" s="47">
        <f t="shared" si="43"/>
        <v>0</v>
      </c>
      <c r="BX15" s="48" t="str">
        <f t="shared" si="44"/>
        <v/>
      </c>
      <c r="BY15" s="48" t="str">
        <f t="shared" si="45"/>
        <v/>
      </c>
      <c r="BZ15" s="46"/>
      <c r="CA15" s="46"/>
      <c r="CB15" s="47">
        <f t="shared" si="46"/>
        <v>0</v>
      </c>
      <c r="CC15" s="48" t="str">
        <f t="shared" si="47"/>
        <v/>
      </c>
      <c r="CD15" s="48" t="str">
        <f t="shared" si="48"/>
        <v/>
      </c>
    </row>
    <row r="16" spans="1:82" ht="15.75">
      <c r="A16" s="63"/>
      <c r="B16" s="66"/>
      <c r="C16" s="44" t="s">
        <v>45</v>
      </c>
      <c r="D16" s="44" t="s">
        <v>28</v>
      </c>
      <c r="E16" s="44" t="s">
        <v>172</v>
      </c>
      <c r="F16" s="44" t="s">
        <v>30</v>
      </c>
      <c r="G16" s="45">
        <v>0.83333333333333337</v>
      </c>
      <c r="H16" s="57">
        <v>0</v>
      </c>
      <c r="I16" s="46">
        <v>0</v>
      </c>
      <c r="J16" s="47">
        <f t="shared" si="0"/>
        <v>0</v>
      </c>
      <c r="K16" s="48" t="str">
        <f t="shared" si="1"/>
        <v/>
      </c>
      <c r="L16" s="48" t="str">
        <f t="shared" si="2"/>
        <v/>
      </c>
      <c r="M16" s="46">
        <v>0</v>
      </c>
      <c r="N16" s="46">
        <v>0</v>
      </c>
      <c r="O16" s="47">
        <f t="shared" si="3"/>
        <v>0</v>
      </c>
      <c r="P16" s="48" t="str">
        <f t="shared" si="4"/>
        <v/>
      </c>
      <c r="Q16" s="48" t="str">
        <f t="shared" si="5"/>
        <v/>
      </c>
      <c r="R16" s="46">
        <v>0</v>
      </c>
      <c r="S16" s="46">
        <v>0</v>
      </c>
      <c r="T16" s="47">
        <f t="shared" si="6"/>
        <v>0</v>
      </c>
      <c r="U16" s="48" t="str">
        <f t="shared" si="7"/>
        <v/>
      </c>
      <c r="V16" s="48" t="str">
        <f t="shared" si="8"/>
        <v/>
      </c>
      <c r="W16" s="46">
        <v>0</v>
      </c>
      <c r="X16" s="46">
        <v>0</v>
      </c>
      <c r="Y16" s="47">
        <f t="shared" si="9"/>
        <v>0</v>
      </c>
      <c r="Z16" s="48" t="str">
        <f t="shared" si="10"/>
        <v/>
      </c>
      <c r="AA16" s="48" t="str">
        <f t="shared" si="11"/>
        <v/>
      </c>
      <c r="AB16" s="46">
        <v>0</v>
      </c>
      <c r="AC16" s="46">
        <v>0</v>
      </c>
      <c r="AD16" s="47">
        <f t="shared" si="12"/>
        <v>0</v>
      </c>
      <c r="AE16" s="48" t="str">
        <f t="shared" si="13"/>
        <v/>
      </c>
      <c r="AF16" s="48" t="str">
        <f t="shared" si="14"/>
        <v/>
      </c>
      <c r="AG16" s="46">
        <v>0</v>
      </c>
      <c r="AH16" s="46">
        <v>0</v>
      </c>
      <c r="AI16" s="47">
        <f t="shared" si="15"/>
        <v>0</v>
      </c>
      <c r="AJ16" s="48" t="str">
        <f t="shared" si="16"/>
        <v/>
      </c>
      <c r="AK16" s="48" t="str">
        <f t="shared" si="17"/>
        <v/>
      </c>
      <c r="AL16" s="46"/>
      <c r="AM16" s="46"/>
      <c r="AN16" s="47">
        <f t="shared" si="18"/>
        <v>0</v>
      </c>
      <c r="AO16" s="48" t="str">
        <f t="shared" si="19"/>
        <v/>
      </c>
      <c r="AP16" s="48" t="str">
        <f t="shared" si="20"/>
        <v/>
      </c>
      <c r="AQ16" s="46"/>
      <c r="AR16" s="46"/>
      <c r="AS16" s="47">
        <f t="shared" si="21"/>
        <v>0</v>
      </c>
      <c r="AT16" s="48" t="str">
        <f t="shared" si="22"/>
        <v/>
      </c>
      <c r="AU16" s="48" t="str">
        <f t="shared" si="23"/>
        <v/>
      </c>
      <c r="AV16" s="46">
        <v>0</v>
      </c>
      <c r="AW16" s="46">
        <v>0</v>
      </c>
      <c r="AX16" s="47">
        <f t="shared" si="24"/>
        <v>0</v>
      </c>
      <c r="AY16" s="48" t="str">
        <f t="shared" si="25"/>
        <v/>
      </c>
      <c r="AZ16" s="48" t="str">
        <f t="shared" si="26"/>
        <v/>
      </c>
      <c r="BA16" s="46">
        <f t="shared" ref="BA16:BB26" si="85">H16+R16+AL16</f>
        <v>0</v>
      </c>
      <c r="BB16" s="46">
        <f t="shared" si="85"/>
        <v>0</v>
      </c>
      <c r="BC16" s="47">
        <f t="shared" si="28"/>
        <v>0</v>
      </c>
      <c r="BD16" s="48" t="str">
        <f t="shared" si="29"/>
        <v/>
      </c>
      <c r="BE16" s="48" t="str">
        <f t="shared" si="30"/>
        <v/>
      </c>
      <c r="BF16" s="46">
        <f t="shared" ref="BF16:BG26" si="86">M16+W16+AB16+AG16+AQ16</f>
        <v>0</v>
      </c>
      <c r="BG16" s="46">
        <f t="shared" si="86"/>
        <v>0</v>
      </c>
      <c r="BH16" s="47">
        <f t="shared" si="32"/>
        <v>0</v>
      </c>
      <c r="BI16" s="48" t="str">
        <f t="shared" si="33"/>
        <v/>
      </c>
      <c r="BJ16" s="48" t="str">
        <f t="shared" si="34"/>
        <v/>
      </c>
      <c r="BK16" s="46">
        <f t="shared" ref="BK16:BL26" si="87">H16+M16</f>
        <v>0</v>
      </c>
      <c r="BL16" s="46">
        <f t="shared" si="87"/>
        <v>0</v>
      </c>
      <c r="BM16" s="47">
        <f t="shared" si="36"/>
        <v>0</v>
      </c>
      <c r="BN16" s="48" t="str">
        <f t="shared" si="37"/>
        <v/>
      </c>
      <c r="BO16" s="48" t="str">
        <f t="shared" si="38"/>
        <v/>
      </c>
      <c r="BP16" s="46">
        <f t="shared" ref="BP16:BQ26" si="88">R16+W16</f>
        <v>0</v>
      </c>
      <c r="BQ16" s="46">
        <f t="shared" si="88"/>
        <v>0</v>
      </c>
      <c r="BR16" s="47">
        <f t="shared" si="40"/>
        <v>0</v>
      </c>
      <c r="BS16" s="48" t="str">
        <f t="shared" si="41"/>
        <v/>
      </c>
      <c r="BT16" s="48" t="str">
        <f t="shared" si="42"/>
        <v/>
      </c>
      <c r="BU16" s="46"/>
      <c r="BV16" s="46"/>
      <c r="BW16" s="47">
        <f t="shared" si="43"/>
        <v>0</v>
      </c>
      <c r="BX16" s="48" t="str">
        <f t="shared" si="44"/>
        <v/>
      </c>
      <c r="BY16" s="48" t="str">
        <f t="shared" si="45"/>
        <v/>
      </c>
      <c r="BZ16" s="46"/>
      <c r="CA16" s="46"/>
      <c r="CB16" s="47">
        <f t="shared" si="46"/>
        <v>0</v>
      </c>
      <c r="CC16" s="48" t="str">
        <f t="shared" si="47"/>
        <v/>
      </c>
      <c r="CD16" s="48" t="str">
        <f t="shared" si="48"/>
        <v/>
      </c>
    </row>
    <row r="17" spans="1:82" ht="15.75">
      <c r="A17" s="61" t="s">
        <v>186</v>
      </c>
      <c r="B17" s="64" t="s">
        <v>182</v>
      </c>
      <c r="C17" s="44" t="s">
        <v>45</v>
      </c>
      <c r="D17" s="44" t="s">
        <v>28</v>
      </c>
      <c r="E17" s="44" t="s">
        <v>172</v>
      </c>
      <c r="F17" s="44" t="s">
        <v>30</v>
      </c>
      <c r="G17" s="45">
        <v>0.16707175925925924</v>
      </c>
      <c r="H17" s="57">
        <v>0</v>
      </c>
      <c r="I17" s="46">
        <v>0</v>
      </c>
      <c r="J17" s="47">
        <f t="shared" ref="J17:J71" si="89">I17-H17</f>
        <v>0</v>
      </c>
      <c r="K17" s="48" t="str">
        <f t="shared" ref="K17:K71" si="90">IF(OR(H17=0,H17="",I17=0,I17=""),"", ABS(1-ABS((I17-H17)/H17)))</f>
        <v/>
      </c>
      <c r="L17" s="48" t="str">
        <f t="shared" ref="L17:L71" si="91">IF(OR(H17=0,H17="",I17=0,I17=""),"",(I17-H17)/H17)</f>
        <v/>
      </c>
      <c r="M17" s="46">
        <v>0</v>
      </c>
      <c r="N17" s="46">
        <v>0</v>
      </c>
      <c r="O17" s="47">
        <f t="shared" ref="O17:O71" si="92">N17-M17</f>
        <v>0</v>
      </c>
      <c r="P17" s="48" t="str">
        <f t="shared" ref="P17:P71" si="93">IF(OR(M17=0,M17="",N17=0,N17=""),"", ABS(1-ABS((N17-M17)/M17)))</f>
        <v/>
      </c>
      <c r="Q17" s="48" t="str">
        <f t="shared" ref="Q17:Q71" si="94">IF(OR(M17=0,M17="",N17=0,N17=""),"",(N17-M17)/M17)</f>
        <v/>
      </c>
      <c r="R17" s="46">
        <v>0</v>
      </c>
      <c r="S17" s="46">
        <v>0</v>
      </c>
      <c r="T17" s="47">
        <f t="shared" ref="T17:T71" si="95">S17-R17</f>
        <v>0</v>
      </c>
      <c r="U17" s="48" t="str">
        <f t="shared" ref="U17:U71" si="96">IF(OR(R17=0,R17="",S17=0,S17=""),"", ABS(1-ABS((S17-R17)/R17)))</f>
        <v/>
      </c>
      <c r="V17" s="48" t="str">
        <f t="shared" ref="V17:V71" si="97">IF(OR(R17=0,R17="",S17=0,S17=""),"",(S17-R17)/R17)</f>
        <v/>
      </c>
      <c r="W17" s="46">
        <v>0</v>
      </c>
      <c r="X17" s="46">
        <v>0</v>
      </c>
      <c r="Y17" s="47">
        <f t="shared" ref="Y17:Y71" si="98">X17-W17</f>
        <v>0</v>
      </c>
      <c r="Z17" s="48" t="str">
        <f t="shared" ref="Z17:Z71" si="99">IF(OR(W17=0,W17="",X17=0,X17=""),"", ABS(1-ABS((X17-W17)/W17)))</f>
        <v/>
      </c>
      <c r="AA17" s="48" t="str">
        <f t="shared" ref="AA17:AA71" si="100">IF(OR(W17=0,W17="",X17=0,X17=""),"",(X17-W17)/W17)</f>
        <v/>
      </c>
      <c r="AB17" s="46">
        <v>0</v>
      </c>
      <c r="AC17" s="46">
        <v>0</v>
      </c>
      <c r="AD17" s="47">
        <f t="shared" ref="AD17:AD71" si="101">AC17-AB17</f>
        <v>0</v>
      </c>
      <c r="AE17" s="48" t="str">
        <f t="shared" ref="AE17:AE71" si="102">IF(OR(AB17=0,AB17="",AC17=0,AC17=""),"", ABS(1-ABS((AC17-AB17)/AB17)))</f>
        <v/>
      </c>
      <c r="AF17" s="48" t="str">
        <f t="shared" ref="AF17:AF71" si="103">IF(OR(AB17=0,AB17="",AC17=0,AC17=""),"",(AC17-AB17)/AB17)</f>
        <v/>
      </c>
      <c r="AG17" s="46">
        <v>0</v>
      </c>
      <c r="AH17" s="46">
        <v>0</v>
      </c>
      <c r="AI17" s="47">
        <f t="shared" ref="AI17:AI71" si="104">AH17-AG17</f>
        <v>0</v>
      </c>
      <c r="AJ17" s="48" t="str">
        <f t="shared" ref="AJ17:AJ71" si="105">IF(OR(AG17=0,AG17="",AH17=0,AH17=""),"", ABS(1-ABS((AH17-AG17)/AG17)))</f>
        <v/>
      </c>
      <c r="AK17" s="48" t="str">
        <f t="shared" ref="AK17:AK71" si="106">IF(OR(AG17=0,AG17="",AH17=0,AH17=""),"",(AH17-AG17)/AG17)</f>
        <v/>
      </c>
      <c r="AL17" s="46"/>
      <c r="AM17" s="46"/>
      <c r="AN17" s="47">
        <f t="shared" ref="AN17:AN71" si="107">AM17-AL17</f>
        <v>0</v>
      </c>
      <c r="AO17" s="48" t="str">
        <f t="shared" ref="AO17:AO71" si="108">IF(OR(AL17=0,AL17="",AM17=0,AM17=""),"", ABS(1-ABS((AM17-AL17)/AL17)))</f>
        <v/>
      </c>
      <c r="AP17" s="48" t="str">
        <f t="shared" ref="AP17:AP71" si="109">IF(OR(AL17=0,AL17="",AM17=0,AM17=""),"",(AM17-AL17)/AL17)</f>
        <v/>
      </c>
      <c r="AQ17" s="46"/>
      <c r="AR17" s="46"/>
      <c r="AS17" s="47">
        <f t="shared" ref="AS17:AS71" si="110">AR17-AQ17</f>
        <v>0</v>
      </c>
      <c r="AT17" s="48" t="str">
        <f t="shared" ref="AT17:AT71" si="111">IF(OR(AQ17=0,AQ17="",AR17=0,AR17=""),"", ABS(1-ABS((AR17-AQ17)/AQ17)))</f>
        <v/>
      </c>
      <c r="AU17" s="48" t="str">
        <f t="shared" ref="AU17:AU71" si="112">IF(OR(AQ17=0,AQ17="",AR17=0,AR17=""),"",(AR17-AQ17)/AQ17)</f>
        <v/>
      </c>
      <c r="AV17" s="46">
        <v>0</v>
      </c>
      <c r="AW17" s="46">
        <v>0</v>
      </c>
      <c r="AX17" s="47">
        <f t="shared" ref="AX17:AX71" si="113">AW17-AV17</f>
        <v>0</v>
      </c>
      <c r="AY17" s="48" t="str">
        <f t="shared" ref="AY17:AY71" si="114">IF(OR(AV17=0,AV17="",AW17=0,AW17=""),"", ABS(1-ABS((AW17-AV17)/AV17)))</f>
        <v/>
      </c>
      <c r="AZ17" s="48" t="str">
        <f t="shared" ref="AZ17:AZ71" si="115">IF(OR(AV17=0,AV17="",AW17=0,AW17=""),"",(AW17-AV17)/AV17)</f>
        <v/>
      </c>
      <c r="BA17" s="46">
        <f t="shared" si="85"/>
        <v>0</v>
      </c>
      <c r="BB17" s="46">
        <f t="shared" si="85"/>
        <v>0</v>
      </c>
      <c r="BC17" s="47">
        <f t="shared" ref="BC17:BC71" si="116">BB17-BA17</f>
        <v>0</v>
      </c>
      <c r="BD17" s="48" t="str">
        <f t="shared" ref="BD17:BD25" si="117">IF(OR(BA17=0,BA17="",BB17=0,BB17=""),"", ABS(1-ABS((BB17-BA17)/BA17)))</f>
        <v/>
      </c>
      <c r="BE17" s="48" t="str">
        <f t="shared" ref="BE17:BE71" si="118">IF(OR(BA17=0,BA17="",BB17=0,BB17=""),"",(BB17-BA17)/BA17)</f>
        <v/>
      </c>
      <c r="BF17" s="46">
        <f t="shared" si="86"/>
        <v>0</v>
      </c>
      <c r="BG17" s="46">
        <f t="shared" si="86"/>
        <v>0</v>
      </c>
      <c r="BH17" s="47">
        <f t="shared" ref="BH17:BH71" si="119">BG17-BF17</f>
        <v>0</v>
      </c>
      <c r="BI17" s="48" t="str">
        <f t="shared" ref="BI17:BI71" si="120">IF(OR(BF17=0,BF17="",BG17=0,BG17=""),"", ABS(1-ABS((BG17-BF17)/BF17)))</f>
        <v/>
      </c>
      <c r="BJ17" s="48" t="str">
        <f t="shared" ref="BJ17:BJ71" si="121">IF(OR(BF17=0,BF17="",BG17=0,BG17=""),"",(BG17-BF17)/BF17)</f>
        <v/>
      </c>
      <c r="BK17" s="46">
        <f t="shared" si="87"/>
        <v>0</v>
      </c>
      <c r="BL17" s="46">
        <f t="shared" si="87"/>
        <v>0</v>
      </c>
      <c r="BM17" s="47">
        <f t="shared" ref="BM17:BM71" si="122">BL17-BK17</f>
        <v>0</v>
      </c>
      <c r="BN17" s="48" t="str">
        <f t="shared" ref="BN17:BN71" si="123">IF(OR(BK17=0,BK17="",BL17=0,BL17=""),"", ABS(1-ABS((BL17-BK17)/BK17)))</f>
        <v/>
      </c>
      <c r="BO17" s="48" t="str">
        <f t="shared" ref="BO17:BO71" si="124">IF(OR(BK17=0,BK17="",BL17=0,BL17=""),"",(BL17-BK17)/BK17)</f>
        <v/>
      </c>
      <c r="BP17" s="46">
        <f t="shared" si="88"/>
        <v>0</v>
      </c>
      <c r="BQ17" s="46">
        <f t="shared" si="88"/>
        <v>0</v>
      </c>
      <c r="BR17" s="47">
        <f t="shared" ref="BR17:BR71" si="125">BQ17-BP17</f>
        <v>0</v>
      </c>
      <c r="BS17" s="48" t="str">
        <f t="shared" ref="BS17:BS71" si="126">IF(OR(BP17=0,BP17="",BQ17=0,BQ17=""),"", ABS(1-ABS((BQ17-BP17)/BP17)))</f>
        <v/>
      </c>
      <c r="BT17" s="48" t="str">
        <f t="shared" ref="BT17:BT71" si="127">IF(OR(BP17=0,BP17="",BQ17=0,BQ17=""),"",(BQ17-BP17)/BP17)</f>
        <v/>
      </c>
      <c r="BU17" s="46"/>
      <c r="BV17" s="46"/>
      <c r="BW17" s="47">
        <f t="shared" ref="BW17:BW71" si="128">BV17-BU17</f>
        <v>0</v>
      </c>
      <c r="BX17" s="48" t="str">
        <f t="shared" ref="BX17:BX71" si="129">IF(OR(BU17=0,BU17="",BV17=0,BV17=""),"", ABS(1-ABS((BV17-BU17)/BU17)))</f>
        <v/>
      </c>
      <c r="BY17" s="48" t="str">
        <f t="shared" ref="BY17:BY71" si="130">IF(OR(BU17=0,BU17="",BV17=0,BV17=""),"",(BV17-BU17)/BU17)</f>
        <v/>
      </c>
      <c r="BZ17" s="46"/>
      <c r="CA17" s="46"/>
      <c r="CB17" s="47">
        <f t="shared" ref="CB17:CB71" si="131">CA17-BZ17</f>
        <v>0</v>
      </c>
      <c r="CC17" s="48" t="str">
        <f t="shared" ref="CC17:CC71" si="132">IF(OR(BZ17=0,BZ17="",CA17=0,CA17=""),"", ABS(1-ABS((CA17-BZ17)/BZ17)))</f>
        <v/>
      </c>
      <c r="CD17" s="48" t="str">
        <f t="shared" ref="CD17:CD71" si="133">IF(OR(BZ17=0,BZ17="",CA17=0,CA17=""),"",(CA17-BZ17)/BZ17)</f>
        <v/>
      </c>
    </row>
    <row r="18" spans="1:82" ht="15.75">
      <c r="A18" s="62"/>
      <c r="B18" s="65"/>
      <c r="C18" s="49" t="s">
        <v>27</v>
      </c>
      <c r="D18" s="50" t="s">
        <v>28</v>
      </c>
      <c r="E18" s="50" t="s">
        <v>172</v>
      </c>
      <c r="F18" s="50" t="s">
        <v>30</v>
      </c>
      <c r="G18" s="51">
        <v>0.20833333333333334</v>
      </c>
      <c r="H18" s="57">
        <v>0</v>
      </c>
      <c r="I18" s="46">
        <v>0</v>
      </c>
      <c r="J18" s="47">
        <f t="shared" si="89"/>
        <v>0</v>
      </c>
      <c r="K18" s="48" t="str">
        <f t="shared" si="90"/>
        <v/>
      </c>
      <c r="L18" s="48" t="str">
        <f t="shared" si="91"/>
        <v/>
      </c>
      <c r="M18" s="46">
        <v>0</v>
      </c>
      <c r="N18" s="46">
        <v>0</v>
      </c>
      <c r="O18" s="47">
        <f t="shared" si="92"/>
        <v>0</v>
      </c>
      <c r="P18" s="48" t="str">
        <f t="shared" si="93"/>
        <v/>
      </c>
      <c r="Q18" s="48" t="str">
        <f t="shared" si="94"/>
        <v/>
      </c>
      <c r="R18" s="46">
        <v>0</v>
      </c>
      <c r="S18" s="46">
        <v>0</v>
      </c>
      <c r="T18" s="47">
        <f t="shared" si="95"/>
        <v>0</v>
      </c>
      <c r="U18" s="48" t="str">
        <f t="shared" si="96"/>
        <v/>
      </c>
      <c r="V18" s="48" t="str">
        <f t="shared" si="97"/>
        <v/>
      </c>
      <c r="W18" s="46">
        <v>0</v>
      </c>
      <c r="X18" s="46">
        <v>0</v>
      </c>
      <c r="Y18" s="47">
        <f t="shared" si="98"/>
        <v>0</v>
      </c>
      <c r="Z18" s="48" t="str">
        <f t="shared" si="99"/>
        <v/>
      </c>
      <c r="AA18" s="48" t="str">
        <f t="shared" si="100"/>
        <v/>
      </c>
      <c r="AB18" s="46">
        <v>0</v>
      </c>
      <c r="AC18" s="46">
        <v>0</v>
      </c>
      <c r="AD18" s="47">
        <f t="shared" si="101"/>
        <v>0</v>
      </c>
      <c r="AE18" s="48" t="str">
        <f t="shared" si="102"/>
        <v/>
      </c>
      <c r="AF18" s="48" t="str">
        <f t="shared" si="103"/>
        <v/>
      </c>
      <c r="AG18" s="46">
        <v>0</v>
      </c>
      <c r="AH18" s="46">
        <v>0</v>
      </c>
      <c r="AI18" s="47">
        <f t="shared" si="104"/>
        <v>0</v>
      </c>
      <c r="AJ18" s="48" t="str">
        <f t="shared" si="105"/>
        <v/>
      </c>
      <c r="AK18" s="48" t="str">
        <f t="shared" si="106"/>
        <v/>
      </c>
      <c r="AL18" s="46"/>
      <c r="AM18" s="46"/>
      <c r="AN18" s="47">
        <f t="shared" si="107"/>
        <v>0</v>
      </c>
      <c r="AO18" s="48" t="str">
        <f t="shared" si="108"/>
        <v/>
      </c>
      <c r="AP18" s="48" t="str">
        <f t="shared" si="109"/>
        <v/>
      </c>
      <c r="AQ18" s="46"/>
      <c r="AR18" s="46"/>
      <c r="AS18" s="47">
        <f t="shared" si="110"/>
        <v>0</v>
      </c>
      <c r="AT18" s="48" t="str">
        <f t="shared" si="111"/>
        <v/>
      </c>
      <c r="AU18" s="48" t="str">
        <f t="shared" si="112"/>
        <v/>
      </c>
      <c r="AV18" s="46">
        <v>0</v>
      </c>
      <c r="AW18" s="46">
        <v>0</v>
      </c>
      <c r="AX18" s="47">
        <f t="shared" si="113"/>
        <v>0</v>
      </c>
      <c r="AY18" s="48" t="str">
        <f t="shared" si="114"/>
        <v/>
      </c>
      <c r="AZ18" s="48" t="str">
        <f t="shared" si="115"/>
        <v/>
      </c>
      <c r="BA18" s="46">
        <f t="shared" si="85"/>
        <v>0</v>
      </c>
      <c r="BB18" s="46">
        <f t="shared" si="85"/>
        <v>0</v>
      </c>
      <c r="BC18" s="47">
        <f t="shared" si="116"/>
        <v>0</v>
      </c>
      <c r="BD18" s="48" t="str">
        <f t="shared" si="117"/>
        <v/>
      </c>
      <c r="BE18" s="48" t="str">
        <f t="shared" si="118"/>
        <v/>
      </c>
      <c r="BF18" s="46">
        <f t="shared" si="86"/>
        <v>0</v>
      </c>
      <c r="BG18" s="46">
        <f t="shared" si="86"/>
        <v>0</v>
      </c>
      <c r="BH18" s="47">
        <f t="shared" si="119"/>
        <v>0</v>
      </c>
      <c r="BI18" s="48" t="str">
        <f t="shared" si="120"/>
        <v/>
      </c>
      <c r="BJ18" s="48" t="str">
        <f t="shared" si="121"/>
        <v/>
      </c>
      <c r="BK18" s="46">
        <f t="shared" si="87"/>
        <v>0</v>
      </c>
      <c r="BL18" s="46">
        <f t="shared" si="87"/>
        <v>0</v>
      </c>
      <c r="BM18" s="47">
        <f t="shared" si="122"/>
        <v>0</v>
      </c>
      <c r="BN18" s="48" t="str">
        <f t="shared" si="123"/>
        <v/>
      </c>
      <c r="BO18" s="48" t="str">
        <f t="shared" si="124"/>
        <v/>
      </c>
      <c r="BP18" s="46">
        <f t="shared" si="88"/>
        <v>0</v>
      </c>
      <c r="BQ18" s="46">
        <f t="shared" si="88"/>
        <v>0</v>
      </c>
      <c r="BR18" s="47">
        <f t="shared" si="125"/>
        <v>0</v>
      </c>
      <c r="BS18" s="48" t="str">
        <f t="shared" si="126"/>
        <v/>
      </c>
      <c r="BT18" s="48" t="str">
        <f t="shared" si="127"/>
        <v/>
      </c>
      <c r="BU18" s="46"/>
      <c r="BV18" s="46"/>
      <c r="BW18" s="47">
        <f t="shared" si="128"/>
        <v>0</v>
      </c>
      <c r="BX18" s="48" t="str">
        <f t="shared" si="129"/>
        <v/>
      </c>
      <c r="BY18" s="48" t="str">
        <f t="shared" si="130"/>
        <v/>
      </c>
      <c r="BZ18" s="46"/>
      <c r="CA18" s="46"/>
      <c r="CB18" s="47">
        <f t="shared" si="131"/>
        <v>0</v>
      </c>
      <c r="CC18" s="48" t="str">
        <f t="shared" si="132"/>
        <v/>
      </c>
      <c r="CD18" s="48" t="str">
        <f t="shared" si="133"/>
        <v/>
      </c>
    </row>
    <row r="19" spans="1:82" ht="15.75">
      <c r="A19" s="62"/>
      <c r="B19" s="65"/>
      <c r="C19" s="58" t="s">
        <v>27</v>
      </c>
      <c r="D19" s="59" t="s">
        <v>28</v>
      </c>
      <c r="E19" s="59" t="s">
        <v>172</v>
      </c>
      <c r="F19" s="59" t="s">
        <v>30</v>
      </c>
      <c r="G19" s="60">
        <v>0.25</v>
      </c>
      <c r="H19" s="57">
        <v>0</v>
      </c>
      <c r="I19" s="46">
        <v>0</v>
      </c>
      <c r="J19" s="47">
        <f t="shared" si="89"/>
        <v>0</v>
      </c>
      <c r="K19" s="48" t="str">
        <f t="shared" si="90"/>
        <v/>
      </c>
      <c r="L19" s="48" t="str">
        <f t="shared" si="91"/>
        <v/>
      </c>
      <c r="M19" s="46">
        <v>0</v>
      </c>
      <c r="N19" s="46">
        <v>0</v>
      </c>
      <c r="O19" s="47">
        <f t="shared" si="92"/>
        <v>0</v>
      </c>
      <c r="P19" s="48" t="str">
        <f t="shared" si="93"/>
        <v/>
      </c>
      <c r="Q19" s="48" t="str">
        <f t="shared" si="94"/>
        <v/>
      </c>
      <c r="R19" s="46">
        <v>0</v>
      </c>
      <c r="S19" s="46">
        <v>0</v>
      </c>
      <c r="T19" s="47">
        <f t="shared" si="95"/>
        <v>0</v>
      </c>
      <c r="U19" s="48" t="str">
        <f t="shared" si="96"/>
        <v/>
      </c>
      <c r="V19" s="48" t="str">
        <f t="shared" si="97"/>
        <v/>
      </c>
      <c r="W19" s="46">
        <v>0</v>
      </c>
      <c r="X19" s="46">
        <v>0</v>
      </c>
      <c r="Y19" s="47">
        <f t="shared" si="98"/>
        <v>0</v>
      </c>
      <c r="Z19" s="48" t="str">
        <f t="shared" si="99"/>
        <v/>
      </c>
      <c r="AA19" s="48" t="str">
        <f t="shared" si="100"/>
        <v/>
      </c>
      <c r="AB19" s="46">
        <v>0</v>
      </c>
      <c r="AC19" s="46">
        <v>0</v>
      </c>
      <c r="AD19" s="47">
        <f t="shared" si="101"/>
        <v>0</v>
      </c>
      <c r="AE19" s="48" t="str">
        <f t="shared" si="102"/>
        <v/>
      </c>
      <c r="AF19" s="48" t="str">
        <f t="shared" si="103"/>
        <v/>
      </c>
      <c r="AG19" s="46">
        <v>0</v>
      </c>
      <c r="AH19" s="46">
        <v>0</v>
      </c>
      <c r="AI19" s="47">
        <f t="shared" si="104"/>
        <v>0</v>
      </c>
      <c r="AJ19" s="48" t="str">
        <f t="shared" si="105"/>
        <v/>
      </c>
      <c r="AK19" s="48" t="str">
        <f t="shared" si="106"/>
        <v/>
      </c>
      <c r="AL19" s="46"/>
      <c r="AM19" s="46"/>
      <c r="AN19" s="47">
        <f t="shared" si="107"/>
        <v>0</v>
      </c>
      <c r="AO19" s="48" t="str">
        <f t="shared" si="108"/>
        <v/>
      </c>
      <c r="AP19" s="48" t="str">
        <f t="shared" si="109"/>
        <v/>
      </c>
      <c r="AQ19" s="46"/>
      <c r="AR19" s="46"/>
      <c r="AS19" s="47">
        <f t="shared" si="110"/>
        <v>0</v>
      </c>
      <c r="AT19" s="48" t="str">
        <f t="shared" si="111"/>
        <v/>
      </c>
      <c r="AU19" s="48" t="str">
        <f t="shared" si="112"/>
        <v/>
      </c>
      <c r="AV19" s="46">
        <v>0</v>
      </c>
      <c r="AW19" s="46">
        <v>0</v>
      </c>
      <c r="AX19" s="47">
        <f t="shared" si="113"/>
        <v>0</v>
      </c>
      <c r="AY19" s="48" t="str">
        <f t="shared" si="114"/>
        <v/>
      </c>
      <c r="AZ19" s="48" t="str">
        <f t="shared" si="115"/>
        <v/>
      </c>
      <c r="BA19" s="46">
        <f t="shared" si="85"/>
        <v>0</v>
      </c>
      <c r="BB19" s="46">
        <f t="shared" si="85"/>
        <v>0</v>
      </c>
      <c r="BC19" s="47">
        <f t="shared" si="116"/>
        <v>0</v>
      </c>
      <c r="BD19" s="48" t="str">
        <f t="shared" si="117"/>
        <v/>
      </c>
      <c r="BE19" s="48" t="str">
        <f t="shared" si="118"/>
        <v/>
      </c>
      <c r="BF19" s="46">
        <f t="shared" si="86"/>
        <v>0</v>
      </c>
      <c r="BG19" s="46">
        <f t="shared" si="86"/>
        <v>0</v>
      </c>
      <c r="BH19" s="47">
        <f t="shared" si="119"/>
        <v>0</v>
      </c>
      <c r="BI19" s="48" t="str">
        <f t="shared" si="120"/>
        <v/>
      </c>
      <c r="BJ19" s="48" t="str">
        <f t="shared" si="121"/>
        <v/>
      </c>
      <c r="BK19" s="46">
        <f t="shared" si="87"/>
        <v>0</v>
      </c>
      <c r="BL19" s="46">
        <f t="shared" si="87"/>
        <v>0</v>
      </c>
      <c r="BM19" s="47">
        <f t="shared" si="122"/>
        <v>0</v>
      </c>
      <c r="BN19" s="48" t="str">
        <f t="shared" si="123"/>
        <v/>
      </c>
      <c r="BO19" s="48" t="str">
        <f t="shared" si="124"/>
        <v/>
      </c>
      <c r="BP19" s="46">
        <f t="shared" si="88"/>
        <v>0</v>
      </c>
      <c r="BQ19" s="46">
        <f t="shared" si="88"/>
        <v>0</v>
      </c>
      <c r="BR19" s="47">
        <f t="shared" si="125"/>
        <v>0</v>
      </c>
      <c r="BS19" s="48" t="str">
        <f t="shared" si="126"/>
        <v/>
      </c>
      <c r="BT19" s="48" t="str">
        <f t="shared" si="127"/>
        <v/>
      </c>
      <c r="BU19" s="46"/>
      <c r="BV19" s="46"/>
      <c r="BW19" s="47">
        <f t="shared" si="128"/>
        <v>0</v>
      </c>
      <c r="BX19" s="48" t="str">
        <f t="shared" si="129"/>
        <v/>
      </c>
      <c r="BY19" s="48" t="str">
        <f t="shared" si="130"/>
        <v/>
      </c>
      <c r="BZ19" s="46"/>
      <c r="CA19" s="46"/>
      <c r="CB19" s="47">
        <f t="shared" si="131"/>
        <v>0</v>
      </c>
      <c r="CC19" s="48" t="str">
        <f t="shared" si="132"/>
        <v/>
      </c>
      <c r="CD19" s="48" t="str">
        <f t="shared" si="133"/>
        <v/>
      </c>
    </row>
    <row r="20" spans="1:82" ht="15.75">
      <c r="A20" s="62"/>
      <c r="B20" s="65"/>
      <c r="C20" s="52" t="s">
        <v>27</v>
      </c>
      <c r="D20" s="53" t="s">
        <v>28</v>
      </c>
      <c r="E20" s="53" t="s">
        <v>29</v>
      </c>
      <c r="F20" s="53" t="s">
        <v>173</v>
      </c>
      <c r="G20" s="54">
        <v>0.29166666666666669</v>
      </c>
      <c r="H20" s="57">
        <v>0</v>
      </c>
      <c r="I20" s="46">
        <v>0</v>
      </c>
      <c r="J20" s="47">
        <f t="shared" si="89"/>
        <v>0</v>
      </c>
      <c r="K20" s="48" t="str">
        <f t="shared" si="90"/>
        <v/>
      </c>
      <c r="L20" s="48" t="str">
        <f t="shared" si="91"/>
        <v/>
      </c>
      <c r="M20" s="46">
        <v>0</v>
      </c>
      <c r="N20" s="46">
        <v>0</v>
      </c>
      <c r="O20" s="47">
        <f t="shared" si="92"/>
        <v>0</v>
      </c>
      <c r="P20" s="48" t="str">
        <f t="shared" si="93"/>
        <v/>
      </c>
      <c r="Q20" s="48" t="str">
        <f t="shared" si="94"/>
        <v/>
      </c>
      <c r="R20" s="46">
        <v>0</v>
      </c>
      <c r="S20" s="46">
        <v>0</v>
      </c>
      <c r="T20" s="47">
        <f t="shared" si="95"/>
        <v>0</v>
      </c>
      <c r="U20" s="48" t="str">
        <f t="shared" si="96"/>
        <v/>
      </c>
      <c r="V20" s="48" t="str">
        <f t="shared" si="97"/>
        <v/>
      </c>
      <c r="W20" s="46">
        <v>0</v>
      </c>
      <c r="X20" s="46">
        <v>0</v>
      </c>
      <c r="Y20" s="47">
        <f t="shared" si="98"/>
        <v>0</v>
      </c>
      <c r="Z20" s="48" t="str">
        <f t="shared" si="99"/>
        <v/>
      </c>
      <c r="AA20" s="48" t="str">
        <f t="shared" si="100"/>
        <v/>
      </c>
      <c r="AB20" s="46">
        <v>0</v>
      </c>
      <c r="AC20" s="46">
        <v>0</v>
      </c>
      <c r="AD20" s="47">
        <f t="shared" si="101"/>
        <v>0</v>
      </c>
      <c r="AE20" s="48" t="str">
        <f t="shared" si="102"/>
        <v/>
      </c>
      <c r="AF20" s="48" t="str">
        <f t="shared" si="103"/>
        <v/>
      </c>
      <c r="AG20" s="46">
        <v>0</v>
      </c>
      <c r="AH20" s="46">
        <v>0</v>
      </c>
      <c r="AI20" s="47">
        <f t="shared" si="104"/>
        <v>0</v>
      </c>
      <c r="AJ20" s="48" t="str">
        <f t="shared" si="105"/>
        <v/>
      </c>
      <c r="AK20" s="48" t="str">
        <f t="shared" si="106"/>
        <v/>
      </c>
      <c r="AL20" s="46"/>
      <c r="AM20" s="46"/>
      <c r="AN20" s="47">
        <f t="shared" si="107"/>
        <v>0</v>
      </c>
      <c r="AO20" s="48" t="str">
        <f t="shared" si="108"/>
        <v/>
      </c>
      <c r="AP20" s="48" t="str">
        <f t="shared" si="109"/>
        <v/>
      </c>
      <c r="AQ20" s="46"/>
      <c r="AR20" s="46"/>
      <c r="AS20" s="47">
        <f t="shared" si="110"/>
        <v>0</v>
      </c>
      <c r="AT20" s="48" t="str">
        <f t="shared" si="111"/>
        <v/>
      </c>
      <c r="AU20" s="48" t="str">
        <f t="shared" si="112"/>
        <v/>
      </c>
      <c r="AV20" s="46">
        <v>0</v>
      </c>
      <c r="AW20" s="46">
        <v>0</v>
      </c>
      <c r="AX20" s="47">
        <f t="shared" si="113"/>
        <v>0</v>
      </c>
      <c r="AY20" s="48" t="str">
        <f t="shared" si="114"/>
        <v/>
      </c>
      <c r="AZ20" s="48" t="str">
        <f t="shared" si="115"/>
        <v/>
      </c>
      <c r="BA20" s="46">
        <f t="shared" si="85"/>
        <v>0</v>
      </c>
      <c r="BB20" s="46">
        <f t="shared" si="85"/>
        <v>0</v>
      </c>
      <c r="BC20" s="47">
        <f t="shared" si="116"/>
        <v>0</v>
      </c>
      <c r="BD20" s="48" t="str">
        <f t="shared" si="117"/>
        <v/>
      </c>
      <c r="BE20" s="48" t="str">
        <f t="shared" si="118"/>
        <v/>
      </c>
      <c r="BF20" s="46">
        <f t="shared" si="86"/>
        <v>0</v>
      </c>
      <c r="BG20" s="46">
        <f t="shared" si="86"/>
        <v>0</v>
      </c>
      <c r="BH20" s="47">
        <f t="shared" si="119"/>
        <v>0</v>
      </c>
      <c r="BI20" s="48" t="str">
        <f t="shared" si="120"/>
        <v/>
      </c>
      <c r="BJ20" s="48" t="str">
        <f t="shared" si="121"/>
        <v/>
      </c>
      <c r="BK20" s="46">
        <f t="shared" si="87"/>
        <v>0</v>
      </c>
      <c r="BL20" s="46">
        <f t="shared" si="87"/>
        <v>0</v>
      </c>
      <c r="BM20" s="47">
        <f t="shared" si="122"/>
        <v>0</v>
      </c>
      <c r="BN20" s="48" t="str">
        <f t="shared" si="123"/>
        <v/>
      </c>
      <c r="BO20" s="48" t="str">
        <f t="shared" si="124"/>
        <v/>
      </c>
      <c r="BP20" s="46">
        <f t="shared" si="88"/>
        <v>0</v>
      </c>
      <c r="BQ20" s="46">
        <f t="shared" si="88"/>
        <v>0</v>
      </c>
      <c r="BR20" s="47">
        <f t="shared" si="125"/>
        <v>0</v>
      </c>
      <c r="BS20" s="48" t="str">
        <f t="shared" si="126"/>
        <v/>
      </c>
      <c r="BT20" s="48" t="str">
        <f t="shared" si="127"/>
        <v/>
      </c>
      <c r="BU20" s="46"/>
      <c r="BV20" s="46"/>
      <c r="BW20" s="47">
        <f t="shared" si="128"/>
        <v>0</v>
      </c>
      <c r="BX20" s="48" t="str">
        <f t="shared" si="129"/>
        <v/>
      </c>
      <c r="BY20" s="48" t="str">
        <f t="shared" si="130"/>
        <v/>
      </c>
      <c r="BZ20" s="46"/>
      <c r="CA20" s="46"/>
      <c r="CB20" s="47">
        <f t="shared" si="131"/>
        <v>0</v>
      </c>
      <c r="CC20" s="48" t="str">
        <f t="shared" si="132"/>
        <v/>
      </c>
      <c r="CD20" s="48" t="str">
        <f t="shared" si="133"/>
        <v/>
      </c>
    </row>
    <row r="21" spans="1:82" ht="15.75">
      <c r="A21" s="62"/>
      <c r="B21" s="65"/>
      <c r="C21" s="52" t="s">
        <v>27</v>
      </c>
      <c r="D21" s="53" t="s">
        <v>28</v>
      </c>
      <c r="E21" s="53" t="s">
        <v>29</v>
      </c>
      <c r="F21" s="53" t="s">
        <v>30</v>
      </c>
      <c r="G21" s="54">
        <v>0.45902777777777781</v>
      </c>
      <c r="H21" s="57">
        <v>0</v>
      </c>
      <c r="I21" s="46">
        <v>0</v>
      </c>
      <c r="J21" s="47">
        <f t="shared" si="89"/>
        <v>0</v>
      </c>
      <c r="K21" s="48" t="str">
        <f t="shared" si="90"/>
        <v/>
      </c>
      <c r="L21" s="48" t="str">
        <f t="shared" si="91"/>
        <v/>
      </c>
      <c r="M21" s="46">
        <v>0</v>
      </c>
      <c r="N21" s="46">
        <v>0</v>
      </c>
      <c r="O21" s="47">
        <f t="shared" si="92"/>
        <v>0</v>
      </c>
      <c r="P21" s="48" t="str">
        <f t="shared" si="93"/>
        <v/>
      </c>
      <c r="Q21" s="48" t="str">
        <f t="shared" si="94"/>
        <v/>
      </c>
      <c r="R21" s="46">
        <v>0</v>
      </c>
      <c r="S21" s="46">
        <v>0</v>
      </c>
      <c r="T21" s="47">
        <f t="shared" si="95"/>
        <v>0</v>
      </c>
      <c r="U21" s="48" t="str">
        <f t="shared" si="96"/>
        <v/>
      </c>
      <c r="V21" s="48" t="str">
        <f t="shared" si="97"/>
        <v/>
      </c>
      <c r="W21" s="46">
        <v>0</v>
      </c>
      <c r="X21" s="46">
        <v>0</v>
      </c>
      <c r="Y21" s="47">
        <f t="shared" si="98"/>
        <v>0</v>
      </c>
      <c r="Z21" s="48" t="str">
        <f t="shared" si="99"/>
        <v/>
      </c>
      <c r="AA21" s="48" t="str">
        <f t="shared" si="100"/>
        <v/>
      </c>
      <c r="AB21" s="46">
        <v>0</v>
      </c>
      <c r="AC21" s="46">
        <v>0</v>
      </c>
      <c r="AD21" s="47">
        <f t="shared" si="101"/>
        <v>0</v>
      </c>
      <c r="AE21" s="48" t="str">
        <f t="shared" si="102"/>
        <v/>
      </c>
      <c r="AF21" s="48" t="str">
        <f t="shared" si="103"/>
        <v/>
      </c>
      <c r="AG21" s="46">
        <v>0</v>
      </c>
      <c r="AH21" s="46">
        <v>0</v>
      </c>
      <c r="AI21" s="47">
        <f t="shared" si="104"/>
        <v>0</v>
      </c>
      <c r="AJ21" s="48" t="str">
        <f t="shared" si="105"/>
        <v/>
      </c>
      <c r="AK21" s="48" t="str">
        <f t="shared" si="106"/>
        <v/>
      </c>
      <c r="AL21" s="46"/>
      <c r="AM21" s="46"/>
      <c r="AN21" s="47">
        <f t="shared" si="107"/>
        <v>0</v>
      </c>
      <c r="AO21" s="48" t="str">
        <f t="shared" si="108"/>
        <v/>
      </c>
      <c r="AP21" s="48" t="str">
        <f t="shared" si="109"/>
        <v/>
      </c>
      <c r="AQ21" s="46"/>
      <c r="AR21" s="46"/>
      <c r="AS21" s="47">
        <f t="shared" si="110"/>
        <v>0</v>
      </c>
      <c r="AT21" s="48" t="str">
        <f t="shared" si="111"/>
        <v/>
      </c>
      <c r="AU21" s="48" t="str">
        <f t="shared" si="112"/>
        <v/>
      </c>
      <c r="AV21" s="46">
        <v>0</v>
      </c>
      <c r="AW21" s="46">
        <v>0</v>
      </c>
      <c r="AX21" s="47">
        <f t="shared" si="113"/>
        <v>0</v>
      </c>
      <c r="AY21" s="48" t="str">
        <f t="shared" si="114"/>
        <v/>
      </c>
      <c r="AZ21" s="48" t="str">
        <f t="shared" si="115"/>
        <v/>
      </c>
      <c r="BA21" s="46">
        <f t="shared" si="85"/>
        <v>0</v>
      </c>
      <c r="BB21" s="46">
        <f t="shared" si="85"/>
        <v>0</v>
      </c>
      <c r="BC21" s="47">
        <f t="shared" si="116"/>
        <v>0</v>
      </c>
      <c r="BD21" s="48" t="str">
        <f t="shared" si="117"/>
        <v/>
      </c>
      <c r="BE21" s="48" t="str">
        <f t="shared" si="118"/>
        <v/>
      </c>
      <c r="BF21" s="46">
        <f t="shared" si="86"/>
        <v>0</v>
      </c>
      <c r="BG21" s="46">
        <f t="shared" si="86"/>
        <v>0</v>
      </c>
      <c r="BH21" s="47">
        <f t="shared" si="119"/>
        <v>0</v>
      </c>
      <c r="BI21" s="48" t="str">
        <f t="shared" si="120"/>
        <v/>
      </c>
      <c r="BJ21" s="48" t="str">
        <f t="shared" si="121"/>
        <v/>
      </c>
      <c r="BK21" s="46">
        <f t="shared" si="87"/>
        <v>0</v>
      </c>
      <c r="BL21" s="46">
        <f t="shared" si="87"/>
        <v>0</v>
      </c>
      <c r="BM21" s="47">
        <f t="shared" si="122"/>
        <v>0</v>
      </c>
      <c r="BN21" s="48" t="str">
        <f t="shared" si="123"/>
        <v/>
      </c>
      <c r="BO21" s="48" t="str">
        <f t="shared" si="124"/>
        <v/>
      </c>
      <c r="BP21" s="46">
        <f t="shared" si="88"/>
        <v>0</v>
      </c>
      <c r="BQ21" s="46">
        <f t="shared" si="88"/>
        <v>0</v>
      </c>
      <c r="BR21" s="47">
        <f t="shared" si="125"/>
        <v>0</v>
      </c>
      <c r="BS21" s="48" t="str">
        <f t="shared" si="126"/>
        <v/>
      </c>
      <c r="BT21" s="48" t="str">
        <f t="shared" si="127"/>
        <v/>
      </c>
      <c r="BU21" s="46"/>
      <c r="BV21" s="46"/>
      <c r="BW21" s="47">
        <f t="shared" si="128"/>
        <v>0</v>
      </c>
      <c r="BX21" s="48" t="str">
        <f t="shared" si="129"/>
        <v/>
      </c>
      <c r="BY21" s="48" t="str">
        <f t="shared" si="130"/>
        <v/>
      </c>
      <c r="BZ21" s="46"/>
      <c r="CA21" s="46"/>
      <c r="CB21" s="47">
        <f t="shared" si="131"/>
        <v>0</v>
      </c>
      <c r="CC21" s="48" t="str">
        <f t="shared" si="132"/>
        <v/>
      </c>
      <c r="CD21" s="48" t="str">
        <f t="shared" si="133"/>
        <v/>
      </c>
    </row>
    <row r="22" spans="1:82" ht="15.75">
      <c r="A22" s="62"/>
      <c r="B22" s="65"/>
      <c r="C22" s="52" t="s">
        <v>27</v>
      </c>
      <c r="D22" s="53" t="s">
        <v>28</v>
      </c>
      <c r="E22" s="53" t="s">
        <v>29</v>
      </c>
      <c r="F22" s="53" t="s">
        <v>173</v>
      </c>
      <c r="G22" s="54">
        <v>0.5</v>
      </c>
      <c r="H22" s="57">
        <v>0</v>
      </c>
      <c r="I22" s="46">
        <v>0</v>
      </c>
      <c r="J22" s="47">
        <f t="shared" si="89"/>
        <v>0</v>
      </c>
      <c r="K22" s="48" t="str">
        <f t="shared" si="90"/>
        <v/>
      </c>
      <c r="L22" s="48" t="str">
        <f t="shared" si="91"/>
        <v/>
      </c>
      <c r="M22" s="46">
        <v>0</v>
      </c>
      <c r="N22" s="46">
        <v>0</v>
      </c>
      <c r="O22" s="47">
        <f t="shared" si="92"/>
        <v>0</v>
      </c>
      <c r="P22" s="48" t="str">
        <f t="shared" si="93"/>
        <v/>
      </c>
      <c r="Q22" s="48" t="str">
        <f t="shared" si="94"/>
        <v/>
      </c>
      <c r="R22" s="46">
        <v>0</v>
      </c>
      <c r="S22" s="46">
        <v>0</v>
      </c>
      <c r="T22" s="47">
        <f t="shared" si="95"/>
        <v>0</v>
      </c>
      <c r="U22" s="48" t="str">
        <f t="shared" si="96"/>
        <v/>
      </c>
      <c r="V22" s="48" t="str">
        <f t="shared" si="97"/>
        <v/>
      </c>
      <c r="W22" s="46">
        <v>0</v>
      </c>
      <c r="X22" s="46">
        <v>0</v>
      </c>
      <c r="Y22" s="47">
        <f t="shared" si="98"/>
        <v>0</v>
      </c>
      <c r="Z22" s="48" t="str">
        <f t="shared" si="99"/>
        <v/>
      </c>
      <c r="AA22" s="48" t="str">
        <f t="shared" si="100"/>
        <v/>
      </c>
      <c r="AB22" s="46">
        <v>0</v>
      </c>
      <c r="AC22" s="46">
        <v>0</v>
      </c>
      <c r="AD22" s="47">
        <f t="shared" si="101"/>
        <v>0</v>
      </c>
      <c r="AE22" s="48" t="str">
        <f t="shared" si="102"/>
        <v/>
      </c>
      <c r="AF22" s="48" t="str">
        <f t="shared" si="103"/>
        <v/>
      </c>
      <c r="AG22" s="46">
        <v>0</v>
      </c>
      <c r="AH22" s="46">
        <v>0</v>
      </c>
      <c r="AI22" s="47">
        <f t="shared" si="104"/>
        <v>0</v>
      </c>
      <c r="AJ22" s="48" t="str">
        <f t="shared" si="105"/>
        <v/>
      </c>
      <c r="AK22" s="48" t="str">
        <f t="shared" si="106"/>
        <v/>
      </c>
      <c r="AL22" s="46"/>
      <c r="AM22" s="46"/>
      <c r="AN22" s="47">
        <f t="shared" si="107"/>
        <v>0</v>
      </c>
      <c r="AO22" s="48" t="str">
        <f t="shared" si="108"/>
        <v/>
      </c>
      <c r="AP22" s="48" t="str">
        <f t="shared" si="109"/>
        <v/>
      </c>
      <c r="AQ22" s="46"/>
      <c r="AR22" s="46"/>
      <c r="AS22" s="47">
        <f t="shared" si="110"/>
        <v>0</v>
      </c>
      <c r="AT22" s="48" t="str">
        <f t="shared" si="111"/>
        <v/>
      </c>
      <c r="AU22" s="48" t="str">
        <f t="shared" si="112"/>
        <v/>
      </c>
      <c r="AV22" s="46">
        <v>0</v>
      </c>
      <c r="AW22" s="46">
        <v>0</v>
      </c>
      <c r="AX22" s="47">
        <f t="shared" si="113"/>
        <v>0</v>
      </c>
      <c r="AY22" s="48" t="str">
        <f t="shared" si="114"/>
        <v/>
      </c>
      <c r="AZ22" s="48" t="str">
        <f t="shared" si="115"/>
        <v/>
      </c>
      <c r="BA22" s="46">
        <f t="shared" si="85"/>
        <v>0</v>
      </c>
      <c r="BB22" s="46">
        <f t="shared" si="85"/>
        <v>0</v>
      </c>
      <c r="BC22" s="47">
        <f t="shared" si="116"/>
        <v>0</v>
      </c>
      <c r="BD22" s="48" t="str">
        <f t="shared" si="117"/>
        <v/>
      </c>
      <c r="BE22" s="48" t="str">
        <f t="shared" si="118"/>
        <v/>
      </c>
      <c r="BF22" s="46">
        <f t="shared" si="86"/>
        <v>0</v>
      </c>
      <c r="BG22" s="46">
        <f t="shared" si="86"/>
        <v>0</v>
      </c>
      <c r="BH22" s="47">
        <f t="shared" si="119"/>
        <v>0</v>
      </c>
      <c r="BI22" s="48" t="str">
        <f t="shared" si="120"/>
        <v/>
      </c>
      <c r="BJ22" s="48" t="str">
        <f t="shared" si="121"/>
        <v/>
      </c>
      <c r="BK22" s="46">
        <f t="shared" si="87"/>
        <v>0</v>
      </c>
      <c r="BL22" s="46">
        <f t="shared" si="87"/>
        <v>0</v>
      </c>
      <c r="BM22" s="47">
        <f t="shared" si="122"/>
        <v>0</v>
      </c>
      <c r="BN22" s="48" t="str">
        <f t="shared" si="123"/>
        <v/>
      </c>
      <c r="BO22" s="48" t="str">
        <f t="shared" si="124"/>
        <v/>
      </c>
      <c r="BP22" s="46">
        <f t="shared" si="88"/>
        <v>0</v>
      </c>
      <c r="BQ22" s="46">
        <f t="shared" si="88"/>
        <v>0</v>
      </c>
      <c r="BR22" s="47">
        <f t="shared" si="125"/>
        <v>0</v>
      </c>
      <c r="BS22" s="48" t="str">
        <f t="shared" si="126"/>
        <v/>
      </c>
      <c r="BT22" s="48" t="str">
        <f t="shared" si="127"/>
        <v/>
      </c>
      <c r="BU22" s="46"/>
      <c r="BV22" s="46"/>
      <c r="BW22" s="47">
        <f t="shared" si="128"/>
        <v>0</v>
      </c>
      <c r="BX22" s="48" t="str">
        <f t="shared" si="129"/>
        <v/>
      </c>
      <c r="BY22" s="48" t="str">
        <f t="shared" si="130"/>
        <v/>
      </c>
      <c r="BZ22" s="46"/>
      <c r="CA22" s="46"/>
      <c r="CB22" s="47">
        <f t="shared" si="131"/>
        <v>0</v>
      </c>
      <c r="CC22" s="48" t="str">
        <f t="shared" si="132"/>
        <v/>
      </c>
      <c r="CD22" s="48" t="str">
        <f t="shared" si="133"/>
        <v/>
      </c>
    </row>
    <row r="23" spans="1:82" ht="15.75">
      <c r="A23" s="62"/>
      <c r="B23" s="65"/>
      <c r="C23" s="52" t="s">
        <v>27</v>
      </c>
      <c r="D23" s="53" t="s">
        <v>28</v>
      </c>
      <c r="E23" s="53" t="s">
        <v>29</v>
      </c>
      <c r="F23" s="53" t="s">
        <v>30</v>
      </c>
      <c r="G23" s="54">
        <v>0.625</v>
      </c>
      <c r="H23" s="57">
        <v>0</v>
      </c>
      <c r="I23" s="46">
        <v>0</v>
      </c>
      <c r="J23" s="47">
        <f t="shared" si="89"/>
        <v>0</v>
      </c>
      <c r="K23" s="48" t="str">
        <f t="shared" si="90"/>
        <v/>
      </c>
      <c r="L23" s="48" t="str">
        <f t="shared" si="91"/>
        <v/>
      </c>
      <c r="M23" s="46">
        <v>0</v>
      </c>
      <c r="N23" s="46">
        <v>0</v>
      </c>
      <c r="O23" s="47">
        <f t="shared" si="92"/>
        <v>0</v>
      </c>
      <c r="P23" s="48" t="str">
        <f t="shared" si="93"/>
        <v/>
      </c>
      <c r="Q23" s="48" t="str">
        <f t="shared" si="94"/>
        <v/>
      </c>
      <c r="R23" s="46">
        <v>0</v>
      </c>
      <c r="S23" s="46">
        <v>0</v>
      </c>
      <c r="T23" s="47">
        <f t="shared" si="95"/>
        <v>0</v>
      </c>
      <c r="U23" s="48" t="str">
        <f t="shared" si="96"/>
        <v/>
      </c>
      <c r="V23" s="48" t="str">
        <f t="shared" si="97"/>
        <v/>
      </c>
      <c r="W23" s="46">
        <v>0</v>
      </c>
      <c r="X23" s="46">
        <v>0</v>
      </c>
      <c r="Y23" s="47">
        <f t="shared" si="98"/>
        <v>0</v>
      </c>
      <c r="Z23" s="48" t="str">
        <f t="shared" si="99"/>
        <v/>
      </c>
      <c r="AA23" s="48" t="str">
        <f t="shared" si="100"/>
        <v/>
      </c>
      <c r="AB23" s="46">
        <v>0</v>
      </c>
      <c r="AC23" s="46">
        <v>0</v>
      </c>
      <c r="AD23" s="47">
        <f t="shared" si="101"/>
        <v>0</v>
      </c>
      <c r="AE23" s="48" t="str">
        <f t="shared" si="102"/>
        <v/>
      </c>
      <c r="AF23" s="48" t="str">
        <f t="shared" si="103"/>
        <v/>
      </c>
      <c r="AG23" s="46">
        <v>0</v>
      </c>
      <c r="AH23" s="46">
        <v>0</v>
      </c>
      <c r="AI23" s="47">
        <f t="shared" si="104"/>
        <v>0</v>
      </c>
      <c r="AJ23" s="48" t="str">
        <f t="shared" si="105"/>
        <v/>
      </c>
      <c r="AK23" s="48" t="str">
        <f t="shared" si="106"/>
        <v/>
      </c>
      <c r="AL23" s="46"/>
      <c r="AM23" s="46"/>
      <c r="AN23" s="47">
        <f t="shared" si="107"/>
        <v>0</v>
      </c>
      <c r="AO23" s="48" t="str">
        <f t="shared" si="108"/>
        <v/>
      </c>
      <c r="AP23" s="48" t="str">
        <f t="shared" si="109"/>
        <v/>
      </c>
      <c r="AQ23" s="46"/>
      <c r="AR23" s="46"/>
      <c r="AS23" s="47">
        <f t="shared" si="110"/>
        <v>0</v>
      </c>
      <c r="AT23" s="48" t="str">
        <f t="shared" si="111"/>
        <v/>
      </c>
      <c r="AU23" s="48" t="str">
        <f t="shared" si="112"/>
        <v/>
      </c>
      <c r="AV23" s="46">
        <v>0</v>
      </c>
      <c r="AW23" s="46">
        <v>0</v>
      </c>
      <c r="AX23" s="47">
        <f t="shared" si="113"/>
        <v>0</v>
      </c>
      <c r="AY23" s="48" t="str">
        <f t="shared" si="114"/>
        <v/>
      </c>
      <c r="AZ23" s="48" t="str">
        <f t="shared" si="115"/>
        <v/>
      </c>
      <c r="BA23" s="46">
        <f t="shared" si="85"/>
        <v>0</v>
      </c>
      <c r="BB23" s="46">
        <f t="shared" si="85"/>
        <v>0</v>
      </c>
      <c r="BC23" s="47">
        <f t="shared" si="116"/>
        <v>0</v>
      </c>
      <c r="BD23" s="48" t="str">
        <f t="shared" si="117"/>
        <v/>
      </c>
      <c r="BE23" s="48" t="str">
        <f t="shared" si="118"/>
        <v/>
      </c>
      <c r="BF23" s="46">
        <f t="shared" si="86"/>
        <v>0</v>
      </c>
      <c r="BG23" s="46">
        <f t="shared" si="86"/>
        <v>0</v>
      </c>
      <c r="BH23" s="47">
        <f t="shared" si="119"/>
        <v>0</v>
      </c>
      <c r="BI23" s="48" t="str">
        <f t="shared" si="120"/>
        <v/>
      </c>
      <c r="BJ23" s="48" t="str">
        <f t="shared" si="121"/>
        <v/>
      </c>
      <c r="BK23" s="46">
        <f t="shared" si="87"/>
        <v>0</v>
      </c>
      <c r="BL23" s="46">
        <f t="shared" si="87"/>
        <v>0</v>
      </c>
      <c r="BM23" s="47">
        <f t="shared" si="122"/>
        <v>0</v>
      </c>
      <c r="BN23" s="48" t="str">
        <f t="shared" si="123"/>
        <v/>
      </c>
      <c r="BO23" s="48" t="str">
        <f t="shared" si="124"/>
        <v/>
      </c>
      <c r="BP23" s="46">
        <f t="shared" si="88"/>
        <v>0</v>
      </c>
      <c r="BQ23" s="46">
        <f t="shared" si="88"/>
        <v>0</v>
      </c>
      <c r="BR23" s="47">
        <f t="shared" si="125"/>
        <v>0</v>
      </c>
      <c r="BS23" s="48" t="str">
        <f t="shared" si="126"/>
        <v/>
      </c>
      <c r="BT23" s="48" t="str">
        <f t="shared" si="127"/>
        <v/>
      </c>
      <c r="BU23" s="46"/>
      <c r="BV23" s="46"/>
      <c r="BW23" s="47">
        <f t="shared" si="128"/>
        <v>0</v>
      </c>
      <c r="BX23" s="48" t="str">
        <f t="shared" si="129"/>
        <v/>
      </c>
      <c r="BY23" s="48" t="str">
        <f t="shared" si="130"/>
        <v/>
      </c>
      <c r="BZ23" s="46"/>
      <c r="CA23" s="46"/>
      <c r="CB23" s="47">
        <f t="shared" si="131"/>
        <v>0</v>
      </c>
      <c r="CC23" s="48" t="str">
        <f t="shared" si="132"/>
        <v/>
      </c>
      <c r="CD23" s="48" t="str">
        <f t="shared" si="133"/>
        <v/>
      </c>
    </row>
    <row r="24" spans="1:82" ht="15.75">
      <c r="A24" s="62"/>
      <c r="B24" s="65"/>
      <c r="C24" s="52" t="s">
        <v>27</v>
      </c>
      <c r="D24" s="53" t="s">
        <v>28</v>
      </c>
      <c r="E24" s="53" t="s">
        <v>29</v>
      </c>
      <c r="F24" s="53" t="s">
        <v>30</v>
      </c>
      <c r="G24" s="54">
        <v>0.70833333333333337</v>
      </c>
      <c r="H24" s="57">
        <v>0</v>
      </c>
      <c r="I24" s="46">
        <v>0</v>
      </c>
      <c r="J24" s="47">
        <f t="shared" si="89"/>
        <v>0</v>
      </c>
      <c r="K24" s="48" t="str">
        <f t="shared" si="90"/>
        <v/>
      </c>
      <c r="L24" s="48" t="str">
        <f t="shared" si="91"/>
        <v/>
      </c>
      <c r="M24" s="46">
        <v>0</v>
      </c>
      <c r="N24" s="46">
        <v>0</v>
      </c>
      <c r="O24" s="47">
        <f t="shared" si="92"/>
        <v>0</v>
      </c>
      <c r="P24" s="48" t="str">
        <f t="shared" si="93"/>
        <v/>
      </c>
      <c r="Q24" s="48" t="str">
        <f t="shared" si="94"/>
        <v/>
      </c>
      <c r="R24" s="46">
        <v>0</v>
      </c>
      <c r="S24" s="46">
        <v>0</v>
      </c>
      <c r="T24" s="47">
        <f t="shared" si="95"/>
        <v>0</v>
      </c>
      <c r="U24" s="48" t="str">
        <f t="shared" si="96"/>
        <v/>
      </c>
      <c r="V24" s="48" t="str">
        <f t="shared" si="97"/>
        <v/>
      </c>
      <c r="W24" s="46">
        <v>0</v>
      </c>
      <c r="X24" s="46">
        <v>0</v>
      </c>
      <c r="Y24" s="47">
        <f t="shared" si="98"/>
        <v>0</v>
      </c>
      <c r="Z24" s="48" t="str">
        <f t="shared" si="99"/>
        <v/>
      </c>
      <c r="AA24" s="48" t="str">
        <f t="shared" si="100"/>
        <v/>
      </c>
      <c r="AB24" s="46">
        <v>0</v>
      </c>
      <c r="AC24" s="46">
        <v>0</v>
      </c>
      <c r="AD24" s="47">
        <f t="shared" si="101"/>
        <v>0</v>
      </c>
      <c r="AE24" s="48" t="str">
        <f t="shared" si="102"/>
        <v/>
      </c>
      <c r="AF24" s="48" t="str">
        <f t="shared" si="103"/>
        <v/>
      </c>
      <c r="AG24" s="46">
        <v>0</v>
      </c>
      <c r="AH24" s="46">
        <v>0</v>
      </c>
      <c r="AI24" s="47">
        <f t="shared" si="104"/>
        <v>0</v>
      </c>
      <c r="AJ24" s="48" t="str">
        <f t="shared" si="105"/>
        <v/>
      </c>
      <c r="AK24" s="48" t="str">
        <f t="shared" si="106"/>
        <v/>
      </c>
      <c r="AL24" s="46"/>
      <c r="AM24" s="46"/>
      <c r="AN24" s="47">
        <f t="shared" si="107"/>
        <v>0</v>
      </c>
      <c r="AO24" s="48" t="str">
        <f t="shared" si="108"/>
        <v/>
      </c>
      <c r="AP24" s="48" t="str">
        <f t="shared" si="109"/>
        <v/>
      </c>
      <c r="AQ24" s="46"/>
      <c r="AR24" s="46"/>
      <c r="AS24" s="47">
        <f t="shared" si="110"/>
        <v>0</v>
      </c>
      <c r="AT24" s="48" t="str">
        <f t="shared" si="111"/>
        <v/>
      </c>
      <c r="AU24" s="48" t="str">
        <f t="shared" si="112"/>
        <v/>
      </c>
      <c r="AV24" s="46">
        <v>0</v>
      </c>
      <c r="AW24" s="46">
        <v>0</v>
      </c>
      <c r="AX24" s="47">
        <f t="shared" si="113"/>
        <v>0</v>
      </c>
      <c r="AY24" s="48" t="str">
        <f t="shared" si="114"/>
        <v/>
      </c>
      <c r="AZ24" s="48" t="str">
        <f t="shared" si="115"/>
        <v/>
      </c>
      <c r="BA24" s="46">
        <f t="shared" si="85"/>
        <v>0</v>
      </c>
      <c r="BB24" s="46">
        <f t="shared" si="85"/>
        <v>0</v>
      </c>
      <c r="BC24" s="47">
        <f t="shared" si="116"/>
        <v>0</v>
      </c>
      <c r="BD24" s="48" t="str">
        <f t="shared" si="117"/>
        <v/>
      </c>
      <c r="BE24" s="48" t="str">
        <f t="shared" si="118"/>
        <v/>
      </c>
      <c r="BF24" s="46">
        <f t="shared" si="86"/>
        <v>0</v>
      </c>
      <c r="BG24" s="46">
        <f t="shared" si="86"/>
        <v>0</v>
      </c>
      <c r="BH24" s="47">
        <f t="shared" si="119"/>
        <v>0</v>
      </c>
      <c r="BI24" s="48" t="str">
        <f t="shared" si="120"/>
        <v/>
      </c>
      <c r="BJ24" s="48" t="str">
        <f t="shared" si="121"/>
        <v/>
      </c>
      <c r="BK24" s="46">
        <f t="shared" si="87"/>
        <v>0</v>
      </c>
      <c r="BL24" s="46">
        <f t="shared" si="87"/>
        <v>0</v>
      </c>
      <c r="BM24" s="47">
        <f t="shared" si="122"/>
        <v>0</v>
      </c>
      <c r="BN24" s="48" t="str">
        <f t="shared" si="123"/>
        <v/>
      </c>
      <c r="BO24" s="48" t="str">
        <f t="shared" si="124"/>
        <v/>
      </c>
      <c r="BP24" s="46">
        <f t="shared" si="88"/>
        <v>0</v>
      </c>
      <c r="BQ24" s="46">
        <f t="shared" si="88"/>
        <v>0</v>
      </c>
      <c r="BR24" s="47">
        <f t="shared" si="125"/>
        <v>0</v>
      </c>
      <c r="BS24" s="48" t="str">
        <f t="shared" si="126"/>
        <v/>
      </c>
      <c r="BT24" s="48" t="str">
        <f t="shared" si="127"/>
        <v/>
      </c>
      <c r="BU24" s="46"/>
      <c r="BV24" s="46"/>
      <c r="BW24" s="47">
        <f t="shared" si="128"/>
        <v>0</v>
      </c>
      <c r="BX24" s="48" t="str">
        <f t="shared" si="129"/>
        <v/>
      </c>
      <c r="BY24" s="48" t="str">
        <f t="shared" si="130"/>
        <v/>
      </c>
      <c r="BZ24" s="46"/>
      <c r="CA24" s="46"/>
      <c r="CB24" s="47">
        <f t="shared" si="131"/>
        <v>0</v>
      </c>
      <c r="CC24" s="48" t="str">
        <f t="shared" si="132"/>
        <v/>
      </c>
      <c r="CD24" s="48" t="str">
        <f t="shared" si="133"/>
        <v/>
      </c>
    </row>
    <row r="25" spans="1:82" ht="15.75">
      <c r="A25" s="62"/>
      <c r="B25" s="65"/>
      <c r="C25" s="49" t="s">
        <v>45</v>
      </c>
      <c r="D25" s="50" t="s">
        <v>28</v>
      </c>
      <c r="E25" s="50" t="s">
        <v>172</v>
      </c>
      <c r="F25" s="50" t="s">
        <v>30</v>
      </c>
      <c r="G25" s="51">
        <v>0.75</v>
      </c>
      <c r="H25" s="57">
        <v>0</v>
      </c>
      <c r="I25" s="46">
        <v>0</v>
      </c>
      <c r="J25" s="47">
        <f t="shared" si="89"/>
        <v>0</v>
      </c>
      <c r="K25" s="48" t="str">
        <f t="shared" si="90"/>
        <v/>
      </c>
      <c r="L25" s="48" t="str">
        <f t="shared" si="91"/>
        <v/>
      </c>
      <c r="M25" s="46">
        <v>0</v>
      </c>
      <c r="N25" s="46">
        <v>0</v>
      </c>
      <c r="O25" s="47">
        <f t="shared" si="92"/>
        <v>0</v>
      </c>
      <c r="P25" s="48" t="str">
        <f t="shared" si="93"/>
        <v/>
      </c>
      <c r="Q25" s="48" t="str">
        <f t="shared" si="94"/>
        <v/>
      </c>
      <c r="R25" s="46">
        <v>0</v>
      </c>
      <c r="S25" s="46">
        <v>0</v>
      </c>
      <c r="T25" s="47">
        <f t="shared" si="95"/>
        <v>0</v>
      </c>
      <c r="U25" s="48" t="str">
        <f t="shared" si="96"/>
        <v/>
      </c>
      <c r="V25" s="48" t="str">
        <f t="shared" si="97"/>
        <v/>
      </c>
      <c r="W25" s="46">
        <v>0</v>
      </c>
      <c r="X25" s="46">
        <v>0</v>
      </c>
      <c r="Y25" s="47">
        <f t="shared" si="98"/>
        <v>0</v>
      </c>
      <c r="Z25" s="48" t="str">
        <f t="shared" si="99"/>
        <v/>
      </c>
      <c r="AA25" s="48" t="str">
        <f t="shared" si="100"/>
        <v/>
      </c>
      <c r="AB25" s="46">
        <v>0</v>
      </c>
      <c r="AC25" s="46">
        <v>0</v>
      </c>
      <c r="AD25" s="47">
        <f t="shared" si="101"/>
        <v>0</v>
      </c>
      <c r="AE25" s="48" t="str">
        <f t="shared" si="102"/>
        <v/>
      </c>
      <c r="AF25" s="48" t="str">
        <f t="shared" si="103"/>
        <v/>
      </c>
      <c r="AG25" s="46">
        <v>0</v>
      </c>
      <c r="AH25" s="46">
        <v>0</v>
      </c>
      <c r="AI25" s="47">
        <f t="shared" si="104"/>
        <v>0</v>
      </c>
      <c r="AJ25" s="48" t="str">
        <f t="shared" si="105"/>
        <v/>
      </c>
      <c r="AK25" s="48" t="str">
        <f t="shared" si="106"/>
        <v/>
      </c>
      <c r="AL25" s="46"/>
      <c r="AM25" s="46"/>
      <c r="AN25" s="47">
        <f t="shared" si="107"/>
        <v>0</v>
      </c>
      <c r="AO25" s="48" t="str">
        <f t="shared" si="108"/>
        <v/>
      </c>
      <c r="AP25" s="48" t="str">
        <f t="shared" si="109"/>
        <v/>
      </c>
      <c r="AQ25" s="46"/>
      <c r="AR25" s="46"/>
      <c r="AS25" s="47">
        <f t="shared" si="110"/>
        <v>0</v>
      </c>
      <c r="AT25" s="48" t="str">
        <f t="shared" si="111"/>
        <v/>
      </c>
      <c r="AU25" s="48" t="str">
        <f t="shared" si="112"/>
        <v/>
      </c>
      <c r="AV25" s="46">
        <v>0</v>
      </c>
      <c r="AW25" s="46">
        <v>0</v>
      </c>
      <c r="AX25" s="47">
        <f t="shared" si="113"/>
        <v>0</v>
      </c>
      <c r="AY25" s="48" t="str">
        <f t="shared" si="114"/>
        <v/>
      </c>
      <c r="AZ25" s="48" t="str">
        <f t="shared" si="115"/>
        <v/>
      </c>
      <c r="BA25" s="46">
        <f t="shared" si="85"/>
        <v>0</v>
      </c>
      <c r="BB25" s="46">
        <f t="shared" si="85"/>
        <v>0</v>
      </c>
      <c r="BC25" s="47">
        <f t="shared" si="116"/>
        <v>0</v>
      </c>
      <c r="BD25" s="48" t="str">
        <f t="shared" si="117"/>
        <v/>
      </c>
      <c r="BE25" s="48" t="str">
        <f t="shared" si="118"/>
        <v/>
      </c>
      <c r="BF25" s="46">
        <f t="shared" si="86"/>
        <v>0</v>
      </c>
      <c r="BG25" s="46">
        <f t="shared" si="86"/>
        <v>0</v>
      </c>
      <c r="BH25" s="47">
        <f t="shared" si="119"/>
        <v>0</v>
      </c>
      <c r="BI25" s="48" t="str">
        <f t="shared" si="120"/>
        <v/>
      </c>
      <c r="BJ25" s="48" t="str">
        <f t="shared" si="121"/>
        <v/>
      </c>
      <c r="BK25" s="46">
        <f t="shared" si="87"/>
        <v>0</v>
      </c>
      <c r="BL25" s="46">
        <f t="shared" si="87"/>
        <v>0</v>
      </c>
      <c r="BM25" s="47">
        <f t="shared" si="122"/>
        <v>0</v>
      </c>
      <c r="BN25" s="48" t="str">
        <f t="shared" si="123"/>
        <v/>
      </c>
      <c r="BO25" s="48" t="str">
        <f t="shared" si="124"/>
        <v/>
      </c>
      <c r="BP25" s="46">
        <f t="shared" si="88"/>
        <v>0</v>
      </c>
      <c r="BQ25" s="46">
        <f t="shared" si="88"/>
        <v>0</v>
      </c>
      <c r="BR25" s="47">
        <f t="shared" si="125"/>
        <v>0</v>
      </c>
      <c r="BS25" s="48" t="str">
        <f t="shared" si="126"/>
        <v/>
      </c>
      <c r="BT25" s="48" t="str">
        <f t="shared" si="127"/>
        <v/>
      </c>
      <c r="BU25" s="46"/>
      <c r="BV25" s="46"/>
      <c r="BW25" s="47">
        <f t="shared" si="128"/>
        <v>0</v>
      </c>
      <c r="BX25" s="48" t="str">
        <f t="shared" si="129"/>
        <v/>
      </c>
      <c r="BY25" s="48" t="str">
        <f t="shared" si="130"/>
        <v/>
      </c>
      <c r="BZ25" s="46"/>
      <c r="CA25" s="46"/>
      <c r="CB25" s="47">
        <f t="shared" si="131"/>
        <v>0</v>
      </c>
      <c r="CC25" s="48" t="str">
        <f t="shared" si="132"/>
        <v/>
      </c>
      <c r="CD25" s="48" t="str">
        <f t="shared" si="133"/>
        <v/>
      </c>
    </row>
    <row r="26" spans="1:82" ht="15.75">
      <c r="A26" s="62"/>
      <c r="B26" s="65"/>
      <c r="C26" s="44" t="s">
        <v>45</v>
      </c>
      <c r="D26" s="44" t="s">
        <v>28</v>
      </c>
      <c r="E26" s="44" t="s">
        <v>172</v>
      </c>
      <c r="F26" s="44" t="s">
        <v>30</v>
      </c>
      <c r="G26" s="45">
        <v>0.79166666666666663</v>
      </c>
      <c r="H26" s="57">
        <v>0</v>
      </c>
      <c r="I26" s="46">
        <v>0</v>
      </c>
      <c r="J26" s="47">
        <f t="shared" si="89"/>
        <v>0</v>
      </c>
      <c r="K26" s="56" t="str">
        <f t="shared" si="90"/>
        <v/>
      </c>
      <c r="L26" s="48" t="str">
        <f t="shared" si="91"/>
        <v/>
      </c>
      <c r="M26" s="46">
        <v>0</v>
      </c>
      <c r="N26" s="46">
        <v>0</v>
      </c>
      <c r="O26" s="47">
        <f t="shared" si="92"/>
        <v>0</v>
      </c>
      <c r="P26" s="56" t="str">
        <f t="shared" si="93"/>
        <v/>
      </c>
      <c r="Q26" s="48" t="str">
        <f t="shared" si="94"/>
        <v/>
      </c>
      <c r="R26" s="46">
        <v>0</v>
      </c>
      <c r="S26" s="46">
        <v>0</v>
      </c>
      <c r="T26" s="47">
        <f t="shared" si="95"/>
        <v>0</v>
      </c>
      <c r="U26" s="48" t="str">
        <f t="shared" si="96"/>
        <v/>
      </c>
      <c r="V26" s="48" t="str">
        <f t="shared" si="97"/>
        <v/>
      </c>
      <c r="W26" s="46">
        <v>0</v>
      </c>
      <c r="X26" s="46">
        <v>0</v>
      </c>
      <c r="Y26" s="47">
        <f t="shared" si="98"/>
        <v>0</v>
      </c>
      <c r="Z26" s="48" t="str">
        <f t="shared" si="99"/>
        <v/>
      </c>
      <c r="AA26" s="48" t="str">
        <f t="shared" si="100"/>
        <v/>
      </c>
      <c r="AB26" s="46">
        <v>0</v>
      </c>
      <c r="AC26" s="46">
        <v>0</v>
      </c>
      <c r="AD26" s="47">
        <f t="shared" si="101"/>
        <v>0</v>
      </c>
      <c r="AE26" s="48" t="str">
        <f t="shared" si="102"/>
        <v/>
      </c>
      <c r="AF26" s="48" t="str">
        <f t="shared" si="103"/>
        <v/>
      </c>
      <c r="AG26" s="46">
        <v>0</v>
      </c>
      <c r="AH26" s="46">
        <v>0</v>
      </c>
      <c r="AI26" s="47">
        <f t="shared" si="104"/>
        <v>0</v>
      </c>
      <c r="AJ26" s="48" t="str">
        <f t="shared" si="105"/>
        <v/>
      </c>
      <c r="AK26" s="48" t="str">
        <f t="shared" si="106"/>
        <v/>
      </c>
      <c r="AL26" s="46"/>
      <c r="AM26" s="46"/>
      <c r="AN26" s="47">
        <f t="shared" si="107"/>
        <v>0</v>
      </c>
      <c r="AO26" s="48" t="str">
        <f t="shared" si="108"/>
        <v/>
      </c>
      <c r="AP26" s="48" t="str">
        <f t="shared" si="109"/>
        <v/>
      </c>
      <c r="AQ26" s="46"/>
      <c r="AR26" s="46"/>
      <c r="AS26" s="47">
        <f t="shared" si="110"/>
        <v>0</v>
      </c>
      <c r="AT26" s="48" t="str">
        <f t="shared" si="111"/>
        <v/>
      </c>
      <c r="AU26" s="48" t="str">
        <f t="shared" si="112"/>
        <v/>
      </c>
      <c r="AV26" s="46">
        <v>0</v>
      </c>
      <c r="AW26" s="46">
        <v>0</v>
      </c>
      <c r="AX26" s="47">
        <f t="shared" si="113"/>
        <v>0</v>
      </c>
      <c r="AY26" s="48" t="str">
        <f t="shared" si="114"/>
        <v/>
      </c>
      <c r="AZ26" s="48" t="str">
        <f t="shared" si="115"/>
        <v/>
      </c>
      <c r="BA26" s="46">
        <f t="shared" si="85"/>
        <v>0</v>
      </c>
      <c r="BB26" s="46">
        <f t="shared" si="85"/>
        <v>0</v>
      </c>
      <c r="BC26" s="47">
        <f t="shared" si="116"/>
        <v>0</v>
      </c>
      <c r="BD26" s="48" t="str">
        <f>IF(OR(BA26=0,BA26="",BB26=0,BB26=""),"", ABS(1-ABS((BB26-BA26)/BA26)))</f>
        <v/>
      </c>
      <c r="BE26" s="48" t="str">
        <f t="shared" si="118"/>
        <v/>
      </c>
      <c r="BF26" s="46">
        <f t="shared" si="86"/>
        <v>0</v>
      </c>
      <c r="BG26" s="46">
        <f t="shared" si="86"/>
        <v>0</v>
      </c>
      <c r="BH26" s="47">
        <f t="shared" si="119"/>
        <v>0</v>
      </c>
      <c r="BI26" s="48" t="str">
        <f t="shared" si="120"/>
        <v/>
      </c>
      <c r="BJ26" s="48" t="str">
        <f t="shared" si="121"/>
        <v/>
      </c>
      <c r="BK26" s="46">
        <f t="shared" si="87"/>
        <v>0</v>
      </c>
      <c r="BL26" s="46">
        <f t="shared" si="87"/>
        <v>0</v>
      </c>
      <c r="BM26" s="47">
        <f t="shared" si="122"/>
        <v>0</v>
      </c>
      <c r="BN26" s="48" t="str">
        <f t="shared" si="123"/>
        <v/>
      </c>
      <c r="BO26" s="48" t="str">
        <f t="shared" si="124"/>
        <v/>
      </c>
      <c r="BP26" s="46">
        <f t="shared" si="88"/>
        <v>0</v>
      </c>
      <c r="BQ26" s="46">
        <f t="shared" si="88"/>
        <v>0</v>
      </c>
      <c r="BR26" s="47">
        <f t="shared" si="125"/>
        <v>0</v>
      </c>
      <c r="BS26" s="48" t="str">
        <f t="shared" si="126"/>
        <v/>
      </c>
      <c r="BT26" s="48" t="str">
        <f t="shared" si="127"/>
        <v/>
      </c>
      <c r="BU26" s="46"/>
      <c r="BV26" s="46"/>
      <c r="BW26" s="47">
        <f t="shared" si="128"/>
        <v>0</v>
      </c>
      <c r="BX26" s="48" t="str">
        <f t="shared" si="129"/>
        <v/>
      </c>
      <c r="BY26" s="48" t="str">
        <f t="shared" si="130"/>
        <v/>
      </c>
      <c r="BZ26" s="46"/>
      <c r="CA26" s="46"/>
      <c r="CB26" s="47">
        <f t="shared" si="131"/>
        <v>0</v>
      </c>
      <c r="CC26" s="48" t="str">
        <f t="shared" si="132"/>
        <v/>
      </c>
      <c r="CD26" s="48" t="str">
        <f t="shared" si="133"/>
        <v/>
      </c>
    </row>
    <row r="27" spans="1:82" ht="15.75">
      <c r="A27" s="63"/>
      <c r="B27" s="66"/>
      <c r="C27" s="44" t="s">
        <v>45</v>
      </c>
      <c r="D27" s="44" t="s">
        <v>28</v>
      </c>
      <c r="E27" s="44" t="s">
        <v>172</v>
      </c>
      <c r="F27" s="44" t="s">
        <v>30</v>
      </c>
      <c r="G27" s="45">
        <v>0.83333333333333337</v>
      </c>
      <c r="H27" s="57">
        <v>0</v>
      </c>
      <c r="I27" s="46">
        <v>0</v>
      </c>
      <c r="J27" s="47">
        <f t="shared" si="89"/>
        <v>0</v>
      </c>
      <c r="K27" s="48" t="str">
        <f t="shared" si="90"/>
        <v/>
      </c>
      <c r="L27" s="48" t="str">
        <f t="shared" si="91"/>
        <v/>
      </c>
      <c r="M27" s="46">
        <v>0</v>
      </c>
      <c r="N27" s="46">
        <v>0</v>
      </c>
      <c r="O27" s="47">
        <f t="shared" si="92"/>
        <v>0</v>
      </c>
      <c r="P27" s="48" t="str">
        <f t="shared" si="93"/>
        <v/>
      </c>
      <c r="Q27" s="48" t="str">
        <f t="shared" si="94"/>
        <v/>
      </c>
      <c r="R27" s="46">
        <v>0</v>
      </c>
      <c r="S27" s="46">
        <v>0</v>
      </c>
      <c r="T27" s="47">
        <f t="shared" si="95"/>
        <v>0</v>
      </c>
      <c r="U27" s="48" t="str">
        <f t="shared" si="96"/>
        <v/>
      </c>
      <c r="V27" s="48" t="str">
        <f t="shared" si="97"/>
        <v/>
      </c>
      <c r="W27" s="46">
        <v>0</v>
      </c>
      <c r="X27" s="46">
        <v>0</v>
      </c>
      <c r="Y27" s="47">
        <f t="shared" si="98"/>
        <v>0</v>
      </c>
      <c r="Z27" s="48" t="str">
        <f t="shared" si="99"/>
        <v/>
      </c>
      <c r="AA27" s="48" t="str">
        <f t="shared" si="100"/>
        <v/>
      </c>
      <c r="AB27" s="46">
        <v>0</v>
      </c>
      <c r="AC27" s="46">
        <v>0</v>
      </c>
      <c r="AD27" s="47">
        <f t="shared" si="101"/>
        <v>0</v>
      </c>
      <c r="AE27" s="48" t="str">
        <f t="shared" si="102"/>
        <v/>
      </c>
      <c r="AF27" s="48" t="str">
        <f t="shared" si="103"/>
        <v/>
      </c>
      <c r="AG27" s="46">
        <v>0</v>
      </c>
      <c r="AH27" s="46">
        <v>0</v>
      </c>
      <c r="AI27" s="47">
        <f t="shared" si="104"/>
        <v>0</v>
      </c>
      <c r="AJ27" s="48" t="str">
        <f t="shared" si="105"/>
        <v/>
      </c>
      <c r="AK27" s="48" t="str">
        <f t="shared" si="106"/>
        <v/>
      </c>
      <c r="AL27" s="46"/>
      <c r="AM27" s="46"/>
      <c r="AN27" s="47">
        <f t="shared" si="107"/>
        <v>0</v>
      </c>
      <c r="AO27" s="48" t="str">
        <f t="shared" si="108"/>
        <v/>
      </c>
      <c r="AP27" s="48" t="str">
        <f t="shared" si="109"/>
        <v/>
      </c>
      <c r="AQ27" s="46"/>
      <c r="AR27" s="46"/>
      <c r="AS27" s="47">
        <f t="shared" si="110"/>
        <v>0</v>
      </c>
      <c r="AT27" s="48" t="str">
        <f t="shared" si="111"/>
        <v/>
      </c>
      <c r="AU27" s="48" t="str">
        <f t="shared" si="112"/>
        <v/>
      </c>
      <c r="AV27" s="46">
        <v>0</v>
      </c>
      <c r="AW27" s="46">
        <v>0</v>
      </c>
      <c r="AX27" s="47">
        <f t="shared" si="113"/>
        <v>0</v>
      </c>
      <c r="AY27" s="48" t="str">
        <f t="shared" si="114"/>
        <v/>
      </c>
      <c r="AZ27" s="48" t="str">
        <f t="shared" si="115"/>
        <v/>
      </c>
      <c r="BA27" s="46">
        <f t="shared" ref="BA27:BA71" si="134">H27+R27+AL27</f>
        <v>0</v>
      </c>
      <c r="BB27" s="46">
        <f t="shared" ref="BB27:BB71" si="135">I27+S27+AM27</f>
        <v>0</v>
      </c>
      <c r="BC27" s="47">
        <f t="shared" si="116"/>
        <v>0</v>
      </c>
      <c r="BD27" s="48" t="str">
        <f t="shared" ref="BD27:BD36" si="136">IF(OR(BA27=0,BA27="",BB27=0,BB27=""),"", ABS(1-ABS((BB27-BA27)/BA27)))</f>
        <v/>
      </c>
      <c r="BE27" s="48" t="str">
        <f t="shared" si="118"/>
        <v/>
      </c>
      <c r="BF27" s="46">
        <f t="shared" ref="BF27:BF71" si="137">M27+W27+AB27+AG27+AQ27</f>
        <v>0</v>
      </c>
      <c r="BG27" s="46">
        <f t="shared" ref="BG27:BG71" si="138">N27+X27+AC27+AH27+AR27</f>
        <v>0</v>
      </c>
      <c r="BH27" s="47">
        <f t="shared" si="119"/>
        <v>0</v>
      </c>
      <c r="BI27" s="48" t="str">
        <f t="shared" si="120"/>
        <v/>
      </c>
      <c r="BJ27" s="48" t="str">
        <f t="shared" si="121"/>
        <v/>
      </c>
      <c r="BK27" s="46">
        <f t="shared" ref="BK27:BK71" si="139">H27+M27</f>
        <v>0</v>
      </c>
      <c r="BL27" s="46">
        <f t="shared" ref="BL27:BL71" si="140">I27+N27</f>
        <v>0</v>
      </c>
      <c r="BM27" s="47">
        <f t="shared" si="122"/>
        <v>0</v>
      </c>
      <c r="BN27" s="48" t="str">
        <f t="shared" si="123"/>
        <v/>
      </c>
      <c r="BO27" s="48" t="str">
        <f t="shared" si="124"/>
        <v/>
      </c>
      <c r="BP27" s="46">
        <f t="shared" ref="BP27:BP71" si="141">R27+W27</f>
        <v>0</v>
      </c>
      <c r="BQ27" s="46">
        <f t="shared" ref="BQ27:BQ71" si="142">S27+X27</f>
        <v>0</v>
      </c>
      <c r="BR27" s="47">
        <f t="shared" si="125"/>
        <v>0</v>
      </c>
      <c r="BS27" s="48" t="str">
        <f t="shared" si="126"/>
        <v/>
      </c>
      <c r="BT27" s="48" t="str">
        <f t="shared" si="127"/>
        <v/>
      </c>
      <c r="BU27" s="46"/>
      <c r="BV27" s="46"/>
      <c r="BW27" s="47">
        <f t="shared" si="128"/>
        <v>0</v>
      </c>
      <c r="BX27" s="48" t="str">
        <f t="shared" si="129"/>
        <v/>
      </c>
      <c r="BY27" s="48" t="str">
        <f t="shared" si="130"/>
        <v/>
      </c>
      <c r="BZ27" s="46"/>
      <c r="CA27" s="46"/>
      <c r="CB27" s="47">
        <f t="shared" si="131"/>
        <v>0</v>
      </c>
      <c r="CC27" s="48" t="str">
        <f t="shared" si="132"/>
        <v/>
      </c>
      <c r="CD27" s="48" t="str">
        <f t="shared" si="133"/>
        <v/>
      </c>
    </row>
    <row r="28" spans="1:82" ht="15.75">
      <c r="A28" s="61" t="s">
        <v>188</v>
      </c>
      <c r="B28" s="64" t="s">
        <v>183</v>
      </c>
      <c r="C28" s="44" t="s">
        <v>45</v>
      </c>
      <c r="D28" s="44" t="s">
        <v>28</v>
      </c>
      <c r="E28" s="44" t="s">
        <v>172</v>
      </c>
      <c r="F28" s="44" t="s">
        <v>30</v>
      </c>
      <c r="G28" s="45">
        <v>0.16707175925925924</v>
      </c>
      <c r="H28" s="57">
        <v>0</v>
      </c>
      <c r="I28" s="46">
        <v>0</v>
      </c>
      <c r="J28" s="47">
        <f t="shared" si="89"/>
        <v>0</v>
      </c>
      <c r="K28" s="48" t="str">
        <f t="shared" si="90"/>
        <v/>
      </c>
      <c r="L28" s="48" t="str">
        <f t="shared" si="91"/>
        <v/>
      </c>
      <c r="M28" s="46">
        <v>0</v>
      </c>
      <c r="N28" s="46">
        <v>0</v>
      </c>
      <c r="O28" s="47">
        <f t="shared" si="92"/>
        <v>0</v>
      </c>
      <c r="P28" s="48" t="str">
        <f t="shared" si="93"/>
        <v/>
      </c>
      <c r="Q28" s="48" t="str">
        <f t="shared" si="94"/>
        <v/>
      </c>
      <c r="R28" s="46">
        <v>0</v>
      </c>
      <c r="S28" s="46">
        <v>0</v>
      </c>
      <c r="T28" s="47">
        <f t="shared" si="95"/>
        <v>0</v>
      </c>
      <c r="U28" s="48" t="str">
        <f t="shared" si="96"/>
        <v/>
      </c>
      <c r="V28" s="48" t="str">
        <f t="shared" si="97"/>
        <v/>
      </c>
      <c r="W28" s="46">
        <v>0</v>
      </c>
      <c r="X28" s="46">
        <v>0</v>
      </c>
      <c r="Y28" s="47">
        <f t="shared" si="98"/>
        <v>0</v>
      </c>
      <c r="Z28" s="48" t="str">
        <f t="shared" si="99"/>
        <v/>
      </c>
      <c r="AA28" s="48" t="str">
        <f t="shared" si="100"/>
        <v/>
      </c>
      <c r="AB28" s="46">
        <v>0</v>
      </c>
      <c r="AC28" s="46">
        <v>0</v>
      </c>
      <c r="AD28" s="47">
        <f t="shared" si="101"/>
        <v>0</v>
      </c>
      <c r="AE28" s="48" t="str">
        <f t="shared" si="102"/>
        <v/>
      </c>
      <c r="AF28" s="48" t="str">
        <f t="shared" si="103"/>
        <v/>
      </c>
      <c r="AG28" s="46">
        <v>0</v>
      </c>
      <c r="AH28" s="46">
        <v>0</v>
      </c>
      <c r="AI28" s="47">
        <f t="shared" si="104"/>
        <v>0</v>
      </c>
      <c r="AJ28" s="48" t="str">
        <f t="shared" si="105"/>
        <v/>
      </c>
      <c r="AK28" s="48" t="str">
        <f t="shared" si="106"/>
        <v/>
      </c>
      <c r="AL28" s="46"/>
      <c r="AM28" s="46"/>
      <c r="AN28" s="47">
        <f t="shared" si="107"/>
        <v>0</v>
      </c>
      <c r="AO28" s="48" t="str">
        <f t="shared" si="108"/>
        <v/>
      </c>
      <c r="AP28" s="48" t="str">
        <f t="shared" si="109"/>
        <v/>
      </c>
      <c r="AQ28" s="46"/>
      <c r="AR28" s="46"/>
      <c r="AS28" s="47">
        <f t="shared" si="110"/>
        <v>0</v>
      </c>
      <c r="AT28" s="48" t="str">
        <f t="shared" si="111"/>
        <v/>
      </c>
      <c r="AU28" s="48" t="str">
        <f t="shared" si="112"/>
        <v/>
      </c>
      <c r="AV28" s="46">
        <v>0</v>
      </c>
      <c r="AW28" s="46">
        <v>0</v>
      </c>
      <c r="AX28" s="47">
        <f t="shared" si="113"/>
        <v>0</v>
      </c>
      <c r="AY28" s="48" t="str">
        <f t="shared" si="114"/>
        <v/>
      </c>
      <c r="AZ28" s="48" t="str">
        <f t="shared" si="115"/>
        <v/>
      </c>
      <c r="BA28" s="46">
        <f t="shared" si="134"/>
        <v>0</v>
      </c>
      <c r="BB28" s="46">
        <f t="shared" si="135"/>
        <v>0</v>
      </c>
      <c r="BC28" s="47">
        <f t="shared" si="116"/>
        <v>0</v>
      </c>
      <c r="BD28" s="48" t="str">
        <f t="shared" si="136"/>
        <v/>
      </c>
      <c r="BE28" s="48" t="str">
        <f t="shared" si="118"/>
        <v/>
      </c>
      <c r="BF28" s="46">
        <f t="shared" si="137"/>
        <v>0</v>
      </c>
      <c r="BG28" s="46">
        <f t="shared" si="138"/>
        <v>0</v>
      </c>
      <c r="BH28" s="47">
        <f t="shared" si="119"/>
        <v>0</v>
      </c>
      <c r="BI28" s="48" t="str">
        <f t="shared" si="120"/>
        <v/>
      </c>
      <c r="BJ28" s="48" t="str">
        <f t="shared" si="121"/>
        <v/>
      </c>
      <c r="BK28" s="46">
        <f t="shared" si="139"/>
        <v>0</v>
      </c>
      <c r="BL28" s="46">
        <f t="shared" si="140"/>
        <v>0</v>
      </c>
      <c r="BM28" s="47">
        <f t="shared" si="122"/>
        <v>0</v>
      </c>
      <c r="BN28" s="48" t="str">
        <f t="shared" si="123"/>
        <v/>
      </c>
      <c r="BO28" s="48" t="str">
        <f t="shared" si="124"/>
        <v/>
      </c>
      <c r="BP28" s="46">
        <f t="shared" si="141"/>
        <v>0</v>
      </c>
      <c r="BQ28" s="46">
        <f t="shared" si="142"/>
        <v>0</v>
      </c>
      <c r="BR28" s="47">
        <f t="shared" si="125"/>
        <v>0</v>
      </c>
      <c r="BS28" s="48" t="str">
        <f t="shared" si="126"/>
        <v/>
      </c>
      <c r="BT28" s="48" t="str">
        <f t="shared" si="127"/>
        <v/>
      </c>
      <c r="BU28" s="46"/>
      <c r="BV28" s="46"/>
      <c r="BW28" s="47">
        <f t="shared" si="128"/>
        <v>0</v>
      </c>
      <c r="BX28" s="48" t="str">
        <f t="shared" si="129"/>
        <v/>
      </c>
      <c r="BY28" s="48" t="str">
        <f t="shared" si="130"/>
        <v/>
      </c>
      <c r="BZ28" s="46"/>
      <c r="CA28" s="46"/>
      <c r="CB28" s="47">
        <f t="shared" si="131"/>
        <v>0</v>
      </c>
      <c r="CC28" s="48" t="str">
        <f t="shared" si="132"/>
        <v/>
      </c>
      <c r="CD28" s="48" t="str">
        <f t="shared" si="133"/>
        <v/>
      </c>
    </row>
    <row r="29" spans="1:82" ht="15.75">
      <c r="A29" s="62"/>
      <c r="B29" s="65"/>
      <c r="C29" s="49" t="s">
        <v>27</v>
      </c>
      <c r="D29" s="50" t="s">
        <v>28</v>
      </c>
      <c r="E29" s="50" t="s">
        <v>172</v>
      </c>
      <c r="F29" s="50" t="s">
        <v>30</v>
      </c>
      <c r="G29" s="51">
        <v>0.20833333333333334</v>
      </c>
      <c r="H29" s="57">
        <v>0</v>
      </c>
      <c r="I29" s="46">
        <v>0</v>
      </c>
      <c r="J29" s="47">
        <f t="shared" si="89"/>
        <v>0</v>
      </c>
      <c r="K29" s="48" t="str">
        <f t="shared" si="90"/>
        <v/>
      </c>
      <c r="L29" s="48" t="str">
        <f t="shared" si="91"/>
        <v/>
      </c>
      <c r="M29" s="46">
        <v>0</v>
      </c>
      <c r="N29" s="46">
        <v>0</v>
      </c>
      <c r="O29" s="47">
        <f t="shared" si="92"/>
        <v>0</v>
      </c>
      <c r="P29" s="48" t="str">
        <f t="shared" si="93"/>
        <v/>
      </c>
      <c r="Q29" s="48" t="str">
        <f t="shared" si="94"/>
        <v/>
      </c>
      <c r="R29" s="46">
        <v>0</v>
      </c>
      <c r="S29" s="46">
        <v>0</v>
      </c>
      <c r="T29" s="47">
        <f t="shared" si="95"/>
        <v>0</v>
      </c>
      <c r="U29" s="48" t="str">
        <f t="shared" si="96"/>
        <v/>
      </c>
      <c r="V29" s="48" t="str">
        <f t="shared" si="97"/>
        <v/>
      </c>
      <c r="W29" s="46">
        <v>0</v>
      </c>
      <c r="X29" s="46">
        <v>0</v>
      </c>
      <c r="Y29" s="47">
        <f t="shared" si="98"/>
        <v>0</v>
      </c>
      <c r="Z29" s="48" t="str">
        <f t="shared" si="99"/>
        <v/>
      </c>
      <c r="AA29" s="48" t="str">
        <f t="shared" si="100"/>
        <v/>
      </c>
      <c r="AB29" s="46">
        <v>0</v>
      </c>
      <c r="AC29" s="46">
        <v>0</v>
      </c>
      <c r="AD29" s="47">
        <f t="shared" si="101"/>
        <v>0</v>
      </c>
      <c r="AE29" s="48" t="str">
        <f t="shared" si="102"/>
        <v/>
      </c>
      <c r="AF29" s="48" t="str">
        <f t="shared" si="103"/>
        <v/>
      </c>
      <c r="AG29" s="46">
        <v>0</v>
      </c>
      <c r="AH29" s="46">
        <v>0</v>
      </c>
      <c r="AI29" s="47">
        <f t="shared" si="104"/>
        <v>0</v>
      </c>
      <c r="AJ29" s="48" t="str">
        <f t="shared" si="105"/>
        <v/>
      </c>
      <c r="AK29" s="48" t="str">
        <f t="shared" si="106"/>
        <v/>
      </c>
      <c r="AL29" s="46"/>
      <c r="AM29" s="46"/>
      <c r="AN29" s="47">
        <f t="shared" si="107"/>
        <v>0</v>
      </c>
      <c r="AO29" s="48" t="str">
        <f t="shared" si="108"/>
        <v/>
      </c>
      <c r="AP29" s="48" t="str">
        <f t="shared" si="109"/>
        <v/>
      </c>
      <c r="AQ29" s="46"/>
      <c r="AR29" s="46"/>
      <c r="AS29" s="47">
        <f t="shared" si="110"/>
        <v>0</v>
      </c>
      <c r="AT29" s="48" t="str">
        <f t="shared" si="111"/>
        <v/>
      </c>
      <c r="AU29" s="48" t="str">
        <f t="shared" si="112"/>
        <v/>
      </c>
      <c r="AV29" s="46">
        <v>0</v>
      </c>
      <c r="AW29" s="46">
        <v>0</v>
      </c>
      <c r="AX29" s="47">
        <f t="shared" si="113"/>
        <v>0</v>
      </c>
      <c r="AY29" s="48" t="str">
        <f t="shared" si="114"/>
        <v/>
      </c>
      <c r="AZ29" s="48" t="str">
        <f t="shared" si="115"/>
        <v/>
      </c>
      <c r="BA29" s="46">
        <f t="shared" si="134"/>
        <v>0</v>
      </c>
      <c r="BB29" s="46">
        <f t="shared" si="135"/>
        <v>0</v>
      </c>
      <c r="BC29" s="47">
        <f t="shared" si="116"/>
        <v>0</v>
      </c>
      <c r="BD29" s="48" t="str">
        <f t="shared" si="136"/>
        <v/>
      </c>
      <c r="BE29" s="48" t="str">
        <f t="shared" si="118"/>
        <v/>
      </c>
      <c r="BF29" s="46">
        <f t="shared" si="137"/>
        <v>0</v>
      </c>
      <c r="BG29" s="46">
        <f t="shared" si="138"/>
        <v>0</v>
      </c>
      <c r="BH29" s="47">
        <f t="shared" si="119"/>
        <v>0</v>
      </c>
      <c r="BI29" s="48" t="str">
        <f t="shared" si="120"/>
        <v/>
      </c>
      <c r="BJ29" s="48" t="str">
        <f t="shared" si="121"/>
        <v/>
      </c>
      <c r="BK29" s="46">
        <f t="shared" si="139"/>
        <v>0</v>
      </c>
      <c r="BL29" s="46">
        <f t="shared" si="140"/>
        <v>0</v>
      </c>
      <c r="BM29" s="47">
        <f t="shared" si="122"/>
        <v>0</v>
      </c>
      <c r="BN29" s="48" t="str">
        <f t="shared" si="123"/>
        <v/>
      </c>
      <c r="BO29" s="48" t="str">
        <f t="shared" si="124"/>
        <v/>
      </c>
      <c r="BP29" s="46">
        <f t="shared" si="141"/>
        <v>0</v>
      </c>
      <c r="BQ29" s="46">
        <f t="shared" si="142"/>
        <v>0</v>
      </c>
      <c r="BR29" s="47">
        <f t="shared" si="125"/>
        <v>0</v>
      </c>
      <c r="BS29" s="48" t="str">
        <f t="shared" si="126"/>
        <v/>
      </c>
      <c r="BT29" s="48" t="str">
        <f t="shared" si="127"/>
        <v/>
      </c>
      <c r="BU29" s="46"/>
      <c r="BV29" s="46"/>
      <c r="BW29" s="47">
        <f t="shared" si="128"/>
        <v>0</v>
      </c>
      <c r="BX29" s="48" t="str">
        <f t="shared" si="129"/>
        <v/>
      </c>
      <c r="BY29" s="48" t="str">
        <f t="shared" si="130"/>
        <v/>
      </c>
      <c r="BZ29" s="46"/>
      <c r="CA29" s="46"/>
      <c r="CB29" s="47">
        <f t="shared" si="131"/>
        <v>0</v>
      </c>
      <c r="CC29" s="48" t="str">
        <f t="shared" si="132"/>
        <v/>
      </c>
      <c r="CD29" s="48" t="str">
        <f t="shared" si="133"/>
        <v/>
      </c>
    </row>
    <row r="30" spans="1:82" ht="15.75">
      <c r="A30" s="62"/>
      <c r="B30" s="65"/>
      <c r="C30" s="58" t="s">
        <v>27</v>
      </c>
      <c r="D30" s="59" t="s">
        <v>28</v>
      </c>
      <c r="E30" s="59" t="s">
        <v>172</v>
      </c>
      <c r="F30" s="59" t="s">
        <v>30</v>
      </c>
      <c r="G30" s="60">
        <v>0.25</v>
      </c>
      <c r="H30" s="57">
        <v>0</v>
      </c>
      <c r="I30" s="46">
        <v>0</v>
      </c>
      <c r="J30" s="47">
        <f t="shared" si="89"/>
        <v>0</v>
      </c>
      <c r="K30" s="48" t="str">
        <f t="shared" si="90"/>
        <v/>
      </c>
      <c r="L30" s="48" t="str">
        <f t="shared" si="91"/>
        <v/>
      </c>
      <c r="M30" s="46">
        <v>0</v>
      </c>
      <c r="N30" s="46">
        <v>0</v>
      </c>
      <c r="O30" s="47">
        <f t="shared" si="92"/>
        <v>0</v>
      </c>
      <c r="P30" s="48" t="str">
        <f t="shared" si="93"/>
        <v/>
      </c>
      <c r="Q30" s="48" t="str">
        <f t="shared" si="94"/>
        <v/>
      </c>
      <c r="R30" s="46">
        <v>0</v>
      </c>
      <c r="S30" s="46">
        <v>0</v>
      </c>
      <c r="T30" s="47">
        <f t="shared" si="95"/>
        <v>0</v>
      </c>
      <c r="U30" s="48" t="str">
        <f t="shared" si="96"/>
        <v/>
      </c>
      <c r="V30" s="48" t="str">
        <f t="shared" si="97"/>
        <v/>
      </c>
      <c r="W30" s="46">
        <v>0</v>
      </c>
      <c r="X30" s="46">
        <v>0</v>
      </c>
      <c r="Y30" s="47">
        <f t="shared" si="98"/>
        <v>0</v>
      </c>
      <c r="Z30" s="48" t="str">
        <f t="shared" si="99"/>
        <v/>
      </c>
      <c r="AA30" s="48" t="str">
        <f t="shared" si="100"/>
        <v/>
      </c>
      <c r="AB30" s="46">
        <v>0</v>
      </c>
      <c r="AC30" s="46">
        <v>0</v>
      </c>
      <c r="AD30" s="47">
        <f t="shared" si="101"/>
        <v>0</v>
      </c>
      <c r="AE30" s="48" t="str">
        <f t="shared" si="102"/>
        <v/>
      </c>
      <c r="AF30" s="48" t="str">
        <f t="shared" si="103"/>
        <v/>
      </c>
      <c r="AG30" s="46">
        <v>0</v>
      </c>
      <c r="AH30" s="46">
        <v>0</v>
      </c>
      <c r="AI30" s="47">
        <f t="shared" si="104"/>
        <v>0</v>
      </c>
      <c r="AJ30" s="48" t="str">
        <f t="shared" si="105"/>
        <v/>
      </c>
      <c r="AK30" s="48" t="str">
        <f t="shared" si="106"/>
        <v/>
      </c>
      <c r="AL30" s="46"/>
      <c r="AM30" s="46"/>
      <c r="AN30" s="47">
        <f t="shared" si="107"/>
        <v>0</v>
      </c>
      <c r="AO30" s="48" t="str">
        <f t="shared" si="108"/>
        <v/>
      </c>
      <c r="AP30" s="48" t="str">
        <f t="shared" si="109"/>
        <v/>
      </c>
      <c r="AQ30" s="46"/>
      <c r="AR30" s="46"/>
      <c r="AS30" s="47">
        <f t="shared" si="110"/>
        <v>0</v>
      </c>
      <c r="AT30" s="48" t="str">
        <f t="shared" si="111"/>
        <v/>
      </c>
      <c r="AU30" s="48" t="str">
        <f t="shared" si="112"/>
        <v/>
      </c>
      <c r="AV30" s="46">
        <v>0</v>
      </c>
      <c r="AW30" s="46">
        <v>0</v>
      </c>
      <c r="AX30" s="47">
        <f t="shared" si="113"/>
        <v>0</v>
      </c>
      <c r="AY30" s="48" t="str">
        <f t="shared" si="114"/>
        <v/>
      </c>
      <c r="AZ30" s="48" t="str">
        <f t="shared" si="115"/>
        <v/>
      </c>
      <c r="BA30" s="46">
        <f t="shared" si="134"/>
        <v>0</v>
      </c>
      <c r="BB30" s="46">
        <f t="shared" si="135"/>
        <v>0</v>
      </c>
      <c r="BC30" s="47">
        <f t="shared" si="116"/>
        <v>0</v>
      </c>
      <c r="BD30" s="48" t="str">
        <f t="shared" si="136"/>
        <v/>
      </c>
      <c r="BE30" s="48" t="str">
        <f t="shared" si="118"/>
        <v/>
      </c>
      <c r="BF30" s="46">
        <f t="shared" si="137"/>
        <v>0</v>
      </c>
      <c r="BG30" s="46">
        <f t="shared" si="138"/>
        <v>0</v>
      </c>
      <c r="BH30" s="47">
        <f t="shared" si="119"/>
        <v>0</v>
      </c>
      <c r="BI30" s="48" t="str">
        <f t="shared" si="120"/>
        <v/>
      </c>
      <c r="BJ30" s="48" t="str">
        <f t="shared" si="121"/>
        <v/>
      </c>
      <c r="BK30" s="46">
        <f t="shared" si="139"/>
        <v>0</v>
      </c>
      <c r="BL30" s="46">
        <f t="shared" si="140"/>
        <v>0</v>
      </c>
      <c r="BM30" s="47">
        <f t="shared" si="122"/>
        <v>0</v>
      </c>
      <c r="BN30" s="48" t="str">
        <f t="shared" si="123"/>
        <v/>
      </c>
      <c r="BO30" s="48" t="str">
        <f t="shared" si="124"/>
        <v/>
      </c>
      <c r="BP30" s="46">
        <f t="shared" si="141"/>
        <v>0</v>
      </c>
      <c r="BQ30" s="46">
        <f t="shared" si="142"/>
        <v>0</v>
      </c>
      <c r="BR30" s="47">
        <f t="shared" si="125"/>
        <v>0</v>
      </c>
      <c r="BS30" s="48" t="str">
        <f t="shared" si="126"/>
        <v/>
      </c>
      <c r="BT30" s="48" t="str">
        <f t="shared" si="127"/>
        <v/>
      </c>
      <c r="BU30" s="46"/>
      <c r="BV30" s="46"/>
      <c r="BW30" s="47">
        <f t="shared" si="128"/>
        <v>0</v>
      </c>
      <c r="BX30" s="48" t="str">
        <f t="shared" si="129"/>
        <v/>
      </c>
      <c r="BY30" s="48" t="str">
        <f t="shared" si="130"/>
        <v/>
      </c>
      <c r="BZ30" s="46"/>
      <c r="CA30" s="46"/>
      <c r="CB30" s="47">
        <f t="shared" si="131"/>
        <v>0</v>
      </c>
      <c r="CC30" s="48" t="str">
        <f t="shared" si="132"/>
        <v/>
      </c>
      <c r="CD30" s="48" t="str">
        <f t="shared" si="133"/>
        <v/>
      </c>
    </row>
    <row r="31" spans="1:82" ht="15.75">
      <c r="A31" s="62"/>
      <c r="B31" s="65"/>
      <c r="C31" s="52" t="s">
        <v>27</v>
      </c>
      <c r="D31" s="53" t="s">
        <v>28</v>
      </c>
      <c r="E31" s="53" t="s">
        <v>29</v>
      </c>
      <c r="F31" s="53" t="s">
        <v>173</v>
      </c>
      <c r="G31" s="54">
        <v>0.29166666666666669</v>
      </c>
      <c r="H31" s="57">
        <v>0</v>
      </c>
      <c r="I31" s="46">
        <v>0</v>
      </c>
      <c r="J31" s="47">
        <f t="shared" si="89"/>
        <v>0</v>
      </c>
      <c r="K31" s="48" t="str">
        <f t="shared" si="90"/>
        <v/>
      </c>
      <c r="L31" s="48" t="str">
        <f t="shared" si="91"/>
        <v/>
      </c>
      <c r="M31" s="46">
        <v>0</v>
      </c>
      <c r="N31" s="46">
        <v>0</v>
      </c>
      <c r="O31" s="47">
        <f t="shared" si="92"/>
        <v>0</v>
      </c>
      <c r="P31" s="48" t="str">
        <f t="shared" si="93"/>
        <v/>
      </c>
      <c r="Q31" s="48" t="str">
        <f t="shared" si="94"/>
        <v/>
      </c>
      <c r="R31" s="46">
        <v>0</v>
      </c>
      <c r="S31" s="46">
        <v>0</v>
      </c>
      <c r="T31" s="47">
        <f t="shared" si="95"/>
        <v>0</v>
      </c>
      <c r="U31" s="48" t="str">
        <f t="shared" si="96"/>
        <v/>
      </c>
      <c r="V31" s="48" t="str">
        <f t="shared" si="97"/>
        <v/>
      </c>
      <c r="W31" s="46">
        <v>0</v>
      </c>
      <c r="X31" s="46">
        <v>0</v>
      </c>
      <c r="Y31" s="47">
        <f t="shared" si="98"/>
        <v>0</v>
      </c>
      <c r="Z31" s="48" t="str">
        <f t="shared" si="99"/>
        <v/>
      </c>
      <c r="AA31" s="48" t="str">
        <f t="shared" si="100"/>
        <v/>
      </c>
      <c r="AB31" s="46">
        <v>0</v>
      </c>
      <c r="AC31" s="46">
        <v>0</v>
      </c>
      <c r="AD31" s="47">
        <f t="shared" si="101"/>
        <v>0</v>
      </c>
      <c r="AE31" s="48" t="str">
        <f t="shared" si="102"/>
        <v/>
      </c>
      <c r="AF31" s="48" t="str">
        <f t="shared" si="103"/>
        <v/>
      </c>
      <c r="AG31" s="46">
        <v>0</v>
      </c>
      <c r="AH31" s="46">
        <v>0</v>
      </c>
      <c r="AI31" s="47">
        <f t="shared" si="104"/>
        <v>0</v>
      </c>
      <c r="AJ31" s="48" t="str">
        <f t="shared" si="105"/>
        <v/>
      </c>
      <c r="AK31" s="48" t="str">
        <f t="shared" si="106"/>
        <v/>
      </c>
      <c r="AL31" s="46"/>
      <c r="AM31" s="46"/>
      <c r="AN31" s="47">
        <f t="shared" si="107"/>
        <v>0</v>
      </c>
      <c r="AO31" s="48" t="str">
        <f t="shared" si="108"/>
        <v/>
      </c>
      <c r="AP31" s="48" t="str">
        <f t="shared" si="109"/>
        <v/>
      </c>
      <c r="AQ31" s="46"/>
      <c r="AR31" s="46"/>
      <c r="AS31" s="47">
        <f t="shared" si="110"/>
        <v>0</v>
      </c>
      <c r="AT31" s="48" t="str">
        <f t="shared" si="111"/>
        <v/>
      </c>
      <c r="AU31" s="48" t="str">
        <f t="shared" si="112"/>
        <v/>
      </c>
      <c r="AV31" s="46">
        <v>0</v>
      </c>
      <c r="AW31" s="46">
        <v>0</v>
      </c>
      <c r="AX31" s="47">
        <f t="shared" si="113"/>
        <v>0</v>
      </c>
      <c r="AY31" s="48" t="str">
        <f t="shared" si="114"/>
        <v/>
      </c>
      <c r="AZ31" s="48" t="str">
        <f t="shared" si="115"/>
        <v/>
      </c>
      <c r="BA31" s="46">
        <f t="shared" si="134"/>
        <v>0</v>
      </c>
      <c r="BB31" s="46">
        <f t="shared" si="135"/>
        <v>0</v>
      </c>
      <c r="BC31" s="47">
        <f t="shared" si="116"/>
        <v>0</v>
      </c>
      <c r="BD31" s="48" t="str">
        <f t="shared" si="136"/>
        <v/>
      </c>
      <c r="BE31" s="48" t="str">
        <f t="shared" si="118"/>
        <v/>
      </c>
      <c r="BF31" s="46">
        <f t="shared" si="137"/>
        <v>0</v>
      </c>
      <c r="BG31" s="46">
        <f t="shared" si="138"/>
        <v>0</v>
      </c>
      <c r="BH31" s="47">
        <f t="shared" si="119"/>
        <v>0</v>
      </c>
      <c r="BI31" s="48" t="str">
        <f t="shared" si="120"/>
        <v/>
      </c>
      <c r="BJ31" s="48" t="str">
        <f t="shared" si="121"/>
        <v/>
      </c>
      <c r="BK31" s="46">
        <f t="shared" si="139"/>
        <v>0</v>
      </c>
      <c r="BL31" s="46">
        <f t="shared" si="140"/>
        <v>0</v>
      </c>
      <c r="BM31" s="47">
        <f t="shared" si="122"/>
        <v>0</v>
      </c>
      <c r="BN31" s="48" t="str">
        <f t="shared" si="123"/>
        <v/>
      </c>
      <c r="BO31" s="48" t="str">
        <f t="shared" si="124"/>
        <v/>
      </c>
      <c r="BP31" s="46">
        <f t="shared" si="141"/>
        <v>0</v>
      </c>
      <c r="BQ31" s="46">
        <f t="shared" si="142"/>
        <v>0</v>
      </c>
      <c r="BR31" s="47">
        <f t="shared" si="125"/>
        <v>0</v>
      </c>
      <c r="BS31" s="48" t="str">
        <f t="shared" si="126"/>
        <v/>
      </c>
      <c r="BT31" s="48" t="str">
        <f t="shared" si="127"/>
        <v/>
      </c>
      <c r="BU31" s="46"/>
      <c r="BV31" s="46"/>
      <c r="BW31" s="47">
        <f t="shared" si="128"/>
        <v>0</v>
      </c>
      <c r="BX31" s="48" t="str">
        <f t="shared" si="129"/>
        <v/>
      </c>
      <c r="BY31" s="48" t="str">
        <f t="shared" si="130"/>
        <v/>
      </c>
      <c r="BZ31" s="46"/>
      <c r="CA31" s="46"/>
      <c r="CB31" s="47">
        <f t="shared" si="131"/>
        <v>0</v>
      </c>
      <c r="CC31" s="48" t="str">
        <f t="shared" si="132"/>
        <v/>
      </c>
      <c r="CD31" s="48" t="str">
        <f t="shared" si="133"/>
        <v/>
      </c>
    </row>
    <row r="32" spans="1:82" ht="15.75">
      <c r="A32" s="62"/>
      <c r="B32" s="65"/>
      <c r="C32" s="52" t="s">
        <v>27</v>
      </c>
      <c r="D32" s="53" t="s">
        <v>28</v>
      </c>
      <c r="E32" s="53" t="s">
        <v>29</v>
      </c>
      <c r="F32" s="53" t="s">
        <v>30</v>
      </c>
      <c r="G32" s="54">
        <v>0.45902777777777781</v>
      </c>
      <c r="H32" s="57">
        <v>0</v>
      </c>
      <c r="I32" s="46">
        <v>0</v>
      </c>
      <c r="J32" s="47">
        <f t="shared" si="89"/>
        <v>0</v>
      </c>
      <c r="K32" s="48" t="str">
        <f t="shared" si="90"/>
        <v/>
      </c>
      <c r="L32" s="48" t="str">
        <f t="shared" si="91"/>
        <v/>
      </c>
      <c r="M32" s="46">
        <v>0</v>
      </c>
      <c r="N32" s="46">
        <v>0</v>
      </c>
      <c r="O32" s="47">
        <f t="shared" si="92"/>
        <v>0</v>
      </c>
      <c r="P32" s="48" t="str">
        <f t="shared" si="93"/>
        <v/>
      </c>
      <c r="Q32" s="48" t="str">
        <f t="shared" si="94"/>
        <v/>
      </c>
      <c r="R32" s="46">
        <v>0</v>
      </c>
      <c r="S32" s="46">
        <v>0</v>
      </c>
      <c r="T32" s="47">
        <f t="shared" si="95"/>
        <v>0</v>
      </c>
      <c r="U32" s="48" t="str">
        <f t="shared" si="96"/>
        <v/>
      </c>
      <c r="V32" s="48" t="str">
        <f t="shared" si="97"/>
        <v/>
      </c>
      <c r="W32" s="46">
        <v>0</v>
      </c>
      <c r="X32" s="46">
        <v>0</v>
      </c>
      <c r="Y32" s="47">
        <f t="shared" si="98"/>
        <v>0</v>
      </c>
      <c r="Z32" s="48" t="str">
        <f t="shared" si="99"/>
        <v/>
      </c>
      <c r="AA32" s="48" t="str">
        <f t="shared" si="100"/>
        <v/>
      </c>
      <c r="AB32" s="46">
        <v>0</v>
      </c>
      <c r="AC32" s="46">
        <v>0</v>
      </c>
      <c r="AD32" s="47">
        <f t="shared" si="101"/>
        <v>0</v>
      </c>
      <c r="AE32" s="48" t="str">
        <f t="shared" si="102"/>
        <v/>
      </c>
      <c r="AF32" s="48" t="str">
        <f t="shared" si="103"/>
        <v/>
      </c>
      <c r="AG32" s="46">
        <v>0</v>
      </c>
      <c r="AH32" s="46">
        <v>0</v>
      </c>
      <c r="AI32" s="47">
        <f t="shared" si="104"/>
        <v>0</v>
      </c>
      <c r="AJ32" s="48" t="str">
        <f t="shared" si="105"/>
        <v/>
      </c>
      <c r="AK32" s="48" t="str">
        <f t="shared" si="106"/>
        <v/>
      </c>
      <c r="AL32" s="46"/>
      <c r="AM32" s="46"/>
      <c r="AN32" s="47">
        <f t="shared" si="107"/>
        <v>0</v>
      </c>
      <c r="AO32" s="48" t="str">
        <f t="shared" si="108"/>
        <v/>
      </c>
      <c r="AP32" s="48" t="str">
        <f t="shared" si="109"/>
        <v/>
      </c>
      <c r="AQ32" s="46"/>
      <c r="AR32" s="46"/>
      <c r="AS32" s="47">
        <f t="shared" si="110"/>
        <v>0</v>
      </c>
      <c r="AT32" s="48" t="str">
        <f t="shared" si="111"/>
        <v/>
      </c>
      <c r="AU32" s="48" t="str">
        <f t="shared" si="112"/>
        <v/>
      </c>
      <c r="AV32" s="46">
        <v>0</v>
      </c>
      <c r="AW32" s="46">
        <v>0</v>
      </c>
      <c r="AX32" s="47">
        <f t="shared" si="113"/>
        <v>0</v>
      </c>
      <c r="AY32" s="48" t="str">
        <f t="shared" si="114"/>
        <v/>
      </c>
      <c r="AZ32" s="48" t="str">
        <f t="shared" si="115"/>
        <v/>
      </c>
      <c r="BA32" s="46">
        <f t="shared" si="134"/>
        <v>0</v>
      </c>
      <c r="BB32" s="46">
        <f t="shared" si="135"/>
        <v>0</v>
      </c>
      <c r="BC32" s="47">
        <f t="shared" si="116"/>
        <v>0</v>
      </c>
      <c r="BD32" s="48" t="str">
        <f t="shared" si="136"/>
        <v/>
      </c>
      <c r="BE32" s="48" t="str">
        <f t="shared" si="118"/>
        <v/>
      </c>
      <c r="BF32" s="46">
        <f t="shared" si="137"/>
        <v>0</v>
      </c>
      <c r="BG32" s="46">
        <f t="shared" si="138"/>
        <v>0</v>
      </c>
      <c r="BH32" s="47">
        <f t="shared" si="119"/>
        <v>0</v>
      </c>
      <c r="BI32" s="48" t="str">
        <f t="shared" si="120"/>
        <v/>
      </c>
      <c r="BJ32" s="48" t="str">
        <f t="shared" si="121"/>
        <v/>
      </c>
      <c r="BK32" s="46">
        <f t="shared" si="139"/>
        <v>0</v>
      </c>
      <c r="BL32" s="46">
        <f t="shared" si="140"/>
        <v>0</v>
      </c>
      <c r="BM32" s="47">
        <f t="shared" si="122"/>
        <v>0</v>
      </c>
      <c r="BN32" s="48" t="str">
        <f t="shared" si="123"/>
        <v/>
      </c>
      <c r="BO32" s="48" t="str">
        <f t="shared" si="124"/>
        <v/>
      </c>
      <c r="BP32" s="46">
        <f t="shared" si="141"/>
        <v>0</v>
      </c>
      <c r="BQ32" s="46">
        <f t="shared" si="142"/>
        <v>0</v>
      </c>
      <c r="BR32" s="47">
        <f t="shared" si="125"/>
        <v>0</v>
      </c>
      <c r="BS32" s="48" t="str">
        <f t="shared" si="126"/>
        <v/>
      </c>
      <c r="BT32" s="48" t="str">
        <f t="shared" si="127"/>
        <v/>
      </c>
      <c r="BU32" s="46"/>
      <c r="BV32" s="46"/>
      <c r="BW32" s="47">
        <f t="shared" si="128"/>
        <v>0</v>
      </c>
      <c r="BX32" s="48" t="str">
        <f t="shared" si="129"/>
        <v/>
      </c>
      <c r="BY32" s="48" t="str">
        <f t="shared" si="130"/>
        <v/>
      </c>
      <c r="BZ32" s="46"/>
      <c r="CA32" s="46"/>
      <c r="CB32" s="47">
        <f t="shared" si="131"/>
        <v>0</v>
      </c>
      <c r="CC32" s="48" t="str">
        <f t="shared" si="132"/>
        <v/>
      </c>
      <c r="CD32" s="48" t="str">
        <f t="shared" si="133"/>
        <v/>
      </c>
    </row>
    <row r="33" spans="1:82" ht="15.75">
      <c r="A33" s="62"/>
      <c r="B33" s="65"/>
      <c r="C33" s="52" t="s">
        <v>27</v>
      </c>
      <c r="D33" s="53" t="s">
        <v>28</v>
      </c>
      <c r="E33" s="53" t="s">
        <v>29</v>
      </c>
      <c r="F33" s="53" t="s">
        <v>173</v>
      </c>
      <c r="G33" s="54">
        <v>0.5</v>
      </c>
      <c r="H33" s="57">
        <v>0</v>
      </c>
      <c r="I33" s="46">
        <v>0</v>
      </c>
      <c r="J33" s="47">
        <f t="shared" si="89"/>
        <v>0</v>
      </c>
      <c r="K33" s="48" t="str">
        <f t="shared" si="90"/>
        <v/>
      </c>
      <c r="L33" s="48" t="str">
        <f t="shared" si="91"/>
        <v/>
      </c>
      <c r="M33" s="46">
        <v>0</v>
      </c>
      <c r="N33" s="46">
        <v>0</v>
      </c>
      <c r="O33" s="47">
        <f t="shared" si="92"/>
        <v>0</v>
      </c>
      <c r="P33" s="48" t="str">
        <f t="shared" si="93"/>
        <v/>
      </c>
      <c r="Q33" s="48" t="str">
        <f t="shared" si="94"/>
        <v/>
      </c>
      <c r="R33" s="46">
        <v>0</v>
      </c>
      <c r="S33" s="46">
        <v>0</v>
      </c>
      <c r="T33" s="47">
        <f t="shared" si="95"/>
        <v>0</v>
      </c>
      <c r="U33" s="48" t="str">
        <f t="shared" si="96"/>
        <v/>
      </c>
      <c r="V33" s="48" t="str">
        <f t="shared" si="97"/>
        <v/>
      </c>
      <c r="W33" s="46">
        <v>0</v>
      </c>
      <c r="X33" s="46">
        <v>0</v>
      </c>
      <c r="Y33" s="47">
        <f t="shared" si="98"/>
        <v>0</v>
      </c>
      <c r="Z33" s="48" t="str">
        <f t="shared" si="99"/>
        <v/>
      </c>
      <c r="AA33" s="48" t="str">
        <f t="shared" si="100"/>
        <v/>
      </c>
      <c r="AB33" s="46">
        <v>0</v>
      </c>
      <c r="AC33" s="46">
        <v>0</v>
      </c>
      <c r="AD33" s="47">
        <f t="shared" si="101"/>
        <v>0</v>
      </c>
      <c r="AE33" s="48" t="str">
        <f t="shared" si="102"/>
        <v/>
      </c>
      <c r="AF33" s="48" t="str">
        <f t="shared" si="103"/>
        <v/>
      </c>
      <c r="AG33" s="46">
        <v>0</v>
      </c>
      <c r="AH33" s="46">
        <v>0</v>
      </c>
      <c r="AI33" s="47">
        <f t="shared" si="104"/>
        <v>0</v>
      </c>
      <c r="AJ33" s="48" t="str">
        <f t="shared" si="105"/>
        <v/>
      </c>
      <c r="AK33" s="48" t="str">
        <f t="shared" si="106"/>
        <v/>
      </c>
      <c r="AL33" s="46"/>
      <c r="AM33" s="46"/>
      <c r="AN33" s="47">
        <f t="shared" si="107"/>
        <v>0</v>
      </c>
      <c r="AO33" s="48" t="str">
        <f t="shared" si="108"/>
        <v/>
      </c>
      <c r="AP33" s="48" t="str">
        <f t="shared" si="109"/>
        <v/>
      </c>
      <c r="AQ33" s="46"/>
      <c r="AR33" s="46"/>
      <c r="AS33" s="47">
        <f t="shared" si="110"/>
        <v>0</v>
      </c>
      <c r="AT33" s="48" t="str">
        <f t="shared" si="111"/>
        <v/>
      </c>
      <c r="AU33" s="48" t="str">
        <f t="shared" si="112"/>
        <v/>
      </c>
      <c r="AV33" s="46">
        <v>0</v>
      </c>
      <c r="AW33" s="46">
        <v>0</v>
      </c>
      <c r="AX33" s="47">
        <f t="shared" si="113"/>
        <v>0</v>
      </c>
      <c r="AY33" s="48" t="str">
        <f t="shared" si="114"/>
        <v/>
      </c>
      <c r="AZ33" s="48" t="str">
        <f t="shared" si="115"/>
        <v/>
      </c>
      <c r="BA33" s="46">
        <f t="shared" si="134"/>
        <v>0</v>
      </c>
      <c r="BB33" s="46">
        <f t="shared" si="135"/>
        <v>0</v>
      </c>
      <c r="BC33" s="47">
        <f t="shared" si="116"/>
        <v>0</v>
      </c>
      <c r="BD33" s="48" t="str">
        <f t="shared" si="136"/>
        <v/>
      </c>
      <c r="BE33" s="48" t="str">
        <f t="shared" si="118"/>
        <v/>
      </c>
      <c r="BF33" s="46">
        <f t="shared" si="137"/>
        <v>0</v>
      </c>
      <c r="BG33" s="46">
        <f t="shared" si="138"/>
        <v>0</v>
      </c>
      <c r="BH33" s="47">
        <f t="shared" si="119"/>
        <v>0</v>
      </c>
      <c r="BI33" s="48" t="str">
        <f t="shared" si="120"/>
        <v/>
      </c>
      <c r="BJ33" s="48" t="str">
        <f t="shared" si="121"/>
        <v/>
      </c>
      <c r="BK33" s="46">
        <f t="shared" si="139"/>
        <v>0</v>
      </c>
      <c r="BL33" s="46">
        <f t="shared" si="140"/>
        <v>0</v>
      </c>
      <c r="BM33" s="47">
        <f t="shared" si="122"/>
        <v>0</v>
      </c>
      <c r="BN33" s="48" t="str">
        <f t="shared" si="123"/>
        <v/>
      </c>
      <c r="BO33" s="48" t="str">
        <f t="shared" si="124"/>
        <v/>
      </c>
      <c r="BP33" s="46">
        <f t="shared" si="141"/>
        <v>0</v>
      </c>
      <c r="BQ33" s="46">
        <f t="shared" si="142"/>
        <v>0</v>
      </c>
      <c r="BR33" s="47">
        <f t="shared" si="125"/>
        <v>0</v>
      </c>
      <c r="BS33" s="48" t="str">
        <f t="shared" si="126"/>
        <v/>
      </c>
      <c r="BT33" s="48" t="str">
        <f t="shared" si="127"/>
        <v/>
      </c>
      <c r="BU33" s="46"/>
      <c r="BV33" s="46"/>
      <c r="BW33" s="47">
        <f t="shared" si="128"/>
        <v>0</v>
      </c>
      <c r="BX33" s="48" t="str">
        <f t="shared" si="129"/>
        <v/>
      </c>
      <c r="BY33" s="48" t="str">
        <f t="shared" si="130"/>
        <v/>
      </c>
      <c r="BZ33" s="46"/>
      <c r="CA33" s="46"/>
      <c r="CB33" s="47">
        <f t="shared" si="131"/>
        <v>0</v>
      </c>
      <c r="CC33" s="48" t="str">
        <f t="shared" si="132"/>
        <v/>
      </c>
      <c r="CD33" s="48" t="str">
        <f t="shared" si="133"/>
        <v/>
      </c>
    </row>
    <row r="34" spans="1:82" ht="15.75">
      <c r="A34" s="62"/>
      <c r="B34" s="65"/>
      <c r="C34" s="52" t="s">
        <v>27</v>
      </c>
      <c r="D34" s="53" t="s">
        <v>28</v>
      </c>
      <c r="E34" s="53" t="s">
        <v>29</v>
      </c>
      <c r="F34" s="53" t="s">
        <v>30</v>
      </c>
      <c r="G34" s="54">
        <v>0.625</v>
      </c>
      <c r="H34" s="57">
        <v>0</v>
      </c>
      <c r="I34" s="46">
        <v>0</v>
      </c>
      <c r="J34" s="47">
        <f t="shared" si="89"/>
        <v>0</v>
      </c>
      <c r="K34" s="48" t="str">
        <f t="shared" si="90"/>
        <v/>
      </c>
      <c r="L34" s="48" t="str">
        <f t="shared" si="91"/>
        <v/>
      </c>
      <c r="M34" s="46">
        <v>0</v>
      </c>
      <c r="N34" s="46">
        <v>0</v>
      </c>
      <c r="O34" s="47">
        <f t="shared" si="92"/>
        <v>0</v>
      </c>
      <c r="P34" s="48" t="str">
        <f t="shared" si="93"/>
        <v/>
      </c>
      <c r="Q34" s="48" t="str">
        <f t="shared" si="94"/>
        <v/>
      </c>
      <c r="R34" s="46">
        <v>0</v>
      </c>
      <c r="S34" s="46">
        <v>0</v>
      </c>
      <c r="T34" s="47">
        <f t="shared" si="95"/>
        <v>0</v>
      </c>
      <c r="U34" s="48" t="str">
        <f t="shared" si="96"/>
        <v/>
      </c>
      <c r="V34" s="48" t="str">
        <f t="shared" si="97"/>
        <v/>
      </c>
      <c r="W34" s="46">
        <v>0</v>
      </c>
      <c r="X34" s="46">
        <v>0</v>
      </c>
      <c r="Y34" s="47">
        <f t="shared" si="98"/>
        <v>0</v>
      </c>
      <c r="Z34" s="48" t="str">
        <f t="shared" si="99"/>
        <v/>
      </c>
      <c r="AA34" s="48" t="str">
        <f t="shared" si="100"/>
        <v/>
      </c>
      <c r="AB34" s="46">
        <v>0</v>
      </c>
      <c r="AC34" s="46">
        <v>0</v>
      </c>
      <c r="AD34" s="47">
        <f t="shared" si="101"/>
        <v>0</v>
      </c>
      <c r="AE34" s="48" t="str">
        <f t="shared" si="102"/>
        <v/>
      </c>
      <c r="AF34" s="48" t="str">
        <f t="shared" si="103"/>
        <v/>
      </c>
      <c r="AG34" s="46">
        <v>0</v>
      </c>
      <c r="AH34" s="46">
        <v>0</v>
      </c>
      <c r="AI34" s="47">
        <f t="shared" si="104"/>
        <v>0</v>
      </c>
      <c r="AJ34" s="48" t="str">
        <f t="shared" si="105"/>
        <v/>
      </c>
      <c r="AK34" s="48" t="str">
        <f t="shared" si="106"/>
        <v/>
      </c>
      <c r="AL34" s="46"/>
      <c r="AM34" s="46"/>
      <c r="AN34" s="47">
        <f t="shared" si="107"/>
        <v>0</v>
      </c>
      <c r="AO34" s="48" t="str">
        <f t="shared" si="108"/>
        <v/>
      </c>
      <c r="AP34" s="48" t="str">
        <f t="shared" si="109"/>
        <v/>
      </c>
      <c r="AQ34" s="46"/>
      <c r="AR34" s="46"/>
      <c r="AS34" s="47">
        <f t="shared" si="110"/>
        <v>0</v>
      </c>
      <c r="AT34" s="48" t="str">
        <f t="shared" si="111"/>
        <v/>
      </c>
      <c r="AU34" s="48" t="str">
        <f t="shared" si="112"/>
        <v/>
      </c>
      <c r="AV34" s="46">
        <v>0</v>
      </c>
      <c r="AW34" s="46">
        <v>0</v>
      </c>
      <c r="AX34" s="47">
        <f t="shared" si="113"/>
        <v>0</v>
      </c>
      <c r="AY34" s="48" t="str">
        <f t="shared" si="114"/>
        <v/>
      </c>
      <c r="AZ34" s="48" t="str">
        <f t="shared" si="115"/>
        <v/>
      </c>
      <c r="BA34" s="46">
        <f t="shared" si="134"/>
        <v>0</v>
      </c>
      <c r="BB34" s="46">
        <f t="shared" si="135"/>
        <v>0</v>
      </c>
      <c r="BC34" s="47">
        <f t="shared" si="116"/>
        <v>0</v>
      </c>
      <c r="BD34" s="48" t="str">
        <f t="shared" si="136"/>
        <v/>
      </c>
      <c r="BE34" s="48" t="str">
        <f t="shared" si="118"/>
        <v/>
      </c>
      <c r="BF34" s="46">
        <f t="shared" si="137"/>
        <v>0</v>
      </c>
      <c r="BG34" s="46">
        <f t="shared" si="138"/>
        <v>0</v>
      </c>
      <c r="BH34" s="47">
        <f t="shared" si="119"/>
        <v>0</v>
      </c>
      <c r="BI34" s="48" t="str">
        <f t="shared" si="120"/>
        <v/>
      </c>
      <c r="BJ34" s="48" t="str">
        <f t="shared" si="121"/>
        <v/>
      </c>
      <c r="BK34" s="46">
        <f t="shared" si="139"/>
        <v>0</v>
      </c>
      <c r="BL34" s="46">
        <f t="shared" si="140"/>
        <v>0</v>
      </c>
      <c r="BM34" s="47">
        <f t="shared" si="122"/>
        <v>0</v>
      </c>
      <c r="BN34" s="48" t="str">
        <f t="shared" si="123"/>
        <v/>
      </c>
      <c r="BO34" s="48" t="str">
        <f t="shared" si="124"/>
        <v/>
      </c>
      <c r="BP34" s="46">
        <f t="shared" si="141"/>
        <v>0</v>
      </c>
      <c r="BQ34" s="46">
        <f t="shared" si="142"/>
        <v>0</v>
      </c>
      <c r="BR34" s="47">
        <f t="shared" si="125"/>
        <v>0</v>
      </c>
      <c r="BS34" s="48" t="str">
        <f t="shared" si="126"/>
        <v/>
      </c>
      <c r="BT34" s="48" t="str">
        <f t="shared" si="127"/>
        <v/>
      </c>
      <c r="BU34" s="46"/>
      <c r="BV34" s="46"/>
      <c r="BW34" s="47">
        <f t="shared" si="128"/>
        <v>0</v>
      </c>
      <c r="BX34" s="48" t="str">
        <f t="shared" si="129"/>
        <v/>
      </c>
      <c r="BY34" s="48" t="str">
        <f t="shared" si="130"/>
        <v/>
      </c>
      <c r="BZ34" s="46"/>
      <c r="CA34" s="46"/>
      <c r="CB34" s="47">
        <f t="shared" si="131"/>
        <v>0</v>
      </c>
      <c r="CC34" s="48" t="str">
        <f t="shared" si="132"/>
        <v/>
      </c>
      <c r="CD34" s="48" t="str">
        <f t="shared" si="133"/>
        <v/>
      </c>
    </row>
    <row r="35" spans="1:82" ht="15.75">
      <c r="A35" s="62"/>
      <c r="B35" s="65"/>
      <c r="C35" s="52" t="s">
        <v>27</v>
      </c>
      <c r="D35" s="53" t="s">
        <v>28</v>
      </c>
      <c r="E35" s="53" t="s">
        <v>29</v>
      </c>
      <c r="F35" s="53" t="s">
        <v>30</v>
      </c>
      <c r="G35" s="54">
        <v>0.70833333333333337</v>
      </c>
      <c r="H35" s="57">
        <v>0</v>
      </c>
      <c r="I35" s="46">
        <v>0</v>
      </c>
      <c r="J35" s="47">
        <f t="shared" si="89"/>
        <v>0</v>
      </c>
      <c r="K35" s="48" t="str">
        <f t="shared" si="90"/>
        <v/>
      </c>
      <c r="L35" s="48" t="str">
        <f t="shared" si="91"/>
        <v/>
      </c>
      <c r="M35" s="46">
        <v>0</v>
      </c>
      <c r="N35" s="46">
        <v>0</v>
      </c>
      <c r="O35" s="47">
        <f t="shared" si="92"/>
        <v>0</v>
      </c>
      <c r="P35" s="48" t="str">
        <f t="shared" si="93"/>
        <v/>
      </c>
      <c r="Q35" s="48" t="str">
        <f t="shared" si="94"/>
        <v/>
      </c>
      <c r="R35" s="46">
        <v>0</v>
      </c>
      <c r="S35" s="46">
        <v>0</v>
      </c>
      <c r="T35" s="47">
        <f t="shared" si="95"/>
        <v>0</v>
      </c>
      <c r="U35" s="48" t="str">
        <f t="shared" si="96"/>
        <v/>
      </c>
      <c r="V35" s="48" t="str">
        <f t="shared" si="97"/>
        <v/>
      </c>
      <c r="W35" s="46">
        <v>0</v>
      </c>
      <c r="X35" s="46">
        <v>0</v>
      </c>
      <c r="Y35" s="47">
        <f t="shared" si="98"/>
        <v>0</v>
      </c>
      <c r="Z35" s="48" t="str">
        <f t="shared" si="99"/>
        <v/>
      </c>
      <c r="AA35" s="48" t="str">
        <f t="shared" si="100"/>
        <v/>
      </c>
      <c r="AB35" s="46">
        <v>0</v>
      </c>
      <c r="AC35" s="46">
        <v>0</v>
      </c>
      <c r="AD35" s="47">
        <f t="shared" si="101"/>
        <v>0</v>
      </c>
      <c r="AE35" s="48" t="str">
        <f t="shared" si="102"/>
        <v/>
      </c>
      <c r="AF35" s="48" t="str">
        <f t="shared" si="103"/>
        <v/>
      </c>
      <c r="AG35" s="46">
        <v>0</v>
      </c>
      <c r="AH35" s="46">
        <v>0</v>
      </c>
      <c r="AI35" s="47">
        <f t="shared" si="104"/>
        <v>0</v>
      </c>
      <c r="AJ35" s="48" t="str">
        <f t="shared" si="105"/>
        <v/>
      </c>
      <c r="AK35" s="48" t="str">
        <f t="shared" si="106"/>
        <v/>
      </c>
      <c r="AL35" s="46"/>
      <c r="AM35" s="46"/>
      <c r="AN35" s="47">
        <f t="shared" si="107"/>
        <v>0</v>
      </c>
      <c r="AO35" s="48" t="str">
        <f t="shared" si="108"/>
        <v/>
      </c>
      <c r="AP35" s="48" t="str">
        <f t="shared" si="109"/>
        <v/>
      </c>
      <c r="AQ35" s="46"/>
      <c r="AR35" s="46"/>
      <c r="AS35" s="47">
        <f t="shared" si="110"/>
        <v>0</v>
      </c>
      <c r="AT35" s="48" t="str">
        <f t="shared" si="111"/>
        <v/>
      </c>
      <c r="AU35" s="48" t="str">
        <f t="shared" si="112"/>
        <v/>
      </c>
      <c r="AV35" s="46">
        <v>0</v>
      </c>
      <c r="AW35" s="46">
        <v>0</v>
      </c>
      <c r="AX35" s="47">
        <f t="shared" si="113"/>
        <v>0</v>
      </c>
      <c r="AY35" s="48" t="str">
        <f t="shared" si="114"/>
        <v/>
      </c>
      <c r="AZ35" s="48" t="str">
        <f t="shared" si="115"/>
        <v/>
      </c>
      <c r="BA35" s="46">
        <f t="shared" si="134"/>
        <v>0</v>
      </c>
      <c r="BB35" s="46">
        <f t="shared" si="135"/>
        <v>0</v>
      </c>
      <c r="BC35" s="47">
        <f t="shared" si="116"/>
        <v>0</v>
      </c>
      <c r="BD35" s="48" t="str">
        <f t="shared" si="136"/>
        <v/>
      </c>
      <c r="BE35" s="48" t="str">
        <f t="shared" si="118"/>
        <v/>
      </c>
      <c r="BF35" s="46">
        <f t="shared" si="137"/>
        <v>0</v>
      </c>
      <c r="BG35" s="46">
        <f t="shared" si="138"/>
        <v>0</v>
      </c>
      <c r="BH35" s="47">
        <f t="shared" si="119"/>
        <v>0</v>
      </c>
      <c r="BI35" s="48" t="str">
        <f t="shared" si="120"/>
        <v/>
      </c>
      <c r="BJ35" s="48" t="str">
        <f t="shared" si="121"/>
        <v/>
      </c>
      <c r="BK35" s="46">
        <f t="shared" si="139"/>
        <v>0</v>
      </c>
      <c r="BL35" s="46">
        <f t="shared" si="140"/>
        <v>0</v>
      </c>
      <c r="BM35" s="47">
        <f t="shared" si="122"/>
        <v>0</v>
      </c>
      <c r="BN35" s="48" t="str">
        <f t="shared" si="123"/>
        <v/>
      </c>
      <c r="BO35" s="48" t="str">
        <f t="shared" si="124"/>
        <v/>
      </c>
      <c r="BP35" s="46">
        <f t="shared" si="141"/>
        <v>0</v>
      </c>
      <c r="BQ35" s="46">
        <f t="shared" si="142"/>
        <v>0</v>
      </c>
      <c r="BR35" s="47">
        <f t="shared" si="125"/>
        <v>0</v>
      </c>
      <c r="BS35" s="48" t="str">
        <f t="shared" si="126"/>
        <v/>
      </c>
      <c r="BT35" s="48" t="str">
        <f t="shared" si="127"/>
        <v/>
      </c>
      <c r="BU35" s="46"/>
      <c r="BV35" s="46"/>
      <c r="BW35" s="47">
        <f t="shared" si="128"/>
        <v>0</v>
      </c>
      <c r="BX35" s="48" t="str">
        <f t="shared" si="129"/>
        <v/>
      </c>
      <c r="BY35" s="48" t="str">
        <f t="shared" si="130"/>
        <v/>
      </c>
      <c r="BZ35" s="46"/>
      <c r="CA35" s="46"/>
      <c r="CB35" s="47">
        <f t="shared" si="131"/>
        <v>0</v>
      </c>
      <c r="CC35" s="48" t="str">
        <f t="shared" si="132"/>
        <v/>
      </c>
      <c r="CD35" s="48" t="str">
        <f t="shared" si="133"/>
        <v/>
      </c>
    </row>
    <row r="36" spans="1:82" ht="15.75">
      <c r="A36" s="62"/>
      <c r="B36" s="65"/>
      <c r="C36" s="49" t="s">
        <v>45</v>
      </c>
      <c r="D36" s="50" t="s">
        <v>28</v>
      </c>
      <c r="E36" s="50" t="s">
        <v>172</v>
      </c>
      <c r="F36" s="50" t="s">
        <v>30</v>
      </c>
      <c r="G36" s="51">
        <v>0.75</v>
      </c>
      <c r="H36" s="57">
        <v>0</v>
      </c>
      <c r="I36" s="46">
        <v>0</v>
      </c>
      <c r="J36" s="47">
        <f t="shared" si="89"/>
        <v>0</v>
      </c>
      <c r="K36" s="48" t="str">
        <f t="shared" si="90"/>
        <v/>
      </c>
      <c r="L36" s="48" t="str">
        <f t="shared" si="91"/>
        <v/>
      </c>
      <c r="M36" s="46">
        <v>0</v>
      </c>
      <c r="N36" s="46">
        <v>0</v>
      </c>
      <c r="O36" s="47">
        <f t="shared" si="92"/>
        <v>0</v>
      </c>
      <c r="P36" s="48" t="str">
        <f t="shared" si="93"/>
        <v/>
      </c>
      <c r="Q36" s="48" t="str">
        <f t="shared" si="94"/>
        <v/>
      </c>
      <c r="R36" s="46">
        <v>0</v>
      </c>
      <c r="S36" s="46">
        <v>0</v>
      </c>
      <c r="T36" s="47">
        <f t="shared" si="95"/>
        <v>0</v>
      </c>
      <c r="U36" s="48" t="str">
        <f t="shared" si="96"/>
        <v/>
      </c>
      <c r="V36" s="48" t="str">
        <f t="shared" si="97"/>
        <v/>
      </c>
      <c r="W36" s="46">
        <v>0</v>
      </c>
      <c r="X36" s="46">
        <v>0</v>
      </c>
      <c r="Y36" s="47">
        <f t="shared" si="98"/>
        <v>0</v>
      </c>
      <c r="Z36" s="48" t="str">
        <f t="shared" si="99"/>
        <v/>
      </c>
      <c r="AA36" s="48" t="str">
        <f t="shared" si="100"/>
        <v/>
      </c>
      <c r="AB36" s="46">
        <v>0</v>
      </c>
      <c r="AC36" s="46">
        <v>0</v>
      </c>
      <c r="AD36" s="47">
        <f t="shared" si="101"/>
        <v>0</v>
      </c>
      <c r="AE36" s="48" t="str">
        <f t="shared" si="102"/>
        <v/>
      </c>
      <c r="AF36" s="48" t="str">
        <f t="shared" si="103"/>
        <v/>
      </c>
      <c r="AG36" s="46">
        <v>0</v>
      </c>
      <c r="AH36" s="46">
        <v>0</v>
      </c>
      <c r="AI36" s="47">
        <f t="shared" si="104"/>
        <v>0</v>
      </c>
      <c r="AJ36" s="48" t="str">
        <f t="shared" si="105"/>
        <v/>
      </c>
      <c r="AK36" s="48" t="str">
        <f t="shared" si="106"/>
        <v/>
      </c>
      <c r="AL36" s="46"/>
      <c r="AM36" s="46"/>
      <c r="AN36" s="47">
        <f t="shared" si="107"/>
        <v>0</v>
      </c>
      <c r="AO36" s="48" t="str">
        <f t="shared" si="108"/>
        <v/>
      </c>
      <c r="AP36" s="48" t="str">
        <f t="shared" si="109"/>
        <v/>
      </c>
      <c r="AQ36" s="46"/>
      <c r="AR36" s="46"/>
      <c r="AS36" s="47">
        <f t="shared" si="110"/>
        <v>0</v>
      </c>
      <c r="AT36" s="48" t="str">
        <f t="shared" si="111"/>
        <v/>
      </c>
      <c r="AU36" s="48" t="str">
        <f t="shared" si="112"/>
        <v/>
      </c>
      <c r="AV36" s="46">
        <v>0</v>
      </c>
      <c r="AW36" s="46">
        <v>0</v>
      </c>
      <c r="AX36" s="47">
        <f t="shared" si="113"/>
        <v>0</v>
      </c>
      <c r="AY36" s="48" t="str">
        <f t="shared" si="114"/>
        <v/>
      </c>
      <c r="AZ36" s="48" t="str">
        <f t="shared" si="115"/>
        <v/>
      </c>
      <c r="BA36" s="46">
        <f t="shared" si="134"/>
        <v>0</v>
      </c>
      <c r="BB36" s="46">
        <f t="shared" si="135"/>
        <v>0</v>
      </c>
      <c r="BC36" s="47">
        <f t="shared" si="116"/>
        <v>0</v>
      </c>
      <c r="BD36" s="48" t="str">
        <f t="shared" si="136"/>
        <v/>
      </c>
      <c r="BE36" s="48" t="str">
        <f t="shared" si="118"/>
        <v/>
      </c>
      <c r="BF36" s="46">
        <f t="shared" si="137"/>
        <v>0</v>
      </c>
      <c r="BG36" s="46">
        <f t="shared" si="138"/>
        <v>0</v>
      </c>
      <c r="BH36" s="47">
        <f t="shared" si="119"/>
        <v>0</v>
      </c>
      <c r="BI36" s="48" t="str">
        <f t="shared" si="120"/>
        <v/>
      </c>
      <c r="BJ36" s="48" t="str">
        <f t="shared" si="121"/>
        <v/>
      </c>
      <c r="BK36" s="46">
        <f t="shared" si="139"/>
        <v>0</v>
      </c>
      <c r="BL36" s="46">
        <f t="shared" si="140"/>
        <v>0</v>
      </c>
      <c r="BM36" s="47">
        <f t="shared" si="122"/>
        <v>0</v>
      </c>
      <c r="BN36" s="48" t="str">
        <f t="shared" si="123"/>
        <v/>
      </c>
      <c r="BO36" s="48" t="str">
        <f t="shared" si="124"/>
        <v/>
      </c>
      <c r="BP36" s="46">
        <f t="shared" si="141"/>
        <v>0</v>
      </c>
      <c r="BQ36" s="46">
        <f t="shared" si="142"/>
        <v>0</v>
      </c>
      <c r="BR36" s="47">
        <f t="shared" si="125"/>
        <v>0</v>
      </c>
      <c r="BS36" s="48" t="str">
        <f t="shared" si="126"/>
        <v/>
      </c>
      <c r="BT36" s="48" t="str">
        <f t="shared" si="127"/>
        <v/>
      </c>
      <c r="BU36" s="46"/>
      <c r="BV36" s="46"/>
      <c r="BW36" s="47">
        <f t="shared" si="128"/>
        <v>0</v>
      </c>
      <c r="BX36" s="48" t="str">
        <f t="shared" si="129"/>
        <v/>
      </c>
      <c r="BY36" s="48" t="str">
        <f t="shared" si="130"/>
        <v/>
      </c>
      <c r="BZ36" s="46"/>
      <c r="CA36" s="46"/>
      <c r="CB36" s="47">
        <f t="shared" si="131"/>
        <v>0</v>
      </c>
      <c r="CC36" s="48" t="str">
        <f t="shared" si="132"/>
        <v/>
      </c>
      <c r="CD36" s="48" t="str">
        <f t="shared" si="133"/>
        <v/>
      </c>
    </row>
    <row r="37" spans="1:82" ht="15.75">
      <c r="A37" s="62"/>
      <c r="B37" s="65"/>
      <c r="C37" s="44" t="s">
        <v>45</v>
      </c>
      <c r="D37" s="44" t="s">
        <v>28</v>
      </c>
      <c r="E37" s="44" t="s">
        <v>172</v>
      </c>
      <c r="F37" s="44" t="s">
        <v>30</v>
      </c>
      <c r="G37" s="45">
        <v>0.79166666666666663</v>
      </c>
      <c r="H37" s="57">
        <v>0</v>
      </c>
      <c r="I37" s="46">
        <v>0</v>
      </c>
      <c r="J37" s="47">
        <f t="shared" si="89"/>
        <v>0</v>
      </c>
      <c r="K37" s="56" t="str">
        <f t="shared" si="90"/>
        <v/>
      </c>
      <c r="L37" s="48" t="str">
        <f t="shared" si="91"/>
        <v/>
      </c>
      <c r="M37" s="46">
        <v>0</v>
      </c>
      <c r="N37" s="46">
        <v>0</v>
      </c>
      <c r="O37" s="47">
        <f t="shared" si="92"/>
        <v>0</v>
      </c>
      <c r="P37" s="56" t="str">
        <f t="shared" si="93"/>
        <v/>
      </c>
      <c r="Q37" s="48" t="str">
        <f t="shared" si="94"/>
        <v/>
      </c>
      <c r="R37" s="46">
        <v>0</v>
      </c>
      <c r="S37" s="46">
        <v>0</v>
      </c>
      <c r="T37" s="47">
        <f t="shared" si="95"/>
        <v>0</v>
      </c>
      <c r="U37" s="48" t="str">
        <f t="shared" si="96"/>
        <v/>
      </c>
      <c r="V37" s="48" t="str">
        <f t="shared" si="97"/>
        <v/>
      </c>
      <c r="W37" s="46">
        <v>0</v>
      </c>
      <c r="X37" s="46">
        <v>0</v>
      </c>
      <c r="Y37" s="47">
        <f t="shared" si="98"/>
        <v>0</v>
      </c>
      <c r="Z37" s="48" t="str">
        <f t="shared" si="99"/>
        <v/>
      </c>
      <c r="AA37" s="48" t="str">
        <f t="shared" si="100"/>
        <v/>
      </c>
      <c r="AB37" s="46">
        <v>0</v>
      </c>
      <c r="AC37" s="46">
        <v>0</v>
      </c>
      <c r="AD37" s="47">
        <f t="shared" si="101"/>
        <v>0</v>
      </c>
      <c r="AE37" s="48" t="str">
        <f t="shared" si="102"/>
        <v/>
      </c>
      <c r="AF37" s="48" t="str">
        <f t="shared" si="103"/>
        <v/>
      </c>
      <c r="AG37" s="46">
        <v>0</v>
      </c>
      <c r="AH37" s="46">
        <v>0</v>
      </c>
      <c r="AI37" s="47">
        <f t="shared" si="104"/>
        <v>0</v>
      </c>
      <c r="AJ37" s="48" t="str">
        <f t="shared" si="105"/>
        <v/>
      </c>
      <c r="AK37" s="48" t="str">
        <f t="shared" si="106"/>
        <v/>
      </c>
      <c r="AL37" s="46"/>
      <c r="AM37" s="46"/>
      <c r="AN37" s="47">
        <f t="shared" si="107"/>
        <v>0</v>
      </c>
      <c r="AO37" s="48" t="str">
        <f t="shared" si="108"/>
        <v/>
      </c>
      <c r="AP37" s="48" t="str">
        <f t="shared" si="109"/>
        <v/>
      </c>
      <c r="AQ37" s="46"/>
      <c r="AR37" s="46"/>
      <c r="AS37" s="47">
        <f t="shared" si="110"/>
        <v>0</v>
      </c>
      <c r="AT37" s="48" t="str">
        <f t="shared" si="111"/>
        <v/>
      </c>
      <c r="AU37" s="48" t="str">
        <f t="shared" si="112"/>
        <v/>
      </c>
      <c r="AV37" s="46">
        <v>0</v>
      </c>
      <c r="AW37" s="46">
        <v>0</v>
      </c>
      <c r="AX37" s="47">
        <f t="shared" si="113"/>
        <v>0</v>
      </c>
      <c r="AY37" s="48" t="str">
        <f t="shared" si="114"/>
        <v/>
      </c>
      <c r="AZ37" s="48" t="str">
        <f t="shared" si="115"/>
        <v/>
      </c>
      <c r="BA37" s="46">
        <f t="shared" si="134"/>
        <v>0</v>
      </c>
      <c r="BB37" s="46">
        <f t="shared" si="135"/>
        <v>0</v>
      </c>
      <c r="BC37" s="47">
        <f t="shared" si="116"/>
        <v>0</v>
      </c>
      <c r="BD37" s="48" t="str">
        <f>IF(OR(BA37=0,BA37="",BB37=0,BB37=""),"", ABS(1-ABS((BB37-BA37)/BA37)))</f>
        <v/>
      </c>
      <c r="BE37" s="48" t="str">
        <f t="shared" si="118"/>
        <v/>
      </c>
      <c r="BF37" s="46">
        <f t="shared" si="137"/>
        <v>0</v>
      </c>
      <c r="BG37" s="46">
        <f t="shared" si="138"/>
        <v>0</v>
      </c>
      <c r="BH37" s="47">
        <f t="shared" si="119"/>
        <v>0</v>
      </c>
      <c r="BI37" s="48" t="str">
        <f t="shared" si="120"/>
        <v/>
      </c>
      <c r="BJ37" s="48" t="str">
        <f t="shared" si="121"/>
        <v/>
      </c>
      <c r="BK37" s="46">
        <f t="shared" si="139"/>
        <v>0</v>
      </c>
      <c r="BL37" s="46">
        <f t="shared" si="140"/>
        <v>0</v>
      </c>
      <c r="BM37" s="47">
        <f t="shared" si="122"/>
        <v>0</v>
      </c>
      <c r="BN37" s="48" t="str">
        <f t="shared" si="123"/>
        <v/>
      </c>
      <c r="BO37" s="48" t="str">
        <f t="shared" si="124"/>
        <v/>
      </c>
      <c r="BP37" s="46">
        <f t="shared" si="141"/>
        <v>0</v>
      </c>
      <c r="BQ37" s="46">
        <f t="shared" si="142"/>
        <v>0</v>
      </c>
      <c r="BR37" s="47">
        <f t="shared" si="125"/>
        <v>0</v>
      </c>
      <c r="BS37" s="48" t="str">
        <f t="shared" si="126"/>
        <v/>
      </c>
      <c r="BT37" s="48" t="str">
        <f t="shared" si="127"/>
        <v/>
      </c>
      <c r="BU37" s="46"/>
      <c r="BV37" s="46"/>
      <c r="BW37" s="47">
        <f t="shared" si="128"/>
        <v>0</v>
      </c>
      <c r="BX37" s="48" t="str">
        <f t="shared" si="129"/>
        <v/>
      </c>
      <c r="BY37" s="48" t="str">
        <f t="shared" si="130"/>
        <v/>
      </c>
      <c r="BZ37" s="46"/>
      <c r="CA37" s="46"/>
      <c r="CB37" s="47">
        <f t="shared" si="131"/>
        <v>0</v>
      </c>
      <c r="CC37" s="48" t="str">
        <f t="shared" si="132"/>
        <v/>
      </c>
      <c r="CD37" s="48" t="str">
        <f t="shared" si="133"/>
        <v/>
      </c>
    </row>
    <row r="38" spans="1:82" ht="15.75">
      <c r="A38" s="63"/>
      <c r="B38" s="66"/>
      <c r="C38" s="44" t="s">
        <v>45</v>
      </c>
      <c r="D38" s="44" t="s">
        <v>28</v>
      </c>
      <c r="E38" s="44" t="s">
        <v>172</v>
      </c>
      <c r="F38" s="44" t="s">
        <v>30</v>
      </c>
      <c r="G38" s="45">
        <v>0.83333333333333337</v>
      </c>
      <c r="H38" s="57">
        <v>0</v>
      </c>
      <c r="I38" s="46">
        <v>0</v>
      </c>
      <c r="J38" s="47">
        <f t="shared" si="89"/>
        <v>0</v>
      </c>
      <c r="K38" s="48" t="str">
        <f t="shared" si="90"/>
        <v/>
      </c>
      <c r="L38" s="48" t="str">
        <f t="shared" si="91"/>
        <v/>
      </c>
      <c r="M38" s="46">
        <v>0</v>
      </c>
      <c r="N38" s="46">
        <v>0</v>
      </c>
      <c r="O38" s="47">
        <f t="shared" si="92"/>
        <v>0</v>
      </c>
      <c r="P38" s="48" t="str">
        <f t="shared" si="93"/>
        <v/>
      </c>
      <c r="Q38" s="48" t="str">
        <f t="shared" si="94"/>
        <v/>
      </c>
      <c r="R38" s="46">
        <v>0</v>
      </c>
      <c r="S38" s="46">
        <v>0</v>
      </c>
      <c r="T38" s="47">
        <f t="shared" si="95"/>
        <v>0</v>
      </c>
      <c r="U38" s="48" t="str">
        <f t="shared" si="96"/>
        <v/>
      </c>
      <c r="V38" s="48" t="str">
        <f t="shared" si="97"/>
        <v/>
      </c>
      <c r="W38" s="46">
        <v>0</v>
      </c>
      <c r="X38" s="46">
        <v>0</v>
      </c>
      <c r="Y38" s="47">
        <f t="shared" si="98"/>
        <v>0</v>
      </c>
      <c r="Z38" s="48" t="str">
        <f t="shared" si="99"/>
        <v/>
      </c>
      <c r="AA38" s="48" t="str">
        <f t="shared" si="100"/>
        <v/>
      </c>
      <c r="AB38" s="46">
        <v>0</v>
      </c>
      <c r="AC38" s="46">
        <v>0</v>
      </c>
      <c r="AD38" s="47">
        <f t="shared" si="101"/>
        <v>0</v>
      </c>
      <c r="AE38" s="48" t="str">
        <f t="shared" si="102"/>
        <v/>
      </c>
      <c r="AF38" s="48" t="str">
        <f t="shared" si="103"/>
        <v/>
      </c>
      <c r="AG38" s="46">
        <v>0</v>
      </c>
      <c r="AH38" s="46">
        <v>0</v>
      </c>
      <c r="AI38" s="47">
        <f t="shared" si="104"/>
        <v>0</v>
      </c>
      <c r="AJ38" s="48" t="str">
        <f t="shared" si="105"/>
        <v/>
      </c>
      <c r="AK38" s="48" t="str">
        <f t="shared" si="106"/>
        <v/>
      </c>
      <c r="AL38" s="46"/>
      <c r="AM38" s="46"/>
      <c r="AN38" s="47">
        <f t="shared" si="107"/>
        <v>0</v>
      </c>
      <c r="AO38" s="48" t="str">
        <f t="shared" si="108"/>
        <v/>
      </c>
      <c r="AP38" s="48" t="str">
        <f t="shared" si="109"/>
        <v/>
      </c>
      <c r="AQ38" s="46"/>
      <c r="AR38" s="46"/>
      <c r="AS38" s="47">
        <f t="shared" si="110"/>
        <v>0</v>
      </c>
      <c r="AT38" s="48" t="str">
        <f t="shared" si="111"/>
        <v/>
      </c>
      <c r="AU38" s="48" t="str">
        <f t="shared" si="112"/>
        <v/>
      </c>
      <c r="AV38" s="46">
        <v>0</v>
      </c>
      <c r="AW38" s="46">
        <v>0</v>
      </c>
      <c r="AX38" s="47">
        <f t="shared" si="113"/>
        <v>0</v>
      </c>
      <c r="AY38" s="48" t="str">
        <f t="shared" si="114"/>
        <v/>
      </c>
      <c r="AZ38" s="48" t="str">
        <f t="shared" si="115"/>
        <v/>
      </c>
      <c r="BA38" s="46">
        <f t="shared" si="134"/>
        <v>0</v>
      </c>
      <c r="BB38" s="46">
        <f t="shared" si="135"/>
        <v>0</v>
      </c>
      <c r="BC38" s="47">
        <f t="shared" si="116"/>
        <v>0</v>
      </c>
      <c r="BD38" s="48" t="str">
        <f t="shared" ref="BD38:BD47" si="143">IF(OR(BA38=0,BA38="",BB38=0,BB38=""),"", ABS(1-ABS((BB38-BA38)/BA38)))</f>
        <v/>
      </c>
      <c r="BE38" s="48" t="str">
        <f t="shared" si="118"/>
        <v/>
      </c>
      <c r="BF38" s="46">
        <f t="shared" si="137"/>
        <v>0</v>
      </c>
      <c r="BG38" s="46">
        <f t="shared" si="138"/>
        <v>0</v>
      </c>
      <c r="BH38" s="47">
        <f t="shared" si="119"/>
        <v>0</v>
      </c>
      <c r="BI38" s="48" t="str">
        <f t="shared" si="120"/>
        <v/>
      </c>
      <c r="BJ38" s="48" t="str">
        <f t="shared" si="121"/>
        <v/>
      </c>
      <c r="BK38" s="46">
        <f t="shared" si="139"/>
        <v>0</v>
      </c>
      <c r="BL38" s="46">
        <f t="shared" si="140"/>
        <v>0</v>
      </c>
      <c r="BM38" s="47">
        <f t="shared" si="122"/>
        <v>0</v>
      </c>
      <c r="BN38" s="48" t="str">
        <f t="shared" si="123"/>
        <v/>
      </c>
      <c r="BO38" s="48" t="str">
        <f t="shared" si="124"/>
        <v/>
      </c>
      <c r="BP38" s="46">
        <f t="shared" si="141"/>
        <v>0</v>
      </c>
      <c r="BQ38" s="46">
        <f t="shared" si="142"/>
        <v>0</v>
      </c>
      <c r="BR38" s="47">
        <f t="shared" si="125"/>
        <v>0</v>
      </c>
      <c r="BS38" s="48" t="str">
        <f t="shared" si="126"/>
        <v/>
      </c>
      <c r="BT38" s="48" t="str">
        <f t="shared" si="127"/>
        <v/>
      </c>
      <c r="BU38" s="46"/>
      <c r="BV38" s="46"/>
      <c r="BW38" s="47">
        <f t="shared" si="128"/>
        <v>0</v>
      </c>
      <c r="BX38" s="48" t="str">
        <f t="shared" si="129"/>
        <v/>
      </c>
      <c r="BY38" s="48" t="str">
        <f t="shared" si="130"/>
        <v/>
      </c>
      <c r="BZ38" s="46"/>
      <c r="CA38" s="46"/>
      <c r="CB38" s="47">
        <f t="shared" si="131"/>
        <v>0</v>
      </c>
      <c r="CC38" s="48" t="str">
        <f t="shared" si="132"/>
        <v/>
      </c>
      <c r="CD38" s="48" t="str">
        <f t="shared" si="133"/>
        <v/>
      </c>
    </row>
    <row r="39" spans="1:82" ht="15.75">
      <c r="A39" s="61" t="s">
        <v>187</v>
      </c>
      <c r="B39" s="64" t="s">
        <v>184</v>
      </c>
      <c r="C39" s="44" t="s">
        <v>45</v>
      </c>
      <c r="D39" s="44" t="s">
        <v>28</v>
      </c>
      <c r="E39" s="44" t="s">
        <v>172</v>
      </c>
      <c r="F39" s="44" t="s">
        <v>30</v>
      </c>
      <c r="G39" s="45">
        <v>0.16707175925925924</v>
      </c>
      <c r="H39" s="57">
        <v>0</v>
      </c>
      <c r="I39" s="46">
        <v>0</v>
      </c>
      <c r="J39" s="47">
        <f t="shared" si="89"/>
        <v>0</v>
      </c>
      <c r="K39" s="48" t="str">
        <f t="shared" si="90"/>
        <v/>
      </c>
      <c r="L39" s="48" t="str">
        <f t="shared" si="91"/>
        <v/>
      </c>
      <c r="M39" s="46">
        <v>0</v>
      </c>
      <c r="N39" s="46">
        <v>0</v>
      </c>
      <c r="O39" s="47">
        <f t="shared" si="92"/>
        <v>0</v>
      </c>
      <c r="P39" s="48" t="str">
        <f t="shared" si="93"/>
        <v/>
      </c>
      <c r="Q39" s="48" t="str">
        <f t="shared" si="94"/>
        <v/>
      </c>
      <c r="R39" s="46">
        <v>0</v>
      </c>
      <c r="S39" s="46">
        <v>0</v>
      </c>
      <c r="T39" s="47">
        <f t="shared" si="95"/>
        <v>0</v>
      </c>
      <c r="U39" s="48" t="str">
        <f t="shared" si="96"/>
        <v/>
      </c>
      <c r="V39" s="48" t="str">
        <f t="shared" si="97"/>
        <v/>
      </c>
      <c r="W39" s="46">
        <v>0</v>
      </c>
      <c r="X39" s="46">
        <v>0</v>
      </c>
      <c r="Y39" s="47">
        <f t="shared" si="98"/>
        <v>0</v>
      </c>
      <c r="Z39" s="48" t="str">
        <f t="shared" si="99"/>
        <v/>
      </c>
      <c r="AA39" s="48" t="str">
        <f t="shared" si="100"/>
        <v/>
      </c>
      <c r="AB39" s="46">
        <v>0</v>
      </c>
      <c r="AC39" s="46">
        <v>0</v>
      </c>
      <c r="AD39" s="47">
        <f t="shared" si="101"/>
        <v>0</v>
      </c>
      <c r="AE39" s="48" t="str">
        <f t="shared" si="102"/>
        <v/>
      </c>
      <c r="AF39" s="48" t="str">
        <f t="shared" si="103"/>
        <v/>
      </c>
      <c r="AG39" s="46">
        <v>0</v>
      </c>
      <c r="AH39" s="46">
        <v>0</v>
      </c>
      <c r="AI39" s="47">
        <f t="shared" si="104"/>
        <v>0</v>
      </c>
      <c r="AJ39" s="48" t="str">
        <f t="shared" si="105"/>
        <v/>
      </c>
      <c r="AK39" s="48" t="str">
        <f t="shared" si="106"/>
        <v/>
      </c>
      <c r="AL39" s="46"/>
      <c r="AM39" s="46"/>
      <c r="AN39" s="47">
        <f t="shared" si="107"/>
        <v>0</v>
      </c>
      <c r="AO39" s="48" t="str">
        <f t="shared" si="108"/>
        <v/>
      </c>
      <c r="AP39" s="48" t="str">
        <f t="shared" si="109"/>
        <v/>
      </c>
      <c r="AQ39" s="46"/>
      <c r="AR39" s="46"/>
      <c r="AS39" s="47">
        <f t="shared" si="110"/>
        <v>0</v>
      </c>
      <c r="AT39" s="48" t="str">
        <f t="shared" si="111"/>
        <v/>
      </c>
      <c r="AU39" s="48" t="str">
        <f t="shared" si="112"/>
        <v/>
      </c>
      <c r="AV39" s="46">
        <v>0</v>
      </c>
      <c r="AW39" s="46">
        <v>0</v>
      </c>
      <c r="AX39" s="47">
        <f t="shared" si="113"/>
        <v>0</v>
      </c>
      <c r="AY39" s="48" t="str">
        <f t="shared" si="114"/>
        <v/>
      </c>
      <c r="AZ39" s="48" t="str">
        <f t="shared" si="115"/>
        <v/>
      </c>
      <c r="BA39" s="46">
        <f t="shared" si="134"/>
        <v>0</v>
      </c>
      <c r="BB39" s="46">
        <f t="shared" si="135"/>
        <v>0</v>
      </c>
      <c r="BC39" s="47">
        <f t="shared" si="116"/>
        <v>0</v>
      </c>
      <c r="BD39" s="48" t="str">
        <f t="shared" si="143"/>
        <v/>
      </c>
      <c r="BE39" s="48" t="str">
        <f t="shared" si="118"/>
        <v/>
      </c>
      <c r="BF39" s="46">
        <f t="shared" si="137"/>
        <v>0</v>
      </c>
      <c r="BG39" s="46">
        <f t="shared" si="138"/>
        <v>0</v>
      </c>
      <c r="BH39" s="47">
        <f t="shared" si="119"/>
        <v>0</v>
      </c>
      <c r="BI39" s="48" t="str">
        <f t="shared" si="120"/>
        <v/>
      </c>
      <c r="BJ39" s="48" t="str">
        <f t="shared" si="121"/>
        <v/>
      </c>
      <c r="BK39" s="46">
        <f t="shared" si="139"/>
        <v>0</v>
      </c>
      <c r="BL39" s="46">
        <f t="shared" si="140"/>
        <v>0</v>
      </c>
      <c r="BM39" s="47">
        <f t="shared" si="122"/>
        <v>0</v>
      </c>
      <c r="BN39" s="48" t="str">
        <f t="shared" si="123"/>
        <v/>
      </c>
      <c r="BO39" s="48" t="str">
        <f t="shared" si="124"/>
        <v/>
      </c>
      <c r="BP39" s="46">
        <f t="shared" si="141"/>
        <v>0</v>
      </c>
      <c r="BQ39" s="46">
        <f t="shared" si="142"/>
        <v>0</v>
      </c>
      <c r="BR39" s="47">
        <f t="shared" si="125"/>
        <v>0</v>
      </c>
      <c r="BS39" s="48" t="str">
        <f t="shared" si="126"/>
        <v/>
      </c>
      <c r="BT39" s="48" t="str">
        <f t="shared" si="127"/>
        <v/>
      </c>
      <c r="BU39" s="46"/>
      <c r="BV39" s="46"/>
      <c r="BW39" s="47">
        <f t="shared" si="128"/>
        <v>0</v>
      </c>
      <c r="BX39" s="48" t="str">
        <f t="shared" si="129"/>
        <v/>
      </c>
      <c r="BY39" s="48" t="str">
        <f t="shared" si="130"/>
        <v/>
      </c>
      <c r="BZ39" s="46"/>
      <c r="CA39" s="46"/>
      <c r="CB39" s="47">
        <f t="shared" si="131"/>
        <v>0</v>
      </c>
      <c r="CC39" s="48" t="str">
        <f t="shared" si="132"/>
        <v/>
      </c>
      <c r="CD39" s="48" t="str">
        <f t="shared" si="133"/>
        <v/>
      </c>
    </row>
    <row r="40" spans="1:82" ht="15.75">
      <c r="A40" s="62"/>
      <c r="B40" s="65"/>
      <c r="C40" s="49" t="s">
        <v>27</v>
      </c>
      <c r="D40" s="50" t="s">
        <v>28</v>
      </c>
      <c r="E40" s="50" t="s">
        <v>172</v>
      </c>
      <c r="F40" s="50" t="s">
        <v>30</v>
      </c>
      <c r="G40" s="51">
        <v>0.20833333333333334</v>
      </c>
      <c r="H40" s="57">
        <v>0</v>
      </c>
      <c r="I40" s="46">
        <v>0</v>
      </c>
      <c r="J40" s="47">
        <f t="shared" si="89"/>
        <v>0</v>
      </c>
      <c r="K40" s="48" t="str">
        <f t="shared" si="90"/>
        <v/>
      </c>
      <c r="L40" s="48" t="str">
        <f t="shared" si="91"/>
        <v/>
      </c>
      <c r="M40" s="46">
        <v>0</v>
      </c>
      <c r="N40" s="46">
        <v>0</v>
      </c>
      <c r="O40" s="47">
        <f t="shared" si="92"/>
        <v>0</v>
      </c>
      <c r="P40" s="48" t="str">
        <f t="shared" si="93"/>
        <v/>
      </c>
      <c r="Q40" s="48" t="str">
        <f t="shared" si="94"/>
        <v/>
      </c>
      <c r="R40" s="46">
        <v>0</v>
      </c>
      <c r="S40" s="46">
        <v>0</v>
      </c>
      <c r="T40" s="47">
        <f t="shared" si="95"/>
        <v>0</v>
      </c>
      <c r="U40" s="48" t="str">
        <f t="shared" si="96"/>
        <v/>
      </c>
      <c r="V40" s="48" t="str">
        <f t="shared" si="97"/>
        <v/>
      </c>
      <c r="W40" s="46">
        <v>0</v>
      </c>
      <c r="X40" s="46">
        <v>0</v>
      </c>
      <c r="Y40" s="47">
        <f t="shared" si="98"/>
        <v>0</v>
      </c>
      <c r="Z40" s="48" t="str">
        <f t="shared" si="99"/>
        <v/>
      </c>
      <c r="AA40" s="48" t="str">
        <f t="shared" si="100"/>
        <v/>
      </c>
      <c r="AB40" s="46">
        <v>0</v>
      </c>
      <c r="AC40" s="46">
        <v>0</v>
      </c>
      <c r="AD40" s="47">
        <f t="shared" si="101"/>
        <v>0</v>
      </c>
      <c r="AE40" s="48" t="str">
        <f t="shared" si="102"/>
        <v/>
      </c>
      <c r="AF40" s="48" t="str">
        <f t="shared" si="103"/>
        <v/>
      </c>
      <c r="AG40" s="46">
        <v>0</v>
      </c>
      <c r="AH40" s="46">
        <v>0</v>
      </c>
      <c r="AI40" s="47">
        <f t="shared" si="104"/>
        <v>0</v>
      </c>
      <c r="AJ40" s="48" t="str">
        <f t="shared" si="105"/>
        <v/>
      </c>
      <c r="AK40" s="48" t="str">
        <f t="shared" si="106"/>
        <v/>
      </c>
      <c r="AL40" s="46"/>
      <c r="AM40" s="46"/>
      <c r="AN40" s="47">
        <f t="shared" si="107"/>
        <v>0</v>
      </c>
      <c r="AO40" s="48" t="str">
        <f t="shared" si="108"/>
        <v/>
      </c>
      <c r="AP40" s="48" t="str">
        <f t="shared" si="109"/>
        <v/>
      </c>
      <c r="AQ40" s="46"/>
      <c r="AR40" s="46"/>
      <c r="AS40" s="47">
        <f t="shared" si="110"/>
        <v>0</v>
      </c>
      <c r="AT40" s="48" t="str">
        <f t="shared" si="111"/>
        <v/>
      </c>
      <c r="AU40" s="48" t="str">
        <f t="shared" si="112"/>
        <v/>
      </c>
      <c r="AV40" s="46">
        <v>0</v>
      </c>
      <c r="AW40" s="46">
        <v>0</v>
      </c>
      <c r="AX40" s="47">
        <f t="shared" si="113"/>
        <v>0</v>
      </c>
      <c r="AY40" s="48" t="str">
        <f t="shared" si="114"/>
        <v/>
      </c>
      <c r="AZ40" s="48" t="str">
        <f t="shared" si="115"/>
        <v/>
      </c>
      <c r="BA40" s="46">
        <f t="shared" si="134"/>
        <v>0</v>
      </c>
      <c r="BB40" s="46">
        <f t="shared" si="135"/>
        <v>0</v>
      </c>
      <c r="BC40" s="47">
        <f t="shared" si="116"/>
        <v>0</v>
      </c>
      <c r="BD40" s="48" t="str">
        <f t="shared" si="143"/>
        <v/>
      </c>
      <c r="BE40" s="48" t="str">
        <f t="shared" si="118"/>
        <v/>
      </c>
      <c r="BF40" s="46">
        <f t="shared" si="137"/>
        <v>0</v>
      </c>
      <c r="BG40" s="46">
        <f t="shared" si="138"/>
        <v>0</v>
      </c>
      <c r="BH40" s="47">
        <f t="shared" si="119"/>
        <v>0</v>
      </c>
      <c r="BI40" s="48" t="str">
        <f t="shared" si="120"/>
        <v/>
      </c>
      <c r="BJ40" s="48" t="str">
        <f t="shared" si="121"/>
        <v/>
      </c>
      <c r="BK40" s="46">
        <f t="shared" si="139"/>
        <v>0</v>
      </c>
      <c r="BL40" s="46">
        <f t="shared" si="140"/>
        <v>0</v>
      </c>
      <c r="BM40" s="47">
        <f t="shared" si="122"/>
        <v>0</v>
      </c>
      <c r="BN40" s="48" t="str">
        <f t="shared" si="123"/>
        <v/>
      </c>
      <c r="BO40" s="48" t="str">
        <f t="shared" si="124"/>
        <v/>
      </c>
      <c r="BP40" s="46">
        <f t="shared" si="141"/>
        <v>0</v>
      </c>
      <c r="BQ40" s="46">
        <f t="shared" si="142"/>
        <v>0</v>
      </c>
      <c r="BR40" s="47">
        <f t="shared" si="125"/>
        <v>0</v>
      </c>
      <c r="BS40" s="48" t="str">
        <f t="shared" si="126"/>
        <v/>
      </c>
      <c r="BT40" s="48" t="str">
        <f t="shared" si="127"/>
        <v/>
      </c>
      <c r="BU40" s="46"/>
      <c r="BV40" s="46"/>
      <c r="BW40" s="47">
        <f t="shared" si="128"/>
        <v>0</v>
      </c>
      <c r="BX40" s="48" t="str">
        <f t="shared" si="129"/>
        <v/>
      </c>
      <c r="BY40" s="48" t="str">
        <f t="shared" si="130"/>
        <v/>
      </c>
      <c r="BZ40" s="46"/>
      <c r="CA40" s="46"/>
      <c r="CB40" s="47">
        <f t="shared" si="131"/>
        <v>0</v>
      </c>
      <c r="CC40" s="48" t="str">
        <f t="shared" si="132"/>
        <v/>
      </c>
      <c r="CD40" s="48" t="str">
        <f t="shared" si="133"/>
        <v/>
      </c>
    </row>
    <row r="41" spans="1:82" ht="15.75">
      <c r="A41" s="62"/>
      <c r="B41" s="65"/>
      <c r="C41" s="58" t="s">
        <v>27</v>
      </c>
      <c r="D41" s="59" t="s">
        <v>28</v>
      </c>
      <c r="E41" s="59" t="s">
        <v>172</v>
      </c>
      <c r="F41" s="59" t="s">
        <v>30</v>
      </c>
      <c r="G41" s="60">
        <v>0.25</v>
      </c>
      <c r="H41" s="57">
        <v>0</v>
      </c>
      <c r="I41" s="46">
        <v>0</v>
      </c>
      <c r="J41" s="47">
        <f t="shared" si="89"/>
        <v>0</v>
      </c>
      <c r="K41" s="48" t="str">
        <f t="shared" si="90"/>
        <v/>
      </c>
      <c r="L41" s="48" t="str">
        <f t="shared" si="91"/>
        <v/>
      </c>
      <c r="M41" s="46">
        <v>0</v>
      </c>
      <c r="N41" s="46">
        <v>0</v>
      </c>
      <c r="O41" s="47">
        <f t="shared" si="92"/>
        <v>0</v>
      </c>
      <c r="P41" s="48" t="str">
        <f t="shared" si="93"/>
        <v/>
      </c>
      <c r="Q41" s="48" t="str">
        <f t="shared" si="94"/>
        <v/>
      </c>
      <c r="R41" s="46">
        <v>0</v>
      </c>
      <c r="S41" s="46">
        <v>0</v>
      </c>
      <c r="T41" s="47">
        <f t="shared" si="95"/>
        <v>0</v>
      </c>
      <c r="U41" s="48" t="str">
        <f t="shared" si="96"/>
        <v/>
      </c>
      <c r="V41" s="48" t="str">
        <f t="shared" si="97"/>
        <v/>
      </c>
      <c r="W41" s="46">
        <v>0</v>
      </c>
      <c r="X41" s="46">
        <v>0</v>
      </c>
      <c r="Y41" s="47">
        <f t="shared" si="98"/>
        <v>0</v>
      </c>
      <c r="Z41" s="48" t="str">
        <f t="shared" si="99"/>
        <v/>
      </c>
      <c r="AA41" s="48" t="str">
        <f t="shared" si="100"/>
        <v/>
      </c>
      <c r="AB41" s="46">
        <v>0</v>
      </c>
      <c r="AC41" s="46">
        <v>0</v>
      </c>
      <c r="AD41" s="47">
        <f t="shared" si="101"/>
        <v>0</v>
      </c>
      <c r="AE41" s="48" t="str">
        <f t="shared" si="102"/>
        <v/>
      </c>
      <c r="AF41" s="48" t="str">
        <f t="shared" si="103"/>
        <v/>
      </c>
      <c r="AG41" s="46">
        <v>0</v>
      </c>
      <c r="AH41" s="46">
        <v>0</v>
      </c>
      <c r="AI41" s="47">
        <f t="shared" si="104"/>
        <v>0</v>
      </c>
      <c r="AJ41" s="48" t="str">
        <f t="shared" si="105"/>
        <v/>
      </c>
      <c r="AK41" s="48" t="str">
        <f t="shared" si="106"/>
        <v/>
      </c>
      <c r="AL41" s="46"/>
      <c r="AM41" s="46"/>
      <c r="AN41" s="47">
        <f t="shared" si="107"/>
        <v>0</v>
      </c>
      <c r="AO41" s="48" t="str">
        <f t="shared" si="108"/>
        <v/>
      </c>
      <c r="AP41" s="48" t="str">
        <f t="shared" si="109"/>
        <v/>
      </c>
      <c r="AQ41" s="46"/>
      <c r="AR41" s="46"/>
      <c r="AS41" s="47">
        <f t="shared" si="110"/>
        <v>0</v>
      </c>
      <c r="AT41" s="48" t="str">
        <f t="shared" si="111"/>
        <v/>
      </c>
      <c r="AU41" s="48" t="str">
        <f t="shared" si="112"/>
        <v/>
      </c>
      <c r="AV41" s="46">
        <v>0</v>
      </c>
      <c r="AW41" s="46">
        <v>0</v>
      </c>
      <c r="AX41" s="47">
        <f t="shared" si="113"/>
        <v>0</v>
      </c>
      <c r="AY41" s="48" t="str">
        <f t="shared" si="114"/>
        <v/>
      </c>
      <c r="AZ41" s="48" t="str">
        <f t="shared" si="115"/>
        <v/>
      </c>
      <c r="BA41" s="46">
        <f t="shared" si="134"/>
        <v>0</v>
      </c>
      <c r="BB41" s="46">
        <f t="shared" si="135"/>
        <v>0</v>
      </c>
      <c r="BC41" s="47">
        <f t="shared" si="116"/>
        <v>0</v>
      </c>
      <c r="BD41" s="48" t="str">
        <f t="shared" si="143"/>
        <v/>
      </c>
      <c r="BE41" s="48" t="str">
        <f t="shared" si="118"/>
        <v/>
      </c>
      <c r="BF41" s="46">
        <f t="shared" si="137"/>
        <v>0</v>
      </c>
      <c r="BG41" s="46">
        <f t="shared" si="138"/>
        <v>0</v>
      </c>
      <c r="BH41" s="47">
        <f t="shared" si="119"/>
        <v>0</v>
      </c>
      <c r="BI41" s="48" t="str">
        <f t="shared" si="120"/>
        <v/>
      </c>
      <c r="BJ41" s="48" t="str">
        <f t="shared" si="121"/>
        <v/>
      </c>
      <c r="BK41" s="46">
        <f t="shared" si="139"/>
        <v>0</v>
      </c>
      <c r="BL41" s="46">
        <f t="shared" si="140"/>
        <v>0</v>
      </c>
      <c r="BM41" s="47">
        <f t="shared" si="122"/>
        <v>0</v>
      </c>
      <c r="BN41" s="48" t="str">
        <f t="shared" si="123"/>
        <v/>
      </c>
      <c r="BO41" s="48" t="str">
        <f t="shared" si="124"/>
        <v/>
      </c>
      <c r="BP41" s="46">
        <f t="shared" si="141"/>
        <v>0</v>
      </c>
      <c r="BQ41" s="46">
        <f t="shared" si="142"/>
        <v>0</v>
      </c>
      <c r="BR41" s="47">
        <f t="shared" si="125"/>
        <v>0</v>
      </c>
      <c r="BS41" s="48" t="str">
        <f t="shared" si="126"/>
        <v/>
      </c>
      <c r="BT41" s="48" t="str">
        <f t="shared" si="127"/>
        <v/>
      </c>
      <c r="BU41" s="46"/>
      <c r="BV41" s="46"/>
      <c r="BW41" s="47">
        <f t="shared" si="128"/>
        <v>0</v>
      </c>
      <c r="BX41" s="48" t="str">
        <f t="shared" si="129"/>
        <v/>
      </c>
      <c r="BY41" s="48" t="str">
        <f t="shared" si="130"/>
        <v/>
      </c>
      <c r="BZ41" s="46"/>
      <c r="CA41" s="46"/>
      <c r="CB41" s="47">
        <f t="shared" si="131"/>
        <v>0</v>
      </c>
      <c r="CC41" s="48" t="str">
        <f t="shared" si="132"/>
        <v/>
      </c>
      <c r="CD41" s="48" t="str">
        <f t="shared" si="133"/>
        <v/>
      </c>
    </row>
    <row r="42" spans="1:82" ht="15.75">
      <c r="A42" s="62"/>
      <c r="B42" s="65"/>
      <c r="C42" s="52" t="s">
        <v>27</v>
      </c>
      <c r="D42" s="53" t="s">
        <v>28</v>
      </c>
      <c r="E42" s="53" t="s">
        <v>29</v>
      </c>
      <c r="F42" s="53" t="s">
        <v>173</v>
      </c>
      <c r="G42" s="54">
        <v>0.29166666666666669</v>
      </c>
      <c r="H42" s="57">
        <v>0</v>
      </c>
      <c r="I42" s="46">
        <v>0</v>
      </c>
      <c r="J42" s="47">
        <f t="shared" si="89"/>
        <v>0</v>
      </c>
      <c r="K42" s="48" t="str">
        <f t="shared" si="90"/>
        <v/>
      </c>
      <c r="L42" s="48" t="str">
        <f t="shared" si="91"/>
        <v/>
      </c>
      <c r="M42" s="46">
        <v>0</v>
      </c>
      <c r="N42" s="46">
        <v>0</v>
      </c>
      <c r="O42" s="47">
        <f t="shared" si="92"/>
        <v>0</v>
      </c>
      <c r="P42" s="48" t="str">
        <f t="shared" si="93"/>
        <v/>
      </c>
      <c r="Q42" s="48" t="str">
        <f t="shared" si="94"/>
        <v/>
      </c>
      <c r="R42" s="46">
        <v>0</v>
      </c>
      <c r="S42" s="46">
        <v>0</v>
      </c>
      <c r="T42" s="47">
        <f t="shared" si="95"/>
        <v>0</v>
      </c>
      <c r="U42" s="48" t="str">
        <f t="shared" si="96"/>
        <v/>
      </c>
      <c r="V42" s="48" t="str">
        <f t="shared" si="97"/>
        <v/>
      </c>
      <c r="W42" s="46">
        <v>0</v>
      </c>
      <c r="X42" s="46">
        <v>0</v>
      </c>
      <c r="Y42" s="47">
        <f t="shared" si="98"/>
        <v>0</v>
      </c>
      <c r="Z42" s="48" t="str">
        <f t="shared" si="99"/>
        <v/>
      </c>
      <c r="AA42" s="48" t="str">
        <f t="shared" si="100"/>
        <v/>
      </c>
      <c r="AB42" s="46">
        <v>0</v>
      </c>
      <c r="AC42" s="46">
        <v>0</v>
      </c>
      <c r="AD42" s="47">
        <f t="shared" si="101"/>
        <v>0</v>
      </c>
      <c r="AE42" s="48" t="str">
        <f t="shared" si="102"/>
        <v/>
      </c>
      <c r="AF42" s="48" t="str">
        <f t="shared" si="103"/>
        <v/>
      </c>
      <c r="AG42" s="46">
        <v>0</v>
      </c>
      <c r="AH42" s="46">
        <v>0</v>
      </c>
      <c r="AI42" s="47">
        <f t="shared" si="104"/>
        <v>0</v>
      </c>
      <c r="AJ42" s="48" t="str">
        <f t="shared" si="105"/>
        <v/>
      </c>
      <c r="AK42" s="48" t="str">
        <f t="shared" si="106"/>
        <v/>
      </c>
      <c r="AL42" s="46"/>
      <c r="AM42" s="46"/>
      <c r="AN42" s="47">
        <f t="shared" si="107"/>
        <v>0</v>
      </c>
      <c r="AO42" s="48" t="str">
        <f t="shared" si="108"/>
        <v/>
      </c>
      <c r="AP42" s="48" t="str">
        <f t="shared" si="109"/>
        <v/>
      </c>
      <c r="AQ42" s="46"/>
      <c r="AR42" s="46"/>
      <c r="AS42" s="47">
        <f t="shared" si="110"/>
        <v>0</v>
      </c>
      <c r="AT42" s="48" t="str">
        <f t="shared" si="111"/>
        <v/>
      </c>
      <c r="AU42" s="48" t="str">
        <f t="shared" si="112"/>
        <v/>
      </c>
      <c r="AV42" s="46">
        <v>0</v>
      </c>
      <c r="AW42" s="46">
        <v>0</v>
      </c>
      <c r="AX42" s="47">
        <f t="shared" si="113"/>
        <v>0</v>
      </c>
      <c r="AY42" s="48" t="str">
        <f t="shared" si="114"/>
        <v/>
      </c>
      <c r="AZ42" s="48" t="str">
        <f t="shared" si="115"/>
        <v/>
      </c>
      <c r="BA42" s="46">
        <f t="shared" si="134"/>
        <v>0</v>
      </c>
      <c r="BB42" s="46">
        <f t="shared" si="135"/>
        <v>0</v>
      </c>
      <c r="BC42" s="47">
        <f t="shared" si="116"/>
        <v>0</v>
      </c>
      <c r="BD42" s="48" t="str">
        <f t="shared" si="143"/>
        <v/>
      </c>
      <c r="BE42" s="48" t="str">
        <f t="shared" si="118"/>
        <v/>
      </c>
      <c r="BF42" s="46">
        <f t="shared" si="137"/>
        <v>0</v>
      </c>
      <c r="BG42" s="46">
        <f t="shared" si="138"/>
        <v>0</v>
      </c>
      <c r="BH42" s="47">
        <f t="shared" si="119"/>
        <v>0</v>
      </c>
      <c r="BI42" s="48" t="str">
        <f t="shared" si="120"/>
        <v/>
      </c>
      <c r="BJ42" s="48" t="str">
        <f t="shared" si="121"/>
        <v/>
      </c>
      <c r="BK42" s="46">
        <f t="shared" si="139"/>
        <v>0</v>
      </c>
      <c r="BL42" s="46">
        <f t="shared" si="140"/>
        <v>0</v>
      </c>
      <c r="BM42" s="47">
        <f t="shared" si="122"/>
        <v>0</v>
      </c>
      <c r="BN42" s="48" t="str">
        <f t="shared" si="123"/>
        <v/>
      </c>
      <c r="BO42" s="48" t="str">
        <f t="shared" si="124"/>
        <v/>
      </c>
      <c r="BP42" s="46">
        <f t="shared" si="141"/>
        <v>0</v>
      </c>
      <c r="BQ42" s="46">
        <f t="shared" si="142"/>
        <v>0</v>
      </c>
      <c r="BR42" s="47">
        <f t="shared" si="125"/>
        <v>0</v>
      </c>
      <c r="BS42" s="48" t="str">
        <f t="shared" si="126"/>
        <v/>
      </c>
      <c r="BT42" s="48" t="str">
        <f t="shared" si="127"/>
        <v/>
      </c>
      <c r="BU42" s="46"/>
      <c r="BV42" s="46"/>
      <c r="BW42" s="47">
        <f t="shared" si="128"/>
        <v>0</v>
      </c>
      <c r="BX42" s="48" t="str">
        <f t="shared" si="129"/>
        <v/>
      </c>
      <c r="BY42" s="48" t="str">
        <f t="shared" si="130"/>
        <v/>
      </c>
      <c r="BZ42" s="46"/>
      <c r="CA42" s="46"/>
      <c r="CB42" s="47">
        <f t="shared" si="131"/>
        <v>0</v>
      </c>
      <c r="CC42" s="48" t="str">
        <f t="shared" si="132"/>
        <v/>
      </c>
      <c r="CD42" s="48" t="str">
        <f t="shared" si="133"/>
        <v/>
      </c>
    </row>
    <row r="43" spans="1:82" ht="15.75">
      <c r="A43" s="62"/>
      <c r="B43" s="65"/>
      <c r="C43" s="52" t="s">
        <v>27</v>
      </c>
      <c r="D43" s="53" t="s">
        <v>28</v>
      </c>
      <c r="E43" s="53" t="s">
        <v>29</v>
      </c>
      <c r="F43" s="53" t="s">
        <v>30</v>
      </c>
      <c r="G43" s="54">
        <v>0.45902777777777781</v>
      </c>
      <c r="H43" s="57">
        <v>0</v>
      </c>
      <c r="I43" s="46">
        <v>0</v>
      </c>
      <c r="J43" s="47">
        <f t="shared" si="89"/>
        <v>0</v>
      </c>
      <c r="K43" s="48" t="str">
        <f t="shared" si="90"/>
        <v/>
      </c>
      <c r="L43" s="48" t="str">
        <f t="shared" si="91"/>
        <v/>
      </c>
      <c r="M43" s="46">
        <v>0</v>
      </c>
      <c r="N43" s="46">
        <v>0</v>
      </c>
      <c r="O43" s="47">
        <f t="shared" si="92"/>
        <v>0</v>
      </c>
      <c r="P43" s="48" t="str">
        <f t="shared" si="93"/>
        <v/>
      </c>
      <c r="Q43" s="48" t="str">
        <f t="shared" si="94"/>
        <v/>
      </c>
      <c r="R43" s="46">
        <v>0</v>
      </c>
      <c r="S43" s="46">
        <v>0</v>
      </c>
      <c r="T43" s="47">
        <f t="shared" si="95"/>
        <v>0</v>
      </c>
      <c r="U43" s="48" t="str">
        <f t="shared" si="96"/>
        <v/>
      </c>
      <c r="V43" s="48" t="str">
        <f t="shared" si="97"/>
        <v/>
      </c>
      <c r="W43" s="46">
        <v>0</v>
      </c>
      <c r="X43" s="46">
        <v>0</v>
      </c>
      <c r="Y43" s="47">
        <f t="shared" si="98"/>
        <v>0</v>
      </c>
      <c r="Z43" s="48" t="str">
        <f t="shared" si="99"/>
        <v/>
      </c>
      <c r="AA43" s="48" t="str">
        <f t="shared" si="100"/>
        <v/>
      </c>
      <c r="AB43" s="46">
        <v>0</v>
      </c>
      <c r="AC43" s="46">
        <v>0</v>
      </c>
      <c r="AD43" s="47">
        <f t="shared" si="101"/>
        <v>0</v>
      </c>
      <c r="AE43" s="48" t="str">
        <f t="shared" si="102"/>
        <v/>
      </c>
      <c r="AF43" s="48" t="str">
        <f t="shared" si="103"/>
        <v/>
      </c>
      <c r="AG43" s="46">
        <v>0</v>
      </c>
      <c r="AH43" s="46">
        <v>0</v>
      </c>
      <c r="AI43" s="47">
        <f t="shared" si="104"/>
        <v>0</v>
      </c>
      <c r="AJ43" s="48" t="str">
        <f t="shared" si="105"/>
        <v/>
      </c>
      <c r="AK43" s="48" t="str">
        <f t="shared" si="106"/>
        <v/>
      </c>
      <c r="AL43" s="46"/>
      <c r="AM43" s="46"/>
      <c r="AN43" s="47">
        <f t="shared" si="107"/>
        <v>0</v>
      </c>
      <c r="AO43" s="48" t="str">
        <f t="shared" si="108"/>
        <v/>
      </c>
      <c r="AP43" s="48" t="str">
        <f t="shared" si="109"/>
        <v/>
      </c>
      <c r="AQ43" s="46"/>
      <c r="AR43" s="46"/>
      <c r="AS43" s="47">
        <f t="shared" si="110"/>
        <v>0</v>
      </c>
      <c r="AT43" s="48" t="str">
        <f t="shared" si="111"/>
        <v/>
      </c>
      <c r="AU43" s="48" t="str">
        <f t="shared" si="112"/>
        <v/>
      </c>
      <c r="AV43" s="46">
        <v>0</v>
      </c>
      <c r="AW43" s="46">
        <v>0</v>
      </c>
      <c r="AX43" s="47">
        <f t="shared" si="113"/>
        <v>0</v>
      </c>
      <c r="AY43" s="48" t="str">
        <f t="shared" si="114"/>
        <v/>
      </c>
      <c r="AZ43" s="48" t="str">
        <f t="shared" si="115"/>
        <v/>
      </c>
      <c r="BA43" s="46">
        <f t="shared" si="134"/>
        <v>0</v>
      </c>
      <c r="BB43" s="46">
        <f t="shared" si="135"/>
        <v>0</v>
      </c>
      <c r="BC43" s="47">
        <f t="shared" si="116"/>
        <v>0</v>
      </c>
      <c r="BD43" s="48" t="str">
        <f t="shared" si="143"/>
        <v/>
      </c>
      <c r="BE43" s="48" t="str">
        <f t="shared" si="118"/>
        <v/>
      </c>
      <c r="BF43" s="46">
        <f t="shared" si="137"/>
        <v>0</v>
      </c>
      <c r="BG43" s="46">
        <f t="shared" si="138"/>
        <v>0</v>
      </c>
      <c r="BH43" s="47">
        <f t="shared" si="119"/>
        <v>0</v>
      </c>
      <c r="BI43" s="48" t="str">
        <f t="shared" si="120"/>
        <v/>
      </c>
      <c r="BJ43" s="48" t="str">
        <f t="shared" si="121"/>
        <v/>
      </c>
      <c r="BK43" s="46">
        <f t="shared" si="139"/>
        <v>0</v>
      </c>
      <c r="BL43" s="46">
        <f t="shared" si="140"/>
        <v>0</v>
      </c>
      <c r="BM43" s="47">
        <f t="shared" si="122"/>
        <v>0</v>
      </c>
      <c r="BN43" s="48" t="str">
        <f t="shared" si="123"/>
        <v/>
      </c>
      <c r="BO43" s="48" t="str">
        <f t="shared" si="124"/>
        <v/>
      </c>
      <c r="BP43" s="46">
        <f t="shared" si="141"/>
        <v>0</v>
      </c>
      <c r="BQ43" s="46">
        <f t="shared" si="142"/>
        <v>0</v>
      </c>
      <c r="BR43" s="47">
        <f t="shared" si="125"/>
        <v>0</v>
      </c>
      <c r="BS43" s="48" t="str">
        <f t="shared" si="126"/>
        <v/>
      </c>
      <c r="BT43" s="48" t="str">
        <f t="shared" si="127"/>
        <v/>
      </c>
      <c r="BU43" s="46"/>
      <c r="BV43" s="46"/>
      <c r="BW43" s="47">
        <f t="shared" si="128"/>
        <v>0</v>
      </c>
      <c r="BX43" s="48" t="str">
        <f t="shared" si="129"/>
        <v/>
      </c>
      <c r="BY43" s="48" t="str">
        <f t="shared" si="130"/>
        <v/>
      </c>
      <c r="BZ43" s="46"/>
      <c r="CA43" s="46"/>
      <c r="CB43" s="47">
        <f t="shared" si="131"/>
        <v>0</v>
      </c>
      <c r="CC43" s="48" t="str">
        <f t="shared" si="132"/>
        <v/>
      </c>
      <c r="CD43" s="48" t="str">
        <f t="shared" si="133"/>
        <v/>
      </c>
    </row>
    <row r="44" spans="1:82" ht="15.75">
      <c r="A44" s="62"/>
      <c r="B44" s="65"/>
      <c r="C44" s="52" t="s">
        <v>27</v>
      </c>
      <c r="D44" s="53" t="s">
        <v>28</v>
      </c>
      <c r="E44" s="53" t="s">
        <v>29</v>
      </c>
      <c r="F44" s="53" t="s">
        <v>173</v>
      </c>
      <c r="G44" s="54">
        <v>0.5</v>
      </c>
      <c r="H44" s="57">
        <v>0</v>
      </c>
      <c r="I44" s="46">
        <v>0</v>
      </c>
      <c r="J44" s="47">
        <f t="shared" si="89"/>
        <v>0</v>
      </c>
      <c r="K44" s="48" t="str">
        <f t="shared" si="90"/>
        <v/>
      </c>
      <c r="L44" s="48" t="str">
        <f t="shared" si="91"/>
        <v/>
      </c>
      <c r="M44" s="46">
        <v>0</v>
      </c>
      <c r="N44" s="46">
        <v>0</v>
      </c>
      <c r="O44" s="47">
        <f t="shared" si="92"/>
        <v>0</v>
      </c>
      <c r="P44" s="48" t="str">
        <f t="shared" si="93"/>
        <v/>
      </c>
      <c r="Q44" s="48" t="str">
        <f t="shared" si="94"/>
        <v/>
      </c>
      <c r="R44" s="46">
        <v>0</v>
      </c>
      <c r="S44" s="46">
        <v>0</v>
      </c>
      <c r="T44" s="47">
        <f t="shared" si="95"/>
        <v>0</v>
      </c>
      <c r="U44" s="48" t="str">
        <f t="shared" si="96"/>
        <v/>
      </c>
      <c r="V44" s="48" t="str">
        <f t="shared" si="97"/>
        <v/>
      </c>
      <c r="W44" s="46">
        <v>0</v>
      </c>
      <c r="X44" s="46">
        <v>0</v>
      </c>
      <c r="Y44" s="47">
        <f t="shared" si="98"/>
        <v>0</v>
      </c>
      <c r="Z44" s="48" t="str">
        <f t="shared" si="99"/>
        <v/>
      </c>
      <c r="AA44" s="48" t="str">
        <f t="shared" si="100"/>
        <v/>
      </c>
      <c r="AB44" s="46">
        <v>0</v>
      </c>
      <c r="AC44" s="46">
        <v>0</v>
      </c>
      <c r="AD44" s="47">
        <f t="shared" si="101"/>
        <v>0</v>
      </c>
      <c r="AE44" s="48" t="str">
        <f t="shared" si="102"/>
        <v/>
      </c>
      <c r="AF44" s="48" t="str">
        <f t="shared" si="103"/>
        <v/>
      </c>
      <c r="AG44" s="46">
        <v>0</v>
      </c>
      <c r="AH44" s="46">
        <v>0</v>
      </c>
      <c r="AI44" s="47">
        <f t="shared" si="104"/>
        <v>0</v>
      </c>
      <c r="AJ44" s="48" t="str">
        <f t="shared" si="105"/>
        <v/>
      </c>
      <c r="AK44" s="48" t="str">
        <f t="shared" si="106"/>
        <v/>
      </c>
      <c r="AL44" s="46"/>
      <c r="AM44" s="46"/>
      <c r="AN44" s="47">
        <f t="shared" si="107"/>
        <v>0</v>
      </c>
      <c r="AO44" s="48" t="str">
        <f t="shared" si="108"/>
        <v/>
      </c>
      <c r="AP44" s="48" t="str">
        <f t="shared" si="109"/>
        <v/>
      </c>
      <c r="AQ44" s="46"/>
      <c r="AR44" s="46"/>
      <c r="AS44" s="47">
        <f t="shared" si="110"/>
        <v>0</v>
      </c>
      <c r="AT44" s="48" t="str">
        <f t="shared" si="111"/>
        <v/>
      </c>
      <c r="AU44" s="48" t="str">
        <f t="shared" si="112"/>
        <v/>
      </c>
      <c r="AV44" s="46">
        <v>0</v>
      </c>
      <c r="AW44" s="46">
        <v>0</v>
      </c>
      <c r="AX44" s="47">
        <f t="shared" si="113"/>
        <v>0</v>
      </c>
      <c r="AY44" s="48" t="str">
        <f t="shared" si="114"/>
        <v/>
      </c>
      <c r="AZ44" s="48" t="str">
        <f t="shared" si="115"/>
        <v/>
      </c>
      <c r="BA44" s="46">
        <f t="shared" si="134"/>
        <v>0</v>
      </c>
      <c r="BB44" s="46">
        <f t="shared" si="135"/>
        <v>0</v>
      </c>
      <c r="BC44" s="47">
        <f t="shared" si="116"/>
        <v>0</v>
      </c>
      <c r="BD44" s="48" t="str">
        <f t="shared" si="143"/>
        <v/>
      </c>
      <c r="BE44" s="48" t="str">
        <f t="shared" si="118"/>
        <v/>
      </c>
      <c r="BF44" s="46">
        <f t="shared" si="137"/>
        <v>0</v>
      </c>
      <c r="BG44" s="46">
        <f t="shared" si="138"/>
        <v>0</v>
      </c>
      <c r="BH44" s="47">
        <f t="shared" si="119"/>
        <v>0</v>
      </c>
      <c r="BI44" s="48" t="str">
        <f t="shared" si="120"/>
        <v/>
      </c>
      <c r="BJ44" s="48" t="str">
        <f t="shared" si="121"/>
        <v/>
      </c>
      <c r="BK44" s="46">
        <f t="shared" si="139"/>
        <v>0</v>
      </c>
      <c r="BL44" s="46">
        <f t="shared" si="140"/>
        <v>0</v>
      </c>
      <c r="BM44" s="47">
        <f t="shared" si="122"/>
        <v>0</v>
      </c>
      <c r="BN44" s="48" t="str">
        <f t="shared" si="123"/>
        <v/>
      </c>
      <c r="BO44" s="48" t="str">
        <f t="shared" si="124"/>
        <v/>
      </c>
      <c r="BP44" s="46">
        <f t="shared" si="141"/>
        <v>0</v>
      </c>
      <c r="BQ44" s="46">
        <f t="shared" si="142"/>
        <v>0</v>
      </c>
      <c r="BR44" s="47">
        <f t="shared" si="125"/>
        <v>0</v>
      </c>
      <c r="BS44" s="48" t="str">
        <f t="shared" si="126"/>
        <v/>
      </c>
      <c r="BT44" s="48" t="str">
        <f t="shared" si="127"/>
        <v/>
      </c>
      <c r="BU44" s="46"/>
      <c r="BV44" s="46"/>
      <c r="BW44" s="47">
        <f t="shared" si="128"/>
        <v>0</v>
      </c>
      <c r="BX44" s="48" t="str">
        <f t="shared" si="129"/>
        <v/>
      </c>
      <c r="BY44" s="48" t="str">
        <f t="shared" si="130"/>
        <v/>
      </c>
      <c r="BZ44" s="46"/>
      <c r="CA44" s="46"/>
      <c r="CB44" s="47">
        <f t="shared" si="131"/>
        <v>0</v>
      </c>
      <c r="CC44" s="48" t="str">
        <f t="shared" si="132"/>
        <v/>
      </c>
      <c r="CD44" s="48" t="str">
        <f t="shared" si="133"/>
        <v/>
      </c>
    </row>
    <row r="45" spans="1:82" ht="15.75">
      <c r="A45" s="62"/>
      <c r="B45" s="65"/>
      <c r="C45" s="52" t="s">
        <v>27</v>
      </c>
      <c r="D45" s="53" t="s">
        <v>28</v>
      </c>
      <c r="E45" s="53" t="s">
        <v>29</v>
      </c>
      <c r="F45" s="53" t="s">
        <v>30</v>
      </c>
      <c r="G45" s="54">
        <v>0.625</v>
      </c>
      <c r="H45" s="57">
        <v>0</v>
      </c>
      <c r="I45" s="46">
        <v>0</v>
      </c>
      <c r="J45" s="47">
        <f t="shared" si="89"/>
        <v>0</v>
      </c>
      <c r="K45" s="48" t="str">
        <f t="shared" si="90"/>
        <v/>
      </c>
      <c r="L45" s="48" t="str">
        <f t="shared" si="91"/>
        <v/>
      </c>
      <c r="M45" s="46">
        <v>0</v>
      </c>
      <c r="N45" s="46">
        <v>0</v>
      </c>
      <c r="O45" s="47">
        <f t="shared" si="92"/>
        <v>0</v>
      </c>
      <c r="P45" s="48" t="str">
        <f t="shared" si="93"/>
        <v/>
      </c>
      <c r="Q45" s="48" t="str">
        <f t="shared" si="94"/>
        <v/>
      </c>
      <c r="R45" s="46">
        <v>0</v>
      </c>
      <c r="S45" s="46">
        <v>0</v>
      </c>
      <c r="T45" s="47">
        <f t="shared" si="95"/>
        <v>0</v>
      </c>
      <c r="U45" s="48" t="str">
        <f t="shared" si="96"/>
        <v/>
      </c>
      <c r="V45" s="48" t="str">
        <f t="shared" si="97"/>
        <v/>
      </c>
      <c r="W45" s="46">
        <v>0</v>
      </c>
      <c r="X45" s="46">
        <v>0</v>
      </c>
      <c r="Y45" s="47">
        <f t="shared" si="98"/>
        <v>0</v>
      </c>
      <c r="Z45" s="48" t="str">
        <f t="shared" si="99"/>
        <v/>
      </c>
      <c r="AA45" s="48" t="str">
        <f t="shared" si="100"/>
        <v/>
      </c>
      <c r="AB45" s="46">
        <v>0</v>
      </c>
      <c r="AC45" s="46">
        <v>0</v>
      </c>
      <c r="AD45" s="47">
        <f t="shared" si="101"/>
        <v>0</v>
      </c>
      <c r="AE45" s="48" t="str">
        <f t="shared" si="102"/>
        <v/>
      </c>
      <c r="AF45" s="48" t="str">
        <f t="shared" si="103"/>
        <v/>
      </c>
      <c r="AG45" s="46">
        <v>0</v>
      </c>
      <c r="AH45" s="46">
        <v>0</v>
      </c>
      <c r="AI45" s="47">
        <f t="shared" si="104"/>
        <v>0</v>
      </c>
      <c r="AJ45" s="48" t="str">
        <f t="shared" si="105"/>
        <v/>
      </c>
      <c r="AK45" s="48" t="str">
        <f t="shared" si="106"/>
        <v/>
      </c>
      <c r="AL45" s="46"/>
      <c r="AM45" s="46"/>
      <c r="AN45" s="47">
        <f t="shared" si="107"/>
        <v>0</v>
      </c>
      <c r="AO45" s="48" t="str">
        <f t="shared" si="108"/>
        <v/>
      </c>
      <c r="AP45" s="48" t="str">
        <f t="shared" si="109"/>
        <v/>
      </c>
      <c r="AQ45" s="46"/>
      <c r="AR45" s="46"/>
      <c r="AS45" s="47">
        <f t="shared" si="110"/>
        <v>0</v>
      </c>
      <c r="AT45" s="48" t="str">
        <f t="shared" si="111"/>
        <v/>
      </c>
      <c r="AU45" s="48" t="str">
        <f t="shared" si="112"/>
        <v/>
      </c>
      <c r="AV45" s="46">
        <v>0</v>
      </c>
      <c r="AW45" s="46">
        <v>0</v>
      </c>
      <c r="AX45" s="47">
        <f t="shared" si="113"/>
        <v>0</v>
      </c>
      <c r="AY45" s="48" t="str">
        <f t="shared" si="114"/>
        <v/>
      </c>
      <c r="AZ45" s="48" t="str">
        <f t="shared" si="115"/>
        <v/>
      </c>
      <c r="BA45" s="46">
        <f t="shared" si="134"/>
        <v>0</v>
      </c>
      <c r="BB45" s="46">
        <f t="shared" si="135"/>
        <v>0</v>
      </c>
      <c r="BC45" s="47">
        <f t="shared" si="116"/>
        <v>0</v>
      </c>
      <c r="BD45" s="48" t="str">
        <f t="shared" si="143"/>
        <v/>
      </c>
      <c r="BE45" s="48" t="str">
        <f t="shared" si="118"/>
        <v/>
      </c>
      <c r="BF45" s="46">
        <f t="shared" si="137"/>
        <v>0</v>
      </c>
      <c r="BG45" s="46">
        <f t="shared" si="138"/>
        <v>0</v>
      </c>
      <c r="BH45" s="47">
        <f t="shared" si="119"/>
        <v>0</v>
      </c>
      <c r="BI45" s="48" t="str">
        <f t="shared" si="120"/>
        <v/>
      </c>
      <c r="BJ45" s="48" t="str">
        <f t="shared" si="121"/>
        <v/>
      </c>
      <c r="BK45" s="46">
        <f t="shared" si="139"/>
        <v>0</v>
      </c>
      <c r="BL45" s="46">
        <f t="shared" si="140"/>
        <v>0</v>
      </c>
      <c r="BM45" s="47">
        <f t="shared" si="122"/>
        <v>0</v>
      </c>
      <c r="BN45" s="48" t="str">
        <f t="shared" si="123"/>
        <v/>
      </c>
      <c r="BO45" s="48" t="str">
        <f t="shared" si="124"/>
        <v/>
      </c>
      <c r="BP45" s="46">
        <f t="shared" si="141"/>
        <v>0</v>
      </c>
      <c r="BQ45" s="46">
        <f t="shared" si="142"/>
        <v>0</v>
      </c>
      <c r="BR45" s="47">
        <f t="shared" si="125"/>
        <v>0</v>
      </c>
      <c r="BS45" s="48" t="str">
        <f t="shared" si="126"/>
        <v/>
      </c>
      <c r="BT45" s="48" t="str">
        <f t="shared" si="127"/>
        <v/>
      </c>
      <c r="BU45" s="46"/>
      <c r="BV45" s="46"/>
      <c r="BW45" s="47">
        <f t="shared" si="128"/>
        <v>0</v>
      </c>
      <c r="BX45" s="48" t="str">
        <f t="shared" si="129"/>
        <v/>
      </c>
      <c r="BY45" s="48" t="str">
        <f t="shared" si="130"/>
        <v/>
      </c>
      <c r="BZ45" s="46"/>
      <c r="CA45" s="46"/>
      <c r="CB45" s="47">
        <f t="shared" si="131"/>
        <v>0</v>
      </c>
      <c r="CC45" s="48" t="str">
        <f t="shared" si="132"/>
        <v/>
      </c>
      <c r="CD45" s="48" t="str">
        <f t="shared" si="133"/>
        <v/>
      </c>
    </row>
    <row r="46" spans="1:82" ht="15.75">
      <c r="A46" s="62"/>
      <c r="B46" s="65"/>
      <c r="C46" s="52" t="s">
        <v>27</v>
      </c>
      <c r="D46" s="53" t="s">
        <v>28</v>
      </c>
      <c r="E46" s="53" t="s">
        <v>29</v>
      </c>
      <c r="F46" s="53" t="s">
        <v>30</v>
      </c>
      <c r="G46" s="54">
        <v>0.70833333333333337</v>
      </c>
      <c r="H46" s="57">
        <v>0</v>
      </c>
      <c r="I46" s="46">
        <v>0</v>
      </c>
      <c r="J46" s="47">
        <f t="shared" si="89"/>
        <v>0</v>
      </c>
      <c r="K46" s="48" t="str">
        <f t="shared" si="90"/>
        <v/>
      </c>
      <c r="L46" s="48" t="str">
        <f t="shared" si="91"/>
        <v/>
      </c>
      <c r="M46" s="46">
        <v>0</v>
      </c>
      <c r="N46" s="46">
        <v>0</v>
      </c>
      <c r="O46" s="47">
        <f t="shared" si="92"/>
        <v>0</v>
      </c>
      <c r="P46" s="48" t="str">
        <f t="shared" si="93"/>
        <v/>
      </c>
      <c r="Q46" s="48" t="str">
        <f t="shared" si="94"/>
        <v/>
      </c>
      <c r="R46" s="46">
        <v>0</v>
      </c>
      <c r="S46" s="46">
        <v>0</v>
      </c>
      <c r="T46" s="47">
        <f t="shared" si="95"/>
        <v>0</v>
      </c>
      <c r="U46" s="48" t="str">
        <f t="shared" si="96"/>
        <v/>
      </c>
      <c r="V46" s="48" t="str">
        <f t="shared" si="97"/>
        <v/>
      </c>
      <c r="W46" s="46">
        <v>0</v>
      </c>
      <c r="X46" s="46">
        <v>0</v>
      </c>
      <c r="Y46" s="47">
        <f t="shared" si="98"/>
        <v>0</v>
      </c>
      <c r="Z46" s="48" t="str">
        <f t="shared" si="99"/>
        <v/>
      </c>
      <c r="AA46" s="48" t="str">
        <f t="shared" si="100"/>
        <v/>
      </c>
      <c r="AB46" s="46">
        <v>0</v>
      </c>
      <c r="AC46" s="46">
        <v>0</v>
      </c>
      <c r="AD46" s="47">
        <f t="shared" si="101"/>
        <v>0</v>
      </c>
      <c r="AE46" s="48" t="str">
        <f t="shared" si="102"/>
        <v/>
      </c>
      <c r="AF46" s="48" t="str">
        <f t="shared" si="103"/>
        <v/>
      </c>
      <c r="AG46" s="46">
        <v>0</v>
      </c>
      <c r="AH46" s="46">
        <v>0</v>
      </c>
      <c r="AI46" s="47">
        <f t="shared" si="104"/>
        <v>0</v>
      </c>
      <c r="AJ46" s="48" t="str">
        <f t="shared" si="105"/>
        <v/>
      </c>
      <c r="AK46" s="48" t="str">
        <f t="shared" si="106"/>
        <v/>
      </c>
      <c r="AL46" s="46"/>
      <c r="AM46" s="46"/>
      <c r="AN46" s="47">
        <f t="shared" si="107"/>
        <v>0</v>
      </c>
      <c r="AO46" s="48" t="str">
        <f t="shared" si="108"/>
        <v/>
      </c>
      <c r="AP46" s="48" t="str">
        <f t="shared" si="109"/>
        <v/>
      </c>
      <c r="AQ46" s="46"/>
      <c r="AR46" s="46"/>
      <c r="AS46" s="47">
        <f t="shared" si="110"/>
        <v>0</v>
      </c>
      <c r="AT46" s="48" t="str">
        <f t="shared" si="111"/>
        <v/>
      </c>
      <c r="AU46" s="48" t="str">
        <f t="shared" si="112"/>
        <v/>
      </c>
      <c r="AV46" s="46">
        <v>0</v>
      </c>
      <c r="AW46" s="46">
        <v>0</v>
      </c>
      <c r="AX46" s="47">
        <f t="shared" si="113"/>
        <v>0</v>
      </c>
      <c r="AY46" s="48" t="str">
        <f t="shared" si="114"/>
        <v/>
      </c>
      <c r="AZ46" s="48" t="str">
        <f t="shared" si="115"/>
        <v/>
      </c>
      <c r="BA46" s="46">
        <f t="shared" si="134"/>
        <v>0</v>
      </c>
      <c r="BB46" s="46">
        <f t="shared" si="135"/>
        <v>0</v>
      </c>
      <c r="BC46" s="47">
        <f t="shared" si="116"/>
        <v>0</v>
      </c>
      <c r="BD46" s="48" t="str">
        <f t="shared" si="143"/>
        <v/>
      </c>
      <c r="BE46" s="48" t="str">
        <f t="shared" si="118"/>
        <v/>
      </c>
      <c r="BF46" s="46">
        <f t="shared" si="137"/>
        <v>0</v>
      </c>
      <c r="BG46" s="46">
        <f t="shared" si="138"/>
        <v>0</v>
      </c>
      <c r="BH46" s="47">
        <f t="shared" si="119"/>
        <v>0</v>
      </c>
      <c r="BI46" s="48" t="str">
        <f t="shared" si="120"/>
        <v/>
      </c>
      <c r="BJ46" s="48" t="str">
        <f t="shared" si="121"/>
        <v/>
      </c>
      <c r="BK46" s="46">
        <f t="shared" si="139"/>
        <v>0</v>
      </c>
      <c r="BL46" s="46">
        <f t="shared" si="140"/>
        <v>0</v>
      </c>
      <c r="BM46" s="47">
        <f t="shared" si="122"/>
        <v>0</v>
      </c>
      <c r="BN46" s="48" t="str">
        <f t="shared" si="123"/>
        <v/>
      </c>
      <c r="BO46" s="48" t="str">
        <f t="shared" si="124"/>
        <v/>
      </c>
      <c r="BP46" s="46">
        <f t="shared" si="141"/>
        <v>0</v>
      </c>
      <c r="BQ46" s="46">
        <f t="shared" si="142"/>
        <v>0</v>
      </c>
      <c r="BR46" s="47">
        <f t="shared" si="125"/>
        <v>0</v>
      </c>
      <c r="BS46" s="48" t="str">
        <f t="shared" si="126"/>
        <v/>
      </c>
      <c r="BT46" s="48" t="str">
        <f t="shared" si="127"/>
        <v/>
      </c>
      <c r="BU46" s="46"/>
      <c r="BV46" s="46"/>
      <c r="BW46" s="47">
        <f t="shared" si="128"/>
        <v>0</v>
      </c>
      <c r="BX46" s="48" t="str">
        <f t="shared" si="129"/>
        <v/>
      </c>
      <c r="BY46" s="48" t="str">
        <f t="shared" si="130"/>
        <v/>
      </c>
      <c r="BZ46" s="46"/>
      <c r="CA46" s="46"/>
      <c r="CB46" s="47">
        <f t="shared" si="131"/>
        <v>0</v>
      </c>
      <c r="CC46" s="48" t="str">
        <f t="shared" si="132"/>
        <v/>
      </c>
      <c r="CD46" s="48" t="str">
        <f t="shared" si="133"/>
        <v/>
      </c>
    </row>
    <row r="47" spans="1:82" ht="15.75">
      <c r="A47" s="62"/>
      <c r="B47" s="65"/>
      <c r="C47" s="49" t="s">
        <v>45</v>
      </c>
      <c r="D47" s="50" t="s">
        <v>28</v>
      </c>
      <c r="E47" s="50" t="s">
        <v>172</v>
      </c>
      <c r="F47" s="50" t="s">
        <v>30</v>
      </c>
      <c r="G47" s="51">
        <v>0.75</v>
      </c>
      <c r="H47" s="57">
        <v>0</v>
      </c>
      <c r="I47" s="46">
        <v>0</v>
      </c>
      <c r="J47" s="47">
        <f t="shared" si="89"/>
        <v>0</v>
      </c>
      <c r="K47" s="48" t="str">
        <f t="shared" si="90"/>
        <v/>
      </c>
      <c r="L47" s="48" t="str">
        <f t="shared" si="91"/>
        <v/>
      </c>
      <c r="M47" s="46">
        <v>0</v>
      </c>
      <c r="N47" s="46">
        <v>0</v>
      </c>
      <c r="O47" s="47">
        <f t="shared" si="92"/>
        <v>0</v>
      </c>
      <c r="P47" s="48" t="str">
        <f t="shared" si="93"/>
        <v/>
      </c>
      <c r="Q47" s="48" t="str">
        <f t="shared" si="94"/>
        <v/>
      </c>
      <c r="R47" s="46">
        <v>0</v>
      </c>
      <c r="S47" s="46">
        <v>0</v>
      </c>
      <c r="T47" s="47">
        <f t="shared" si="95"/>
        <v>0</v>
      </c>
      <c r="U47" s="48" t="str">
        <f t="shared" si="96"/>
        <v/>
      </c>
      <c r="V47" s="48" t="str">
        <f t="shared" si="97"/>
        <v/>
      </c>
      <c r="W47" s="46">
        <v>0</v>
      </c>
      <c r="X47" s="46">
        <v>0</v>
      </c>
      <c r="Y47" s="47">
        <f t="shared" si="98"/>
        <v>0</v>
      </c>
      <c r="Z47" s="48" t="str">
        <f t="shared" si="99"/>
        <v/>
      </c>
      <c r="AA47" s="48" t="str">
        <f t="shared" si="100"/>
        <v/>
      </c>
      <c r="AB47" s="46">
        <v>0</v>
      </c>
      <c r="AC47" s="46">
        <v>0</v>
      </c>
      <c r="AD47" s="47">
        <f t="shared" si="101"/>
        <v>0</v>
      </c>
      <c r="AE47" s="48" t="str">
        <f t="shared" si="102"/>
        <v/>
      </c>
      <c r="AF47" s="48" t="str">
        <f t="shared" si="103"/>
        <v/>
      </c>
      <c r="AG47" s="46">
        <v>0</v>
      </c>
      <c r="AH47" s="46">
        <v>0</v>
      </c>
      <c r="AI47" s="47">
        <f t="shared" si="104"/>
        <v>0</v>
      </c>
      <c r="AJ47" s="48" t="str">
        <f t="shared" si="105"/>
        <v/>
      </c>
      <c r="AK47" s="48" t="str">
        <f t="shared" si="106"/>
        <v/>
      </c>
      <c r="AL47" s="46"/>
      <c r="AM47" s="46"/>
      <c r="AN47" s="47">
        <f t="shared" si="107"/>
        <v>0</v>
      </c>
      <c r="AO47" s="48" t="str">
        <f t="shared" si="108"/>
        <v/>
      </c>
      <c r="AP47" s="48" t="str">
        <f t="shared" si="109"/>
        <v/>
      </c>
      <c r="AQ47" s="46"/>
      <c r="AR47" s="46"/>
      <c r="AS47" s="47">
        <f t="shared" si="110"/>
        <v>0</v>
      </c>
      <c r="AT47" s="48" t="str">
        <f t="shared" si="111"/>
        <v/>
      </c>
      <c r="AU47" s="48" t="str">
        <f t="shared" si="112"/>
        <v/>
      </c>
      <c r="AV47" s="46">
        <v>0</v>
      </c>
      <c r="AW47" s="46">
        <v>0</v>
      </c>
      <c r="AX47" s="47">
        <f t="shared" si="113"/>
        <v>0</v>
      </c>
      <c r="AY47" s="48" t="str">
        <f t="shared" si="114"/>
        <v/>
      </c>
      <c r="AZ47" s="48" t="str">
        <f t="shared" si="115"/>
        <v/>
      </c>
      <c r="BA47" s="46">
        <f t="shared" si="134"/>
        <v>0</v>
      </c>
      <c r="BB47" s="46">
        <f t="shared" si="135"/>
        <v>0</v>
      </c>
      <c r="BC47" s="47">
        <f t="shared" si="116"/>
        <v>0</v>
      </c>
      <c r="BD47" s="48" t="str">
        <f t="shared" si="143"/>
        <v/>
      </c>
      <c r="BE47" s="48" t="str">
        <f t="shared" si="118"/>
        <v/>
      </c>
      <c r="BF47" s="46">
        <f t="shared" si="137"/>
        <v>0</v>
      </c>
      <c r="BG47" s="46">
        <f t="shared" si="138"/>
        <v>0</v>
      </c>
      <c r="BH47" s="47">
        <f t="shared" si="119"/>
        <v>0</v>
      </c>
      <c r="BI47" s="48" t="str">
        <f t="shared" si="120"/>
        <v/>
      </c>
      <c r="BJ47" s="48" t="str">
        <f t="shared" si="121"/>
        <v/>
      </c>
      <c r="BK47" s="46">
        <f t="shared" si="139"/>
        <v>0</v>
      </c>
      <c r="BL47" s="46">
        <f t="shared" si="140"/>
        <v>0</v>
      </c>
      <c r="BM47" s="47">
        <f t="shared" si="122"/>
        <v>0</v>
      </c>
      <c r="BN47" s="48" t="str">
        <f t="shared" si="123"/>
        <v/>
      </c>
      <c r="BO47" s="48" t="str">
        <f t="shared" si="124"/>
        <v/>
      </c>
      <c r="BP47" s="46">
        <f t="shared" si="141"/>
        <v>0</v>
      </c>
      <c r="BQ47" s="46">
        <f t="shared" si="142"/>
        <v>0</v>
      </c>
      <c r="BR47" s="47">
        <f t="shared" si="125"/>
        <v>0</v>
      </c>
      <c r="BS47" s="48" t="str">
        <f t="shared" si="126"/>
        <v/>
      </c>
      <c r="BT47" s="48" t="str">
        <f t="shared" si="127"/>
        <v/>
      </c>
      <c r="BU47" s="46"/>
      <c r="BV47" s="46"/>
      <c r="BW47" s="47">
        <f t="shared" si="128"/>
        <v>0</v>
      </c>
      <c r="BX47" s="48" t="str">
        <f t="shared" si="129"/>
        <v/>
      </c>
      <c r="BY47" s="48" t="str">
        <f t="shared" si="130"/>
        <v/>
      </c>
      <c r="BZ47" s="46"/>
      <c r="CA47" s="46"/>
      <c r="CB47" s="47">
        <f t="shared" si="131"/>
        <v>0</v>
      </c>
      <c r="CC47" s="48" t="str">
        <f t="shared" si="132"/>
        <v/>
      </c>
      <c r="CD47" s="48" t="str">
        <f t="shared" si="133"/>
        <v/>
      </c>
    </row>
    <row r="48" spans="1:82" ht="15.75">
      <c r="A48" s="62"/>
      <c r="B48" s="65"/>
      <c r="C48" s="44" t="s">
        <v>45</v>
      </c>
      <c r="D48" s="44" t="s">
        <v>28</v>
      </c>
      <c r="E48" s="44" t="s">
        <v>172</v>
      </c>
      <c r="F48" s="44" t="s">
        <v>30</v>
      </c>
      <c r="G48" s="45">
        <v>0.79166666666666663</v>
      </c>
      <c r="H48" s="57">
        <v>0</v>
      </c>
      <c r="I48" s="46">
        <v>0</v>
      </c>
      <c r="J48" s="47">
        <f t="shared" si="89"/>
        <v>0</v>
      </c>
      <c r="K48" s="56" t="str">
        <f t="shared" si="90"/>
        <v/>
      </c>
      <c r="L48" s="48" t="str">
        <f t="shared" si="91"/>
        <v/>
      </c>
      <c r="M48" s="46">
        <v>0</v>
      </c>
      <c r="N48" s="46">
        <v>0</v>
      </c>
      <c r="O48" s="47">
        <f t="shared" si="92"/>
        <v>0</v>
      </c>
      <c r="P48" s="56" t="str">
        <f t="shared" si="93"/>
        <v/>
      </c>
      <c r="Q48" s="48" t="str">
        <f t="shared" si="94"/>
        <v/>
      </c>
      <c r="R48" s="46">
        <v>0</v>
      </c>
      <c r="S48" s="46">
        <v>0</v>
      </c>
      <c r="T48" s="47">
        <f t="shared" si="95"/>
        <v>0</v>
      </c>
      <c r="U48" s="48" t="str">
        <f t="shared" si="96"/>
        <v/>
      </c>
      <c r="V48" s="48" t="str">
        <f t="shared" si="97"/>
        <v/>
      </c>
      <c r="W48" s="46">
        <v>0</v>
      </c>
      <c r="X48" s="46">
        <v>0</v>
      </c>
      <c r="Y48" s="47">
        <f t="shared" si="98"/>
        <v>0</v>
      </c>
      <c r="Z48" s="48" t="str">
        <f t="shared" si="99"/>
        <v/>
      </c>
      <c r="AA48" s="48" t="str">
        <f t="shared" si="100"/>
        <v/>
      </c>
      <c r="AB48" s="46">
        <v>0</v>
      </c>
      <c r="AC48" s="46">
        <v>0</v>
      </c>
      <c r="AD48" s="47">
        <f t="shared" si="101"/>
        <v>0</v>
      </c>
      <c r="AE48" s="48" t="str">
        <f t="shared" si="102"/>
        <v/>
      </c>
      <c r="AF48" s="48" t="str">
        <f t="shared" si="103"/>
        <v/>
      </c>
      <c r="AG48" s="46">
        <v>0</v>
      </c>
      <c r="AH48" s="46">
        <v>0</v>
      </c>
      <c r="AI48" s="47">
        <f t="shared" si="104"/>
        <v>0</v>
      </c>
      <c r="AJ48" s="48" t="str">
        <f t="shared" si="105"/>
        <v/>
      </c>
      <c r="AK48" s="48" t="str">
        <f t="shared" si="106"/>
        <v/>
      </c>
      <c r="AL48" s="46"/>
      <c r="AM48" s="46"/>
      <c r="AN48" s="47">
        <f t="shared" si="107"/>
        <v>0</v>
      </c>
      <c r="AO48" s="48" t="str">
        <f t="shared" si="108"/>
        <v/>
      </c>
      <c r="AP48" s="48" t="str">
        <f t="shared" si="109"/>
        <v/>
      </c>
      <c r="AQ48" s="46"/>
      <c r="AR48" s="46"/>
      <c r="AS48" s="47">
        <f t="shared" si="110"/>
        <v>0</v>
      </c>
      <c r="AT48" s="48" t="str">
        <f t="shared" si="111"/>
        <v/>
      </c>
      <c r="AU48" s="48" t="str">
        <f t="shared" si="112"/>
        <v/>
      </c>
      <c r="AV48" s="46">
        <v>0</v>
      </c>
      <c r="AW48" s="46">
        <v>0</v>
      </c>
      <c r="AX48" s="47">
        <f t="shared" si="113"/>
        <v>0</v>
      </c>
      <c r="AY48" s="48" t="str">
        <f t="shared" si="114"/>
        <v/>
      </c>
      <c r="AZ48" s="48" t="str">
        <f t="shared" si="115"/>
        <v/>
      </c>
      <c r="BA48" s="46">
        <f t="shared" si="134"/>
        <v>0</v>
      </c>
      <c r="BB48" s="46">
        <f t="shared" si="135"/>
        <v>0</v>
      </c>
      <c r="BC48" s="47">
        <f t="shared" si="116"/>
        <v>0</v>
      </c>
      <c r="BD48" s="48" t="str">
        <f>IF(OR(BA48=0,BA48="",BB48=0,BB48=""),"", ABS(1-ABS((BB48-BA48)/BA48)))</f>
        <v/>
      </c>
      <c r="BE48" s="48" t="str">
        <f t="shared" si="118"/>
        <v/>
      </c>
      <c r="BF48" s="46">
        <f t="shared" si="137"/>
        <v>0</v>
      </c>
      <c r="BG48" s="46">
        <f t="shared" si="138"/>
        <v>0</v>
      </c>
      <c r="BH48" s="47">
        <f t="shared" si="119"/>
        <v>0</v>
      </c>
      <c r="BI48" s="48" t="str">
        <f t="shared" si="120"/>
        <v/>
      </c>
      <c r="BJ48" s="48" t="str">
        <f t="shared" si="121"/>
        <v/>
      </c>
      <c r="BK48" s="46">
        <f t="shared" si="139"/>
        <v>0</v>
      </c>
      <c r="BL48" s="46">
        <f t="shared" si="140"/>
        <v>0</v>
      </c>
      <c r="BM48" s="47">
        <f t="shared" si="122"/>
        <v>0</v>
      </c>
      <c r="BN48" s="48" t="str">
        <f t="shared" si="123"/>
        <v/>
      </c>
      <c r="BO48" s="48" t="str">
        <f t="shared" si="124"/>
        <v/>
      </c>
      <c r="BP48" s="46">
        <f t="shared" si="141"/>
        <v>0</v>
      </c>
      <c r="BQ48" s="46">
        <f t="shared" si="142"/>
        <v>0</v>
      </c>
      <c r="BR48" s="47">
        <f t="shared" si="125"/>
        <v>0</v>
      </c>
      <c r="BS48" s="48" t="str">
        <f t="shared" si="126"/>
        <v/>
      </c>
      <c r="BT48" s="48" t="str">
        <f t="shared" si="127"/>
        <v/>
      </c>
      <c r="BU48" s="46"/>
      <c r="BV48" s="46"/>
      <c r="BW48" s="47">
        <f t="shared" si="128"/>
        <v>0</v>
      </c>
      <c r="BX48" s="48" t="str">
        <f t="shared" si="129"/>
        <v/>
      </c>
      <c r="BY48" s="48" t="str">
        <f t="shared" si="130"/>
        <v/>
      </c>
      <c r="BZ48" s="46"/>
      <c r="CA48" s="46"/>
      <c r="CB48" s="47">
        <f t="shared" si="131"/>
        <v>0</v>
      </c>
      <c r="CC48" s="48" t="str">
        <f t="shared" si="132"/>
        <v/>
      </c>
      <c r="CD48" s="48" t="str">
        <f t="shared" si="133"/>
        <v/>
      </c>
    </row>
    <row r="49" spans="1:82" ht="15.75">
      <c r="A49" s="63"/>
      <c r="B49" s="66"/>
      <c r="C49" s="44" t="s">
        <v>45</v>
      </c>
      <c r="D49" s="44" t="s">
        <v>28</v>
      </c>
      <c r="E49" s="44" t="s">
        <v>172</v>
      </c>
      <c r="F49" s="44" t="s">
        <v>30</v>
      </c>
      <c r="G49" s="45">
        <v>0.83333333333333337</v>
      </c>
      <c r="H49" s="57">
        <v>0</v>
      </c>
      <c r="I49" s="46">
        <v>0</v>
      </c>
      <c r="J49" s="47">
        <f t="shared" si="89"/>
        <v>0</v>
      </c>
      <c r="K49" s="48" t="str">
        <f t="shared" si="90"/>
        <v/>
      </c>
      <c r="L49" s="48" t="str">
        <f t="shared" si="91"/>
        <v/>
      </c>
      <c r="M49" s="46">
        <v>0</v>
      </c>
      <c r="N49" s="46">
        <v>0</v>
      </c>
      <c r="O49" s="47">
        <f t="shared" si="92"/>
        <v>0</v>
      </c>
      <c r="P49" s="48" t="str">
        <f t="shared" si="93"/>
        <v/>
      </c>
      <c r="Q49" s="48" t="str">
        <f t="shared" si="94"/>
        <v/>
      </c>
      <c r="R49" s="46">
        <v>0</v>
      </c>
      <c r="S49" s="46">
        <v>0</v>
      </c>
      <c r="T49" s="47">
        <f t="shared" si="95"/>
        <v>0</v>
      </c>
      <c r="U49" s="48" t="str">
        <f t="shared" si="96"/>
        <v/>
      </c>
      <c r="V49" s="48" t="str">
        <f t="shared" si="97"/>
        <v/>
      </c>
      <c r="W49" s="46">
        <v>0</v>
      </c>
      <c r="X49" s="46">
        <v>0</v>
      </c>
      <c r="Y49" s="47">
        <f t="shared" si="98"/>
        <v>0</v>
      </c>
      <c r="Z49" s="48" t="str">
        <f t="shared" si="99"/>
        <v/>
      </c>
      <c r="AA49" s="48" t="str">
        <f t="shared" si="100"/>
        <v/>
      </c>
      <c r="AB49" s="46">
        <v>0</v>
      </c>
      <c r="AC49" s="46">
        <v>0</v>
      </c>
      <c r="AD49" s="47">
        <f t="shared" si="101"/>
        <v>0</v>
      </c>
      <c r="AE49" s="48" t="str">
        <f t="shared" si="102"/>
        <v/>
      </c>
      <c r="AF49" s="48" t="str">
        <f t="shared" si="103"/>
        <v/>
      </c>
      <c r="AG49" s="46">
        <v>0</v>
      </c>
      <c r="AH49" s="46">
        <v>0</v>
      </c>
      <c r="AI49" s="47">
        <f t="shared" si="104"/>
        <v>0</v>
      </c>
      <c r="AJ49" s="48" t="str">
        <f t="shared" si="105"/>
        <v/>
      </c>
      <c r="AK49" s="48" t="str">
        <f t="shared" si="106"/>
        <v/>
      </c>
      <c r="AL49" s="46"/>
      <c r="AM49" s="46"/>
      <c r="AN49" s="47">
        <f t="shared" si="107"/>
        <v>0</v>
      </c>
      <c r="AO49" s="48" t="str">
        <f t="shared" si="108"/>
        <v/>
      </c>
      <c r="AP49" s="48" t="str">
        <f t="shared" si="109"/>
        <v/>
      </c>
      <c r="AQ49" s="46"/>
      <c r="AR49" s="46"/>
      <c r="AS49" s="47">
        <f t="shared" si="110"/>
        <v>0</v>
      </c>
      <c r="AT49" s="48" t="str">
        <f t="shared" si="111"/>
        <v/>
      </c>
      <c r="AU49" s="48" t="str">
        <f t="shared" si="112"/>
        <v/>
      </c>
      <c r="AV49" s="46">
        <v>0</v>
      </c>
      <c r="AW49" s="46">
        <v>0</v>
      </c>
      <c r="AX49" s="47">
        <f t="shared" si="113"/>
        <v>0</v>
      </c>
      <c r="AY49" s="48" t="str">
        <f t="shared" si="114"/>
        <v/>
      </c>
      <c r="AZ49" s="48" t="str">
        <f t="shared" si="115"/>
        <v/>
      </c>
      <c r="BA49" s="46">
        <f t="shared" si="134"/>
        <v>0</v>
      </c>
      <c r="BB49" s="46">
        <f t="shared" si="135"/>
        <v>0</v>
      </c>
      <c r="BC49" s="47">
        <f t="shared" si="116"/>
        <v>0</v>
      </c>
      <c r="BD49" s="48" t="str">
        <f t="shared" ref="BD49:BD58" si="144">IF(OR(BA49=0,BA49="",BB49=0,BB49=""),"", ABS(1-ABS((BB49-BA49)/BA49)))</f>
        <v/>
      </c>
      <c r="BE49" s="48" t="str">
        <f t="shared" si="118"/>
        <v/>
      </c>
      <c r="BF49" s="46">
        <f t="shared" si="137"/>
        <v>0</v>
      </c>
      <c r="BG49" s="46">
        <f t="shared" si="138"/>
        <v>0</v>
      </c>
      <c r="BH49" s="47">
        <f t="shared" si="119"/>
        <v>0</v>
      </c>
      <c r="BI49" s="48" t="str">
        <f t="shared" si="120"/>
        <v/>
      </c>
      <c r="BJ49" s="48" t="str">
        <f t="shared" si="121"/>
        <v/>
      </c>
      <c r="BK49" s="46">
        <f t="shared" si="139"/>
        <v>0</v>
      </c>
      <c r="BL49" s="46">
        <f t="shared" si="140"/>
        <v>0</v>
      </c>
      <c r="BM49" s="47">
        <f t="shared" si="122"/>
        <v>0</v>
      </c>
      <c r="BN49" s="48" t="str">
        <f t="shared" si="123"/>
        <v/>
      </c>
      <c r="BO49" s="48" t="str">
        <f t="shared" si="124"/>
        <v/>
      </c>
      <c r="BP49" s="46">
        <f t="shared" si="141"/>
        <v>0</v>
      </c>
      <c r="BQ49" s="46">
        <f t="shared" si="142"/>
        <v>0</v>
      </c>
      <c r="BR49" s="47">
        <f t="shared" si="125"/>
        <v>0</v>
      </c>
      <c r="BS49" s="48" t="str">
        <f t="shared" si="126"/>
        <v/>
      </c>
      <c r="BT49" s="48" t="str">
        <f t="shared" si="127"/>
        <v/>
      </c>
      <c r="BU49" s="46"/>
      <c r="BV49" s="46"/>
      <c r="BW49" s="47">
        <f t="shared" si="128"/>
        <v>0</v>
      </c>
      <c r="BX49" s="48" t="str">
        <f t="shared" si="129"/>
        <v/>
      </c>
      <c r="BY49" s="48" t="str">
        <f t="shared" si="130"/>
        <v/>
      </c>
      <c r="BZ49" s="46"/>
      <c r="CA49" s="46"/>
      <c r="CB49" s="47">
        <f t="shared" si="131"/>
        <v>0</v>
      </c>
      <c r="CC49" s="48" t="str">
        <f t="shared" si="132"/>
        <v/>
      </c>
      <c r="CD49" s="48" t="str">
        <f t="shared" si="133"/>
        <v/>
      </c>
    </row>
    <row r="50" spans="1:82" ht="15.75">
      <c r="A50" s="61" t="s">
        <v>192</v>
      </c>
      <c r="B50" s="64" t="s">
        <v>189</v>
      </c>
      <c r="C50" s="44" t="s">
        <v>45</v>
      </c>
      <c r="D50" s="44" t="s">
        <v>28</v>
      </c>
      <c r="E50" s="44" t="s">
        <v>172</v>
      </c>
      <c r="F50" s="44" t="s">
        <v>30</v>
      </c>
      <c r="G50" s="45">
        <v>0.16707175925925924</v>
      </c>
      <c r="H50" s="57">
        <v>0</v>
      </c>
      <c r="I50" s="46">
        <v>0</v>
      </c>
      <c r="J50" s="47">
        <f t="shared" si="89"/>
        <v>0</v>
      </c>
      <c r="K50" s="48" t="str">
        <f t="shared" si="90"/>
        <v/>
      </c>
      <c r="L50" s="48" t="str">
        <f t="shared" si="91"/>
        <v/>
      </c>
      <c r="M50" s="46">
        <v>0</v>
      </c>
      <c r="N50" s="46">
        <v>0</v>
      </c>
      <c r="O50" s="47">
        <f t="shared" si="92"/>
        <v>0</v>
      </c>
      <c r="P50" s="48" t="str">
        <f t="shared" si="93"/>
        <v/>
      </c>
      <c r="Q50" s="48" t="str">
        <f t="shared" si="94"/>
        <v/>
      </c>
      <c r="R50" s="46">
        <v>0</v>
      </c>
      <c r="S50" s="46">
        <v>0</v>
      </c>
      <c r="T50" s="47">
        <f t="shared" si="95"/>
        <v>0</v>
      </c>
      <c r="U50" s="48" t="str">
        <f t="shared" si="96"/>
        <v/>
      </c>
      <c r="V50" s="48" t="str">
        <f t="shared" si="97"/>
        <v/>
      </c>
      <c r="W50" s="46">
        <v>0</v>
      </c>
      <c r="X50" s="46">
        <v>0</v>
      </c>
      <c r="Y50" s="47">
        <f t="shared" si="98"/>
        <v>0</v>
      </c>
      <c r="Z50" s="48" t="str">
        <f t="shared" si="99"/>
        <v/>
      </c>
      <c r="AA50" s="48" t="str">
        <f t="shared" si="100"/>
        <v/>
      </c>
      <c r="AB50" s="46">
        <v>0</v>
      </c>
      <c r="AC50" s="46">
        <v>0</v>
      </c>
      <c r="AD50" s="47">
        <f t="shared" si="101"/>
        <v>0</v>
      </c>
      <c r="AE50" s="48" t="str">
        <f t="shared" si="102"/>
        <v/>
      </c>
      <c r="AF50" s="48" t="str">
        <f t="shared" si="103"/>
        <v/>
      </c>
      <c r="AG50" s="46">
        <v>0</v>
      </c>
      <c r="AH50" s="46">
        <v>0</v>
      </c>
      <c r="AI50" s="47">
        <f t="shared" si="104"/>
        <v>0</v>
      </c>
      <c r="AJ50" s="48" t="str">
        <f t="shared" si="105"/>
        <v/>
      </c>
      <c r="AK50" s="48" t="str">
        <f t="shared" si="106"/>
        <v/>
      </c>
      <c r="AL50" s="46"/>
      <c r="AM50" s="46"/>
      <c r="AN50" s="47">
        <f t="shared" si="107"/>
        <v>0</v>
      </c>
      <c r="AO50" s="48" t="str">
        <f t="shared" si="108"/>
        <v/>
      </c>
      <c r="AP50" s="48" t="str">
        <f t="shared" si="109"/>
        <v/>
      </c>
      <c r="AQ50" s="46"/>
      <c r="AR50" s="46"/>
      <c r="AS50" s="47">
        <f t="shared" si="110"/>
        <v>0</v>
      </c>
      <c r="AT50" s="48" t="str">
        <f t="shared" si="111"/>
        <v/>
      </c>
      <c r="AU50" s="48" t="str">
        <f t="shared" si="112"/>
        <v/>
      </c>
      <c r="AV50" s="46">
        <v>0</v>
      </c>
      <c r="AW50" s="46">
        <v>0</v>
      </c>
      <c r="AX50" s="47">
        <f t="shared" si="113"/>
        <v>0</v>
      </c>
      <c r="AY50" s="48" t="str">
        <f t="shared" si="114"/>
        <v/>
      </c>
      <c r="AZ50" s="48" t="str">
        <f t="shared" si="115"/>
        <v/>
      </c>
      <c r="BA50" s="46">
        <f t="shared" si="134"/>
        <v>0</v>
      </c>
      <c r="BB50" s="46">
        <f t="shared" si="135"/>
        <v>0</v>
      </c>
      <c r="BC50" s="47">
        <f t="shared" si="116"/>
        <v>0</v>
      </c>
      <c r="BD50" s="48" t="str">
        <f t="shared" si="144"/>
        <v/>
      </c>
      <c r="BE50" s="48" t="str">
        <f t="shared" si="118"/>
        <v/>
      </c>
      <c r="BF50" s="46">
        <f t="shared" si="137"/>
        <v>0</v>
      </c>
      <c r="BG50" s="46">
        <f t="shared" si="138"/>
        <v>0</v>
      </c>
      <c r="BH50" s="47">
        <f t="shared" si="119"/>
        <v>0</v>
      </c>
      <c r="BI50" s="48" t="str">
        <f t="shared" si="120"/>
        <v/>
      </c>
      <c r="BJ50" s="48" t="str">
        <f t="shared" si="121"/>
        <v/>
      </c>
      <c r="BK50" s="46">
        <f t="shared" si="139"/>
        <v>0</v>
      </c>
      <c r="BL50" s="46">
        <f t="shared" si="140"/>
        <v>0</v>
      </c>
      <c r="BM50" s="47">
        <f t="shared" si="122"/>
        <v>0</v>
      </c>
      <c r="BN50" s="48" t="str">
        <f t="shared" si="123"/>
        <v/>
      </c>
      <c r="BO50" s="48" t="str">
        <f t="shared" si="124"/>
        <v/>
      </c>
      <c r="BP50" s="46">
        <f t="shared" si="141"/>
        <v>0</v>
      </c>
      <c r="BQ50" s="46">
        <f t="shared" si="142"/>
        <v>0</v>
      </c>
      <c r="BR50" s="47">
        <f t="shared" si="125"/>
        <v>0</v>
      </c>
      <c r="BS50" s="48" t="str">
        <f t="shared" si="126"/>
        <v/>
      </c>
      <c r="BT50" s="48" t="str">
        <f t="shared" si="127"/>
        <v/>
      </c>
      <c r="BU50" s="46"/>
      <c r="BV50" s="46"/>
      <c r="BW50" s="47">
        <f t="shared" si="128"/>
        <v>0</v>
      </c>
      <c r="BX50" s="48" t="str">
        <f t="shared" si="129"/>
        <v/>
      </c>
      <c r="BY50" s="48" t="str">
        <f t="shared" si="130"/>
        <v/>
      </c>
      <c r="BZ50" s="46"/>
      <c r="CA50" s="46"/>
      <c r="CB50" s="47">
        <f t="shared" si="131"/>
        <v>0</v>
      </c>
      <c r="CC50" s="48" t="str">
        <f t="shared" si="132"/>
        <v/>
      </c>
      <c r="CD50" s="48" t="str">
        <f t="shared" si="133"/>
        <v/>
      </c>
    </row>
    <row r="51" spans="1:82" ht="15.75">
      <c r="A51" s="62"/>
      <c r="B51" s="65"/>
      <c r="C51" s="49" t="s">
        <v>27</v>
      </c>
      <c r="D51" s="50" t="s">
        <v>28</v>
      </c>
      <c r="E51" s="50" t="s">
        <v>172</v>
      </c>
      <c r="F51" s="50" t="s">
        <v>30</v>
      </c>
      <c r="G51" s="51">
        <v>0.20833333333333334</v>
      </c>
      <c r="H51" s="57">
        <v>0</v>
      </c>
      <c r="I51" s="46">
        <v>0</v>
      </c>
      <c r="J51" s="47">
        <f t="shared" si="89"/>
        <v>0</v>
      </c>
      <c r="K51" s="48" t="str">
        <f t="shared" si="90"/>
        <v/>
      </c>
      <c r="L51" s="48" t="str">
        <f t="shared" si="91"/>
        <v/>
      </c>
      <c r="M51" s="46">
        <v>0</v>
      </c>
      <c r="N51" s="46">
        <v>0</v>
      </c>
      <c r="O51" s="47">
        <f t="shared" si="92"/>
        <v>0</v>
      </c>
      <c r="P51" s="48" t="str">
        <f t="shared" si="93"/>
        <v/>
      </c>
      <c r="Q51" s="48" t="str">
        <f t="shared" si="94"/>
        <v/>
      </c>
      <c r="R51" s="46">
        <v>0</v>
      </c>
      <c r="S51" s="46">
        <v>0</v>
      </c>
      <c r="T51" s="47">
        <f t="shared" si="95"/>
        <v>0</v>
      </c>
      <c r="U51" s="48" t="str">
        <f t="shared" si="96"/>
        <v/>
      </c>
      <c r="V51" s="48" t="str">
        <f t="shared" si="97"/>
        <v/>
      </c>
      <c r="W51" s="46">
        <v>0</v>
      </c>
      <c r="X51" s="46">
        <v>0</v>
      </c>
      <c r="Y51" s="47">
        <f t="shared" si="98"/>
        <v>0</v>
      </c>
      <c r="Z51" s="48" t="str">
        <f t="shared" si="99"/>
        <v/>
      </c>
      <c r="AA51" s="48" t="str">
        <f t="shared" si="100"/>
        <v/>
      </c>
      <c r="AB51" s="46">
        <v>0</v>
      </c>
      <c r="AC51" s="46">
        <v>0</v>
      </c>
      <c r="AD51" s="47">
        <f t="shared" si="101"/>
        <v>0</v>
      </c>
      <c r="AE51" s="48" t="str">
        <f t="shared" si="102"/>
        <v/>
      </c>
      <c r="AF51" s="48" t="str">
        <f t="shared" si="103"/>
        <v/>
      </c>
      <c r="AG51" s="46">
        <v>0</v>
      </c>
      <c r="AH51" s="46">
        <v>0</v>
      </c>
      <c r="AI51" s="47">
        <f t="shared" si="104"/>
        <v>0</v>
      </c>
      <c r="AJ51" s="48" t="str">
        <f t="shared" si="105"/>
        <v/>
      </c>
      <c r="AK51" s="48" t="str">
        <f t="shared" si="106"/>
        <v/>
      </c>
      <c r="AL51" s="46"/>
      <c r="AM51" s="46"/>
      <c r="AN51" s="47">
        <f t="shared" si="107"/>
        <v>0</v>
      </c>
      <c r="AO51" s="48" t="str">
        <f t="shared" si="108"/>
        <v/>
      </c>
      <c r="AP51" s="48" t="str">
        <f t="shared" si="109"/>
        <v/>
      </c>
      <c r="AQ51" s="46"/>
      <c r="AR51" s="46"/>
      <c r="AS51" s="47">
        <f t="shared" si="110"/>
        <v>0</v>
      </c>
      <c r="AT51" s="48" t="str">
        <f t="shared" si="111"/>
        <v/>
      </c>
      <c r="AU51" s="48" t="str">
        <f t="shared" si="112"/>
        <v/>
      </c>
      <c r="AV51" s="46">
        <v>0</v>
      </c>
      <c r="AW51" s="46">
        <v>0</v>
      </c>
      <c r="AX51" s="47">
        <f t="shared" si="113"/>
        <v>0</v>
      </c>
      <c r="AY51" s="48" t="str">
        <f t="shared" si="114"/>
        <v/>
      </c>
      <c r="AZ51" s="48" t="str">
        <f t="shared" si="115"/>
        <v/>
      </c>
      <c r="BA51" s="46">
        <f t="shared" si="134"/>
        <v>0</v>
      </c>
      <c r="BB51" s="46">
        <f t="shared" si="135"/>
        <v>0</v>
      </c>
      <c r="BC51" s="47">
        <f t="shared" si="116"/>
        <v>0</v>
      </c>
      <c r="BD51" s="48" t="str">
        <f t="shared" si="144"/>
        <v/>
      </c>
      <c r="BE51" s="48" t="str">
        <f t="shared" si="118"/>
        <v/>
      </c>
      <c r="BF51" s="46">
        <f t="shared" si="137"/>
        <v>0</v>
      </c>
      <c r="BG51" s="46">
        <f t="shared" si="138"/>
        <v>0</v>
      </c>
      <c r="BH51" s="47">
        <f t="shared" si="119"/>
        <v>0</v>
      </c>
      <c r="BI51" s="48" t="str">
        <f t="shared" si="120"/>
        <v/>
      </c>
      <c r="BJ51" s="48" t="str">
        <f t="shared" si="121"/>
        <v/>
      </c>
      <c r="BK51" s="46">
        <f t="shared" si="139"/>
        <v>0</v>
      </c>
      <c r="BL51" s="46">
        <f t="shared" si="140"/>
        <v>0</v>
      </c>
      <c r="BM51" s="47">
        <f t="shared" si="122"/>
        <v>0</v>
      </c>
      <c r="BN51" s="48" t="str">
        <f t="shared" si="123"/>
        <v/>
      </c>
      <c r="BO51" s="48" t="str">
        <f t="shared" si="124"/>
        <v/>
      </c>
      <c r="BP51" s="46">
        <f t="shared" si="141"/>
        <v>0</v>
      </c>
      <c r="BQ51" s="46">
        <f t="shared" si="142"/>
        <v>0</v>
      </c>
      <c r="BR51" s="47">
        <f t="shared" si="125"/>
        <v>0</v>
      </c>
      <c r="BS51" s="48" t="str">
        <f t="shared" si="126"/>
        <v/>
      </c>
      <c r="BT51" s="48" t="str">
        <f t="shared" si="127"/>
        <v/>
      </c>
      <c r="BU51" s="46"/>
      <c r="BV51" s="46"/>
      <c r="BW51" s="47">
        <f t="shared" si="128"/>
        <v>0</v>
      </c>
      <c r="BX51" s="48" t="str">
        <f t="shared" si="129"/>
        <v/>
      </c>
      <c r="BY51" s="48" t="str">
        <f t="shared" si="130"/>
        <v/>
      </c>
      <c r="BZ51" s="46"/>
      <c r="CA51" s="46"/>
      <c r="CB51" s="47">
        <f t="shared" si="131"/>
        <v>0</v>
      </c>
      <c r="CC51" s="48" t="str">
        <f t="shared" si="132"/>
        <v/>
      </c>
      <c r="CD51" s="48" t="str">
        <f t="shared" si="133"/>
        <v/>
      </c>
    </row>
    <row r="52" spans="1:82" ht="15.75">
      <c r="A52" s="62"/>
      <c r="B52" s="65"/>
      <c r="C52" s="58" t="s">
        <v>27</v>
      </c>
      <c r="D52" s="59" t="s">
        <v>28</v>
      </c>
      <c r="E52" s="59" t="s">
        <v>172</v>
      </c>
      <c r="F52" s="59" t="s">
        <v>30</v>
      </c>
      <c r="G52" s="60">
        <v>0.25</v>
      </c>
      <c r="H52" s="57">
        <v>0</v>
      </c>
      <c r="I52" s="46">
        <v>0</v>
      </c>
      <c r="J52" s="47">
        <f t="shared" si="89"/>
        <v>0</v>
      </c>
      <c r="K52" s="48" t="str">
        <f t="shared" si="90"/>
        <v/>
      </c>
      <c r="L52" s="48" t="str">
        <f t="shared" si="91"/>
        <v/>
      </c>
      <c r="M52" s="46">
        <v>0</v>
      </c>
      <c r="N52" s="46">
        <v>0</v>
      </c>
      <c r="O52" s="47">
        <f t="shared" si="92"/>
        <v>0</v>
      </c>
      <c r="P52" s="48" t="str">
        <f t="shared" si="93"/>
        <v/>
      </c>
      <c r="Q52" s="48" t="str">
        <f t="shared" si="94"/>
        <v/>
      </c>
      <c r="R52" s="46">
        <v>0</v>
      </c>
      <c r="S52" s="46">
        <v>0</v>
      </c>
      <c r="T52" s="47">
        <f t="shared" si="95"/>
        <v>0</v>
      </c>
      <c r="U52" s="48" t="str">
        <f t="shared" si="96"/>
        <v/>
      </c>
      <c r="V52" s="48" t="str">
        <f t="shared" si="97"/>
        <v/>
      </c>
      <c r="W52" s="46">
        <v>0</v>
      </c>
      <c r="X52" s="46">
        <v>0</v>
      </c>
      <c r="Y52" s="47">
        <f t="shared" si="98"/>
        <v>0</v>
      </c>
      <c r="Z52" s="48" t="str">
        <f t="shared" si="99"/>
        <v/>
      </c>
      <c r="AA52" s="48" t="str">
        <f t="shared" si="100"/>
        <v/>
      </c>
      <c r="AB52" s="46">
        <v>0</v>
      </c>
      <c r="AC52" s="46">
        <v>0</v>
      </c>
      <c r="AD52" s="47">
        <f t="shared" si="101"/>
        <v>0</v>
      </c>
      <c r="AE52" s="48" t="str">
        <f t="shared" si="102"/>
        <v/>
      </c>
      <c r="AF52" s="48" t="str">
        <f t="shared" si="103"/>
        <v/>
      </c>
      <c r="AG52" s="46">
        <v>0</v>
      </c>
      <c r="AH52" s="46">
        <v>0</v>
      </c>
      <c r="AI52" s="47">
        <f t="shared" si="104"/>
        <v>0</v>
      </c>
      <c r="AJ52" s="48" t="str">
        <f t="shared" si="105"/>
        <v/>
      </c>
      <c r="AK52" s="48" t="str">
        <f t="shared" si="106"/>
        <v/>
      </c>
      <c r="AL52" s="46"/>
      <c r="AM52" s="46"/>
      <c r="AN52" s="47">
        <f t="shared" si="107"/>
        <v>0</v>
      </c>
      <c r="AO52" s="48" t="str">
        <f t="shared" si="108"/>
        <v/>
      </c>
      <c r="AP52" s="48" t="str">
        <f t="shared" si="109"/>
        <v/>
      </c>
      <c r="AQ52" s="46"/>
      <c r="AR52" s="46"/>
      <c r="AS52" s="47">
        <f t="shared" si="110"/>
        <v>0</v>
      </c>
      <c r="AT52" s="48" t="str">
        <f t="shared" si="111"/>
        <v/>
      </c>
      <c r="AU52" s="48" t="str">
        <f t="shared" si="112"/>
        <v/>
      </c>
      <c r="AV52" s="46">
        <v>0</v>
      </c>
      <c r="AW52" s="46">
        <v>0</v>
      </c>
      <c r="AX52" s="47">
        <f t="shared" si="113"/>
        <v>0</v>
      </c>
      <c r="AY52" s="48" t="str">
        <f t="shared" si="114"/>
        <v/>
      </c>
      <c r="AZ52" s="48" t="str">
        <f t="shared" si="115"/>
        <v/>
      </c>
      <c r="BA52" s="46">
        <f t="shared" si="134"/>
        <v>0</v>
      </c>
      <c r="BB52" s="46">
        <f t="shared" si="135"/>
        <v>0</v>
      </c>
      <c r="BC52" s="47">
        <f t="shared" si="116"/>
        <v>0</v>
      </c>
      <c r="BD52" s="48" t="str">
        <f t="shared" si="144"/>
        <v/>
      </c>
      <c r="BE52" s="48" t="str">
        <f t="shared" si="118"/>
        <v/>
      </c>
      <c r="BF52" s="46">
        <f t="shared" si="137"/>
        <v>0</v>
      </c>
      <c r="BG52" s="46">
        <f t="shared" si="138"/>
        <v>0</v>
      </c>
      <c r="BH52" s="47">
        <f t="shared" si="119"/>
        <v>0</v>
      </c>
      <c r="BI52" s="48" t="str">
        <f t="shared" si="120"/>
        <v/>
      </c>
      <c r="BJ52" s="48" t="str">
        <f t="shared" si="121"/>
        <v/>
      </c>
      <c r="BK52" s="46">
        <f t="shared" si="139"/>
        <v>0</v>
      </c>
      <c r="BL52" s="46">
        <f t="shared" si="140"/>
        <v>0</v>
      </c>
      <c r="BM52" s="47">
        <f t="shared" si="122"/>
        <v>0</v>
      </c>
      <c r="BN52" s="48" t="str">
        <f t="shared" si="123"/>
        <v/>
      </c>
      <c r="BO52" s="48" t="str">
        <f t="shared" si="124"/>
        <v/>
      </c>
      <c r="BP52" s="46">
        <f t="shared" si="141"/>
        <v>0</v>
      </c>
      <c r="BQ52" s="46">
        <f t="shared" si="142"/>
        <v>0</v>
      </c>
      <c r="BR52" s="47">
        <f t="shared" si="125"/>
        <v>0</v>
      </c>
      <c r="BS52" s="48" t="str">
        <f t="shared" si="126"/>
        <v/>
      </c>
      <c r="BT52" s="48" t="str">
        <f t="shared" si="127"/>
        <v/>
      </c>
      <c r="BU52" s="46"/>
      <c r="BV52" s="46"/>
      <c r="BW52" s="47">
        <f t="shared" si="128"/>
        <v>0</v>
      </c>
      <c r="BX52" s="48" t="str">
        <f t="shared" si="129"/>
        <v/>
      </c>
      <c r="BY52" s="48" t="str">
        <f t="shared" si="130"/>
        <v/>
      </c>
      <c r="BZ52" s="46"/>
      <c r="CA52" s="46"/>
      <c r="CB52" s="47">
        <f t="shared" si="131"/>
        <v>0</v>
      </c>
      <c r="CC52" s="48" t="str">
        <f t="shared" si="132"/>
        <v/>
      </c>
      <c r="CD52" s="48" t="str">
        <f t="shared" si="133"/>
        <v/>
      </c>
    </row>
    <row r="53" spans="1:82" ht="15.75">
      <c r="A53" s="62"/>
      <c r="B53" s="65"/>
      <c r="C53" s="52" t="s">
        <v>27</v>
      </c>
      <c r="D53" s="53" t="s">
        <v>28</v>
      </c>
      <c r="E53" s="53" t="s">
        <v>29</v>
      </c>
      <c r="F53" s="53" t="s">
        <v>173</v>
      </c>
      <c r="G53" s="54">
        <v>0.29166666666666669</v>
      </c>
      <c r="H53" s="57">
        <v>0</v>
      </c>
      <c r="I53" s="46">
        <v>0</v>
      </c>
      <c r="J53" s="47">
        <f t="shared" si="89"/>
        <v>0</v>
      </c>
      <c r="K53" s="48" t="str">
        <f t="shared" si="90"/>
        <v/>
      </c>
      <c r="L53" s="48" t="str">
        <f t="shared" si="91"/>
        <v/>
      </c>
      <c r="M53" s="46">
        <v>0</v>
      </c>
      <c r="N53" s="46">
        <v>0</v>
      </c>
      <c r="O53" s="47">
        <f t="shared" si="92"/>
        <v>0</v>
      </c>
      <c r="P53" s="48" t="str">
        <f t="shared" si="93"/>
        <v/>
      </c>
      <c r="Q53" s="48" t="str">
        <f t="shared" si="94"/>
        <v/>
      </c>
      <c r="R53" s="46">
        <v>0</v>
      </c>
      <c r="S53" s="46">
        <v>0</v>
      </c>
      <c r="T53" s="47">
        <f t="shared" si="95"/>
        <v>0</v>
      </c>
      <c r="U53" s="48" t="str">
        <f t="shared" si="96"/>
        <v/>
      </c>
      <c r="V53" s="48" t="str">
        <f t="shared" si="97"/>
        <v/>
      </c>
      <c r="W53" s="46">
        <v>0</v>
      </c>
      <c r="X53" s="46">
        <v>0</v>
      </c>
      <c r="Y53" s="47">
        <f t="shared" si="98"/>
        <v>0</v>
      </c>
      <c r="Z53" s="48" t="str">
        <f t="shared" si="99"/>
        <v/>
      </c>
      <c r="AA53" s="48" t="str">
        <f t="shared" si="100"/>
        <v/>
      </c>
      <c r="AB53" s="46">
        <v>0</v>
      </c>
      <c r="AC53" s="46">
        <v>0</v>
      </c>
      <c r="AD53" s="47">
        <f t="shared" si="101"/>
        <v>0</v>
      </c>
      <c r="AE53" s="48" t="str">
        <f t="shared" si="102"/>
        <v/>
      </c>
      <c r="AF53" s="48" t="str">
        <f t="shared" si="103"/>
        <v/>
      </c>
      <c r="AG53" s="46">
        <v>0</v>
      </c>
      <c r="AH53" s="46">
        <v>0</v>
      </c>
      <c r="AI53" s="47">
        <f t="shared" si="104"/>
        <v>0</v>
      </c>
      <c r="AJ53" s="48" t="str">
        <f t="shared" si="105"/>
        <v/>
      </c>
      <c r="AK53" s="48" t="str">
        <f t="shared" si="106"/>
        <v/>
      </c>
      <c r="AL53" s="46"/>
      <c r="AM53" s="46"/>
      <c r="AN53" s="47">
        <f t="shared" si="107"/>
        <v>0</v>
      </c>
      <c r="AO53" s="48" t="str">
        <f t="shared" si="108"/>
        <v/>
      </c>
      <c r="AP53" s="48" t="str">
        <f t="shared" si="109"/>
        <v/>
      </c>
      <c r="AQ53" s="46"/>
      <c r="AR53" s="46"/>
      <c r="AS53" s="47">
        <f t="shared" si="110"/>
        <v>0</v>
      </c>
      <c r="AT53" s="48" t="str">
        <f t="shared" si="111"/>
        <v/>
      </c>
      <c r="AU53" s="48" t="str">
        <f t="shared" si="112"/>
        <v/>
      </c>
      <c r="AV53" s="46">
        <v>0</v>
      </c>
      <c r="AW53" s="46">
        <v>0</v>
      </c>
      <c r="AX53" s="47">
        <f t="shared" si="113"/>
        <v>0</v>
      </c>
      <c r="AY53" s="48" t="str">
        <f t="shared" si="114"/>
        <v/>
      </c>
      <c r="AZ53" s="48" t="str">
        <f t="shared" si="115"/>
        <v/>
      </c>
      <c r="BA53" s="46">
        <f t="shared" si="134"/>
        <v>0</v>
      </c>
      <c r="BB53" s="46">
        <f t="shared" si="135"/>
        <v>0</v>
      </c>
      <c r="BC53" s="47">
        <f t="shared" si="116"/>
        <v>0</v>
      </c>
      <c r="BD53" s="48" t="str">
        <f t="shared" si="144"/>
        <v/>
      </c>
      <c r="BE53" s="48" t="str">
        <f t="shared" si="118"/>
        <v/>
      </c>
      <c r="BF53" s="46">
        <f t="shared" si="137"/>
        <v>0</v>
      </c>
      <c r="BG53" s="46">
        <f t="shared" si="138"/>
        <v>0</v>
      </c>
      <c r="BH53" s="47">
        <f t="shared" si="119"/>
        <v>0</v>
      </c>
      <c r="BI53" s="48" t="str">
        <f t="shared" si="120"/>
        <v/>
      </c>
      <c r="BJ53" s="48" t="str">
        <f t="shared" si="121"/>
        <v/>
      </c>
      <c r="BK53" s="46">
        <f t="shared" si="139"/>
        <v>0</v>
      </c>
      <c r="BL53" s="46">
        <f t="shared" si="140"/>
        <v>0</v>
      </c>
      <c r="BM53" s="47">
        <f t="shared" si="122"/>
        <v>0</v>
      </c>
      <c r="BN53" s="48" t="str">
        <f t="shared" si="123"/>
        <v/>
      </c>
      <c r="BO53" s="48" t="str">
        <f t="shared" si="124"/>
        <v/>
      </c>
      <c r="BP53" s="46">
        <f t="shared" si="141"/>
        <v>0</v>
      </c>
      <c r="BQ53" s="46">
        <f t="shared" si="142"/>
        <v>0</v>
      </c>
      <c r="BR53" s="47">
        <f t="shared" si="125"/>
        <v>0</v>
      </c>
      <c r="BS53" s="48" t="str">
        <f t="shared" si="126"/>
        <v/>
      </c>
      <c r="BT53" s="48" t="str">
        <f t="shared" si="127"/>
        <v/>
      </c>
      <c r="BU53" s="46"/>
      <c r="BV53" s="46"/>
      <c r="BW53" s="47">
        <f t="shared" si="128"/>
        <v>0</v>
      </c>
      <c r="BX53" s="48" t="str">
        <f t="shared" si="129"/>
        <v/>
      </c>
      <c r="BY53" s="48" t="str">
        <f t="shared" si="130"/>
        <v/>
      </c>
      <c r="BZ53" s="46"/>
      <c r="CA53" s="46"/>
      <c r="CB53" s="47">
        <f t="shared" si="131"/>
        <v>0</v>
      </c>
      <c r="CC53" s="48" t="str">
        <f t="shared" si="132"/>
        <v/>
      </c>
      <c r="CD53" s="48" t="str">
        <f t="shared" si="133"/>
        <v/>
      </c>
    </row>
    <row r="54" spans="1:82" ht="15.75">
      <c r="A54" s="62"/>
      <c r="B54" s="65"/>
      <c r="C54" s="52" t="s">
        <v>27</v>
      </c>
      <c r="D54" s="53" t="s">
        <v>28</v>
      </c>
      <c r="E54" s="53" t="s">
        <v>29</v>
      </c>
      <c r="F54" s="53" t="s">
        <v>30</v>
      </c>
      <c r="G54" s="54">
        <v>0.45902777777777781</v>
      </c>
      <c r="H54" s="57">
        <v>0</v>
      </c>
      <c r="I54" s="46">
        <v>0</v>
      </c>
      <c r="J54" s="47">
        <f t="shared" si="89"/>
        <v>0</v>
      </c>
      <c r="K54" s="48" t="str">
        <f t="shared" si="90"/>
        <v/>
      </c>
      <c r="L54" s="48" t="str">
        <f t="shared" si="91"/>
        <v/>
      </c>
      <c r="M54" s="46">
        <v>0</v>
      </c>
      <c r="N54" s="46">
        <v>0</v>
      </c>
      <c r="O54" s="47">
        <f t="shared" si="92"/>
        <v>0</v>
      </c>
      <c r="P54" s="48" t="str">
        <f t="shared" si="93"/>
        <v/>
      </c>
      <c r="Q54" s="48" t="str">
        <f t="shared" si="94"/>
        <v/>
      </c>
      <c r="R54" s="46">
        <v>0</v>
      </c>
      <c r="S54" s="46">
        <v>0</v>
      </c>
      <c r="T54" s="47">
        <f t="shared" si="95"/>
        <v>0</v>
      </c>
      <c r="U54" s="48" t="str">
        <f t="shared" si="96"/>
        <v/>
      </c>
      <c r="V54" s="48" t="str">
        <f t="shared" si="97"/>
        <v/>
      </c>
      <c r="W54" s="46">
        <v>0</v>
      </c>
      <c r="X54" s="46">
        <v>0</v>
      </c>
      <c r="Y54" s="47">
        <f t="shared" si="98"/>
        <v>0</v>
      </c>
      <c r="Z54" s="48" t="str">
        <f t="shared" si="99"/>
        <v/>
      </c>
      <c r="AA54" s="48" t="str">
        <f t="shared" si="100"/>
        <v/>
      </c>
      <c r="AB54" s="46">
        <v>0</v>
      </c>
      <c r="AC54" s="46">
        <v>0</v>
      </c>
      <c r="AD54" s="47">
        <f t="shared" si="101"/>
        <v>0</v>
      </c>
      <c r="AE54" s="48" t="str">
        <f t="shared" si="102"/>
        <v/>
      </c>
      <c r="AF54" s="48" t="str">
        <f t="shared" si="103"/>
        <v/>
      </c>
      <c r="AG54" s="46">
        <v>0</v>
      </c>
      <c r="AH54" s="46">
        <v>0</v>
      </c>
      <c r="AI54" s="47">
        <f t="shared" si="104"/>
        <v>0</v>
      </c>
      <c r="AJ54" s="48" t="str">
        <f t="shared" si="105"/>
        <v/>
      </c>
      <c r="AK54" s="48" t="str">
        <f t="shared" si="106"/>
        <v/>
      </c>
      <c r="AL54" s="46"/>
      <c r="AM54" s="46"/>
      <c r="AN54" s="47">
        <f t="shared" si="107"/>
        <v>0</v>
      </c>
      <c r="AO54" s="48" t="str">
        <f t="shared" si="108"/>
        <v/>
      </c>
      <c r="AP54" s="48" t="str">
        <f t="shared" si="109"/>
        <v/>
      </c>
      <c r="AQ54" s="46"/>
      <c r="AR54" s="46"/>
      <c r="AS54" s="47">
        <f t="shared" si="110"/>
        <v>0</v>
      </c>
      <c r="AT54" s="48" t="str">
        <f t="shared" si="111"/>
        <v/>
      </c>
      <c r="AU54" s="48" t="str">
        <f t="shared" si="112"/>
        <v/>
      </c>
      <c r="AV54" s="46">
        <v>0</v>
      </c>
      <c r="AW54" s="46">
        <v>0</v>
      </c>
      <c r="AX54" s="47">
        <f t="shared" si="113"/>
        <v>0</v>
      </c>
      <c r="AY54" s="48" t="str">
        <f t="shared" si="114"/>
        <v/>
      </c>
      <c r="AZ54" s="48" t="str">
        <f t="shared" si="115"/>
        <v/>
      </c>
      <c r="BA54" s="46">
        <f t="shared" si="134"/>
        <v>0</v>
      </c>
      <c r="BB54" s="46">
        <f t="shared" si="135"/>
        <v>0</v>
      </c>
      <c r="BC54" s="47">
        <f t="shared" si="116"/>
        <v>0</v>
      </c>
      <c r="BD54" s="48" t="str">
        <f t="shared" si="144"/>
        <v/>
      </c>
      <c r="BE54" s="48" t="str">
        <f t="shared" si="118"/>
        <v/>
      </c>
      <c r="BF54" s="46">
        <f t="shared" si="137"/>
        <v>0</v>
      </c>
      <c r="BG54" s="46">
        <f t="shared" si="138"/>
        <v>0</v>
      </c>
      <c r="BH54" s="47">
        <f t="shared" si="119"/>
        <v>0</v>
      </c>
      <c r="BI54" s="48" t="str">
        <f t="shared" si="120"/>
        <v/>
      </c>
      <c r="BJ54" s="48" t="str">
        <f t="shared" si="121"/>
        <v/>
      </c>
      <c r="BK54" s="46">
        <f t="shared" si="139"/>
        <v>0</v>
      </c>
      <c r="BL54" s="46">
        <f t="shared" si="140"/>
        <v>0</v>
      </c>
      <c r="BM54" s="47">
        <f t="shared" si="122"/>
        <v>0</v>
      </c>
      <c r="BN54" s="48" t="str">
        <f t="shared" si="123"/>
        <v/>
      </c>
      <c r="BO54" s="48" t="str">
        <f t="shared" si="124"/>
        <v/>
      </c>
      <c r="BP54" s="46">
        <f t="shared" si="141"/>
        <v>0</v>
      </c>
      <c r="BQ54" s="46">
        <f t="shared" si="142"/>
        <v>0</v>
      </c>
      <c r="BR54" s="47">
        <f t="shared" si="125"/>
        <v>0</v>
      </c>
      <c r="BS54" s="48" t="str">
        <f t="shared" si="126"/>
        <v/>
      </c>
      <c r="BT54" s="48" t="str">
        <f t="shared" si="127"/>
        <v/>
      </c>
      <c r="BU54" s="46"/>
      <c r="BV54" s="46"/>
      <c r="BW54" s="47">
        <f t="shared" si="128"/>
        <v>0</v>
      </c>
      <c r="BX54" s="48" t="str">
        <f t="shared" si="129"/>
        <v/>
      </c>
      <c r="BY54" s="48" t="str">
        <f t="shared" si="130"/>
        <v/>
      </c>
      <c r="BZ54" s="46"/>
      <c r="CA54" s="46"/>
      <c r="CB54" s="47">
        <f t="shared" si="131"/>
        <v>0</v>
      </c>
      <c r="CC54" s="48" t="str">
        <f t="shared" si="132"/>
        <v/>
      </c>
      <c r="CD54" s="48" t="str">
        <f t="shared" si="133"/>
        <v/>
      </c>
    </row>
    <row r="55" spans="1:82" ht="15.75">
      <c r="A55" s="62"/>
      <c r="B55" s="65"/>
      <c r="C55" s="52" t="s">
        <v>27</v>
      </c>
      <c r="D55" s="53" t="s">
        <v>28</v>
      </c>
      <c r="E55" s="53" t="s">
        <v>29</v>
      </c>
      <c r="F55" s="53" t="s">
        <v>173</v>
      </c>
      <c r="G55" s="54">
        <v>0.5</v>
      </c>
      <c r="H55" s="57">
        <v>0</v>
      </c>
      <c r="I55" s="46">
        <v>0</v>
      </c>
      <c r="J55" s="47">
        <f t="shared" si="89"/>
        <v>0</v>
      </c>
      <c r="K55" s="48" t="str">
        <f t="shared" si="90"/>
        <v/>
      </c>
      <c r="L55" s="48" t="str">
        <f t="shared" si="91"/>
        <v/>
      </c>
      <c r="M55" s="46">
        <v>0</v>
      </c>
      <c r="N55" s="46">
        <v>0</v>
      </c>
      <c r="O55" s="47">
        <f t="shared" si="92"/>
        <v>0</v>
      </c>
      <c r="P55" s="48" t="str">
        <f t="shared" si="93"/>
        <v/>
      </c>
      <c r="Q55" s="48" t="str">
        <f t="shared" si="94"/>
        <v/>
      </c>
      <c r="R55" s="46">
        <v>0</v>
      </c>
      <c r="S55" s="46">
        <v>0</v>
      </c>
      <c r="T55" s="47">
        <f t="shared" si="95"/>
        <v>0</v>
      </c>
      <c r="U55" s="48" t="str">
        <f t="shared" si="96"/>
        <v/>
      </c>
      <c r="V55" s="48" t="str">
        <f t="shared" si="97"/>
        <v/>
      </c>
      <c r="W55" s="46">
        <v>0</v>
      </c>
      <c r="X55" s="46">
        <v>0</v>
      </c>
      <c r="Y55" s="47">
        <f t="shared" si="98"/>
        <v>0</v>
      </c>
      <c r="Z55" s="48" t="str">
        <f t="shared" si="99"/>
        <v/>
      </c>
      <c r="AA55" s="48" t="str">
        <f t="shared" si="100"/>
        <v/>
      </c>
      <c r="AB55" s="46">
        <v>0</v>
      </c>
      <c r="AC55" s="46">
        <v>0</v>
      </c>
      <c r="AD55" s="47">
        <f t="shared" si="101"/>
        <v>0</v>
      </c>
      <c r="AE55" s="48" t="str">
        <f t="shared" si="102"/>
        <v/>
      </c>
      <c r="AF55" s="48" t="str">
        <f t="shared" si="103"/>
        <v/>
      </c>
      <c r="AG55" s="46">
        <v>0</v>
      </c>
      <c r="AH55" s="46">
        <v>0</v>
      </c>
      <c r="AI55" s="47">
        <f t="shared" si="104"/>
        <v>0</v>
      </c>
      <c r="AJ55" s="48" t="str">
        <f t="shared" si="105"/>
        <v/>
      </c>
      <c r="AK55" s="48" t="str">
        <f t="shared" si="106"/>
        <v/>
      </c>
      <c r="AL55" s="46"/>
      <c r="AM55" s="46"/>
      <c r="AN55" s="47">
        <f t="shared" si="107"/>
        <v>0</v>
      </c>
      <c r="AO55" s="48" t="str">
        <f t="shared" si="108"/>
        <v/>
      </c>
      <c r="AP55" s="48" t="str">
        <f t="shared" si="109"/>
        <v/>
      </c>
      <c r="AQ55" s="46"/>
      <c r="AR55" s="46"/>
      <c r="AS55" s="47">
        <f t="shared" si="110"/>
        <v>0</v>
      </c>
      <c r="AT55" s="48" t="str">
        <f t="shared" si="111"/>
        <v/>
      </c>
      <c r="AU55" s="48" t="str">
        <f t="shared" si="112"/>
        <v/>
      </c>
      <c r="AV55" s="46">
        <v>0</v>
      </c>
      <c r="AW55" s="46">
        <v>0</v>
      </c>
      <c r="AX55" s="47">
        <f t="shared" si="113"/>
        <v>0</v>
      </c>
      <c r="AY55" s="48" t="str">
        <f t="shared" si="114"/>
        <v/>
      </c>
      <c r="AZ55" s="48" t="str">
        <f t="shared" si="115"/>
        <v/>
      </c>
      <c r="BA55" s="46">
        <f t="shared" si="134"/>
        <v>0</v>
      </c>
      <c r="BB55" s="46">
        <f t="shared" si="135"/>
        <v>0</v>
      </c>
      <c r="BC55" s="47">
        <f t="shared" si="116"/>
        <v>0</v>
      </c>
      <c r="BD55" s="48" t="str">
        <f t="shared" si="144"/>
        <v/>
      </c>
      <c r="BE55" s="48" t="str">
        <f t="shared" si="118"/>
        <v/>
      </c>
      <c r="BF55" s="46">
        <f t="shared" si="137"/>
        <v>0</v>
      </c>
      <c r="BG55" s="46">
        <f t="shared" si="138"/>
        <v>0</v>
      </c>
      <c r="BH55" s="47">
        <f t="shared" si="119"/>
        <v>0</v>
      </c>
      <c r="BI55" s="48" t="str">
        <f t="shared" si="120"/>
        <v/>
      </c>
      <c r="BJ55" s="48" t="str">
        <f t="shared" si="121"/>
        <v/>
      </c>
      <c r="BK55" s="46">
        <f t="shared" si="139"/>
        <v>0</v>
      </c>
      <c r="BL55" s="46">
        <f t="shared" si="140"/>
        <v>0</v>
      </c>
      <c r="BM55" s="47">
        <f t="shared" si="122"/>
        <v>0</v>
      </c>
      <c r="BN55" s="48" t="str">
        <f t="shared" si="123"/>
        <v/>
      </c>
      <c r="BO55" s="48" t="str">
        <f t="shared" si="124"/>
        <v/>
      </c>
      <c r="BP55" s="46">
        <f t="shared" si="141"/>
        <v>0</v>
      </c>
      <c r="BQ55" s="46">
        <f t="shared" si="142"/>
        <v>0</v>
      </c>
      <c r="BR55" s="47">
        <f t="shared" si="125"/>
        <v>0</v>
      </c>
      <c r="BS55" s="48" t="str">
        <f t="shared" si="126"/>
        <v/>
      </c>
      <c r="BT55" s="48" t="str">
        <f t="shared" si="127"/>
        <v/>
      </c>
      <c r="BU55" s="46"/>
      <c r="BV55" s="46"/>
      <c r="BW55" s="47">
        <f t="shared" si="128"/>
        <v>0</v>
      </c>
      <c r="BX55" s="48" t="str">
        <f t="shared" si="129"/>
        <v/>
      </c>
      <c r="BY55" s="48" t="str">
        <f t="shared" si="130"/>
        <v/>
      </c>
      <c r="BZ55" s="46"/>
      <c r="CA55" s="46"/>
      <c r="CB55" s="47">
        <f t="shared" si="131"/>
        <v>0</v>
      </c>
      <c r="CC55" s="48" t="str">
        <f t="shared" si="132"/>
        <v/>
      </c>
      <c r="CD55" s="48" t="str">
        <f t="shared" si="133"/>
        <v/>
      </c>
    </row>
    <row r="56" spans="1:82" ht="15.75">
      <c r="A56" s="62"/>
      <c r="B56" s="65"/>
      <c r="C56" s="52" t="s">
        <v>27</v>
      </c>
      <c r="D56" s="53" t="s">
        <v>28</v>
      </c>
      <c r="E56" s="53" t="s">
        <v>29</v>
      </c>
      <c r="F56" s="53" t="s">
        <v>30</v>
      </c>
      <c r="G56" s="54">
        <v>0.625</v>
      </c>
      <c r="H56" s="57">
        <v>0</v>
      </c>
      <c r="I56" s="46">
        <v>0</v>
      </c>
      <c r="J56" s="47">
        <f t="shared" si="89"/>
        <v>0</v>
      </c>
      <c r="K56" s="48" t="str">
        <f t="shared" si="90"/>
        <v/>
      </c>
      <c r="L56" s="48" t="str">
        <f t="shared" si="91"/>
        <v/>
      </c>
      <c r="M56" s="46">
        <v>0</v>
      </c>
      <c r="N56" s="46">
        <v>0</v>
      </c>
      <c r="O56" s="47">
        <f t="shared" si="92"/>
        <v>0</v>
      </c>
      <c r="P56" s="48" t="str">
        <f t="shared" si="93"/>
        <v/>
      </c>
      <c r="Q56" s="48" t="str">
        <f t="shared" si="94"/>
        <v/>
      </c>
      <c r="R56" s="46">
        <v>0</v>
      </c>
      <c r="S56" s="46">
        <v>0</v>
      </c>
      <c r="T56" s="47">
        <f t="shared" si="95"/>
        <v>0</v>
      </c>
      <c r="U56" s="48" t="str">
        <f t="shared" si="96"/>
        <v/>
      </c>
      <c r="V56" s="48" t="str">
        <f t="shared" si="97"/>
        <v/>
      </c>
      <c r="W56" s="46">
        <v>0</v>
      </c>
      <c r="X56" s="46">
        <v>0</v>
      </c>
      <c r="Y56" s="47">
        <f t="shared" si="98"/>
        <v>0</v>
      </c>
      <c r="Z56" s="48" t="str">
        <f t="shared" si="99"/>
        <v/>
      </c>
      <c r="AA56" s="48" t="str">
        <f t="shared" si="100"/>
        <v/>
      </c>
      <c r="AB56" s="46">
        <v>0</v>
      </c>
      <c r="AC56" s="46">
        <v>0</v>
      </c>
      <c r="AD56" s="47">
        <f t="shared" si="101"/>
        <v>0</v>
      </c>
      <c r="AE56" s="48" t="str">
        <f t="shared" si="102"/>
        <v/>
      </c>
      <c r="AF56" s="48" t="str">
        <f t="shared" si="103"/>
        <v/>
      </c>
      <c r="AG56" s="46">
        <v>0</v>
      </c>
      <c r="AH56" s="46">
        <v>0</v>
      </c>
      <c r="AI56" s="47">
        <f t="shared" si="104"/>
        <v>0</v>
      </c>
      <c r="AJ56" s="48" t="str">
        <f t="shared" si="105"/>
        <v/>
      </c>
      <c r="AK56" s="48" t="str">
        <f t="shared" si="106"/>
        <v/>
      </c>
      <c r="AL56" s="46"/>
      <c r="AM56" s="46"/>
      <c r="AN56" s="47">
        <f t="shared" si="107"/>
        <v>0</v>
      </c>
      <c r="AO56" s="48" t="str">
        <f t="shared" si="108"/>
        <v/>
      </c>
      <c r="AP56" s="48" t="str">
        <f t="shared" si="109"/>
        <v/>
      </c>
      <c r="AQ56" s="46"/>
      <c r="AR56" s="46"/>
      <c r="AS56" s="47">
        <f t="shared" si="110"/>
        <v>0</v>
      </c>
      <c r="AT56" s="48" t="str">
        <f t="shared" si="111"/>
        <v/>
      </c>
      <c r="AU56" s="48" t="str">
        <f t="shared" si="112"/>
        <v/>
      </c>
      <c r="AV56" s="46">
        <v>0</v>
      </c>
      <c r="AW56" s="46">
        <v>0</v>
      </c>
      <c r="AX56" s="47">
        <f t="shared" si="113"/>
        <v>0</v>
      </c>
      <c r="AY56" s="48" t="str">
        <f t="shared" si="114"/>
        <v/>
      </c>
      <c r="AZ56" s="48" t="str">
        <f t="shared" si="115"/>
        <v/>
      </c>
      <c r="BA56" s="46">
        <f t="shared" si="134"/>
        <v>0</v>
      </c>
      <c r="BB56" s="46">
        <f t="shared" si="135"/>
        <v>0</v>
      </c>
      <c r="BC56" s="47">
        <f t="shared" si="116"/>
        <v>0</v>
      </c>
      <c r="BD56" s="48" t="str">
        <f t="shared" si="144"/>
        <v/>
      </c>
      <c r="BE56" s="48" t="str">
        <f t="shared" si="118"/>
        <v/>
      </c>
      <c r="BF56" s="46">
        <f t="shared" si="137"/>
        <v>0</v>
      </c>
      <c r="BG56" s="46">
        <f t="shared" si="138"/>
        <v>0</v>
      </c>
      <c r="BH56" s="47">
        <f t="shared" si="119"/>
        <v>0</v>
      </c>
      <c r="BI56" s="48" t="str">
        <f t="shared" si="120"/>
        <v/>
      </c>
      <c r="BJ56" s="48" t="str">
        <f t="shared" si="121"/>
        <v/>
      </c>
      <c r="BK56" s="46">
        <f t="shared" si="139"/>
        <v>0</v>
      </c>
      <c r="BL56" s="46">
        <f t="shared" si="140"/>
        <v>0</v>
      </c>
      <c r="BM56" s="47">
        <f t="shared" si="122"/>
        <v>0</v>
      </c>
      <c r="BN56" s="48" t="str">
        <f t="shared" si="123"/>
        <v/>
      </c>
      <c r="BO56" s="48" t="str">
        <f t="shared" si="124"/>
        <v/>
      </c>
      <c r="BP56" s="46">
        <f t="shared" si="141"/>
        <v>0</v>
      </c>
      <c r="BQ56" s="46">
        <f t="shared" si="142"/>
        <v>0</v>
      </c>
      <c r="BR56" s="47">
        <f t="shared" si="125"/>
        <v>0</v>
      </c>
      <c r="BS56" s="48" t="str">
        <f t="shared" si="126"/>
        <v/>
      </c>
      <c r="BT56" s="48" t="str">
        <f t="shared" si="127"/>
        <v/>
      </c>
      <c r="BU56" s="46"/>
      <c r="BV56" s="46"/>
      <c r="BW56" s="47">
        <f t="shared" si="128"/>
        <v>0</v>
      </c>
      <c r="BX56" s="48" t="str">
        <f t="shared" si="129"/>
        <v/>
      </c>
      <c r="BY56" s="48" t="str">
        <f t="shared" si="130"/>
        <v/>
      </c>
      <c r="BZ56" s="46"/>
      <c r="CA56" s="46"/>
      <c r="CB56" s="47">
        <f t="shared" si="131"/>
        <v>0</v>
      </c>
      <c r="CC56" s="48" t="str">
        <f t="shared" si="132"/>
        <v/>
      </c>
      <c r="CD56" s="48" t="str">
        <f t="shared" si="133"/>
        <v/>
      </c>
    </row>
    <row r="57" spans="1:82" ht="15.75">
      <c r="A57" s="62"/>
      <c r="B57" s="65"/>
      <c r="C57" s="52" t="s">
        <v>27</v>
      </c>
      <c r="D57" s="53" t="s">
        <v>28</v>
      </c>
      <c r="E57" s="53" t="s">
        <v>29</v>
      </c>
      <c r="F57" s="53" t="s">
        <v>30</v>
      </c>
      <c r="G57" s="54">
        <v>0.70833333333333337</v>
      </c>
      <c r="H57" s="57">
        <v>0</v>
      </c>
      <c r="I57" s="46">
        <v>0</v>
      </c>
      <c r="J57" s="47">
        <f t="shared" si="89"/>
        <v>0</v>
      </c>
      <c r="K57" s="48" t="str">
        <f t="shared" si="90"/>
        <v/>
      </c>
      <c r="L57" s="48" t="str">
        <f t="shared" si="91"/>
        <v/>
      </c>
      <c r="M57" s="46">
        <v>0</v>
      </c>
      <c r="N57" s="46">
        <v>0</v>
      </c>
      <c r="O57" s="47">
        <f t="shared" si="92"/>
        <v>0</v>
      </c>
      <c r="P57" s="48" t="str">
        <f t="shared" si="93"/>
        <v/>
      </c>
      <c r="Q57" s="48" t="str">
        <f t="shared" si="94"/>
        <v/>
      </c>
      <c r="R57" s="46">
        <v>0</v>
      </c>
      <c r="S57" s="46">
        <v>0</v>
      </c>
      <c r="T57" s="47">
        <f t="shared" si="95"/>
        <v>0</v>
      </c>
      <c r="U57" s="48" t="str">
        <f t="shared" si="96"/>
        <v/>
      </c>
      <c r="V57" s="48" t="str">
        <f t="shared" si="97"/>
        <v/>
      </c>
      <c r="W57" s="46">
        <v>0</v>
      </c>
      <c r="X57" s="46">
        <v>0</v>
      </c>
      <c r="Y57" s="47">
        <f t="shared" si="98"/>
        <v>0</v>
      </c>
      <c r="Z57" s="48" t="str">
        <f t="shared" si="99"/>
        <v/>
      </c>
      <c r="AA57" s="48" t="str">
        <f t="shared" si="100"/>
        <v/>
      </c>
      <c r="AB57" s="46">
        <v>0</v>
      </c>
      <c r="AC57" s="46">
        <v>0</v>
      </c>
      <c r="AD57" s="47">
        <f t="shared" si="101"/>
        <v>0</v>
      </c>
      <c r="AE57" s="48" t="str">
        <f t="shared" si="102"/>
        <v/>
      </c>
      <c r="AF57" s="48" t="str">
        <f t="shared" si="103"/>
        <v/>
      </c>
      <c r="AG57" s="46">
        <v>0</v>
      </c>
      <c r="AH57" s="46">
        <v>0</v>
      </c>
      <c r="AI57" s="47">
        <f t="shared" si="104"/>
        <v>0</v>
      </c>
      <c r="AJ57" s="48" t="str">
        <f t="shared" si="105"/>
        <v/>
      </c>
      <c r="AK57" s="48" t="str">
        <f t="shared" si="106"/>
        <v/>
      </c>
      <c r="AL57" s="46"/>
      <c r="AM57" s="46"/>
      <c r="AN57" s="47">
        <f t="shared" si="107"/>
        <v>0</v>
      </c>
      <c r="AO57" s="48" t="str">
        <f t="shared" si="108"/>
        <v/>
      </c>
      <c r="AP57" s="48" t="str">
        <f t="shared" si="109"/>
        <v/>
      </c>
      <c r="AQ57" s="46"/>
      <c r="AR57" s="46"/>
      <c r="AS57" s="47">
        <f t="shared" si="110"/>
        <v>0</v>
      </c>
      <c r="AT57" s="48" t="str">
        <f t="shared" si="111"/>
        <v/>
      </c>
      <c r="AU57" s="48" t="str">
        <f t="shared" si="112"/>
        <v/>
      </c>
      <c r="AV57" s="46">
        <v>0</v>
      </c>
      <c r="AW57" s="46">
        <v>0</v>
      </c>
      <c r="AX57" s="47">
        <f t="shared" si="113"/>
        <v>0</v>
      </c>
      <c r="AY57" s="48" t="str">
        <f t="shared" si="114"/>
        <v/>
      </c>
      <c r="AZ57" s="48" t="str">
        <f t="shared" si="115"/>
        <v/>
      </c>
      <c r="BA57" s="46">
        <f t="shared" si="134"/>
        <v>0</v>
      </c>
      <c r="BB57" s="46">
        <f t="shared" si="135"/>
        <v>0</v>
      </c>
      <c r="BC57" s="47">
        <f t="shared" si="116"/>
        <v>0</v>
      </c>
      <c r="BD57" s="48" t="str">
        <f t="shared" si="144"/>
        <v/>
      </c>
      <c r="BE57" s="48" t="str">
        <f t="shared" si="118"/>
        <v/>
      </c>
      <c r="BF57" s="46">
        <f t="shared" si="137"/>
        <v>0</v>
      </c>
      <c r="BG57" s="46">
        <f t="shared" si="138"/>
        <v>0</v>
      </c>
      <c r="BH57" s="47">
        <f t="shared" si="119"/>
        <v>0</v>
      </c>
      <c r="BI57" s="48" t="str">
        <f t="shared" si="120"/>
        <v/>
      </c>
      <c r="BJ57" s="48" t="str">
        <f t="shared" si="121"/>
        <v/>
      </c>
      <c r="BK57" s="46">
        <f t="shared" si="139"/>
        <v>0</v>
      </c>
      <c r="BL57" s="46">
        <f t="shared" si="140"/>
        <v>0</v>
      </c>
      <c r="BM57" s="47">
        <f t="shared" si="122"/>
        <v>0</v>
      </c>
      <c r="BN57" s="48" t="str">
        <f t="shared" si="123"/>
        <v/>
      </c>
      <c r="BO57" s="48" t="str">
        <f t="shared" si="124"/>
        <v/>
      </c>
      <c r="BP57" s="46">
        <f t="shared" si="141"/>
        <v>0</v>
      </c>
      <c r="BQ57" s="46">
        <f t="shared" si="142"/>
        <v>0</v>
      </c>
      <c r="BR57" s="47">
        <f t="shared" si="125"/>
        <v>0</v>
      </c>
      <c r="BS57" s="48" t="str">
        <f t="shared" si="126"/>
        <v/>
      </c>
      <c r="BT57" s="48" t="str">
        <f t="shared" si="127"/>
        <v/>
      </c>
      <c r="BU57" s="46"/>
      <c r="BV57" s="46"/>
      <c r="BW57" s="47">
        <f t="shared" si="128"/>
        <v>0</v>
      </c>
      <c r="BX57" s="48" t="str">
        <f t="shared" si="129"/>
        <v/>
      </c>
      <c r="BY57" s="48" t="str">
        <f t="shared" si="130"/>
        <v/>
      </c>
      <c r="BZ57" s="46"/>
      <c r="CA57" s="46"/>
      <c r="CB57" s="47">
        <f t="shared" si="131"/>
        <v>0</v>
      </c>
      <c r="CC57" s="48" t="str">
        <f t="shared" si="132"/>
        <v/>
      </c>
      <c r="CD57" s="48" t="str">
        <f t="shared" si="133"/>
        <v/>
      </c>
    </row>
    <row r="58" spans="1:82" ht="15.75">
      <c r="A58" s="62"/>
      <c r="B58" s="65"/>
      <c r="C58" s="49" t="s">
        <v>45</v>
      </c>
      <c r="D58" s="50" t="s">
        <v>28</v>
      </c>
      <c r="E58" s="50" t="s">
        <v>172</v>
      </c>
      <c r="F58" s="50" t="s">
        <v>30</v>
      </c>
      <c r="G58" s="51">
        <v>0.75</v>
      </c>
      <c r="H58" s="57">
        <v>0</v>
      </c>
      <c r="I58" s="46">
        <v>0</v>
      </c>
      <c r="J58" s="47">
        <f t="shared" si="89"/>
        <v>0</v>
      </c>
      <c r="K58" s="48" t="str">
        <f t="shared" si="90"/>
        <v/>
      </c>
      <c r="L58" s="48" t="str">
        <f t="shared" si="91"/>
        <v/>
      </c>
      <c r="M58" s="46">
        <v>0</v>
      </c>
      <c r="N58" s="46">
        <v>0</v>
      </c>
      <c r="O58" s="47">
        <f t="shared" si="92"/>
        <v>0</v>
      </c>
      <c r="P58" s="48" t="str">
        <f t="shared" si="93"/>
        <v/>
      </c>
      <c r="Q58" s="48" t="str">
        <f t="shared" si="94"/>
        <v/>
      </c>
      <c r="R58" s="46">
        <v>0</v>
      </c>
      <c r="S58" s="46">
        <v>0</v>
      </c>
      <c r="T58" s="47">
        <f t="shared" si="95"/>
        <v>0</v>
      </c>
      <c r="U58" s="48" t="str">
        <f t="shared" si="96"/>
        <v/>
      </c>
      <c r="V58" s="48" t="str">
        <f t="shared" si="97"/>
        <v/>
      </c>
      <c r="W58" s="46">
        <v>0</v>
      </c>
      <c r="X58" s="46">
        <v>0</v>
      </c>
      <c r="Y58" s="47">
        <f t="shared" si="98"/>
        <v>0</v>
      </c>
      <c r="Z58" s="48" t="str">
        <f t="shared" si="99"/>
        <v/>
      </c>
      <c r="AA58" s="48" t="str">
        <f t="shared" si="100"/>
        <v/>
      </c>
      <c r="AB58" s="46">
        <v>0</v>
      </c>
      <c r="AC58" s="46">
        <v>0</v>
      </c>
      <c r="AD58" s="47">
        <f t="shared" si="101"/>
        <v>0</v>
      </c>
      <c r="AE58" s="48" t="str">
        <f t="shared" si="102"/>
        <v/>
      </c>
      <c r="AF58" s="48" t="str">
        <f t="shared" si="103"/>
        <v/>
      </c>
      <c r="AG58" s="46">
        <v>0</v>
      </c>
      <c r="AH58" s="46">
        <v>0</v>
      </c>
      <c r="AI58" s="47">
        <f t="shared" si="104"/>
        <v>0</v>
      </c>
      <c r="AJ58" s="48" t="str">
        <f t="shared" si="105"/>
        <v/>
      </c>
      <c r="AK58" s="48" t="str">
        <f t="shared" si="106"/>
        <v/>
      </c>
      <c r="AL58" s="46"/>
      <c r="AM58" s="46"/>
      <c r="AN58" s="47">
        <f t="shared" si="107"/>
        <v>0</v>
      </c>
      <c r="AO58" s="48" t="str">
        <f t="shared" si="108"/>
        <v/>
      </c>
      <c r="AP58" s="48" t="str">
        <f t="shared" si="109"/>
        <v/>
      </c>
      <c r="AQ58" s="46"/>
      <c r="AR58" s="46"/>
      <c r="AS58" s="47">
        <f t="shared" si="110"/>
        <v>0</v>
      </c>
      <c r="AT58" s="48" t="str">
        <f t="shared" si="111"/>
        <v/>
      </c>
      <c r="AU58" s="48" t="str">
        <f t="shared" si="112"/>
        <v/>
      </c>
      <c r="AV58" s="46">
        <v>0</v>
      </c>
      <c r="AW58" s="46">
        <v>0</v>
      </c>
      <c r="AX58" s="47">
        <f t="shared" si="113"/>
        <v>0</v>
      </c>
      <c r="AY58" s="48" t="str">
        <f t="shared" si="114"/>
        <v/>
      </c>
      <c r="AZ58" s="48" t="str">
        <f t="shared" si="115"/>
        <v/>
      </c>
      <c r="BA58" s="46">
        <f t="shared" si="134"/>
        <v>0</v>
      </c>
      <c r="BB58" s="46">
        <f t="shared" si="135"/>
        <v>0</v>
      </c>
      <c r="BC58" s="47">
        <f t="shared" si="116"/>
        <v>0</v>
      </c>
      <c r="BD58" s="48" t="str">
        <f t="shared" si="144"/>
        <v/>
      </c>
      <c r="BE58" s="48" t="str">
        <f t="shared" si="118"/>
        <v/>
      </c>
      <c r="BF58" s="46">
        <f t="shared" si="137"/>
        <v>0</v>
      </c>
      <c r="BG58" s="46">
        <f t="shared" si="138"/>
        <v>0</v>
      </c>
      <c r="BH58" s="47">
        <f t="shared" si="119"/>
        <v>0</v>
      </c>
      <c r="BI58" s="48" t="str">
        <f t="shared" si="120"/>
        <v/>
      </c>
      <c r="BJ58" s="48" t="str">
        <f t="shared" si="121"/>
        <v/>
      </c>
      <c r="BK58" s="46">
        <f t="shared" si="139"/>
        <v>0</v>
      </c>
      <c r="BL58" s="46">
        <f t="shared" si="140"/>
        <v>0</v>
      </c>
      <c r="BM58" s="47">
        <f t="shared" si="122"/>
        <v>0</v>
      </c>
      <c r="BN58" s="48" t="str">
        <f t="shared" si="123"/>
        <v/>
      </c>
      <c r="BO58" s="48" t="str">
        <f t="shared" si="124"/>
        <v/>
      </c>
      <c r="BP58" s="46">
        <f t="shared" si="141"/>
        <v>0</v>
      </c>
      <c r="BQ58" s="46">
        <f t="shared" si="142"/>
        <v>0</v>
      </c>
      <c r="BR58" s="47">
        <f t="shared" si="125"/>
        <v>0</v>
      </c>
      <c r="BS58" s="48" t="str">
        <f t="shared" si="126"/>
        <v/>
      </c>
      <c r="BT58" s="48" t="str">
        <f t="shared" si="127"/>
        <v/>
      </c>
      <c r="BU58" s="46"/>
      <c r="BV58" s="46"/>
      <c r="BW58" s="47">
        <f t="shared" si="128"/>
        <v>0</v>
      </c>
      <c r="BX58" s="48" t="str">
        <f t="shared" si="129"/>
        <v/>
      </c>
      <c r="BY58" s="48" t="str">
        <f t="shared" si="130"/>
        <v/>
      </c>
      <c r="BZ58" s="46"/>
      <c r="CA58" s="46"/>
      <c r="CB58" s="47">
        <f t="shared" si="131"/>
        <v>0</v>
      </c>
      <c r="CC58" s="48" t="str">
        <f t="shared" si="132"/>
        <v/>
      </c>
      <c r="CD58" s="48" t="str">
        <f t="shared" si="133"/>
        <v/>
      </c>
    </row>
    <row r="59" spans="1:82" ht="15.75">
      <c r="A59" s="62"/>
      <c r="B59" s="65"/>
      <c r="C59" s="44" t="s">
        <v>45</v>
      </c>
      <c r="D59" s="44" t="s">
        <v>28</v>
      </c>
      <c r="E59" s="44" t="s">
        <v>172</v>
      </c>
      <c r="F59" s="44" t="s">
        <v>30</v>
      </c>
      <c r="G59" s="45">
        <v>0.79166666666666663</v>
      </c>
      <c r="H59" s="57">
        <v>0</v>
      </c>
      <c r="I59" s="46">
        <v>0</v>
      </c>
      <c r="J59" s="47">
        <f t="shared" si="89"/>
        <v>0</v>
      </c>
      <c r="K59" s="56" t="str">
        <f t="shared" si="90"/>
        <v/>
      </c>
      <c r="L59" s="48" t="str">
        <f t="shared" si="91"/>
        <v/>
      </c>
      <c r="M59" s="46">
        <v>0</v>
      </c>
      <c r="N59" s="46">
        <v>0</v>
      </c>
      <c r="O59" s="47">
        <f t="shared" si="92"/>
        <v>0</v>
      </c>
      <c r="P59" s="56" t="str">
        <f t="shared" si="93"/>
        <v/>
      </c>
      <c r="Q59" s="48" t="str">
        <f t="shared" si="94"/>
        <v/>
      </c>
      <c r="R59" s="46">
        <v>0</v>
      </c>
      <c r="S59" s="46">
        <v>0</v>
      </c>
      <c r="T59" s="47">
        <f t="shared" si="95"/>
        <v>0</v>
      </c>
      <c r="U59" s="48" t="str">
        <f t="shared" si="96"/>
        <v/>
      </c>
      <c r="V59" s="48" t="str">
        <f t="shared" si="97"/>
        <v/>
      </c>
      <c r="W59" s="46">
        <v>0</v>
      </c>
      <c r="X59" s="46">
        <v>0</v>
      </c>
      <c r="Y59" s="47">
        <f t="shared" si="98"/>
        <v>0</v>
      </c>
      <c r="Z59" s="48" t="str">
        <f t="shared" si="99"/>
        <v/>
      </c>
      <c r="AA59" s="48" t="str">
        <f t="shared" si="100"/>
        <v/>
      </c>
      <c r="AB59" s="46">
        <v>0</v>
      </c>
      <c r="AC59" s="46">
        <v>0</v>
      </c>
      <c r="AD59" s="47">
        <f t="shared" si="101"/>
        <v>0</v>
      </c>
      <c r="AE59" s="48" t="str">
        <f t="shared" si="102"/>
        <v/>
      </c>
      <c r="AF59" s="48" t="str">
        <f t="shared" si="103"/>
        <v/>
      </c>
      <c r="AG59" s="46">
        <v>0</v>
      </c>
      <c r="AH59" s="46">
        <v>0</v>
      </c>
      <c r="AI59" s="47">
        <f t="shared" si="104"/>
        <v>0</v>
      </c>
      <c r="AJ59" s="48" t="str">
        <f t="shared" si="105"/>
        <v/>
      </c>
      <c r="AK59" s="48" t="str">
        <f t="shared" si="106"/>
        <v/>
      </c>
      <c r="AL59" s="46"/>
      <c r="AM59" s="46"/>
      <c r="AN59" s="47">
        <f t="shared" si="107"/>
        <v>0</v>
      </c>
      <c r="AO59" s="48" t="str">
        <f t="shared" si="108"/>
        <v/>
      </c>
      <c r="AP59" s="48" t="str">
        <f t="shared" si="109"/>
        <v/>
      </c>
      <c r="AQ59" s="46"/>
      <c r="AR59" s="46"/>
      <c r="AS59" s="47">
        <f t="shared" si="110"/>
        <v>0</v>
      </c>
      <c r="AT59" s="48" t="str">
        <f t="shared" si="111"/>
        <v/>
      </c>
      <c r="AU59" s="48" t="str">
        <f t="shared" si="112"/>
        <v/>
      </c>
      <c r="AV59" s="46">
        <v>0</v>
      </c>
      <c r="AW59" s="46">
        <v>0</v>
      </c>
      <c r="AX59" s="47">
        <f t="shared" si="113"/>
        <v>0</v>
      </c>
      <c r="AY59" s="48" t="str">
        <f t="shared" si="114"/>
        <v/>
      </c>
      <c r="AZ59" s="48" t="str">
        <f t="shared" si="115"/>
        <v/>
      </c>
      <c r="BA59" s="46">
        <f t="shared" si="134"/>
        <v>0</v>
      </c>
      <c r="BB59" s="46">
        <f t="shared" si="135"/>
        <v>0</v>
      </c>
      <c r="BC59" s="47">
        <f t="shared" si="116"/>
        <v>0</v>
      </c>
      <c r="BD59" s="48" t="str">
        <f>IF(OR(BA59=0,BA59="",BB59=0,BB59=""),"", ABS(1-ABS((BB59-BA59)/BA59)))</f>
        <v/>
      </c>
      <c r="BE59" s="48" t="str">
        <f t="shared" si="118"/>
        <v/>
      </c>
      <c r="BF59" s="46">
        <f t="shared" si="137"/>
        <v>0</v>
      </c>
      <c r="BG59" s="46">
        <f t="shared" si="138"/>
        <v>0</v>
      </c>
      <c r="BH59" s="47">
        <f t="shared" si="119"/>
        <v>0</v>
      </c>
      <c r="BI59" s="48" t="str">
        <f t="shared" si="120"/>
        <v/>
      </c>
      <c r="BJ59" s="48" t="str">
        <f t="shared" si="121"/>
        <v/>
      </c>
      <c r="BK59" s="46">
        <f t="shared" si="139"/>
        <v>0</v>
      </c>
      <c r="BL59" s="46">
        <f t="shared" si="140"/>
        <v>0</v>
      </c>
      <c r="BM59" s="47">
        <f t="shared" si="122"/>
        <v>0</v>
      </c>
      <c r="BN59" s="48" t="str">
        <f t="shared" si="123"/>
        <v/>
      </c>
      <c r="BO59" s="48" t="str">
        <f t="shared" si="124"/>
        <v/>
      </c>
      <c r="BP59" s="46">
        <f t="shared" si="141"/>
        <v>0</v>
      </c>
      <c r="BQ59" s="46">
        <f t="shared" si="142"/>
        <v>0</v>
      </c>
      <c r="BR59" s="47">
        <f t="shared" si="125"/>
        <v>0</v>
      </c>
      <c r="BS59" s="48" t="str">
        <f t="shared" si="126"/>
        <v/>
      </c>
      <c r="BT59" s="48" t="str">
        <f t="shared" si="127"/>
        <v/>
      </c>
      <c r="BU59" s="46"/>
      <c r="BV59" s="46"/>
      <c r="BW59" s="47">
        <f t="shared" si="128"/>
        <v>0</v>
      </c>
      <c r="BX59" s="48" t="str">
        <f t="shared" si="129"/>
        <v/>
      </c>
      <c r="BY59" s="48" t="str">
        <f t="shared" si="130"/>
        <v/>
      </c>
      <c r="BZ59" s="46"/>
      <c r="CA59" s="46"/>
      <c r="CB59" s="47">
        <f t="shared" si="131"/>
        <v>0</v>
      </c>
      <c r="CC59" s="48" t="str">
        <f t="shared" si="132"/>
        <v/>
      </c>
      <c r="CD59" s="48" t="str">
        <f t="shared" si="133"/>
        <v/>
      </c>
    </row>
    <row r="60" spans="1:82" ht="15.75">
      <c r="A60" s="63"/>
      <c r="B60" s="66"/>
      <c r="C60" s="44" t="s">
        <v>45</v>
      </c>
      <c r="D60" s="44" t="s">
        <v>28</v>
      </c>
      <c r="E60" s="44" t="s">
        <v>172</v>
      </c>
      <c r="F60" s="44" t="s">
        <v>30</v>
      </c>
      <c r="G60" s="45">
        <v>0.83333333333333337</v>
      </c>
      <c r="H60" s="57">
        <v>0</v>
      </c>
      <c r="I60" s="46">
        <v>0</v>
      </c>
      <c r="J60" s="47">
        <f t="shared" si="89"/>
        <v>0</v>
      </c>
      <c r="K60" s="48" t="str">
        <f t="shared" si="90"/>
        <v/>
      </c>
      <c r="L60" s="48" t="str">
        <f t="shared" si="91"/>
        <v/>
      </c>
      <c r="M60" s="46">
        <v>0</v>
      </c>
      <c r="N60" s="46">
        <v>0</v>
      </c>
      <c r="O60" s="47">
        <f t="shared" si="92"/>
        <v>0</v>
      </c>
      <c r="P60" s="48" t="str">
        <f t="shared" si="93"/>
        <v/>
      </c>
      <c r="Q60" s="48" t="str">
        <f t="shared" si="94"/>
        <v/>
      </c>
      <c r="R60" s="46">
        <v>0</v>
      </c>
      <c r="S60" s="46">
        <v>0</v>
      </c>
      <c r="T60" s="47">
        <f t="shared" si="95"/>
        <v>0</v>
      </c>
      <c r="U60" s="48" t="str">
        <f t="shared" si="96"/>
        <v/>
      </c>
      <c r="V60" s="48" t="str">
        <f t="shared" si="97"/>
        <v/>
      </c>
      <c r="W60" s="46">
        <v>0</v>
      </c>
      <c r="X60" s="46">
        <v>0</v>
      </c>
      <c r="Y60" s="47">
        <f t="shared" si="98"/>
        <v>0</v>
      </c>
      <c r="Z60" s="48" t="str">
        <f t="shared" si="99"/>
        <v/>
      </c>
      <c r="AA60" s="48" t="str">
        <f t="shared" si="100"/>
        <v/>
      </c>
      <c r="AB60" s="46">
        <v>0</v>
      </c>
      <c r="AC60" s="46">
        <v>0</v>
      </c>
      <c r="AD60" s="47">
        <f t="shared" si="101"/>
        <v>0</v>
      </c>
      <c r="AE60" s="48" t="str">
        <f t="shared" si="102"/>
        <v/>
      </c>
      <c r="AF60" s="48" t="str">
        <f t="shared" si="103"/>
        <v/>
      </c>
      <c r="AG60" s="46">
        <v>0</v>
      </c>
      <c r="AH60" s="46">
        <v>0</v>
      </c>
      <c r="AI60" s="47">
        <f t="shared" si="104"/>
        <v>0</v>
      </c>
      <c r="AJ60" s="48" t="str">
        <f t="shared" si="105"/>
        <v/>
      </c>
      <c r="AK60" s="48" t="str">
        <f t="shared" si="106"/>
        <v/>
      </c>
      <c r="AL60" s="46"/>
      <c r="AM60" s="46"/>
      <c r="AN60" s="47">
        <f t="shared" si="107"/>
        <v>0</v>
      </c>
      <c r="AO60" s="48" t="str">
        <f t="shared" si="108"/>
        <v/>
      </c>
      <c r="AP60" s="48" t="str">
        <f t="shared" si="109"/>
        <v/>
      </c>
      <c r="AQ60" s="46"/>
      <c r="AR60" s="46"/>
      <c r="AS60" s="47">
        <f t="shared" si="110"/>
        <v>0</v>
      </c>
      <c r="AT60" s="48" t="str">
        <f t="shared" si="111"/>
        <v/>
      </c>
      <c r="AU60" s="48" t="str">
        <f t="shared" si="112"/>
        <v/>
      </c>
      <c r="AV60" s="46">
        <v>0</v>
      </c>
      <c r="AW60" s="46">
        <v>0</v>
      </c>
      <c r="AX60" s="47">
        <f t="shared" si="113"/>
        <v>0</v>
      </c>
      <c r="AY60" s="48" t="str">
        <f t="shared" si="114"/>
        <v/>
      </c>
      <c r="AZ60" s="48" t="str">
        <f t="shared" si="115"/>
        <v/>
      </c>
      <c r="BA60" s="46">
        <f t="shared" si="134"/>
        <v>0</v>
      </c>
      <c r="BB60" s="46">
        <f t="shared" si="135"/>
        <v>0</v>
      </c>
      <c r="BC60" s="47">
        <f t="shared" si="116"/>
        <v>0</v>
      </c>
      <c r="BD60" s="48" t="str">
        <f t="shared" ref="BD60:BD69" si="145">IF(OR(BA60=0,BA60="",BB60=0,BB60=""),"", ABS(1-ABS((BB60-BA60)/BA60)))</f>
        <v/>
      </c>
      <c r="BE60" s="48" t="str">
        <f t="shared" si="118"/>
        <v/>
      </c>
      <c r="BF60" s="46">
        <f t="shared" si="137"/>
        <v>0</v>
      </c>
      <c r="BG60" s="46">
        <f t="shared" si="138"/>
        <v>0</v>
      </c>
      <c r="BH60" s="47">
        <f t="shared" si="119"/>
        <v>0</v>
      </c>
      <c r="BI60" s="48" t="str">
        <f t="shared" si="120"/>
        <v/>
      </c>
      <c r="BJ60" s="48" t="str">
        <f t="shared" si="121"/>
        <v/>
      </c>
      <c r="BK60" s="46">
        <f t="shared" si="139"/>
        <v>0</v>
      </c>
      <c r="BL60" s="46">
        <f t="shared" si="140"/>
        <v>0</v>
      </c>
      <c r="BM60" s="47">
        <f t="shared" si="122"/>
        <v>0</v>
      </c>
      <c r="BN60" s="48" t="str">
        <f t="shared" si="123"/>
        <v/>
      </c>
      <c r="BO60" s="48" t="str">
        <f t="shared" si="124"/>
        <v/>
      </c>
      <c r="BP60" s="46">
        <f t="shared" si="141"/>
        <v>0</v>
      </c>
      <c r="BQ60" s="46">
        <f t="shared" si="142"/>
        <v>0</v>
      </c>
      <c r="BR60" s="47">
        <f t="shared" si="125"/>
        <v>0</v>
      </c>
      <c r="BS60" s="48" t="str">
        <f t="shared" si="126"/>
        <v/>
      </c>
      <c r="BT60" s="48" t="str">
        <f t="shared" si="127"/>
        <v/>
      </c>
      <c r="BU60" s="46"/>
      <c r="BV60" s="46"/>
      <c r="BW60" s="47">
        <f t="shared" si="128"/>
        <v>0</v>
      </c>
      <c r="BX60" s="48" t="str">
        <f t="shared" si="129"/>
        <v/>
      </c>
      <c r="BY60" s="48" t="str">
        <f t="shared" si="130"/>
        <v/>
      </c>
      <c r="BZ60" s="46"/>
      <c r="CA60" s="46"/>
      <c r="CB60" s="47">
        <f t="shared" si="131"/>
        <v>0</v>
      </c>
      <c r="CC60" s="48" t="str">
        <f t="shared" si="132"/>
        <v/>
      </c>
      <c r="CD60" s="48" t="str">
        <f t="shared" si="133"/>
        <v/>
      </c>
    </row>
    <row r="61" spans="1:82" ht="15.75">
      <c r="A61" s="61" t="s">
        <v>191</v>
      </c>
      <c r="B61" s="64" t="s">
        <v>190</v>
      </c>
      <c r="C61" s="44" t="s">
        <v>45</v>
      </c>
      <c r="D61" s="44" t="s">
        <v>28</v>
      </c>
      <c r="E61" s="44" t="s">
        <v>172</v>
      </c>
      <c r="F61" s="44" t="s">
        <v>30</v>
      </c>
      <c r="G61" s="45">
        <v>0.16707175925925924</v>
      </c>
      <c r="H61" s="57">
        <v>0</v>
      </c>
      <c r="I61" s="46">
        <v>0</v>
      </c>
      <c r="J61" s="47">
        <f t="shared" si="89"/>
        <v>0</v>
      </c>
      <c r="K61" s="48" t="str">
        <f t="shared" si="90"/>
        <v/>
      </c>
      <c r="L61" s="48" t="str">
        <f t="shared" si="91"/>
        <v/>
      </c>
      <c r="M61" s="46">
        <v>0</v>
      </c>
      <c r="N61" s="46">
        <v>0</v>
      </c>
      <c r="O61" s="47">
        <f t="shared" si="92"/>
        <v>0</v>
      </c>
      <c r="P61" s="48" t="str">
        <f t="shared" si="93"/>
        <v/>
      </c>
      <c r="Q61" s="48" t="str">
        <f t="shared" si="94"/>
        <v/>
      </c>
      <c r="R61" s="46">
        <v>0</v>
      </c>
      <c r="S61" s="46">
        <v>0</v>
      </c>
      <c r="T61" s="47">
        <f t="shared" si="95"/>
        <v>0</v>
      </c>
      <c r="U61" s="48" t="str">
        <f t="shared" si="96"/>
        <v/>
      </c>
      <c r="V61" s="48" t="str">
        <f t="shared" si="97"/>
        <v/>
      </c>
      <c r="W61" s="46">
        <v>0</v>
      </c>
      <c r="X61" s="46">
        <v>0</v>
      </c>
      <c r="Y61" s="47">
        <f t="shared" si="98"/>
        <v>0</v>
      </c>
      <c r="Z61" s="48" t="str">
        <f t="shared" si="99"/>
        <v/>
      </c>
      <c r="AA61" s="48" t="str">
        <f t="shared" si="100"/>
        <v/>
      </c>
      <c r="AB61" s="46">
        <v>0</v>
      </c>
      <c r="AC61" s="46">
        <v>0</v>
      </c>
      <c r="AD61" s="47">
        <f t="shared" si="101"/>
        <v>0</v>
      </c>
      <c r="AE61" s="48" t="str">
        <f t="shared" si="102"/>
        <v/>
      </c>
      <c r="AF61" s="48" t="str">
        <f t="shared" si="103"/>
        <v/>
      </c>
      <c r="AG61" s="46">
        <v>0</v>
      </c>
      <c r="AH61" s="46">
        <v>0</v>
      </c>
      <c r="AI61" s="47">
        <f t="shared" si="104"/>
        <v>0</v>
      </c>
      <c r="AJ61" s="48" t="str">
        <f t="shared" si="105"/>
        <v/>
      </c>
      <c r="AK61" s="48" t="str">
        <f t="shared" si="106"/>
        <v/>
      </c>
      <c r="AL61" s="46"/>
      <c r="AM61" s="46"/>
      <c r="AN61" s="47">
        <f t="shared" si="107"/>
        <v>0</v>
      </c>
      <c r="AO61" s="48" t="str">
        <f t="shared" si="108"/>
        <v/>
      </c>
      <c r="AP61" s="48" t="str">
        <f t="shared" si="109"/>
        <v/>
      </c>
      <c r="AQ61" s="46"/>
      <c r="AR61" s="46"/>
      <c r="AS61" s="47">
        <f t="shared" si="110"/>
        <v>0</v>
      </c>
      <c r="AT61" s="48" t="str">
        <f t="shared" si="111"/>
        <v/>
      </c>
      <c r="AU61" s="48" t="str">
        <f t="shared" si="112"/>
        <v/>
      </c>
      <c r="AV61" s="46">
        <v>0</v>
      </c>
      <c r="AW61" s="46">
        <v>0</v>
      </c>
      <c r="AX61" s="47">
        <f t="shared" si="113"/>
        <v>0</v>
      </c>
      <c r="AY61" s="48" t="str">
        <f t="shared" si="114"/>
        <v/>
      </c>
      <c r="AZ61" s="48" t="str">
        <f t="shared" si="115"/>
        <v/>
      </c>
      <c r="BA61" s="46">
        <f t="shared" si="134"/>
        <v>0</v>
      </c>
      <c r="BB61" s="46">
        <f t="shared" si="135"/>
        <v>0</v>
      </c>
      <c r="BC61" s="47">
        <f t="shared" si="116"/>
        <v>0</v>
      </c>
      <c r="BD61" s="48" t="str">
        <f t="shared" si="145"/>
        <v/>
      </c>
      <c r="BE61" s="48" t="str">
        <f t="shared" si="118"/>
        <v/>
      </c>
      <c r="BF61" s="46">
        <f t="shared" si="137"/>
        <v>0</v>
      </c>
      <c r="BG61" s="46">
        <f t="shared" si="138"/>
        <v>0</v>
      </c>
      <c r="BH61" s="47">
        <f t="shared" si="119"/>
        <v>0</v>
      </c>
      <c r="BI61" s="48" t="str">
        <f t="shared" si="120"/>
        <v/>
      </c>
      <c r="BJ61" s="48" t="str">
        <f t="shared" si="121"/>
        <v/>
      </c>
      <c r="BK61" s="46">
        <f t="shared" si="139"/>
        <v>0</v>
      </c>
      <c r="BL61" s="46">
        <f t="shared" si="140"/>
        <v>0</v>
      </c>
      <c r="BM61" s="47">
        <f t="shared" si="122"/>
        <v>0</v>
      </c>
      <c r="BN61" s="48" t="str">
        <f t="shared" si="123"/>
        <v/>
      </c>
      <c r="BO61" s="48" t="str">
        <f t="shared" si="124"/>
        <v/>
      </c>
      <c r="BP61" s="46">
        <f t="shared" si="141"/>
        <v>0</v>
      </c>
      <c r="BQ61" s="46">
        <f t="shared" si="142"/>
        <v>0</v>
      </c>
      <c r="BR61" s="47">
        <f t="shared" si="125"/>
        <v>0</v>
      </c>
      <c r="BS61" s="48" t="str">
        <f t="shared" si="126"/>
        <v/>
      </c>
      <c r="BT61" s="48" t="str">
        <f t="shared" si="127"/>
        <v/>
      </c>
      <c r="BU61" s="46"/>
      <c r="BV61" s="46"/>
      <c r="BW61" s="47">
        <f t="shared" si="128"/>
        <v>0</v>
      </c>
      <c r="BX61" s="48" t="str">
        <f t="shared" si="129"/>
        <v/>
      </c>
      <c r="BY61" s="48" t="str">
        <f t="shared" si="130"/>
        <v/>
      </c>
      <c r="BZ61" s="46"/>
      <c r="CA61" s="46"/>
      <c r="CB61" s="47">
        <f t="shared" si="131"/>
        <v>0</v>
      </c>
      <c r="CC61" s="48" t="str">
        <f t="shared" si="132"/>
        <v/>
      </c>
      <c r="CD61" s="48" t="str">
        <f t="shared" si="133"/>
        <v/>
      </c>
    </row>
    <row r="62" spans="1:82" ht="15.75">
      <c r="A62" s="62"/>
      <c r="B62" s="65"/>
      <c r="C62" s="49" t="s">
        <v>27</v>
      </c>
      <c r="D62" s="50" t="s">
        <v>28</v>
      </c>
      <c r="E62" s="50" t="s">
        <v>172</v>
      </c>
      <c r="F62" s="50" t="s">
        <v>30</v>
      </c>
      <c r="G62" s="51">
        <v>0.20833333333333334</v>
      </c>
      <c r="H62" s="57">
        <v>0</v>
      </c>
      <c r="I62" s="46">
        <v>0</v>
      </c>
      <c r="J62" s="47">
        <f t="shared" si="89"/>
        <v>0</v>
      </c>
      <c r="K62" s="48" t="str">
        <f t="shared" si="90"/>
        <v/>
      </c>
      <c r="L62" s="48" t="str">
        <f t="shared" si="91"/>
        <v/>
      </c>
      <c r="M62" s="46">
        <v>0</v>
      </c>
      <c r="N62" s="46">
        <v>0</v>
      </c>
      <c r="O62" s="47">
        <f t="shared" si="92"/>
        <v>0</v>
      </c>
      <c r="P62" s="48" t="str">
        <f t="shared" si="93"/>
        <v/>
      </c>
      <c r="Q62" s="48" t="str">
        <f t="shared" si="94"/>
        <v/>
      </c>
      <c r="R62" s="46">
        <v>0</v>
      </c>
      <c r="S62" s="46">
        <v>0</v>
      </c>
      <c r="T62" s="47">
        <f t="shared" si="95"/>
        <v>0</v>
      </c>
      <c r="U62" s="48" t="str">
        <f t="shared" si="96"/>
        <v/>
      </c>
      <c r="V62" s="48" t="str">
        <f t="shared" si="97"/>
        <v/>
      </c>
      <c r="W62" s="46">
        <v>0</v>
      </c>
      <c r="X62" s="46">
        <v>0</v>
      </c>
      <c r="Y62" s="47">
        <f t="shared" si="98"/>
        <v>0</v>
      </c>
      <c r="Z62" s="48" t="str">
        <f t="shared" si="99"/>
        <v/>
      </c>
      <c r="AA62" s="48" t="str">
        <f t="shared" si="100"/>
        <v/>
      </c>
      <c r="AB62" s="46">
        <v>0</v>
      </c>
      <c r="AC62" s="46">
        <v>0</v>
      </c>
      <c r="AD62" s="47">
        <f t="shared" si="101"/>
        <v>0</v>
      </c>
      <c r="AE62" s="48" t="str">
        <f t="shared" si="102"/>
        <v/>
      </c>
      <c r="AF62" s="48" t="str">
        <f t="shared" si="103"/>
        <v/>
      </c>
      <c r="AG62" s="46">
        <v>0</v>
      </c>
      <c r="AH62" s="46">
        <v>0</v>
      </c>
      <c r="AI62" s="47">
        <f t="shared" si="104"/>
        <v>0</v>
      </c>
      <c r="AJ62" s="48" t="str">
        <f t="shared" si="105"/>
        <v/>
      </c>
      <c r="AK62" s="48" t="str">
        <f t="shared" si="106"/>
        <v/>
      </c>
      <c r="AL62" s="46"/>
      <c r="AM62" s="46"/>
      <c r="AN62" s="47">
        <f t="shared" si="107"/>
        <v>0</v>
      </c>
      <c r="AO62" s="48" t="str">
        <f t="shared" si="108"/>
        <v/>
      </c>
      <c r="AP62" s="48" t="str">
        <f t="shared" si="109"/>
        <v/>
      </c>
      <c r="AQ62" s="46"/>
      <c r="AR62" s="46"/>
      <c r="AS62" s="47">
        <f t="shared" si="110"/>
        <v>0</v>
      </c>
      <c r="AT62" s="48" t="str">
        <f t="shared" si="111"/>
        <v/>
      </c>
      <c r="AU62" s="48" t="str">
        <f t="shared" si="112"/>
        <v/>
      </c>
      <c r="AV62" s="46">
        <v>0</v>
      </c>
      <c r="AW62" s="46">
        <v>0</v>
      </c>
      <c r="AX62" s="47">
        <f t="shared" si="113"/>
        <v>0</v>
      </c>
      <c r="AY62" s="48" t="str">
        <f t="shared" si="114"/>
        <v/>
      </c>
      <c r="AZ62" s="48" t="str">
        <f t="shared" si="115"/>
        <v/>
      </c>
      <c r="BA62" s="46">
        <f t="shared" si="134"/>
        <v>0</v>
      </c>
      <c r="BB62" s="46">
        <f t="shared" si="135"/>
        <v>0</v>
      </c>
      <c r="BC62" s="47">
        <f t="shared" si="116"/>
        <v>0</v>
      </c>
      <c r="BD62" s="48" t="str">
        <f t="shared" si="145"/>
        <v/>
      </c>
      <c r="BE62" s="48" t="str">
        <f t="shared" si="118"/>
        <v/>
      </c>
      <c r="BF62" s="46">
        <f t="shared" si="137"/>
        <v>0</v>
      </c>
      <c r="BG62" s="46">
        <f t="shared" si="138"/>
        <v>0</v>
      </c>
      <c r="BH62" s="47">
        <f t="shared" si="119"/>
        <v>0</v>
      </c>
      <c r="BI62" s="48" t="str">
        <f t="shared" si="120"/>
        <v/>
      </c>
      <c r="BJ62" s="48" t="str">
        <f t="shared" si="121"/>
        <v/>
      </c>
      <c r="BK62" s="46">
        <f t="shared" si="139"/>
        <v>0</v>
      </c>
      <c r="BL62" s="46">
        <f t="shared" si="140"/>
        <v>0</v>
      </c>
      <c r="BM62" s="47">
        <f t="shared" si="122"/>
        <v>0</v>
      </c>
      <c r="BN62" s="48" t="str">
        <f t="shared" si="123"/>
        <v/>
      </c>
      <c r="BO62" s="48" t="str">
        <f t="shared" si="124"/>
        <v/>
      </c>
      <c r="BP62" s="46">
        <f t="shared" si="141"/>
        <v>0</v>
      </c>
      <c r="BQ62" s="46">
        <f t="shared" si="142"/>
        <v>0</v>
      </c>
      <c r="BR62" s="47">
        <f t="shared" si="125"/>
        <v>0</v>
      </c>
      <c r="BS62" s="48" t="str">
        <f t="shared" si="126"/>
        <v/>
      </c>
      <c r="BT62" s="48" t="str">
        <f t="shared" si="127"/>
        <v/>
      </c>
      <c r="BU62" s="46"/>
      <c r="BV62" s="46"/>
      <c r="BW62" s="47">
        <f t="shared" si="128"/>
        <v>0</v>
      </c>
      <c r="BX62" s="48" t="str">
        <f t="shared" si="129"/>
        <v/>
      </c>
      <c r="BY62" s="48" t="str">
        <f t="shared" si="130"/>
        <v/>
      </c>
      <c r="BZ62" s="46"/>
      <c r="CA62" s="46"/>
      <c r="CB62" s="47">
        <f t="shared" si="131"/>
        <v>0</v>
      </c>
      <c r="CC62" s="48" t="str">
        <f t="shared" si="132"/>
        <v/>
      </c>
      <c r="CD62" s="48" t="str">
        <f t="shared" si="133"/>
        <v/>
      </c>
    </row>
    <row r="63" spans="1:82" ht="15.75">
      <c r="A63" s="62"/>
      <c r="B63" s="65"/>
      <c r="C63" s="58" t="s">
        <v>27</v>
      </c>
      <c r="D63" s="59" t="s">
        <v>28</v>
      </c>
      <c r="E63" s="59" t="s">
        <v>172</v>
      </c>
      <c r="F63" s="59" t="s">
        <v>30</v>
      </c>
      <c r="G63" s="60">
        <v>0.25</v>
      </c>
      <c r="H63" s="57">
        <v>0</v>
      </c>
      <c r="I63" s="46">
        <v>0</v>
      </c>
      <c r="J63" s="47">
        <f t="shared" si="89"/>
        <v>0</v>
      </c>
      <c r="K63" s="48" t="str">
        <f t="shared" si="90"/>
        <v/>
      </c>
      <c r="L63" s="48" t="str">
        <f t="shared" si="91"/>
        <v/>
      </c>
      <c r="M63" s="46">
        <v>0</v>
      </c>
      <c r="N63" s="46">
        <v>0</v>
      </c>
      <c r="O63" s="47">
        <f t="shared" si="92"/>
        <v>0</v>
      </c>
      <c r="P63" s="48" t="str">
        <f t="shared" si="93"/>
        <v/>
      </c>
      <c r="Q63" s="48" t="str">
        <f t="shared" si="94"/>
        <v/>
      </c>
      <c r="R63" s="46">
        <v>0</v>
      </c>
      <c r="S63" s="46">
        <v>0</v>
      </c>
      <c r="T63" s="47">
        <f t="shared" si="95"/>
        <v>0</v>
      </c>
      <c r="U63" s="48" t="str">
        <f t="shared" si="96"/>
        <v/>
      </c>
      <c r="V63" s="48" t="str">
        <f t="shared" si="97"/>
        <v/>
      </c>
      <c r="W63" s="46">
        <v>0</v>
      </c>
      <c r="X63" s="46">
        <v>0</v>
      </c>
      <c r="Y63" s="47">
        <f t="shared" si="98"/>
        <v>0</v>
      </c>
      <c r="Z63" s="48" t="str">
        <f t="shared" si="99"/>
        <v/>
      </c>
      <c r="AA63" s="48" t="str">
        <f t="shared" si="100"/>
        <v/>
      </c>
      <c r="AB63" s="46">
        <v>0</v>
      </c>
      <c r="AC63" s="46">
        <v>0</v>
      </c>
      <c r="AD63" s="47">
        <f t="shared" si="101"/>
        <v>0</v>
      </c>
      <c r="AE63" s="48" t="str">
        <f t="shared" si="102"/>
        <v/>
      </c>
      <c r="AF63" s="48" t="str">
        <f t="shared" si="103"/>
        <v/>
      </c>
      <c r="AG63" s="46">
        <v>0</v>
      </c>
      <c r="AH63" s="46">
        <v>0</v>
      </c>
      <c r="AI63" s="47">
        <f t="shared" si="104"/>
        <v>0</v>
      </c>
      <c r="AJ63" s="48" t="str">
        <f t="shared" si="105"/>
        <v/>
      </c>
      <c r="AK63" s="48" t="str">
        <f t="shared" si="106"/>
        <v/>
      </c>
      <c r="AL63" s="46"/>
      <c r="AM63" s="46"/>
      <c r="AN63" s="47">
        <f t="shared" si="107"/>
        <v>0</v>
      </c>
      <c r="AO63" s="48" t="str">
        <f t="shared" si="108"/>
        <v/>
      </c>
      <c r="AP63" s="48" t="str">
        <f t="shared" si="109"/>
        <v/>
      </c>
      <c r="AQ63" s="46"/>
      <c r="AR63" s="46"/>
      <c r="AS63" s="47">
        <f t="shared" si="110"/>
        <v>0</v>
      </c>
      <c r="AT63" s="48" t="str">
        <f t="shared" si="111"/>
        <v/>
      </c>
      <c r="AU63" s="48" t="str">
        <f t="shared" si="112"/>
        <v/>
      </c>
      <c r="AV63" s="46">
        <v>0</v>
      </c>
      <c r="AW63" s="46">
        <v>0</v>
      </c>
      <c r="AX63" s="47">
        <f t="shared" si="113"/>
        <v>0</v>
      </c>
      <c r="AY63" s="48" t="str">
        <f t="shared" si="114"/>
        <v/>
      </c>
      <c r="AZ63" s="48" t="str">
        <f t="shared" si="115"/>
        <v/>
      </c>
      <c r="BA63" s="46">
        <f t="shared" si="134"/>
        <v>0</v>
      </c>
      <c r="BB63" s="46">
        <f t="shared" si="135"/>
        <v>0</v>
      </c>
      <c r="BC63" s="47">
        <f t="shared" si="116"/>
        <v>0</v>
      </c>
      <c r="BD63" s="48" t="str">
        <f t="shared" si="145"/>
        <v/>
      </c>
      <c r="BE63" s="48" t="str">
        <f t="shared" si="118"/>
        <v/>
      </c>
      <c r="BF63" s="46">
        <f t="shared" si="137"/>
        <v>0</v>
      </c>
      <c r="BG63" s="46">
        <f t="shared" si="138"/>
        <v>0</v>
      </c>
      <c r="BH63" s="47">
        <f t="shared" si="119"/>
        <v>0</v>
      </c>
      <c r="BI63" s="48" t="str">
        <f t="shared" si="120"/>
        <v/>
      </c>
      <c r="BJ63" s="48" t="str">
        <f t="shared" si="121"/>
        <v/>
      </c>
      <c r="BK63" s="46">
        <f t="shared" si="139"/>
        <v>0</v>
      </c>
      <c r="BL63" s="46">
        <f t="shared" si="140"/>
        <v>0</v>
      </c>
      <c r="BM63" s="47">
        <f t="shared" si="122"/>
        <v>0</v>
      </c>
      <c r="BN63" s="48" t="str">
        <f t="shared" si="123"/>
        <v/>
      </c>
      <c r="BO63" s="48" t="str">
        <f t="shared" si="124"/>
        <v/>
      </c>
      <c r="BP63" s="46">
        <f t="shared" si="141"/>
        <v>0</v>
      </c>
      <c r="BQ63" s="46">
        <f t="shared" si="142"/>
        <v>0</v>
      </c>
      <c r="BR63" s="47">
        <f t="shared" si="125"/>
        <v>0</v>
      </c>
      <c r="BS63" s="48" t="str">
        <f t="shared" si="126"/>
        <v/>
      </c>
      <c r="BT63" s="48" t="str">
        <f t="shared" si="127"/>
        <v/>
      </c>
      <c r="BU63" s="46"/>
      <c r="BV63" s="46"/>
      <c r="BW63" s="47">
        <f t="shared" si="128"/>
        <v>0</v>
      </c>
      <c r="BX63" s="48" t="str">
        <f t="shared" si="129"/>
        <v/>
      </c>
      <c r="BY63" s="48" t="str">
        <f t="shared" si="130"/>
        <v/>
      </c>
      <c r="BZ63" s="46"/>
      <c r="CA63" s="46"/>
      <c r="CB63" s="47">
        <f t="shared" si="131"/>
        <v>0</v>
      </c>
      <c r="CC63" s="48" t="str">
        <f t="shared" si="132"/>
        <v/>
      </c>
      <c r="CD63" s="48" t="str">
        <f t="shared" si="133"/>
        <v/>
      </c>
    </row>
    <row r="64" spans="1:82" ht="15.75">
      <c r="A64" s="62"/>
      <c r="B64" s="65"/>
      <c r="C64" s="52" t="s">
        <v>27</v>
      </c>
      <c r="D64" s="53" t="s">
        <v>28</v>
      </c>
      <c r="E64" s="53" t="s">
        <v>29</v>
      </c>
      <c r="F64" s="53" t="s">
        <v>173</v>
      </c>
      <c r="G64" s="54">
        <v>0.29166666666666669</v>
      </c>
      <c r="H64" s="57">
        <v>0</v>
      </c>
      <c r="I64" s="46">
        <v>0</v>
      </c>
      <c r="J64" s="47">
        <f t="shared" si="89"/>
        <v>0</v>
      </c>
      <c r="K64" s="48" t="str">
        <f t="shared" si="90"/>
        <v/>
      </c>
      <c r="L64" s="48" t="str">
        <f t="shared" si="91"/>
        <v/>
      </c>
      <c r="M64" s="46">
        <v>0</v>
      </c>
      <c r="N64" s="46">
        <v>0</v>
      </c>
      <c r="O64" s="47">
        <f t="shared" si="92"/>
        <v>0</v>
      </c>
      <c r="P64" s="48" t="str">
        <f t="shared" si="93"/>
        <v/>
      </c>
      <c r="Q64" s="48" t="str">
        <f t="shared" si="94"/>
        <v/>
      </c>
      <c r="R64" s="46">
        <v>0</v>
      </c>
      <c r="S64" s="46">
        <v>0</v>
      </c>
      <c r="T64" s="47">
        <f t="shared" si="95"/>
        <v>0</v>
      </c>
      <c r="U64" s="48" t="str">
        <f t="shared" si="96"/>
        <v/>
      </c>
      <c r="V64" s="48" t="str">
        <f t="shared" si="97"/>
        <v/>
      </c>
      <c r="W64" s="46">
        <v>0</v>
      </c>
      <c r="X64" s="46">
        <v>0</v>
      </c>
      <c r="Y64" s="47">
        <f t="shared" si="98"/>
        <v>0</v>
      </c>
      <c r="Z64" s="48" t="str">
        <f t="shared" si="99"/>
        <v/>
      </c>
      <c r="AA64" s="48" t="str">
        <f t="shared" si="100"/>
        <v/>
      </c>
      <c r="AB64" s="46">
        <v>0</v>
      </c>
      <c r="AC64" s="46">
        <v>0</v>
      </c>
      <c r="AD64" s="47">
        <f t="shared" si="101"/>
        <v>0</v>
      </c>
      <c r="AE64" s="48" t="str">
        <f t="shared" si="102"/>
        <v/>
      </c>
      <c r="AF64" s="48" t="str">
        <f t="shared" si="103"/>
        <v/>
      </c>
      <c r="AG64" s="46">
        <v>0</v>
      </c>
      <c r="AH64" s="46">
        <v>0</v>
      </c>
      <c r="AI64" s="47">
        <f t="shared" si="104"/>
        <v>0</v>
      </c>
      <c r="AJ64" s="48" t="str">
        <f t="shared" si="105"/>
        <v/>
      </c>
      <c r="AK64" s="48" t="str">
        <f t="shared" si="106"/>
        <v/>
      </c>
      <c r="AL64" s="46"/>
      <c r="AM64" s="46"/>
      <c r="AN64" s="47">
        <f t="shared" si="107"/>
        <v>0</v>
      </c>
      <c r="AO64" s="48" t="str">
        <f t="shared" si="108"/>
        <v/>
      </c>
      <c r="AP64" s="48" t="str">
        <f t="shared" si="109"/>
        <v/>
      </c>
      <c r="AQ64" s="46"/>
      <c r="AR64" s="46"/>
      <c r="AS64" s="47">
        <f t="shared" si="110"/>
        <v>0</v>
      </c>
      <c r="AT64" s="48" t="str">
        <f t="shared" si="111"/>
        <v/>
      </c>
      <c r="AU64" s="48" t="str">
        <f t="shared" si="112"/>
        <v/>
      </c>
      <c r="AV64" s="46">
        <v>0</v>
      </c>
      <c r="AW64" s="46">
        <v>0</v>
      </c>
      <c r="AX64" s="47">
        <f t="shared" si="113"/>
        <v>0</v>
      </c>
      <c r="AY64" s="48" t="str">
        <f t="shared" si="114"/>
        <v/>
      </c>
      <c r="AZ64" s="48" t="str">
        <f t="shared" si="115"/>
        <v/>
      </c>
      <c r="BA64" s="46">
        <f t="shared" si="134"/>
        <v>0</v>
      </c>
      <c r="BB64" s="46">
        <f t="shared" si="135"/>
        <v>0</v>
      </c>
      <c r="BC64" s="47">
        <f t="shared" si="116"/>
        <v>0</v>
      </c>
      <c r="BD64" s="48" t="str">
        <f t="shared" si="145"/>
        <v/>
      </c>
      <c r="BE64" s="48" t="str">
        <f t="shared" si="118"/>
        <v/>
      </c>
      <c r="BF64" s="46">
        <f t="shared" si="137"/>
        <v>0</v>
      </c>
      <c r="BG64" s="46">
        <f t="shared" si="138"/>
        <v>0</v>
      </c>
      <c r="BH64" s="47">
        <f t="shared" si="119"/>
        <v>0</v>
      </c>
      <c r="BI64" s="48" t="str">
        <f t="shared" si="120"/>
        <v/>
      </c>
      <c r="BJ64" s="48" t="str">
        <f t="shared" si="121"/>
        <v/>
      </c>
      <c r="BK64" s="46">
        <f t="shared" si="139"/>
        <v>0</v>
      </c>
      <c r="BL64" s="46">
        <f t="shared" si="140"/>
        <v>0</v>
      </c>
      <c r="BM64" s="47">
        <f t="shared" si="122"/>
        <v>0</v>
      </c>
      <c r="BN64" s="48" t="str">
        <f t="shared" si="123"/>
        <v/>
      </c>
      <c r="BO64" s="48" t="str">
        <f t="shared" si="124"/>
        <v/>
      </c>
      <c r="BP64" s="46">
        <f t="shared" si="141"/>
        <v>0</v>
      </c>
      <c r="BQ64" s="46">
        <f t="shared" si="142"/>
        <v>0</v>
      </c>
      <c r="BR64" s="47">
        <f t="shared" si="125"/>
        <v>0</v>
      </c>
      <c r="BS64" s="48" t="str">
        <f t="shared" si="126"/>
        <v/>
      </c>
      <c r="BT64" s="48" t="str">
        <f t="shared" si="127"/>
        <v/>
      </c>
      <c r="BU64" s="46"/>
      <c r="BV64" s="46"/>
      <c r="BW64" s="47">
        <f t="shared" si="128"/>
        <v>0</v>
      </c>
      <c r="BX64" s="48" t="str">
        <f t="shared" si="129"/>
        <v/>
      </c>
      <c r="BY64" s="48" t="str">
        <f t="shared" si="130"/>
        <v/>
      </c>
      <c r="BZ64" s="46"/>
      <c r="CA64" s="46"/>
      <c r="CB64" s="47">
        <f t="shared" si="131"/>
        <v>0</v>
      </c>
      <c r="CC64" s="48" t="str">
        <f t="shared" si="132"/>
        <v/>
      </c>
      <c r="CD64" s="48" t="str">
        <f t="shared" si="133"/>
        <v/>
      </c>
    </row>
    <row r="65" spans="1:82" ht="15.75">
      <c r="A65" s="62"/>
      <c r="B65" s="65"/>
      <c r="C65" s="52" t="s">
        <v>27</v>
      </c>
      <c r="D65" s="53" t="s">
        <v>28</v>
      </c>
      <c r="E65" s="53" t="s">
        <v>29</v>
      </c>
      <c r="F65" s="53" t="s">
        <v>30</v>
      </c>
      <c r="G65" s="54">
        <v>0.45902777777777781</v>
      </c>
      <c r="H65" s="57">
        <v>0</v>
      </c>
      <c r="I65" s="46">
        <v>0</v>
      </c>
      <c r="J65" s="47">
        <f t="shared" si="89"/>
        <v>0</v>
      </c>
      <c r="K65" s="48" t="str">
        <f t="shared" si="90"/>
        <v/>
      </c>
      <c r="L65" s="48" t="str">
        <f t="shared" si="91"/>
        <v/>
      </c>
      <c r="M65" s="46">
        <v>0</v>
      </c>
      <c r="N65" s="46">
        <v>0</v>
      </c>
      <c r="O65" s="47">
        <f t="shared" si="92"/>
        <v>0</v>
      </c>
      <c r="P65" s="48" t="str">
        <f t="shared" si="93"/>
        <v/>
      </c>
      <c r="Q65" s="48" t="str">
        <f t="shared" si="94"/>
        <v/>
      </c>
      <c r="R65" s="46">
        <v>0</v>
      </c>
      <c r="S65" s="46">
        <v>0</v>
      </c>
      <c r="T65" s="47">
        <f t="shared" si="95"/>
        <v>0</v>
      </c>
      <c r="U65" s="48" t="str">
        <f t="shared" si="96"/>
        <v/>
      </c>
      <c r="V65" s="48" t="str">
        <f t="shared" si="97"/>
        <v/>
      </c>
      <c r="W65" s="46">
        <v>0</v>
      </c>
      <c r="X65" s="46">
        <v>0</v>
      </c>
      <c r="Y65" s="47">
        <f t="shared" si="98"/>
        <v>0</v>
      </c>
      <c r="Z65" s="48" t="str">
        <f t="shared" si="99"/>
        <v/>
      </c>
      <c r="AA65" s="48" t="str">
        <f t="shared" si="100"/>
        <v/>
      </c>
      <c r="AB65" s="46">
        <v>0</v>
      </c>
      <c r="AC65" s="46">
        <v>0</v>
      </c>
      <c r="AD65" s="47">
        <f t="shared" si="101"/>
        <v>0</v>
      </c>
      <c r="AE65" s="48" t="str">
        <f t="shared" si="102"/>
        <v/>
      </c>
      <c r="AF65" s="48" t="str">
        <f t="shared" si="103"/>
        <v/>
      </c>
      <c r="AG65" s="46">
        <v>0</v>
      </c>
      <c r="AH65" s="46">
        <v>0</v>
      </c>
      <c r="AI65" s="47">
        <f t="shared" si="104"/>
        <v>0</v>
      </c>
      <c r="AJ65" s="48" t="str">
        <f t="shared" si="105"/>
        <v/>
      </c>
      <c r="AK65" s="48" t="str">
        <f t="shared" si="106"/>
        <v/>
      </c>
      <c r="AL65" s="46"/>
      <c r="AM65" s="46"/>
      <c r="AN65" s="47">
        <f t="shared" si="107"/>
        <v>0</v>
      </c>
      <c r="AO65" s="48" t="str">
        <f t="shared" si="108"/>
        <v/>
      </c>
      <c r="AP65" s="48" t="str">
        <f t="shared" si="109"/>
        <v/>
      </c>
      <c r="AQ65" s="46"/>
      <c r="AR65" s="46"/>
      <c r="AS65" s="47">
        <f t="shared" si="110"/>
        <v>0</v>
      </c>
      <c r="AT65" s="48" t="str">
        <f t="shared" si="111"/>
        <v/>
      </c>
      <c r="AU65" s="48" t="str">
        <f t="shared" si="112"/>
        <v/>
      </c>
      <c r="AV65" s="46">
        <v>0</v>
      </c>
      <c r="AW65" s="46">
        <v>0</v>
      </c>
      <c r="AX65" s="47">
        <f t="shared" si="113"/>
        <v>0</v>
      </c>
      <c r="AY65" s="48" t="str">
        <f t="shared" si="114"/>
        <v/>
      </c>
      <c r="AZ65" s="48" t="str">
        <f t="shared" si="115"/>
        <v/>
      </c>
      <c r="BA65" s="46">
        <f t="shared" si="134"/>
        <v>0</v>
      </c>
      <c r="BB65" s="46">
        <f t="shared" si="135"/>
        <v>0</v>
      </c>
      <c r="BC65" s="47">
        <f t="shared" si="116"/>
        <v>0</v>
      </c>
      <c r="BD65" s="48" t="str">
        <f t="shared" si="145"/>
        <v/>
      </c>
      <c r="BE65" s="48" t="str">
        <f t="shared" si="118"/>
        <v/>
      </c>
      <c r="BF65" s="46">
        <f t="shared" si="137"/>
        <v>0</v>
      </c>
      <c r="BG65" s="46">
        <f t="shared" si="138"/>
        <v>0</v>
      </c>
      <c r="BH65" s="47">
        <f t="shared" si="119"/>
        <v>0</v>
      </c>
      <c r="BI65" s="48" t="str">
        <f t="shared" si="120"/>
        <v/>
      </c>
      <c r="BJ65" s="48" t="str">
        <f t="shared" si="121"/>
        <v/>
      </c>
      <c r="BK65" s="46">
        <f t="shared" si="139"/>
        <v>0</v>
      </c>
      <c r="BL65" s="46">
        <f t="shared" si="140"/>
        <v>0</v>
      </c>
      <c r="BM65" s="47">
        <f t="shared" si="122"/>
        <v>0</v>
      </c>
      <c r="BN65" s="48" t="str">
        <f t="shared" si="123"/>
        <v/>
      </c>
      <c r="BO65" s="48" t="str">
        <f t="shared" si="124"/>
        <v/>
      </c>
      <c r="BP65" s="46">
        <f t="shared" si="141"/>
        <v>0</v>
      </c>
      <c r="BQ65" s="46">
        <f t="shared" si="142"/>
        <v>0</v>
      </c>
      <c r="BR65" s="47">
        <f t="shared" si="125"/>
        <v>0</v>
      </c>
      <c r="BS65" s="48" t="str">
        <f t="shared" si="126"/>
        <v/>
      </c>
      <c r="BT65" s="48" t="str">
        <f t="shared" si="127"/>
        <v/>
      </c>
      <c r="BU65" s="46"/>
      <c r="BV65" s="46"/>
      <c r="BW65" s="47">
        <f t="shared" si="128"/>
        <v>0</v>
      </c>
      <c r="BX65" s="48" t="str">
        <f t="shared" si="129"/>
        <v/>
      </c>
      <c r="BY65" s="48" t="str">
        <f t="shared" si="130"/>
        <v/>
      </c>
      <c r="BZ65" s="46"/>
      <c r="CA65" s="46"/>
      <c r="CB65" s="47">
        <f t="shared" si="131"/>
        <v>0</v>
      </c>
      <c r="CC65" s="48" t="str">
        <f t="shared" si="132"/>
        <v/>
      </c>
      <c r="CD65" s="48" t="str">
        <f t="shared" si="133"/>
        <v/>
      </c>
    </row>
    <row r="66" spans="1:82" ht="15.75">
      <c r="A66" s="62"/>
      <c r="B66" s="65"/>
      <c r="C66" s="52" t="s">
        <v>27</v>
      </c>
      <c r="D66" s="53" t="s">
        <v>28</v>
      </c>
      <c r="E66" s="53" t="s">
        <v>29</v>
      </c>
      <c r="F66" s="53" t="s">
        <v>173</v>
      </c>
      <c r="G66" s="54">
        <v>0.5</v>
      </c>
      <c r="H66" s="57">
        <v>0</v>
      </c>
      <c r="I66" s="46">
        <v>0</v>
      </c>
      <c r="J66" s="47">
        <f t="shared" si="89"/>
        <v>0</v>
      </c>
      <c r="K66" s="48" t="str">
        <f t="shared" si="90"/>
        <v/>
      </c>
      <c r="L66" s="48" t="str">
        <f t="shared" si="91"/>
        <v/>
      </c>
      <c r="M66" s="46">
        <v>0</v>
      </c>
      <c r="N66" s="46">
        <v>0</v>
      </c>
      <c r="O66" s="47">
        <f t="shared" si="92"/>
        <v>0</v>
      </c>
      <c r="P66" s="48" t="str">
        <f t="shared" si="93"/>
        <v/>
      </c>
      <c r="Q66" s="48" t="str">
        <f t="shared" si="94"/>
        <v/>
      </c>
      <c r="R66" s="46">
        <v>0</v>
      </c>
      <c r="S66" s="46">
        <v>0</v>
      </c>
      <c r="T66" s="47">
        <f t="shared" si="95"/>
        <v>0</v>
      </c>
      <c r="U66" s="48" t="str">
        <f t="shared" si="96"/>
        <v/>
      </c>
      <c r="V66" s="48" t="str">
        <f t="shared" si="97"/>
        <v/>
      </c>
      <c r="W66" s="46">
        <v>0</v>
      </c>
      <c r="X66" s="46">
        <v>0</v>
      </c>
      <c r="Y66" s="47">
        <f t="shared" si="98"/>
        <v>0</v>
      </c>
      <c r="Z66" s="48" t="str">
        <f t="shared" si="99"/>
        <v/>
      </c>
      <c r="AA66" s="48" t="str">
        <f t="shared" si="100"/>
        <v/>
      </c>
      <c r="AB66" s="46">
        <v>0</v>
      </c>
      <c r="AC66" s="46">
        <v>0</v>
      </c>
      <c r="AD66" s="47">
        <f t="shared" si="101"/>
        <v>0</v>
      </c>
      <c r="AE66" s="48" t="str">
        <f t="shared" si="102"/>
        <v/>
      </c>
      <c r="AF66" s="48" t="str">
        <f t="shared" si="103"/>
        <v/>
      </c>
      <c r="AG66" s="46">
        <v>0</v>
      </c>
      <c r="AH66" s="46">
        <v>0</v>
      </c>
      <c r="AI66" s="47">
        <f t="shared" si="104"/>
        <v>0</v>
      </c>
      <c r="AJ66" s="48" t="str">
        <f t="shared" si="105"/>
        <v/>
      </c>
      <c r="AK66" s="48" t="str">
        <f t="shared" si="106"/>
        <v/>
      </c>
      <c r="AL66" s="46"/>
      <c r="AM66" s="46"/>
      <c r="AN66" s="47">
        <f t="shared" si="107"/>
        <v>0</v>
      </c>
      <c r="AO66" s="48" t="str">
        <f t="shared" si="108"/>
        <v/>
      </c>
      <c r="AP66" s="48" t="str">
        <f t="shared" si="109"/>
        <v/>
      </c>
      <c r="AQ66" s="46"/>
      <c r="AR66" s="46"/>
      <c r="AS66" s="47">
        <f t="shared" si="110"/>
        <v>0</v>
      </c>
      <c r="AT66" s="48" t="str">
        <f t="shared" si="111"/>
        <v/>
      </c>
      <c r="AU66" s="48" t="str">
        <f t="shared" si="112"/>
        <v/>
      </c>
      <c r="AV66" s="46">
        <v>0</v>
      </c>
      <c r="AW66" s="46">
        <v>0</v>
      </c>
      <c r="AX66" s="47">
        <f t="shared" si="113"/>
        <v>0</v>
      </c>
      <c r="AY66" s="48" t="str">
        <f t="shared" si="114"/>
        <v/>
      </c>
      <c r="AZ66" s="48" t="str">
        <f t="shared" si="115"/>
        <v/>
      </c>
      <c r="BA66" s="46">
        <f t="shared" si="134"/>
        <v>0</v>
      </c>
      <c r="BB66" s="46">
        <f t="shared" si="135"/>
        <v>0</v>
      </c>
      <c r="BC66" s="47">
        <f t="shared" si="116"/>
        <v>0</v>
      </c>
      <c r="BD66" s="48" t="str">
        <f t="shared" si="145"/>
        <v/>
      </c>
      <c r="BE66" s="48" t="str">
        <f t="shared" si="118"/>
        <v/>
      </c>
      <c r="BF66" s="46">
        <f t="shared" si="137"/>
        <v>0</v>
      </c>
      <c r="BG66" s="46">
        <f t="shared" si="138"/>
        <v>0</v>
      </c>
      <c r="BH66" s="47">
        <f t="shared" si="119"/>
        <v>0</v>
      </c>
      <c r="BI66" s="48" t="str">
        <f t="shared" si="120"/>
        <v/>
      </c>
      <c r="BJ66" s="48" t="str">
        <f t="shared" si="121"/>
        <v/>
      </c>
      <c r="BK66" s="46">
        <f t="shared" si="139"/>
        <v>0</v>
      </c>
      <c r="BL66" s="46">
        <f t="shared" si="140"/>
        <v>0</v>
      </c>
      <c r="BM66" s="47">
        <f t="shared" si="122"/>
        <v>0</v>
      </c>
      <c r="BN66" s="48" t="str">
        <f t="shared" si="123"/>
        <v/>
      </c>
      <c r="BO66" s="48" t="str">
        <f t="shared" si="124"/>
        <v/>
      </c>
      <c r="BP66" s="46">
        <f t="shared" si="141"/>
        <v>0</v>
      </c>
      <c r="BQ66" s="46">
        <f t="shared" si="142"/>
        <v>0</v>
      </c>
      <c r="BR66" s="47">
        <f t="shared" si="125"/>
        <v>0</v>
      </c>
      <c r="BS66" s="48" t="str">
        <f t="shared" si="126"/>
        <v/>
      </c>
      <c r="BT66" s="48" t="str">
        <f t="shared" si="127"/>
        <v/>
      </c>
      <c r="BU66" s="46"/>
      <c r="BV66" s="46"/>
      <c r="BW66" s="47">
        <f t="shared" si="128"/>
        <v>0</v>
      </c>
      <c r="BX66" s="48" t="str">
        <f t="shared" si="129"/>
        <v/>
      </c>
      <c r="BY66" s="48" t="str">
        <f t="shared" si="130"/>
        <v/>
      </c>
      <c r="BZ66" s="46"/>
      <c r="CA66" s="46"/>
      <c r="CB66" s="47">
        <f t="shared" si="131"/>
        <v>0</v>
      </c>
      <c r="CC66" s="48" t="str">
        <f t="shared" si="132"/>
        <v/>
      </c>
      <c r="CD66" s="48" t="str">
        <f t="shared" si="133"/>
        <v/>
      </c>
    </row>
    <row r="67" spans="1:82" ht="15.75">
      <c r="A67" s="62"/>
      <c r="B67" s="65"/>
      <c r="C67" s="52" t="s">
        <v>27</v>
      </c>
      <c r="D67" s="53" t="s">
        <v>28</v>
      </c>
      <c r="E67" s="53" t="s">
        <v>29</v>
      </c>
      <c r="F67" s="53" t="s">
        <v>30</v>
      </c>
      <c r="G67" s="54">
        <v>0.625</v>
      </c>
      <c r="H67" s="57">
        <v>0</v>
      </c>
      <c r="I67" s="46">
        <v>0</v>
      </c>
      <c r="J67" s="47">
        <f t="shared" si="89"/>
        <v>0</v>
      </c>
      <c r="K67" s="48" t="str">
        <f t="shared" si="90"/>
        <v/>
      </c>
      <c r="L67" s="48" t="str">
        <f t="shared" si="91"/>
        <v/>
      </c>
      <c r="M67" s="46">
        <v>0</v>
      </c>
      <c r="N67" s="46">
        <v>0</v>
      </c>
      <c r="O67" s="47">
        <f t="shared" si="92"/>
        <v>0</v>
      </c>
      <c r="P67" s="48" t="str">
        <f t="shared" si="93"/>
        <v/>
      </c>
      <c r="Q67" s="48" t="str">
        <f t="shared" si="94"/>
        <v/>
      </c>
      <c r="R67" s="46">
        <v>0</v>
      </c>
      <c r="S67" s="46">
        <v>0</v>
      </c>
      <c r="T67" s="47">
        <f t="shared" si="95"/>
        <v>0</v>
      </c>
      <c r="U67" s="48" t="str">
        <f t="shared" si="96"/>
        <v/>
      </c>
      <c r="V67" s="48" t="str">
        <f t="shared" si="97"/>
        <v/>
      </c>
      <c r="W67" s="46">
        <v>0</v>
      </c>
      <c r="X67" s="46">
        <v>0</v>
      </c>
      <c r="Y67" s="47">
        <f t="shared" si="98"/>
        <v>0</v>
      </c>
      <c r="Z67" s="48" t="str">
        <f t="shared" si="99"/>
        <v/>
      </c>
      <c r="AA67" s="48" t="str">
        <f t="shared" si="100"/>
        <v/>
      </c>
      <c r="AB67" s="46">
        <v>0</v>
      </c>
      <c r="AC67" s="46">
        <v>0</v>
      </c>
      <c r="AD67" s="47">
        <f t="shared" si="101"/>
        <v>0</v>
      </c>
      <c r="AE67" s="48" t="str">
        <f t="shared" si="102"/>
        <v/>
      </c>
      <c r="AF67" s="48" t="str">
        <f t="shared" si="103"/>
        <v/>
      </c>
      <c r="AG67" s="46">
        <v>0</v>
      </c>
      <c r="AH67" s="46">
        <v>0</v>
      </c>
      <c r="AI67" s="47">
        <f t="shared" si="104"/>
        <v>0</v>
      </c>
      <c r="AJ67" s="48" t="str">
        <f t="shared" si="105"/>
        <v/>
      </c>
      <c r="AK67" s="48" t="str">
        <f t="shared" si="106"/>
        <v/>
      </c>
      <c r="AL67" s="46"/>
      <c r="AM67" s="46"/>
      <c r="AN67" s="47">
        <f t="shared" si="107"/>
        <v>0</v>
      </c>
      <c r="AO67" s="48" t="str">
        <f t="shared" si="108"/>
        <v/>
      </c>
      <c r="AP67" s="48" t="str">
        <f t="shared" si="109"/>
        <v/>
      </c>
      <c r="AQ67" s="46"/>
      <c r="AR67" s="46"/>
      <c r="AS67" s="47">
        <f t="shared" si="110"/>
        <v>0</v>
      </c>
      <c r="AT67" s="48" t="str">
        <f t="shared" si="111"/>
        <v/>
      </c>
      <c r="AU67" s="48" t="str">
        <f t="shared" si="112"/>
        <v/>
      </c>
      <c r="AV67" s="46">
        <v>0</v>
      </c>
      <c r="AW67" s="46">
        <v>0</v>
      </c>
      <c r="AX67" s="47">
        <f t="shared" si="113"/>
        <v>0</v>
      </c>
      <c r="AY67" s="48" t="str">
        <f t="shared" si="114"/>
        <v/>
      </c>
      <c r="AZ67" s="48" t="str">
        <f t="shared" si="115"/>
        <v/>
      </c>
      <c r="BA67" s="46">
        <f t="shared" si="134"/>
        <v>0</v>
      </c>
      <c r="BB67" s="46">
        <f t="shared" si="135"/>
        <v>0</v>
      </c>
      <c r="BC67" s="47">
        <f t="shared" si="116"/>
        <v>0</v>
      </c>
      <c r="BD67" s="48" t="str">
        <f t="shared" si="145"/>
        <v/>
      </c>
      <c r="BE67" s="48" t="str">
        <f t="shared" si="118"/>
        <v/>
      </c>
      <c r="BF67" s="46">
        <f t="shared" si="137"/>
        <v>0</v>
      </c>
      <c r="BG67" s="46">
        <f t="shared" si="138"/>
        <v>0</v>
      </c>
      <c r="BH67" s="47">
        <f t="shared" si="119"/>
        <v>0</v>
      </c>
      <c r="BI67" s="48" t="str">
        <f t="shared" si="120"/>
        <v/>
      </c>
      <c r="BJ67" s="48" t="str">
        <f t="shared" si="121"/>
        <v/>
      </c>
      <c r="BK67" s="46">
        <f t="shared" si="139"/>
        <v>0</v>
      </c>
      <c r="BL67" s="46">
        <f t="shared" si="140"/>
        <v>0</v>
      </c>
      <c r="BM67" s="47">
        <f t="shared" si="122"/>
        <v>0</v>
      </c>
      <c r="BN67" s="48" t="str">
        <f t="shared" si="123"/>
        <v/>
      </c>
      <c r="BO67" s="48" t="str">
        <f t="shared" si="124"/>
        <v/>
      </c>
      <c r="BP67" s="46">
        <f t="shared" si="141"/>
        <v>0</v>
      </c>
      <c r="BQ67" s="46">
        <f t="shared" si="142"/>
        <v>0</v>
      </c>
      <c r="BR67" s="47">
        <f t="shared" si="125"/>
        <v>0</v>
      </c>
      <c r="BS67" s="48" t="str">
        <f t="shared" si="126"/>
        <v/>
      </c>
      <c r="BT67" s="48" t="str">
        <f t="shared" si="127"/>
        <v/>
      </c>
      <c r="BU67" s="46"/>
      <c r="BV67" s="46"/>
      <c r="BW67" s="47">
        <f t="shared" si="128"/>
        <v>0</v>
      </c>
      <c r="BX67" s="48" t="str">
        <f t="shared" si="129"/>
        <v/>
      </c>
      <c r="BY67" s="48" t="str">
        <f t="shared" si="130"/>
        <v/>
      </c>
      <c r="BZ67" s="46"/>
      <c r="CA67" s="46"/>
      <c r="CB67" s="47">
        <f t="shared" si="131"/>
        <v>0</v>
      </c>
      <c r="CC67" s="48" t="str">
        <f t="shared" si="132"/>
        <v/>
      </c>
      <c r="CD67" s="48" t="str">
        <f t="shared" si="133"/>
        <v/>
      </c>
    </row>
    <row r="68" spans="1:82" ht="15.75">
      <c r="A68" s="62"/>
      <c r="B68" s="65"/>
      <c r="C68" s="52" t="s">
        <v>27</v>
      </c>
      <c r="D68" s="53" t="s">
        <v>28</v>
      </c>
      <c r="E68" s="53" t="s">
        <v>29</v>
      </c>
      <c r="F68" s="53" t="s">
        <v>30</v>
      </c>
      <c r="G68" s="54">
        <v>0.70833333333333337</v>
      </c>
      <c r="H68" s="57">
        <v>0</v>
      </c>
      <c r="I68" s="46">
        <v>0</v>
      </c>
      <c r="J68" s="47">
        <f t="shared" si="89"/>
        <v>0</v>
      </c>
      <c r="K68" s="48" t="str">
        <f t="shared" si="90"/>
        <v/>
      </c>
      <c r="L68" s="48" t="str">
        <f t="shared" si="91"/>
        <v/>
      </c>
      <c r="M68" s="46">
        <v>0</v>
      </c>
      <c r="N68" s="46">
        <v>0</v>
      </c>
      <c r="O68" s="47">
        <f t="shared" si="92"/>
        <v>0</v>
      </c>
      <c r="P68" s="48" t="str">
        <f t="shared" si="93"/>
        <v/>
      </c>
      <c r="Q68" s="48" t="str">
        <f t="shared" si="94"/>
        <v/>
      </c>
      <c r="R68" s="46">
        <v>0</v>
      </c>
      <c r="S68" s="46">
        <v>0</v>
      </c>
      <c r="T68" s="47">
        <f t="shared" si="95"/>
        <v>0</v>
      </c>
      <c r="U68" s="48" t="str">
        <f t="shared" si="96"/>
        <v/>
      </c>
      <c r="V68" s="48" t="str">
        <f t="shared" si="97"/>
        <v/>
      </c>
      <c r="W68" s="46">
        <v>0</v>
      </c>
      <c r="X68" s="46">
        <v>0</v>
      </c>
      <c r="Y68" s="47">
        <f t="shared" si="98"/>
        <v>0</v>
      </c>
      <c r="Z68" s="48" t="str">
        <f t="shared" si="99"/>
        <v/>
      </c>
      <c r="AA68" s="48" t="str">
        <f t="shared" si="100"/>
        <v/>
      </c>
      <c r="AB68" s="46">
        <v>0</v>
      </c>
      <c r="AC68" s="46">
        <v>0</v>
      </c>
      <c r="AD68" s="47">
        <f t="shared" si="101"/>
        <v>0</v>
      </c>
      <c r="AE68" s="48" t="str">
        <f t="shared" si="102"/>
        <v/>
      </c>
      <c r="AF68" s="48" t="str">
        <f t="shared" si="103"/>
        <v/>
      </c>
      <c r="AG68" s="46">
        <v>0</v>
      </c>
      <c r="AH68" s="46">
        <v>0</v>
      </c>
      <c r="AI68" s="47">
        <f t="shared" si="104"/>
        <v>0</v>
      </c>
      <c r="AJ68" s="48" t="str">
        <f t="shared" si="105"/>
        <v/>
      </c>
      <c r="AK68" s="48" t="str">
        <f t="shared" si="106"/>
        <v/>
      </c>
      <c r="AL68" s="46"/>
      <c r="AM68" s="46"/>
      <c r="AN68" s="47">
        <f t="shared" si="107"/>
        <v>0</v>
      </c>
      <c r="AO68" s="48" t="str">
        <f t="shared" si="108"/>
        <v/>
      </c>
      <c r="AP68" s="48" t="str">
        <f t="shared" si="109"/>
        <v/>
      </c>
      <c r="AQ68" s="46"/>
      <c r="AR68" s="46"/>
      <c r="AS68" s="47">
        <f t="shared" si="110"/>
        <v>0</v>
      </c>
      <c r="AT68" s="48" t="str">
        <f t="shared" si="111"/>
        <v/>
      </c>
      <c r="AU68" s="48" t="str">
        <f t="shared" si="112"/>
        <v/>
      </c>
      <c r="AV68" s="46">
        <v>0</v>
      </c>
      <c r="AW68" s="46">
        <v>0</v>
      </c>
      <c r="AX68" s="47">
        <f t="shared" si="113"/>
        <v>0</v>
      </c>
      <c r="AY68" s="48" t="str">
        <f t="shared" si="114"/>
        <v/>
      </c>
      <c r="AZ68" s="48" t="str">
        <f t="shared" si="115"/>
        <v/>
      </c>
      <c r="BA68" s="46">
        <f t="shared" si="134"/>
        <v>0</v>
      </c>
      <c r="BB68" s="46">
        <f t="shared" si="135"/>
        <v>0</v>
      </c>
      <c r="BC68" s="47">
        <f t="shared" si="116"/>
        <v>0</v>
      </c>
      <c r="BD68" s="48" t="str">
        <f t="shared" si="145"/>
        <v/>
      </c>
      <c r="BE68" s="48" t="str">
        <f t="shared" si="118"/>
        <v/>
      </c>
      <c r="BF68" s="46">
        <f t="shared" si="137"/>
        <v>0</v>
      </c>
      <c r="BG68" s="46">
        <f t="shared" si="138"/>
        <v>0</v>
      </c>
      <c r="BH68" s="47">
        <f t="shared" si="119"/>
        <v>0</v>
      </c>
      <c r="BI68" s="48" t="str">
        <f t="shared" si="120"/>
        <v/>
      </c>
      <c r="BJ68" s="48" t="str">
        <f t="shared" si="121"/>
        <v/>
      </c>
      <c r="BK68" s="46">
        <f t="shared" si="139"/>
        <v>0</v>
      </c>
      <c r="BL68" s="46">
        <f t="shared" si="140"/>
        <v>0</v>
      </c>
      <c r="BM68" s="47">
        <f t="shared" si="122"/>
        <v>0</v>
      </c>
      <c r="BN68" s="48" t="str">
        <f t="shared" si="123"/>
        <v/>
      </c>
      <c r="BO68" s="48" t="str">
        <f t="shared" si="124"/>
        <v/>
      </c>
      <c r="BP68" s="46">
        <f t="shared" si="141"/>
        <v>0</v>
      </c>
      <c r="BQ68" s="46">
        <f t="shared" si="142"/>
        <v>0</v>
      </c>
      <c r="BR68" s="47">
        <f t="shared" si="125"/>
        <v>0</v>
      </c>
      <c r="BS68" s="48" t="str">
        <f t="shared" si="126"/>
        <v/>
      </c>
      <c r="BT68" s="48" t="str">
        <f t="shared" si="127"/>
        <v/>
      </c>
      <c r="BU68" s="46"/>
      <c r="BV68" s="46"/>
      <c r="BW68" s="47">
        <f t="shared" si="128"/>
        <v>0</v>
      </c>
      <c r="BX68" s="48" t="str">
        <f t="shared" si="129"/>
        <v/>
      </c>
      <c r="BY68" s="48" t="str">
        <f t="shared" si="130"/>
        <v/>
      </c>
      <c r="BZ68" s="46"/>
      <c r="CA68" s="46"/>
      <c r="CB68" s="47">
        <f t="shared" si="131"/>
        <v>0</v>
      </c>
      <c r="CC68" s="48" t="str">
        <f t="shared" si="132"/>
        <v/>
      </c>
      <c r="CD68" s="48" t="str">
        <f t="shared" si="133"/>
        <v/>
      </c>
    </row>
    <row r="69" spans="1:82" ht="15.75">
      <c r="A69" s="62"/>
      <c r="B69" s="65"/>
      <c r="C69" s="49" t="s">
        <v>45</v>
      </c>
      <c r="D69" s="50" t="s">
        <v>28</v>
      </c>
      <c r="E69" s="50" t="s">
        <v>172</v>
      </c>
      <c r="F69" s="50" t="s">
        <v>30</v>
      </c>
      <c r="G69" s="51">
        <v>0.75</v>
      </c>
      <c r="H69" s="57">
        <v>0</v>
      </c>
      <c r="I69" s="46">
        <v>0</v>
      </c>
      <c r="J69" s="47">
        <f t="shared" si="89"/>
        <v>0</v>
      </c>
      <c r="K69" s="48" t="str">
        <f t="shared" si="90"/>
        <v/>
      </c>
      <c r="L69" s="48" t="str">
        <f t="shared" si="91"/>
        <v/>
      </c>
      <c r="M69" s="46">
        <v>0</v>
      </c>
      <c r="N69" s="46">
        <v>0</v>
      </c>
      <c r="O69" s="47">
        <f t="shared" si="92"/>
        <v>0</v>
      </c>
      <c r="P69" s="48" t="str">
        <f t="shared" si="93"/>
        <v/>
      </c>
      <c r="Q69" s="48" t="str">
        <f t="shared" si="94"/>
        <v/>
      </c>
      <c r="R69" s="46">
        <v>0</v>
      </c>
      <c r="S69" s="46">
        <v>0</v>
      </c>
      <c r="T69" s="47">
        <f t="shared" si="95"/>
        <v>0</v>
      </c>
      <c r="U69" s="48" t="str">
        <f t="shared" si="96"/>
        <v/>
      </c>
      <c r="V69" s="48" t="str">
        <f t="shared" si="97"/>
        <v/>
      </c>
      <c r="W69" s="46">
        <v>0</v>
      </c>
      <c r="X69" s="46">
        <v>0</v>
      </c>
      <c r="Y69" s="47">
        <f t="shared" si="98"/>
        <v>0</v>
      </c>
      <c r="Z69" s="48" t="str">
        <f t="shared" si="99"/>
        <v/>
      </c>
      <c r="AA69" s="48" t="str">
        <f t="shared" si="100"/>
        <v/>
      </c>
      <c r="AB69" s="46">
        <v>0</v>
      </c>
      <c r="AC69" s="46">
        <v>0</v>
      </c>
      <c r="AD69" s="47">
        <f t="shared" si="101"/>
        <v>0</v>
      </c>
      <c r="AE69" s="48" t="str">
        <f t="shared" si="102"/>
        <v/>
      </c>
      <c r="AF69" s="48" t="str">
        <f t="shared" si="103"/>
        <v/>
      </c>
      <c r="AG69" s="46">
        <v>0</v>
      </c>
      <c r="AH69" s="46">
        <v>0</v>
      </c>
      <c r="AI69" s="47">
        <f t="shared" si="104"/>
        <v>0</v>
      </c>
      <c r="AJ69" s="48" t="str">
        <f t="shared" si="105"/>
        <v/>
      </c>
      <c r="AK69" s="48" t="str">
        <f t="shared" si="106"/>
        <v/>
      </c>
      <c r="AL69" s="46"/>
      <c r="AM69" s="46"/>
      <c r="AN69" s="47">
        <f t="shared" si="107"/>
        <v>0</v>
      </c>
      <c r="AO69" s="48" t="str">
        <f t="shared" si="108"/>
        <v/>
      </c>
      <c r="AP69" s="48" t="str">
        <f t="shared" si="109"/>
        <v/>
      </c>
      <c r="AQ69" s="46"/>
      <c r="AR69" s="46"/>
      <c r="AS69" s="47">
        <f t="shared" si="110"/>
        <v>0</v>
      </c>
      <c r="AT69" s="48" t="str">
        <f t="shared" si="111"/>
        <v/>
      </c>
      <c r="AU69" s="48" t="str">
        <f t="shared" si="112"/>
        <v/>
      </c>
      <c r="AV69" s="46">
        <v>0</v>
      </c>
      <c r="AW69" s="46">
        <v>0</v>
      </c>
      <c r="AX69" s="47">
        <f t="shared" si="113"/>
        <v>0</v>
      </c>
      <c r="AY69" s="48" t="str">
        <f t="shared" si="114"/>
        <v/>
      </c>
      <c r="AZ69" s="48" t="str">
        <f t="shared" si="115"/>
        <v/>
      </c>
      <c r="BA69" s="46">
        <f t="shared" si="134"/>
        <v>0</v>
      </c>
      <c r="BB69" s="46">
        <f t="shared" si="135"/>
        <v>0</v>
      </c>
      <c r="BC69" s="47">
        <f t="shared" si="116"/>
        <v>0</v>
      </c>
      <c r="BD69" s="48" t="str">
        <f t="shared" si="145"/>
        <v/>
      </c>
      <c r="BE69" s="48" t="str">
        <f t="shared" si="118"/>
        <v/>
      </c>
      <c r="BF69" s="46">
        <f t="shared" si="137"/>
        <v>0</v>
      </c>
      <c r="BG69" s="46">
        <f t="shared" si="138"/>
        <v>0</v>
      </c>
      <c r="BH69" s="47">
        <f t="shared" si="119"/>
        <v>0</v>
      </c>
      <c r="BI69" s="48" t="str">
        <f t="shared" si="120"/>
        <v/>
      </c>
      <c r="BJ69" s="48" t="str">
        <f t="shared" si="121"/>
        <v/>
      </c>
      <c r="BK69" s="46">
        <f t="shared" si="139"/>
        <v>0</v>
      </c>
      <c r="BL69" s="46">
        <f t="shared" si="140"/>
        <v>0</v>
      </c>
      <c r="BM69" s="47">
        <f t="shared" si="122"/>
        <v>0</v>
      </c>
      <c r="BN69" s="48" t="str">
        <f t="shared" si="123"/>
        <v/>
      </c>
      <c r="BO69" s="48" t="str">
        <f t="shared" si="124"/>
        <v/>
      </c>
      <c r="BP69" s="46">
        <f t="shared" si="141"/>
        <v>0</v>
      </c>
      <c r="BQ69" s="46">
        <f t="shared" si="142"/>
        <v>0</v>
      </c>
      <c r="BR69" s="47">
        <f t="shared" si="125"/>
        <v>0</v>
      </c>
      <c r="BS69" s="48" t="str">
        <f t="shared" si="126"/>
        <v/>
      </c>
      <c r="BT69" s="48" t="str">
        <f t="shared" si="127"/>
        <v/>
      </c>
      <c r="BU69" s="46"/>
      <c r="BV69" s="46"/>
      <c r="BW69" s="47">
        <f t="shared" si="128"/>
        <v>0</v>
      </c>
      <c r="BX69" s="48" t="str">
        <f t="shared" si="129"/>
        <v/>
      </c>
      <c r="BY69" s="48" t="str">
        <f t="shared" si="130"/>
        <v/>
      </c>
      <c r="BZ69" s="46"/>
      <c r="CA69" s="46"/>
      <c r="CB69" s="47">
        <f t="shared" si="131"/>
        <v>0</v>
      </c>
      <c r="CC69" s="48" t="str">
        <f t="shared" si="132"/>
        <v/>
      </c>
      <c r="CD69" s="48" t="str">
        <f t="shared" si="133"/>
        <v/>
      </c>
    </row>
    <row r="70" spans="1:82" ht="15.75">
      <c r="A70" s="62"/>
      <c r="B70" s="65"/>
      <c r="C70" s="44" t="s">
        <v>45</v>
      </c>
      <c r="D70" s="44" t="s">
        <v>28</v>
      </c>
      <c r="E70" s="44" t="s">
        <v>172</v>
      </c>
      <c r="F70" s="44" t="s">
        <v>30</v>
      </c>
      <c r="G70" s="45">
        <v>0.79166666666666663</v>
      </c>
      <c r="H70" s="57">
        <v>0</v>
      </c>
      <c r="I70" s="46">
        <v>0</v>
      </c>
      <c r="J70" s="47">
        <f t="shared" si="89"/>
        <v>0</v>
      </c>
      <c r="K70" s="56" t="str">
        <f t="shared" si="90"/>
        <v/>
      </c>
      <c r="L70" s="48" t="str">
        <f t="shared" si="91"/>
        <v/>
      </c>
      <c r="M70" s="46">
        <v>0</v>
      </c>
      <c r="N70" s="46">
        <v>0</v>
      </c>
      <c r="O70" s="47">
        <f t="shared" si="92"/>
        <v>0</v>
      </c>
      <c r="P70" s="56" t="str">
        <f t="shared" si="93"/>
        <v/>
      </c>
      <c r="Q70" s="48" t="str">
        <f t="shared" si="94"/>
        <v/>
      </c>
      <c r="R70" s="46">
        <v>0</v>
      </c>
      <c r="S70" s="46">
        <v>0</v>
      </c>
      <c r="T70" s="47">
        <f t="shared" si="95"/>
        <v>0</v>
      </c>
      <c r="U70" s="48" t="str">
        <f t="shared" si="96"/>
        <v/>
      </c>
      <c r="V70" s="48" t="str">
        <f t="shared" si="97"/>
        <v/>
      </c>
      <c r="W70" s="46">
        <v>0</v>
      </c>
      <c r="X70" s="46">
        <v>0</v>
      </c>
      <c r="Y70" s="47">
        <f t="shared" si="98"/>
        <v>0</v>
      </c>
      <c r="Z70" s="48" t="str">
        <f t="shared" si="99"/>
        <v/>
      </c>
      <c r="AA70" s="48" t="str">
        <f t="shared" si="100"/>
        <v/>
      </c>
      <c r="AB70" s="46">
        <v>0</v>
      </c>
      <c r="AC70" s="46">
        <v>0</v>
      </c>
      <c r="AD70" s="47">
        <f t="shared" si="101"/>
        <v>0</v>
      </c>
      <c r="AE70" s="48" t="str">
        <f t="shared" si="102"/>
        <v/>
      </c>
      <c r="AF70" s="48" t="str">
        <f t="shared" si="103"/>
        <v/>
      </c>
      <c r="AG70" s="46">
        <v>0</v>
      </c>
      <c r="AH70" s="46">
        <v>0</v>
      </c>
      <c r="AI70" s="47">
        <f t="shared" si="104"/>
        <v>0</v>
      </c>
      <c r="AJ70" s="48" t="str">
        <f t="shared" si="105"/>
        <v/>
      </c>
      <c r="AK70" s="48" t="str">
        <f t="shared" si="106"/>
        <v/>
      </c>
      <c r="AL70" s="46"/>
      <c r="AM70" s="46"/>
      <c r="AN70" s="47">
        <f t="shared" si="107"/>
        <v>0</v>
      </c>
      <c r="AO70" s="48" t="str">
        <f t="shared" si="108"/>
        <v/>
      </c>
      <c r="AP70" s="48" t="str">
        <f t="shared" si="109"/>
        <v/>
      </c>
      <c r="AQ70" s="46"/>
      <c r="AR70" s="46"/>
      <c r="AS70" s="47">
        <f t="shared" si="110"/>
        <v>0</v>
      </c>
      <c r="AT70" s="48" t="str">
        <f t="shared" si="111"/>
        <v/>
      </c>
      <c r="AU70" s="48" t="str">
        <f t="shared" si="112"/>
        <v/>
      </c>
      <c r="AV70" s="46">
        <v>0</v>
      </c>
      <c r="AW70" s="46">
        <v>0</v>
      </c>
      <c r="AX70" s="47">
        <f t="shared" si="113"/>
        <v>0</v>
      </c>
      <c r="AY70" s="48" t="str">
        <f t="shared" si="114"/>
        <v/>
      </c>
      <c r="AZ70" s="48" t="str">
        <f t="shared" si="115"/>
        <v/>
      </c>
      <c r="BA70" s="46">
        <f t="shared" si="134"/>
        <v>0</v>
      </c>
      <c r="BB70" s="46">
        <f t="shared" si="135"/>
        <v>0</v>
      </c>
      <c r="BC70" s="47">
        <f t="shared" si="116"/>
        <v>0</v>
      </c>
      <c r="BD70" s="48" t="str">
        <f>IF(OR(BA70=0,BA70="",BB70=0,BB70=""),"", ABS(1-ABS((BB70-BA70)/BA70)))</f>
        <v/>
      </c>
      <c r="BE70" s="48" t="str">
        <f t="shared" si="118"/>
        <v/>
      </c>
      <c r="BF70" s="46">
        <f t="shared" si="137"/>
        <v>0</v>
      </c>
      <c r="BG70" s="46">
        <f t="shared" si="138"/>
        <v>0</v>
      </c>
      <c r="BH70" s="47">
        <f t="shared" si="119"/>
        <v>0</v>
      </c>
      <c r="BI70" s="48" t="str">
        <f t="shared" si="120"/>
        <v/>
      </c>
      <c r="BJ70" s="48" t="str">
        <f t="shared" si="121"/>
        <v/>
      </c>
      <c r="BK70" s="46">
        <f t="shared" si="139"/>
        <v>0</v>
      </c>
      <c r="BL70" s="46">
        <f t="shared" si="140"/>
        <v>0</v>
      </c>
      <c r="BM70" s="47">
        <f t="shared" si="122"/>
        <v>0</v>
      </c>
      <c r="BN70" s="48" t="str">
        <f t="shared" si="123"/>
        <v/>
      </c>
      <c r="BO70" s="48" t="str">
        <f t="shared" si="124"/>
        <v/>
      </c>
      <c r="BP70" s="46">
        <f t="shared" si="141"/>
        <v>0</v>
      </c>
      <c r="BQ70" s="46">
        <f t="shared" si="142"/>
        <v>0</v>
      </c>
      <c r="BR70" s="47">
        <f t="shared" si="125"/>
        <v>0</v>
      </c>
      <c r="BS70" s="48" t="str">
        <f t="shared" si="126"/>
        <v/>
      </c>
      <c r="BT70" s="48" t="str">
        <f t="shared" si="127"/>
        <v/>
      </c>
      <c r="BU70" s="46"/>
      <c r="BV70" s="46"/>
      <c r="BW70" s="47">
        <f t="shared" si="128"/>
        <v>0</v>
      </c>
      <c r="BX70" s="48" t="str">
        <f t="shared" si="129"/>
        <v/>
      </c>
      <c r="BY70" s="48" t="str">
        <f t="shared" si="130"/>
        <v/>
      </c>
      <c r="BZ70" s="46"/>
      <c r="CA70" s="46"/>
      <c r="CB70" s="47">
        <f t="shared" si="131"/>
        <v>0</v>
      </c>
      <c r="CC70" s="48" t="str">
        <f t="shared" si="132"/>
        <v/>
      </c>
      <c r="CD70" s="48" t="str">
        <f t="shared" si="133"/>
        <v/>
      </c>
    </row>
    <row r="71" spans="1:82" ht="15.75">
      <c r="A71" s="63"/>
      <c r="B71" s="66"/>
      <c r="C71" s="44" t="s">
        <v>45</v>
      </c>
      <c r="D71" s="44" t="s">
        <v>28</v>
      </c>
      <c r="E71" s="44" t="s">
        <v>172</v>
      </c>
      <c r="F71" s="44" t="s">
        <v>30</v>
      </c>
      <c r="G71" s="45">
        <v>0.83333333333333337</v>
      </c>
      <c r="H71" s="57">
        <v>0</v>
      </c>
      <c r="I71" s="46">
        <v>0</v>
      </c>
      <c r="J71" s="47">
        <f t="shared" si="89"/>
        <v>0</v>
      </c>
      <c r="K71" s="48" t="str">
        <f t="shared" si="90"/>
        <v/>
      </c>
      <c r="L71" s="48" t="str">
        <f t="shared" si="91"/>
        <v/>
      </c>
      <c r="M71" s="46">
        <v>0</v>
      </c>
      <c r="N71" s="46">
        <v>0</v>
      </c>
      <c r="O71" s="47">
        <f t="shared" si="92"/>
        <v>0</v>
      </c>
      <c r="P71" s="48" t="str">
        <f t="shared" si="93"/>
        <v/>
      </c>
      <c r="Q71" s="48" t="str">
        <f t="shared" si="94"/>
        <v/>
      </c>
      <c r="R71" s="46">
        <v>0</v>
      </c>
      <c r="S71" s="46">
        <v>0</v>
      </c>
      <c r="T71" s="47">
        <f t="shared" si="95"/>
        <v>0</v>
      </c>
      <c r="U71" s="48" t="str">
        <f t="shared" si="96"/>
        <v/>
      </c>
      <c r="V71" s="48" t="str">
        <f t="shared" si="97"/>
        <v/>
      </c>
      <c r="W71" s="46">
        <v>0</v>
      </c>
      <c r="X71" s="46">
        <v>0</v>
      </c>
      <c r="Y71" s="47">
        <f t="shared" si="98"/>
        <v>0</v>
      </c>
      <c r="Z71" s="48" t="str">
        <f t="shared" si="99"/>
        <v/>
      </c>
      <c r="AA71" s="48" t="str">
        <f t="shared" si="100"/>
        <v/>
      </c>
      <c r="AB71" s="46">
        <v>0</v>
      </c>
      <c r="AC71" s="46">
        <v>0</v>
      </c>
      <c r="AD71" s="47">
        <f t="shared" si="101"/>
        <v>0</v>
      </c>
      <c r="AE71" s="48" t="str">
        <f t="shared" si="102"/>
        <v/>
      </c>
      <c r="AF71" s="48" t="str">
        <f t="shared" si="103"/>
        <v/>
      </c>
      <c r="AG71" s="46">
        <v>0</v>
      </c>
      <c r="AH71" s="46">
        <v>0</v>
      </c>
      <c r="AI71" s="47">
        <f t="shared" si="104"/>
        <v>0</v>
      </c>
      <c r="AJ71" s="48" t="str">
        <f t="shared" si="105"/>
        <v/>
      </c>
      <c r="AK71" s="48" t="str">
        <f t="shared" si="106"/>
        <v/>
      </c>
      <c r="AL71" s="46"/>
      <c r="AM71" s="46"/>
      <c r="AN71" s="47">
        <f t="shared" si="107"/>
        <v>0</v>
      </c>
      <c r="AO71" s="48" t="str">
        <f t="shared" si="108"/>
        <v/>
      </c>
      <c r="AP71" s="48" t="str">
        <f t="shared" si="109"/>
        <v/>
      </c>
      <c r="AQ71" s="46"/>
      <c r="AR71" s="46"/>
      <c r="AS71" s="47">
        <f t="shared" si="110"/>
        <v>0</v>
      </c>
      <c r="AT71" s="48" t="str">
        <f t="shared" si="111"/>
        <v/>
      </c>
      <c r="AU71" s="48" t="str">
        <f t="shared" si="112"/>
        <v/>
      </c>
      <c r="AV71" s="46">
        <v>0</v>
      </c>
      <c r="AW71" s="46">
        <v>0</v>
      </c>
      <c r="AX71" s="47">
        <f t="shared" si="113"/>
        <v>0</v>
      </c>
      <c r="AY71" s="48" t="str">
        <f t="shared" si="114"/>
        <v/>
      </c>
      <c r="AZ71" s="48" t="str">
        <f t="shared" si="115"/>
        <v/>
      </c>
      <c r="BA71" s="46">
        <f t="shared" si="134"/>
        <v>0</v>
      </c>
      <c r="BB71" s="46">
        <f t="shared" si="135"/>
        <v>0</v>
      </c>
      <c r="BC71" s="47">
        <f t="shared" si="116"/>
        <v>0</v>
      </c>
      <c r="BD71" s="48" t="str">
        <f t="shared" ref="BD71:BD80" si="146">IF(OR(BA71=0,BA71="",BB71=0,BB71=""),"", ABS(1-ABS((BB71-BA71)/BA71)))</f>
        <v/>
      </c>
      <c r="BE71" s="48" t="str">
        <f t="shared" si="118"/>
        <v/>
      </c>
      <c r="BF71" s="46">
        <f t="shared" si="137"/>
        <v>0</v>
      </c>
      <c r="BG71" s="46">
        <f t="shared" si="138"/>
        <v>0</v>
      </c>
      <c r="BH71" s="47">
        <f t="shared" si="119"/>
        <v>0</v>
      </c>
      <c r="BI71" s="48" t="str">
        <f t="shared" si="120"/>
        <v/>
      </c>
      <c r="BJ71" s="48" t="str">
        <f t="shared" si="121"/>
        <v/>
      </c>
      <c r="BK71" s="46">
        <f t="shared" si="139"/>
        <v>0</v>
      </c>
      <c r="BL71" s="46">
        <f t="shared" si="140"/>
        <v>0</v>
      </c>
      <c r="BM71" s="47">
        <f t="shared" si="122"/>
        <v>0</v>
      </c>
      <c r="BN71" s="48" t="str">
        <f t="shared" si="123"/>
        <v/>
      </c>
      <c r="BO71" s="48" t="str">
        <f t="shared" si="124"/>
        <v/>
      </c>
      <c r="BP71" s="46">
        <f t="shared" si="141"/>
        <v>0</v>
      </c>
      <c r="BQ71" s="46">
        <f t="shared" si="142"/>
        <v>0</v>
      </c>
      <c r="BR71" s="47">
        <f t="shared" si="125"/>
        <v>0</v>
      </c>
      <c r="BS71" s="48" t="str">
        <f t="shared" si="126"/>
        <v/>
      </c>
      <c r="BT71" s="48" t="str">
        <f t="shared" si="127"/>
        <v/>
      </c>
      <c r="BU71" s="46"/>
      <c r="BV71" s="46"/>
      <c r="BW71" s="47">
        <f t="shared" si="128"/>
        <v>0</v>
      </c>
      <c r="BX71" s="48" t="str">
        <f t="shared" si="129"/>
        <v/>
      </c>
      <c r="BY71" s="48" t="str">
        <f t="shared" si="130"/>
        <v/>
      </c>
      <c r="BZ71" s="46"/>
      <c r="CA71" s="46"/>
      <c r="CB71" s="47">
        <f t="shared" si="131"/>
        <v>0</v>
      </c>
      <c r="CC71" s="48" t="str">
        <f t="shared" si="132"/>
        <v/>
      </c>
      <c r="CD71" s="48" t="str">
        <f t="shared" si="133"/>
        <v/>
      </c>
    </row>
    <row r="72" spans="1:82" ht="15.75">
      <c r="A72" s="61" t="s">
        <v>176</v>
      </c>
      <c r="B72" s="64" t="s">
        <v>174</v>
      </c>
      <c r="C72" s="44" t="s">
        <v>45</v>
      </c>
      <c r="D72" s="44" t="s">
        <v>28</v>
      </c>
      <c r="E72" s="44" t="s">
        <v>172</v>
      </c>
      <c r="F72" s="44" t="s">
        <v>30</v>
      </c>
      <c r="G72" s="45">
        <v>0.16707175925925924</v>
      </c>
      <c r="H72" s="57">
        <v>0</v>
      </c>
      <c r="I72" s="46">
        <v>0</v>
      </c>
      <c r="J72" s="47">
        <f t="shared" ref="J72:J82" si="147">I72-H72</f>
        <v>0</v>
      </c>
      <c r="K72" s="48" t="str">
        <f t="shared" ref="K72:K82" si="148">IF(OR(H72=0,H72="",I72=0,I72=""),"", ABS(1-ABS((I72-H72)/H72)))</f>
        <v/>
      </c>
      <c r="L72" s="48" t="str">
        <f t="shared" ref="L72:L82" si="149">IF(OR(H72=0,H72="",I72=0,I72=""),"",(I72-H72)/H72)</f>
        <v/>
      </c>
      <c r="M72" s="46">
        <v>0</v>
      </c>
      <c r="N72" s="46">
        <v>0</v>
      </c>
      <c r="O72" s="47">
        <f t="shared" ref="O72:O82" si="150">N72-M72</f>
        <v>0</v>
      </c>
      <c r="P72" s="48" t="str">
        <f t="shared" ref="P72:P82" si="151">IF(OR(M72=0,M72="",N72=0,N72=""),"", ABS(1-ABS((N72-M72)/M72)))</f>
        <v/>
      </c>
      <c r="Q72" s="48" t="str">
        <f t="shared" ref="Q72:Q82" si="152">IF(OR(M72=0,M72="",N72=0,N72=""),"",(N72-M72)/M72)</f>
        <v/>
      </c>
      <c r="R72" s="46">
        <v>0</v>
      </c>
      <c r="S72" s="46">
        <v>0</v>
      </c>
      <c r="T72" s="47">
        <f t="shared" ref="T72:T82" si="153">S72-R72</f>
        <v>0</v>
      </c>
      <c r="U72" s="48" t="str">
        <f t="shared" ref="U72:U82" si="154">IF(OR(R72=0,R72="",S72=0,S72=""),"", ABS(1-ABS((S72-R72)/R72)))</f>
        <v/>
      </c>
      <c r="V72" s="48" t="str">
        <f t="shared" ref="V72:V82" si="155">IF(OR(R72=0,R72="",S72=0,S72=""),"",(S72-R72)/R72)</f>
        <v/>
      </c>
      <c r="W72" s="46">
        <v>0</v>
      </c>
      <c r="X72" s="46">
        <v>0</v>
      </c>
      <c r="Y72" s="47">
        <f t="shared" ref="Y72:Y82" si="156">X72-W72</f>
        <v>0</v>
      </c>
      <c r="Z72" s="48" t="str">
        <f t="shared" ref="Z72:Z82" si="157">IF(OR(W72=0,W72="",X72=0,X72=""),"", ABS(1-ABS((X72-W72)/W72)))</f>
        <v/>
      </c>
      <c r="AA72" s="48" t="str">
        <f t="shared" ref="AA72:AA82" si="158">IF(OR(W72=0,W72="",X72=0,X72=""),"",(X72-W72)/W72)</f>
        <v/>
      </c>
      <c r="AB72" s="46">
        <v>0</v>
      </c>
      <c r="AC72" s="46">
        <v>0</v>
      </c>
      <c r="AD72" s="47">
        <f t="shared" ref="AD72:AD82" si="159">AC72-AB72</f>
        <v>0</v>
      </c>
      <c r="AE72" s="48" t="str">
        <f t="shared" ref="AE72:AE82" si="160">IF(OR(AB72=0,AB72="",AC72=0,AC72=""),"", ABS(1-ABS((AC72-AB72)/AB72)))</f>
        <v/>
      </c>
      <c r="AF72" s="48" t="str">
        <f t="shared" ref="AF72:AF82" si="161">IF(OR(AB72=0,AB72="",AC72=0,AC72=""),"",(AC72-AB72)/AB72)</f>
        <v/>
      </c>
      <c r="AG72" s="46">
        <v>0</v>
      </c>
      <c r="AH72" s="46">
        <v>0</v>
      </c>
      <c r="AI72" s="47">
        <f t="shared" ref="AI72:AI82" si="162">AH72-AG72</f>
        <v>0</v>
      </c>
      <c r="AJ72" s="48" t="str">
        <f t="shared" ref="AJ72:AJ82" si="163">IF(OR(AG72=0,AG72="",AH72=0,AH72=""),"", ABS(1-ABS((AH72-AG72)/AG72)))</f>
        <v/>
      </c>
      <c r="AK72" s="48" t="str">
        <f t="shared" ref="AK72:AK82" si="164">IF(OR(AG72=0,AG72="",AH72=0,AH72=""),"",(AH72-AG72)/AG72)</f>
        <v/>
      </c>
      <c r="AL72" s="46"/>
      <c r="AM72" s="46"/>
      <c r="AN72" s="47">
        <f t="shared" ref="AN72:AN82" si="165">AM72-AL72</f>
        <v>0</v>
      </c>
      <c r="AO72" s="48" t="str">
        <f t="shared" ref="AO72:AO82" si="166">IF(OR(AL72=0,AL72="",AM72=0,AM72=""),"", ABS(1-ABS((AM72-AL72)/AL72)))</f>
        <v/>
      </c>
      <c r="AP72" s="48" t="str">
        <f t="shared" ref="AP72:AP82" si="167">IF(OR(AL72=0,AL72="",AM72=0,AM72=""),"",(AM72-AL72)/AL72)</f>
        <v/>
      </c>
      <c r="AQ72" s="46"/>
      <c r="AR72" s="46"/>
      <c r="AS72" s="47">
        <f t="shared" ref="AS72:AS82" si="168">AR72-AQ72</f>
        <v>0</v>
      </c>
      <c r="AT72" s="48" t="str">
        <f t="shared" ref="AT72:AT82" si="169">IF(OR(AQ72=0,AQ72="",AR72=0,AR72=""),"", ABS(1-ABS((AR72-AQ72)/AQ72)))</f>
        <v/>
      </c>
      <c r="AU72" s="48" t="str">
        <f t="shared" ref="AU72:AU82" si="170">IF(OR(AQ72=0,AQ72="",AR72=0,AR72=""),"",(AR72-AQ72)/AQ72)</f>
        <v/>
      </c>
      <c r="AV72" s="46">
        <v>0</v>
      </c>
      <c r="AW72" s="46">
        <v>0</v>
      </c>
      <c r="AX72" s="47">
        <f t="shared" ref="AX72:AX82" si="171">AW72-AV72</f>
        <v>0</v>
      </c>
      <c r="AY72" s="48" t="str">
        <f t="shared" ref="AY72:AY82" si="172">IF(OR(AV72=0,AV72="",AW72=0,AW72=""),"", ABS(1-ABS((AW72-AV72)/AV72)))</f>
        <v/>
      </c>
      <c r="AZ72" s="48" t="str">
        <f t="shared" ref="AZ72:AZ82" si="173">IF(OR(AV72=0,AV72="",AW72=0,AW72=""),"",(AW72-AV72)/AV72)</f>
        <v/>
      </c>
      <c r="BA72" s="46">
        <f t="shared" ref="BA72:BA82" si="174">H72+R72+AL72</f>
        <v>0</v>
      </c>
      <c r="BB72" s="46">
        <f t="shared" ref="BB72:BB82" si="175">I72+S72+AM72</f>
        <v>0</v>
      </c>
      <c r="BC72" s="47">
        <f t="shared" ref="BC72:BC82" si="176">BB72-BA72</f>
        <v>0</v>
      </c>
      <c r="BD72" s="48" t="str">
        <f t="shared" si="146"/>
        <v/>
      </c>
      <c r="BE72" s="48" t="str">
        <f t="shared" ref="BE72:BE82" si="177">IF(OR(BA72=0,BA72="",BB72=0,BB72=""),"",(BB72-BA72)/BA72)</f>
        <v/>
      </c>
      <c r="BF72" s="46">
        <f t="shared" ref="BF72:BF82" si="178">M72+W72+AB72+AG72+AQ72</f>
        <v>0</v>
      </c>
      <c r="BG72" s="46">
        <f t="shared" ref="BG72:BG82" si="179">N72+X72+AC72+AH72+AR72</f>
        <v>0</v>
      </c>
      <c r="BH72" s="47">
        <f t="shared" ref="BH72:BH82" si="180">BG72-BF72</f>
        <v>0</v>
      </c>
      <c r="BI72" s="48" t="str">
        <f t="shared" ref="BI72:BI82" si="181">IF(OR(BF72=0,BF72="",BG72=0,BG72=""),"", ABS(1-ABS((BG72-BF72)/BF72)))</f>
        <v/>
      </c>
      <c r="BJ72" s="48" t="str">
        <f t="shared" ref="BJ72:BJ82" si="182">IF(OR(BF72=0,BF72="",BG72=0,BG72=""),"",(BG72-BF72)/BF72)</f>
        <v/>
      </c>
      <c r="BK72" s="46">
        <f t="shared" ref="BK72:BK82" si="183">H72+M72</f>
        <v>0</v>
      </c>
      <c r="BL72" s="46">
        <f t="shared" ref="BL72:BL82" si="184">I72+N72</f>
        <v>0</v>
      </c>
      <c r="BM72" s="47">
        <f t="shared" ref="BM72:BM82" si="185">BL72-BK72</f>
        <v>0</v>
      </c>
      <c r="BN72" s="48" t="str">
        <f t="shared" ref="BN72:BN82" si="186">IF(OR(BK72=0,BK72="",BL72=0,BL72=""),"", ABS(1-ABS((BL72-BK72)/BK72)))</f>
        <v/>
      </c>
      <c r="BO72" s="48" t="str">
        <f t="shared" ref="BO72:BO82" si="187">IF(OR(BK72=0,BK72="",BL72=0,BL72=""),"",(BL72-BK72)/BK72)</f>
        <v/>
      </c>
      <c r="BP72" s="46">
        <f t="shared" ref="BP72:BP82" si="188">R72+W72</f>
        <v>0</v>
      </c>
      <c r="BQ72" s="46">
        <f t="shared" ref="BQ72:BQ82" si="189">S72+X72</f>
        <v>0</v>
      </c>
      <c r="BR72" s="47">
        <f t="shared" ref="BR72:BR82" si="190">BQ72-BP72</f>
        <v>0</v>
      </c>
      <c r="BS72" s="48" t="str">
        <f t="shared" ref="BS72:BS82" si="191">IF(OR(BP72=0,BP72="",BQ72=0,BQ72=""),"", ABS(1-ABS((BQ72-BP72)/BP72)))</f>
        <v/>
      </c>
      <c r="BT72" s="48" t="str">
        <f t="shared" ref="BT72:BT82" si="192">IF(OR(BP72=0,BP72="",BQ72=0,BQ72=""),"",(BQ72-BP72)/BP72)</f>
        <v/>
      </c>
      <c r="BU72" s="46"/>
      <c r="BV72" s="46"/>
      <c r="BW72" s="47">
        <f t="shared" ref="BW72:BW82" si="193">BV72-BU72</f>
        <v>0</v>
      </c>
      <c r="BX72" s="48" t="str">
        <f t="shared" ref="BX72:BX82" si="194">IF(OR(BU72=0,BU72="",BV72=0,BV72=""),"", ABS(1-ABS((BV72-BU72)/BU72)))</f>
        <v/>
      </c>
      <c r="BY72" s="48" t="str">
        <f t="shared" ref="BY72:BY82" si="195">IF(OR(BU72=0,BU72="",BV72=0,BV72=""),"",(BV72-BU72)/BU72)</f>
        <v/>
      </c>
      <c r="BZ72" s="46"/>
      <c r="CA72" s="46"/>
      <c r="CB72" s="47">
        <f t="shared" ref="CB72:CB82" si="196">CA72-BZ72</f>
        <v>0</v>
      </c>
      <c r="CC72" s="48" t="str">
        <f t="shared" ref="CC72:CC82" si="197">IF(OR(BZ72=0,BZ72="",CA72=0,CA72=""),"", ABS(1-ABS((CA72-BZ72)/BZ72)))</f>
        <v/>
      </c>
      <c r="CD72" s="48" t="str">
        <f t="shared" ref="CD72:CD82" si="198">IF(OR(BZ72=0,BZ72="",CA72=0,CA72=""),"",(CA72-BZ72)/BZ72)</f>
        <v/>
      </c>
    </row>
    <row r="73" spans="1:82" ht="15.75">
      <c r="A73" s="62"/>
      <c r="B73" s="65"/>
      <c r="C73" s="49" t="s">
        <v>27</v>
      </c>
      <c r="D73" s="50" t="s">
        <v>28</v>
      </c>
      <c r="E73" s="50" t="s">
        <v>172</v>
      </c>
      <c r="F73" s="50" t="s">
        <v>30</v>
      </c>
      <c r="G73" s="51">
        <v>0.20833333333333334</v>
      </c>
      <c r="H73" s="57">
        <v>0</v>
      </c>
      <c r="I73" s="46">
        <v>0</v>
      </c>
      <c r="J73" s="47">
        <f t="shared" si="147"/>
        <v>0</v>
      </c>
      <c r="K73" s="48" t="str">
        <f t="shared" si="148"/>
        <v/>
      </c>
      <c r="L73" s="48" t="str">
        <f t="shared" si="149"/>
        <v/>
      </c>
      <c r="M73" s="46">
        <v>0</v>
      </c>
      <c r="N73" s="46">
        <v>0</v>
      </c>
      <c r="O73" s="47">
        <f t="shared" si="150"/>
        <v>0</v>
      </c>
      <c r="P73" s="48" t="str">
        <f t="shared" si="151"/>
        <v/>
      </c>
      <c r="Q73" s="48" t="str">
        <f t="shared" si="152"/>
        <v/>
      </c>
      <c r="R73" s="46">
        <v>0</v>
      </c>
      <c r="S73" s="46">
        <v>0</v>
      </c>
      <c r="T73" s="47">
        <f t="shared" si="153"/>
        <v>0</v>
      </c>
      <c r="U73" s="48" t="str">
        <f t="shared" si="154"/>
        <v/>
      </c>
      <c r="V73" s="48" t="str">
        <f t="shared" si="155"/>
        <v/>
      </c>
      <c r="W73" s="46">
        <v>0</v>
      </c>
      <c r="X73" s="46">
        <v>0</v>
      </c>
      <c r="Y73" s="47">
        <f t="shared" si="156"/>
        <v>0</v>
      </c>
      <c r="Z73" s="48" t="str">
        <f t="shared" si="157"/>
        <v/>
      </c>
      <c r="AA73" s="48" t="str">
        <f t="shared" si="158"/>
        <v/>
      </c>
      <c r="AB73" s="46">
        <v>0</v>
      </c>
      <c r="AC73" s="46">
        <v>0</v>
      </c>
      <c r="AD73" s="47">
        <f t="shared" si="159"/>
        <v>0</v>
      </c>
      <c r="AE73" s="48" t="str">
        <f t="shared" si="160"/>
        <v/>
      </c>
      <c r="AF73" s="48" t="str">
        <f t="shared" si="161"/>
        <v/>
      </c>
      <c r="AG73" s="46">
        <v>0</v>
      </c>
      <c r="AH73" s="46">
        <v>0</v>
      </c>
      <c r="AI73" s="47">
        <f t="shared" si="162"/>
        <v>0</v>
      </c>
      <c r="AJ73" s="48" t="str">
        <f t="shared" si="163"/>
        <v/>
      </c>
      <c r="AK73" s="48" t="str">
        <f t="shared" si="164"/>
        <v/>
      </c>
      <c r="AL73" s="46"/>
      <c r="AM73" s="46"/>
      <c r="AN73" s="47">
        <f t="shared" si="165"/>
        <v>0</v>
      </c>
      <c r="AO73" s="48" t="str">
        <f t="shared" si="166"/>
        <v/>
      </c>
      <c r="AP73" s="48" t="str">
        <f t="shared" si="167"/>
        <v/>
      </c>
      <c r="AQ73" s="46"/>
      <c r="AR73" s="46"/>
      <c r="AS73" s="47">
        <f t="shared" si="168"/>
        <v>0</v>
      </c>
      <c r="AT73" s="48" t="str">
        <f t="shared" si="169"/>
        <v/>
      </c>
      <c r="AU73" s="48" t="str">
        <f t="shared" si="170"/>
        <v/>
      </c>
      <c r="AV73" s="46">
        <v>0</v>
      </c>
      <c r="AW73" s="46">
        <v>0</v>
      </c>
      <c r="AX73" s="47">
        <f t="shared" si="171"/>
        <v>0</v>
      </c>
      <c r="AY73" s="48" t="str">
        <f t="shared" si="172"/>
        <v/>
      </c>
      <c r="AZ73" s="48" t="str">
        <f t="shared" si="173"/>
        <v/>
      </c>
      <c r="BA73" s="46">
        <f t="shared" si="174"/>
        <v>0</v>
      </c>
      <c r="BB73" s="46">
        <f t="shared" si="175"/>
        <v>0</v>
      </c>
      <c r="BC73" s="47">
        <f t="shared" si="176"/>
        <v>0</v>
      </c>
      <c r="BD73" s="48" t="str">
        <f t="shared" si="146"/>
        <v/>
      </c>
      <c r="BE73" s="48" t="str">
        <f t="shared" si="177"/>
        <v/>
      </c>
      <c r="BF73" s="46">
        <f t="shared" si="178"/>
        <v>0</v>
      </c>
      <c r="BG73" s="46">
        <f t="shared" si="179"/>
        <v>0</v>
      </c>
      <c r="BH73" s="47">
        <f t="shared" si="180"/>
        <v>0</v>
      </c>
      <c r="BI73" s="48" t="str">
        <f t="shared" si="181"/>
        <v/>
      </c>
      <c r="BJ73" s="48" t="str">
        <f t="shared" si="182"/>
        <v/>
      </c>
      <c r="BK73" s="46">
        <f t="shared" si="183"/>
        <v>0</v>
      </c>
      <c r="BL73" s="46">
        <f t="shared" si="184"/>
        <v>0</v>
      </c>
      <c r="BM73" s="47">
        <f t="shared" si="185"/>
        <v>0</v>
      </c>
      <c r="BN73" s="48" t="str">
        <f t="shared" si="186"/>
        <v/>
      </c>
      <c r="BO73" s="48" t="str">
        <f t="shared" si="187"/>
        <v/>
      </c>
      <c r="BP73" s="46">
        <f t="shared" si="188"/>
        <v>0</v>
      </c>
      <c r="BQ73" s="46">
        <f t="shared" si="189"/>
        <v>0</v>
      </c>
      <c r="BR73" s="47">
        <f t="shared" si="190"/>
        <v>0</v>
      </c>
      <c r="BS73" s="48" t="str">
        <f t="shared" si="191"/>
        <v/>
      </c>
      <c r="BT73" s="48" t="str">
        <f t="shared" si="192"/>
        <v/>
      </c>
      <c r="BU73" s="46"/>
      <c r="BV73" s="46"/>
      <c r="BW73" s="47">
        <f t="shared" si="193"/>
        <v>0</v>
      </c>
      <c r="BX73" s="48" t="str">
        <f t="shared" si="194"/>
        <v/>
      </c>
      <c r="BY73" s="48" t="str">
        <f t="shared" si="195"/>
        <v/>
      </c>
      <c r="BZ73" s="46"/>
      <c r="CA73" s="46"/>
      <c r="CB73" s="47">
        <f t="shared" si="196"/>
        <v>0</v>
      </c>
      <c r="CC73" s="48" t="str">
        <f t="shared" si="197"/>
        <v/>
      </c>
      <c r="CD73" s="48" t="str">
        <f t="shared" si="198"/>
        <v/>
      </c>
    </row>
    <row r="74" spans="1:82" ht="15.75">
      <c r="A74" s="62"/>
      <c r="B74" s="65"/>
      <c r="C74" s="58" t="s">
        <v>27</v>
      </c>
      <c r="D74" s="59" t="s">
        <v>28</v>
      </c>
      <c r="E74" s="59" t="s">
        <v>172</v>
      </c>
      <c r="F74" s="59" t="s">
        <v>30</v>
      </c>
      <c r="G74" s="60">
        <v>0.25</v>
      </c>
      <c r="H74" s="57">
        <v>0</v>
      </c>
      <c r="I74" s="46">
        <v>0</v>
      </c>
      <c r="J74" s="47">
        <f t="shared" si="147"/>
        <v>0</v>
      </c>
      <c r="K74" s="48" t="str">
        <f t="shared" si="148"/>
        <v/>
      </c>
      <c r="L74" s="48" t="str">
        <f t="shared" si="149"/>
        <v/>
      </c>
      <c r="M74" s="46">
        <v>0</v>
      </c>
      <c r="N74" s="46">
        <v>0</v>
      </c>
      <c r="O74" s="47">
        <f t="shared" si="150"/>
        <v>0</v>
      </c>
      <c r="P74" s="48" t="str">
        <f t="shared" si="151"/>
        <v/>
      </c>
      <c r="Q74" s="48" t="str">
        <f t="shared" si="152"/>
        <v/>
      </c>
      <c r="R74" s="46">
        <v>0</v>
      </c>
      <c r="S74" s="46">
        <v>0</v>
      </c>
      <c r="T74" s="47">
        <f t="shared" si="153"/>
        <v>0</v>
      </c>
      <c r="U74" s="48" t="str">
        <f t="shared" si="154"/>
        <v/>
      </c>
      <c r="V74" s="48" t="str">
        <f t="shared" si="155"/>
        <v/>
      </c>
      <c r="W74" s="46">
        <v>0</v>
      </c>
      <c r="X74" s="46">
        <v>0</v>
      </c>
      <c r="Y74" s="47">
        <f t="shared" si="156"/>
        <v>0</v>
      </c>
      <c r="Z74" s="48" t="str">
        <f t="shared" si="157"/>
        <v/>
      </c>
      <c r="AA74" s="48" t="str">
        <f t="shared" si="158"/>
        <v/>
      </c>
      <c r="AB74" s="46">
        <v>0</v>
      </c>
      <c r="AC74" s="46">
        <v>0</v>
      </c>
      <c r="AD74" s="47">
        <f t="shared" si="159"/>
        <v>0</v>
      </c>
      <c r="AE74" s="48" t="str">
        <f t="shared" si="160"/>
        <v/>
      </c>
      <c r="AF74" s="48" t="str">
        <f t="shared" si="161"/>
        <v/>
      </c>
      <c r="AG74" s="46">
        <v>0</v>
      </c>
      <c r="AH74" s="46">
        <v>0</v>
      </c>
      <c r="AI74" s="47">
        <f t="shared" si="162"/>
        <v>0</v>
      </c>
      <c r="AJ74" s="48" t="str">
        <f t="shared" si="163"/>
        <v/>
      </c>
      <c r="AK74" s="48" t="str">
        <f t="shared" si="164"/>
        <v/>
      </c>
      <c r="AL74" s="46"/>
      <c r="AM74" s="46"/>
      <c r="AN74" s="47">
        <f t="shared" si="165"/>
        <v>0</v>
      </c>
      <c r="AO74" s="48" t="str">
        <f t="shared" si="166"/>
        <v/>
      </c>
      <c r="AP74" s="48" t="str">
        <f t="shared" si="167"/>
        <v/>
      </c>
      <c r="AQ74" s="46"/>
      <c r="AR74" s="46"/>
      <c r="AS74" s="47">
        <f t="shared" si="168"/>
        <v>0</v>
      </c>
      <c r="AT74" s="48" t="str">
        <f t="shared" si="169"/>
        <v/>
      </c>
      <c r="AU74" s="48" t="str">
        <f t="shared" si="170"/>
        <v/>
      </c>
      <c r="AV74" s="46">
        <v>0</v>
      </c>
      <c r="AW74" s="46">
        <v>0</v>
      </c>
      <c r="AX74" s="47">
        <f t="shared" si="171"/>
        <v>0</v>
      </c>
      <c r="AY74" s="48" t="str">
        <f t="shared" si="172"/>
        <v/>
      </c>
      <c r="AZ74" s="48" t="str">
        <f t="shared" si="173"/>
        <v/>
      </c>
      <c r="BA74" s="46">
        <f t="shared" si="174"/>
        <v>0</v>
      </c>
      <c r="BB74" s="46">
        <f t="shared" si="175"/>
        <v>0</v>
      </c>
      <c r="BC74" s="47">
        <f t="shared" si="176"/>
        <v>0</v>
      </c>
      <c r="BD74" s="48" t="str">
        <f t="shared" si="146"/>
        <v/>
      </c>
      <c r="BE74" s="48" t="str">
        <f t="shared" si="177"/>
        <v/>
      </c>
      <c r="BF74" s="46">
        <f t="shared" si="178"/>
        <v>0</v>
      </c>
      <c r="BG74" s="46">
        <f t="shared" si="179"/>
        <v>0</v>
      </c>
      <c r="BH74" s="47">
        <f t="shared" si="180"/>
        <v>0</v>
      </c>
      <c r="BI74" s="48" t="str">
        <f t="shared" si="181"/>
        <v/>
      </c>
      <c r="BJ74" s="48" t="str">
        <f t="shared" si="182"/>
        <v/>
      </c>
      <c r="BK74" s="46">
        <f t="shared" si="183"/>
        <v>0</v>
      </c>
      <c r="BL74" s="46">
        <f t="shared" si="184"/>
        <v>0</v>
      </c>
      <c r="BM74" s="47">
        <f t="shared" si="185"/>
        <v>0</v>
      </c>
      <c r="BN74" s="48" t="str">
        <f t="shared" si="186"/>
        <v/>
      </c>
      <c r="BO74" s="48" t="str">
        <f t="shared" si="187"/>
        <v/>
      </c>
      <c r="BP74" s="46">
        <f t="shared" si="188"/>
        <v>0</v>
      </c>
      <c r="BQ74" s="46">
        <f t="shared" si="189"/>
        <v>0</v>
      </c>
      <c r="BR74" s="47">
        <f t="shared" si="190"/>
        <v>0</v>
      </c>
      <c r="BS74" s="48" t="str">
        <f t="shared" si="191"/>
        <v/>
      </c>
      <c r="BT74" s="48" t="str">
        <f t="shared" si="192"/>
        <v/>
      </c>
      <c r="BU74" s="46"/>
      <c r="BV74" s="46"/>
      <c r="BW74" s="47">
        <f t="shared" si="193"/>
        <v>0</v>
      </c>
      <c r="BX74" s="48" t="str">
        <f t="shared" si="194"/>
        <v/>
      </c>
      <c r="BY74" s="48" t="str">
        <f t="shared" si="195"/>
        <v/>
      </c>
      <c r="BZ74" s="46"/>
      <c r="CA74" s="46"/>
      <c r="CB74" s="47">
        <f t="shared" si="196"/>
        <v>0</v>
      </c>
      <c r="CC74" s="48" t="str">
        <f t="shared" si="197"/>
        <v/>
      </c>
      <c r="CD74" s="48" t="str">
        <f t="shared" si="198"/>
        <v/>
      </c>
    </row>
    <row r="75" spans="1:82" ht="15.75">
      <c r="A75" s="62"/>
      <c r="B75" s="65"/>
      <c r="C75" s="52" t="s">
        <v>27</v>
      </c>
      <c r="D75" s="53" t="s">
        <v>28</v>
      </c>
      <c r="E75" s="53" t="s">
        <v>29</v>
      </c>
      <c r="F75" s="53" t="s">
        <v>173</v>
      </c>
      <c r="G75" s="54">
        <v>0.29166666666666669</v>
      </c>
      <c r="H75" s="57">
        <v>0</v>
      </c>
      <c r="I75" s="46">
        <v>0</v>
      </c>
      <c r="J75" s="47">
        <f t="shared" si="147"/>
        <v>0</v>
      </c>
      <c r="K75" s="48" t="str">
        <f t="shared" si="148"/>
        <v/>
      </c>
      <c r="L75" s="48" t="str">
        <f t="shared" si="149"/>
        <v/>
      </c>
      <c r="M75" s="46">
        <v>0</v>
      </c>
      <c r="N75" s="46">
        <v>0</v>
      </c>
      <c r="O75" s="47">
        <f t="shared" si="150"/>
        <v>0</v>
      </c>
      <c r="P75" s="48" t="str">
        <f t="shared" si="151"/>
        <v/>
      </c>
      <c r="Q75" s="48" t="str">
        <f t="shared" si="152"/>
        <v/>
      </c>
      <c r="R75" s="46">
        <v>0</v>
      </c>
      <c r="S75" s="46">
        <v>0</v>
      </c>
      <c r="T75" s="47">
        <f t="shared" si="153"/>
        <v>0</v>
      </c>
      <c r="U75" s="48" t="str">
        <f t="shared" si="154"/>
        <v/>
      </c>
      <c r="V75" s="48" t="str">
        <f t="shared" si="155"/>
        <v/>
      </c>
      <c r="W75" s="46">
        <v>0</v>
      </c>
      <c r="X75" s="46">
        <v>0</v>
      </c>
      <c r="Y75" s="47">
        <f t="shared" si="156"/>
        <v>0</v>
      </c>
      <c r="Z75" s="48" t="str">
        <f t="shared" si="157"/>
        <v/>
      </c>
      <c r="AA75" s="48" t="str">
        <f t="shared" si="158"/>
        <v/>
      </c>
      <c r="AB75" s="46">
        <v>0</v>
      </c>
      <c r="AC75" s="46">
        <v>0</v>
      </c>
      <c r="AD75" s="47">
        <f t="shared" si="159"/>
        <v>0</v>
      </c>
      <c r="AE75" s="48" t="str">
        <f t="shared" si="160"/>
        <v/>
      </c>
      <c r="AF75" s="48" t="str">
        <f t="shared" si="161"/>
        <v/>
      </c>
      <c r="AG75" s="46">
        <v>0</v>
      </c>
      <c r="AH75" s="46">
        <v>0</v>
      </c>
      <c r="AI75" s="47">
        <f t="shared" si="162"/>
        <v>0</v>
      </c>
      <c r="AJ75" s="48" t="str">
        <f t="shared" si="163"/>
        <v/>
      </c>
      <c r="AK75" s="48" t="str">
        <f t="shared" si="164"/>
        <v/>
      </c>
      <c r="AL75" s="46"/>
      <c r="AM75" s="46"/>
      <c r="AN75" s="47">
        <f t="shared" si="165"/>
        <v>0</v>
      </c>
      <c r="AO75" s="48" t="str">
        <f t="shared" si="166"/>
        <v/>
      </c>
      <c r="AP75" s="48" t="str">
        <f t="shared" si="167"/>
        <v/>
      </c>
      <c r="AQ75" s="46"/>
      <c r="AR75" s="46"/>
      <c r="AS75" s="47">
        <f t="shared" si="168"/>
        <v>0</v>
      </c>
      <c r="AT75" s="48" t="str">
        <f t="shared" si="169"/>
        <v/>
      </c>
      <c r="AU75" s="48" t="str">
        <f t="shared" si="170"/>
        <v/>
      </c>
      <c r="AV75" s="46">
        <v>0</v>
      </c>
      <c r="AW75" s="46">
        <v>0</v>
      </c>
      <c r="AX75" s="47">
        <f t="shared" si="171"/>
        <v>0</v>
      </c>
      <c r="AY75" s="48" t="str">
        <f t="shared" si="172"/>
        <v/>
      </c>
      <c r="AZ75" s="48" t="str">
        <f t="shared" si="173"/>
        <v/>
      </c>
      <c r="BA75" s="46">
        <f t="shared" si="174"/>
        <v>0</v>
      </c>
      <c r="BB75" s="46">
        <f t="shared" si="175"/>
        <v>0</v>
      </c>
      <c r="BC75" s="47">
        <f t="shared" si="176"/>
        <v>0</v>
      </c>
      <c r="BD75" s="48" t="str">
        <f t="shared" si="146"/>
        <v/>
      </c>
      <c r="BE75" s="48" t="str">
        <f t="shared" si="177"/>
        <v/>
      </c>
      <c r="BF75" s="46">
        <f t="shared" si="178"/>
        <v>0</v>
      </c>
      <c r="BG75" s="46">
        <f t="shared" si="179"/>
        <v>0</v>
      </c>
      <c r="BH75" s="47">
        <f t="shared" si="180"/>
        <v>0</v>
      </c>
      <c r="BI75" s="48" t="str">
        <f t="shared" si="181"/>
        <v/>
      </c>
      <c r="BJ75" s="48" t="str">
        <f t="shared" si="182"/>
        <v/>
      </c>
      <c r="BK75" s="46">
        <f t="shared" si="183"/>
        <v>0</v>
      </c>
      <c r="BL75" s="46">
        <f t="shared" si="184"/>
        <v>0</v>
      </c>
      <c r="BM75" s="47">
        <f t="shared" si="185"/>
        <v>0</v>
      </c>
      <c r="BN75" s="48" t="str">
        <f t="shared" si="186"/>
        <v/>
      </c>
      <c r="BO75" s="48" t="str">
        <f t="shared" si="187"/>
        <v/>
      </c>
      <c r="BP75" s="46">
        <f t="shared" si="188"/>
        <v>0</v>
      </c>
      <c r="BQ75" s="46">
        <f t="shared" si="189"/>
        <v>0</v>
      </c>
      <c r="BR75" s="47">
        <f t="shared" si="190"/>
        <v>0</v>
      </c>
      <c r="BS75" s="48" t="str">
        <f t="shared" si="191"/>
        <v/>
      </c>
      <c r="BT75" s="48" t="str">
        <f t="shared" si="192"/>
        <v/>
      </c>
      <c r="BU75" s="46"/>
      <c r="BV75" s="46"/>
      <c r="BW75" s="47">
        <f t="shared" si="193"/>
        <v>0</v>
      </c>
      <c r="BX75" s="48" t="str">
        <f t="shared" si="194"/>
        <v/>
      </c>
      <c r="BY75" s="48" t="str">
        <f t="shared" si="195"/>
        <v/>
      </c>
      <c r="BZ75" s="46"/>
      <c r="CA75" s="46"/>
      <c r="CB75" s="47">
        <f t="shared" si="196"/>
        <v>0</v>
      </c>
      <c r="CC75" s="48" t="str">
        <f t="shared" si="197"/>
        <v/>
      </c>
      <c r="CD75" s="48" t="str">
        <f t="shared" si="198"/>
        <v/>
      </c>
    </row>
    <row r="76" spans="1:82" ht="15.75">
      <c r="A76" s="62"/>
      <c r="B76" s="65"/>
      <c r="C76" s="52" t="s">
        <v>27</v>
      </c>
      <c r="D76" s="53" t="s">
        <v>28</v>
      </c>
      <c r="E76" s="53" t="s">
        <v>29</v>
      </c>
      <c r="F76" s="53" t="s">
        <v>30</v>
      </c>
      <c r="G76" s="54">
        <v>0.45902777777777781</v>
      </c>
      <c r="H76" s="57">
        <v>0</v>
      </c>
      <c r="I76" s="46">
        <v>0</v>
      </c>
      <c r="J76" s="47">
        <f t="shared" si="147"/>
        <v>0</v>
      </c>
      <c r="K76" s="48" t="str">
        <f t="shared" si="148"/>
        <v/>
      </c>
      <c r="L76" s="48" t="str">
        <f t="shared" si="149"/>
        <v/>
      </c>
      <c r="M76" s="46">
        <v>0</v>
      </c>
      <c r="N76" s="46">
        <v>0</v>
      </c>
      <c r="O76" s="47">
        <f t="shared" si="150"/>
        <v>0</v>
      </c>
      <c r="P76" s="48" t="str">
        <f t="shared" si="151"/>
        <v/>
      </c>
      <c r="Q76" s="48" t="str">
        <f t="shared" si="152"/>
        <v/>
      </c>
      <c r="R76" s="46">
        <v>0</v>
      </c>
      <c r="S76" s="46">
        <v>0</v>
      </c>
      <c r="T76" s="47">
        <f t="shared" si="153"/>
        <v>0</v>
      </c>
      <c r="U76" s="48" t="str">
        <f t="shared" si="154"/>
        <v/>
      </c>
      <c r="V76" s="48" t="str">
        <f t="shared" si="155"/>
        <v/>
      </c>
      <c r="W76" s="46">
        <v>0</v>
      </c>
      <c r="X76" s="46">
        <v>0</v>
      </c>
      <c r="Y76" s="47">
        <f t="shared" si="156"/>
        <v>0</v>
      </c>
      <c r="Z76" s="48" t="str">
        <f t="shared" si="157"/>
        <v/>
      </c>
      <c r="AA76" s="48" t="str">
        <f t="shared" si="158"/>
        <v/>
      </c>
      <c r="AB76" s="46">
        <v>0</v>
      </c>
      <c r="AC76" s="46">
        <v>0</v>
      </c>
      <c r="AD76" s="47">
        <f t="shared" si="159"/>
        <v>0</v>
      </c>
      <c r="AE76" s="48" t="str">
        <f t="shared" si="160"/>
        <v/>
      </c>
      <c r="AF76" s="48" t="str">
        <f t="shared" si="161"/>
        <v/>
      </c>
      <c r="AG76" s="46">
        <v>0</v>
      </c>
      <c r="AH76" s="46">
        <v>0</v>
      </c>
      <c r="AI76" s="47">
        <f t="shared" si="162"/>
        <v>0</v>
      </c>
      <c r="AJ76" s="48" t="str">
        <f t="shared" si="163"/>
        <v/>
      </c>
      <c r="AK76" s="48" t="str">
        <f t="shared" si="164"/>
        <v/>
      </c>
      <c r="AL76" s="46"/>
      <c r="AM76" s="46"/>
      <c r="AN76" s="47">
        <f t="shared" si="165"/>
        <v>0</v>
      </c>
      <c r="AO76" s="48" t="str">
        <f t="shared" si="166"/>
        <v/>
      </c>
      <c r="AP76" s="48" t="str">
        <f t="shared" si="167"/>
        <v/>
      </c>
      <c r="AQ76" s="46"/>
      <c r="AR76" s="46"/>
      <c r="AS76" s="47">
        <f t="shared" si="168"/>
        <v>0</v>
      </c>
      <c r="AT76" s="48" t="str">
        <f t="shared" si="169"/>
        <v/>
      </c>
      <c r="AU76" s="48" t="str">
        <f t="shared" si="170"/>
        <v/>
      </c>
      <c r="AV76" s="46">
        <v>0</v>
      </c>
      <c r="AW76" s="46">
        <v>0</v>
      </c>
      <c r="AX76" s="47">
        <f t="shared" si="171"/>
        <v>0</v>
      </c>
      <c r="AY76" s="48" t="str">
        <f t="shared" si="172"/>
        <v/>
      </c>
      <c r="AZ76" s="48" t="str">
        <f t="shared" si="173"/>
        <v/>
      </c>
      <c r="BA76" s="46">
        <f t="shared" si="174"/>
        <v>0</v>
      </c>
      <c r="BB76" s="46">
        <f t="shared" si="175"/>
        <v>0</v>
      </c>
      <c r="BC76" s="47">
        <f t="shared" si="176"/>
        <v>0</v>
      </c>
      <c r="BD76" s="48" t="str">
        <f t="shared" si="146"/>
        <v/>
      </c>
      <c r="BE76" s="48" t="str">
        <f t="shared" si="177"/>
        <v/>
      </c>
      <c r="BF76" s="46">
        <f t="shared" si="178"/>
        <v>0</v>
      </c>
      <c r="BG76" s="46">
        <f t="shared" si="179"/>
        <v>0</v>
      </c>
      <c r="BH76" s="47">
        <f t="shared" si="180"/>
        <v>0</v>
      </c>
      <c r="BI76" s="48" t="str">
        <f t="shared" si="181"/>
        <v/>
      </c>
      <c r="BJ76" s="48" t="str">
        <f t="shared" si="182"/>
        <v/>
      </c>
      <c r="BK76" s="46">
        <f t="shared" si="183"/>
        <v>0</v>
      </c>
      <c r="BL76" s="46">
        <f t="shared" si="184"/>
        <v>0</v>
      </c>
      <c r="BM76" s="47">
        <f t="shared" si="185"/>
        <v>0</v>
      </c>
      <c r="BN76" s="48" t="str">
        <f t="shared" si="186"/>
        <v/>
      </c>
      <c r="BO76" s="48" t="str">
        <f t="shared" si="187"/>
        <v/>
      </c>
      <c r="BP76" s="46">
        <f t="shared" si="188"/>
        <v>0</v>
      </c>
      <c r="BQ76" s="46">
        <f t="shared" si="189"/>
        <v>0</v>
      </c>
      <c r="BR76" s="47">
        <f t="shared" si="190"/>
        <v>0</v>
      </c>
      <c r="BS76" s="48" t="str">
        <f t="shared" si="191"/>
        <v/>
      </c>
      <c r="BT76" s="48" t="str">
        <f t="shared" si="192"/>
        <v/>
      </c>
      <c r="BU76" s="46"/>
      <c r="BV76" s="46"/>
      <c r="BW76" s="47">
        <f t="shared" si="193"/>
        <v>0</v>
      </c>
      <c r="BX76" s="48" t="str">
        <f t="shared" si="194"/>
        <v/>
      </c>
      <c r="BY76" s="48" t="str">
        <f t="shared" si="195"/>
        <v/>
      </c>
      <c r="BZ76" s="46"/>
      <c r="CA76" s="46"/>
      <c r="CB76" s="47">
        <f t="shared" si="196"/>
        <v>0</v>
      </c>
      <c r="CC76" s="48" t="str">
        <f t="shared" si="197"/>
        <v/>
      </c>
      <c r="CD76" s="48" t="str">
        <f t="shared" si="198"/>
        <v/>
      </c>
    </row>
    <row r="77" spans="1:82" ht="15.75">
      <c r="A77" s="62"/>
      <c r="B77" s="65"/>
      <c r="C77" s="52" t="s">
        <v>27</v>
      </c>
      <c r="D77" s="53" t="s">
        <v>28</v>
      </c>
      <c r="E77" s="53" t="s">
        <v>29</v>
      </c>
      <c r="F77" s="53" t="s">
        <v>173</v>
      </c>
      <c r="G77" s="54">
        <v>0.5</v>
      </c>
      <c r="H77" s="57">
        <v>0</v>
      </c>
      <c r="I77" s="46">
        <v>0</v>
      </c>
      <c r="J77" s="47">
        <f t="shared" si="147"/>
        <v>0</v>
      </c>
      <c r="K77" s="48" t="str">
        <f t="shared" si="148"/>
        <v/>
      </c>
      <c r="L77" s="48" t="str">
        <f t="shared" si="149"/>
        <v/>
      </c>
      <c r="M77" s="46">
        <v>0</v>
      </c>
      <c r="N77" s="46">
        <v>0</v>
      </c>
      <c r="O77" s="47">
        <f t="shared" si="150"/>
        <v>0</v>
      </c>
      <c r="P77" s="48" t="str">
        <f t="shared" si="151"/>
        <v/>
      </c>
      <c r="Q77" s="48" t="str">
        <f t="shared" si="152"/>
        <v/>
      </c>
      <c r="R77" s="46">
        <v>0</v>
      </c>
      <c r="S77" s="46">
        <v>0</v>
      </c>
      <c r="T77" s="47">
        <f t="shared" si="153"/>
        <v>0</v>
      </c>
      <c r="U77" s="48" t="str">
        <f t="shared" si="154"/>
        <v/>
      </c>
      <c r="V77" s="48" t="str">
        <f t="shared" si="155"/>
        <v/>
      </c>
      <c r="W77" s="46">
        <v>0</v>
      </c>
      <c r="X77" s="46">
        <v>0</v>
      </c>
      <c r="Y77" s="47">
        <f t="shared" si="156"/>
        <v>0</v>
      </c>
      <c r="Z77" s="48" t="str">
        <f t="shared" si="157"/>
        <v/>
      </c>
      <c r="AA77" s="48" t="str">
        <f t="shared" si="158"/>
        <v/>
      </c>
      <c r="AB77" s="46">
        <v>0</v>
      </c>
      <c r="AC77" s="46">
        <v>0</v>
      </c>
      <c r="AD77" s="47">
        <f t="shared" si="159"/>
        <v>0</v>
      </c>
      <c r="AE77" s="48" t="str">
        <f t="shared" si="160"/>
        <v/>
      </c>
      <c r="AF77" s="48" t="str">
        <f t="shared" si="161"/>
        <v/>
      </c>
      <c r="AG77" s="46">
        <v>0</v>
      </c>
      <c r="AH77" s="46">
        <v>0</v>
      </c>
      <c r="AI77" s="47">
        <f t="shared" si="162"/>
        <v>0</v>
      </c>
      <c r="AJ77" s="48" t="str">
        <f t="shared" si="163"/>
        <v/>
      </c>
      <c r="AK77" s="48" t="str">
        <f t="shared" si="164"/>
        <v/>
      </c>
      <c r="AL77" s="46"/>
      <c r="AM77" s="46"/>
      <c r="AN77" s="47">
        <f t="shared" si="165"/>
        <v>0</v>
      </c>
      <c r="AO77" s="48" t="str">
        <f t="shared" si="166"/>
        <v/>
      </c>
      <c r="AP77" s="48" t="str">
        <f t="shared" si="167"/>
        <v/>
      </c>
      <c r="AQ77" s="46"/>
      <c r="AR77" s="46"/>
      <c r="AS77" s="47">
        <f t="shared" si="168"/>
        <v>0</v>
      </c>
      <c r="AT77" s="48" t="str">
        <f t="shared" si="169"/>
        <v/>
      </c>
      <c r="AU77" s="48" t="str">
        <f t="shared" si="170"/>
        <v/>
      </c>
      <c r="AV77" s="46">
        <v>0</v>
      </c>
      <c r="AW77" s="46">
        <v>0</v>
      </c>
      <c r="AX77" s="47">
        <f t="shared" si="171"/>
        <v>0</v>
      </c>
      <c r="AY77" s="48" t="str">
        <f t="shared" si="172"/>
        <v/>
      </c>
      <c r="AZ77" s="48" t="str">
        <f t="shared" si="173"/>
        <v/>
      </c>
      <c r="BA77" s="46">
        <f t="shared" si="174"/>
        <v>0</v>
      </c>
      <c r="BB77" s="46">
        <f t="shared" si="175"/>
        <v>0</v>
      </c>
      <c r="BC77" s="47">
        <f t="shared" si="176"/>
        <v>0</v>
      </c>
      <c r="BD77" s="48" t="str">
        <f t="shared" si="146"/>
        <v/>
      </c>
      <c r="BE77" s="48" t="str">
        <f t="shared" si="177"/>
        <v/>
      </c>
      <c r="BF77" s="46">
        <f t="shared" si="178"/>
        <v>0</v>
      </c>
      <c r="BG77" s="46">
        <f t="shared" si="179"/>
        <v>0</v>
      </c>
      <c r="BH77" s="47">
        <f t="shared" si="180"/>
        <v>0</v>
      </c>
      <c r="BI77" s="48" t="str">
        <f t="shared" si="181"/>
        <v/>
      </c>
      <c r="BJ77" s="48" t="str">
        <f t="shared" si="182"/>
        <v/>
      </c>
      <c r="BK77" s="46">
        <f t="shared" si="183"/>
        <v>0</v>
      </c>
      <c r="BL77" s="46">
        <f t="shared" si="184"/>
        <v>0</v>
      </c>
      <c r="BM77" s="47">
        <f t="shared" si="185"/>
        <v>0</v>
      </c>
      <c r="BN77" s="48" t="str">
        <f t="shared" si="186"/>
        <v/>
      </c>
      <c r="BO77" s="48" t="str">
        <f t="shared" si="187"/>
        <v/>
      </c>
      <c r="BP77" s="46">
        <f t="shared" si="188"/>
        <v>0</v>
      </c>
      <c r="BQ77" s="46">
        <f t="shared" si="189"/>
        <v>0</v>
      </c>
      <c r="BR77" s="47">
        <f t="shared" si="190"/>
        <v>0</v>
      </c>
      <c r="BS77" s="48" t="str">
        <f t="shared" si="191"/>
        <v/>
      </c>
      <c r="BT77" s="48" t="str">
        <f t="shared" si="192"/>
        <v/>
      </c>
      <c r="BU77" s="46"/>
      <c r="BV77" s="46"/>
      <c r="BW77" s="47">
        <f t="shared" si="193"/>
        <v>0</v>
      </c>
      <c r="BX77" s="48" t="str">
        <f t="shared" si="194"/>
        <v/>
      </c>
      <c r="BY77" s="48" t="str">
        <f t="shared" si="195"/>
        <v/>
      </c>
      <c r="BZ77" s="46"/>
      <c r="CA77" s="46"/>
      <c r="CB77" s="47">
        <f t="shared" si="196"/>
        <v>0</v>
      </c>
      <c r="CC77" s="48" t="str">
        <f t="shared" si="197"/>
        <v/>
      </c>
      <c r="CD77" s="48" t="str">
        <f t="shared" si="198"/>
        <v/>
      </c>
    </row>
    <row r="78" spans="1:82" ht="15.75">
      <c r="A78" s="62"/>
      <c r="B78" s="65"/>
      <c r="C78" s="52" t="s">
        <v>27</v>
      </c>
      <c r="D78" s="53" t="s">
        <v>28</v>
      </c>
      <c r="E78" s="53" t="s">
        <v>29</v>
      </c>
      <c r="F78" s="53" t="s">
        <v>30</v>
      </c>
      <c r="G78" s="54">
        <v>0.625</v>
      </c>
      <c r="H78" s="57">
        <v>0</v>
      </c>
      <c r="I78" s="46">
        <v>0</v>
      </c>
      <c r="J78" s="47">
        <f t="shared" si="147"/>
        <v>0</v>
      </c>
      <c r="K78" s="48" t="str">
        <f t="shared" si="148"/>
        <v/>
      </c>
      <c r="L78" s="48" t="str">
        <f t="shared" si="149"/>
        <v/>
      </c>
      <c r="M78" s="46">
        <v>0</v>
      </c>
      <c r="N78" s="46">
        <v>0</v>
      </c>
      <c r="O78" s="47">
        <f t="shared" si="150"/>
        <v>0</v>
      </c>
      <c r="P78" s="48" t="str">
        <f t="shared" si="151"/>
        <v/>
      </c>
      <c r="Q78" s="48" t="str">
        <f t="shared" si="152"/>
        <v/>
      </c>
      <c r="R78" s="46">
        <v>0</v>
      </c>
      <c r="S78" s="46">
        <v>0</v>
      </c>
      <c r="T78" s="47">
        <f t="shared" si="153"/>
        <v>0</v>
      </c>
      <c r="U78" s="48" t="str">
        <f t="shared" si="154"/>
        <v/>
      </c>
      <c r="V78" s="48" t="str">
        <f t="shared" si="155"/>
        <v/>
      </c>
      <c r="W78" s="46">
        <v>0</v>
      </c>
      <c r="X78" s="46">
        <v>0</v>
      </c>
      <c r="Y78" s="47">
        <f t="shared" si="156"/>
        <v>0</v>
      </c>
      <c r="Z78" s="48" t="str">
        <f t="shared" si="157"/>
        <v/>
      </c>
      <c r="AA78" s="48" t="str">
        <f t="shared" si="158"/>
        <v/>
      </c>
      <c r="AB78" s="46">
        <v>0</v>
      </c>
      <c r="AC78" s="46">
        <v>0</v>
      </c>
      <c r="AD78" s="47">
        <f t="shared" si="159"/>
        <v>0</v>
      </c>
      <c r="AE78" s="48" t="str">
        <f t="shared" si="160"/>
        <v/>
      </c>
      <c r="AF78" s="48" t="str">
        <f t="shared" si="161"/>
        <v/>
      </c>
      <c r="AG78" s="46">
        <v>0</v>
      </c>
      <c r="AH78" s="46">
        <v>0</v>
      </c>
      <c r="AI78" s="47">
        <f t="shared" si="162"/>
        <v>0</v>
      </c>
      <c r="AJ78" s="48" t="str">
        <f t="shared" si="163"/>
        <v/>
      </c>
      <c r="AK78" s="48" t="str">
        <f t="shared" si="164"/>
        <v/>
      </c>
      <c r="AL78" s="46"/>
      <c r="AM78" s="46"/>
      <c r="AN78" s="47">
        <f t="shared" si="165"/>
        <v>0</v>
      </c>
      <c r="AO78" s="48" t="str">
        <f t="shared" si="166"/>
        <v/>
      </c>
      <c r="AP78" s="48" t="str">
        <f t="shared" si="167"/>
        <v/>
      </c>
      <c r="AQ78" s="46"/>
      <c r="AR78" s="46"/>
      <c r="AS78" s="47">
        <f t="shared" si="168"/>
        <v>0</v>
      </c>
      <c r="AT78" s="48" t="str">
        <f t="shared" si="169"/>
        <v/>
      </c>
      <c r="AU78" s="48" t="str">
        <f t="shared" si="170"/>
        <v/>
      </c>
      <c r="AV78" s="46">
        <v>0</v>
      </c>
      <c r="AW78" s="46">
        <v>0</v>
      </c>
      <c r="AX78" s="47">
        <f t="shared" si="171"/>
        <v>0</v>
      </c>
      <c r="AY78" s="48" t="str">
        <f t="shared" si="172"/>
        <v/>
      </c>
      <c r="AZ78" s="48" t="str">
        <f t="shared" si="173"/>
        <v/>
      </c>
      <c r="BA78" s="46">
        <f t="shared" si="174"/>
        <v>0</v>
      </c>
      <c r="BB78" s="46">
        <f t="shared" si="175"/>
        <v>0</v>
      </c>
      <c r="BC78" s="47">
        <f t="shared" si="176"/>
        <v>0</v>
      </c>
      <c r="BD78" s="48" t="str">
        <f t="shared" si="146"/>
        <v/>
      </c>
      <c r="BE78" s="48" t="str">
        <f t="shared" si="177"/>
        <v/>
      </c>
      <c r="BF78" s="46">
        <f t="shared" si="178"/>
        <v>0</v>
      </c>
      <c r="BG78" s="46">
        <f t="shared" si="179"/>
        <v>0</v>
      </c>
      <c r="BH78" s="47">
        <f t="shared" si="180"/>
        <v>0</v>
      </c>
      <c r="BI78" s="48" t="str">
        <f t="shared" si="181"/>
        <v/>
      </c>
      <c r="BJ78" s="48" t="str">
        <f t="shared" si="182"/>
        <v/>
      </c>
      <c r="BK78" s="46">
        <f t="shared" si="183"/>
        <v>0</v>
      </c>
      <c r="BL78" s="46">
        <f t="shared" si="184"/>
        <v>0</v>
      </c>
      <c r="BM78" s="47">
        <f t="shared" si="185"/>
        <v>0</v>
      </c>
      <c r="BN78" s="48" t="str">
        <f t="shared" si="186"/>
        <v/>
      </c>
      <c r="BO78" s="48" t="str">
        <f t="shared" si="187"/>
        <v/>
      </c>
      <c r="BP78" s="46">
        <f t="shared" si="188"/>
        <v>0</v>
      </c>
      <c r="BQ78" s="46">
        <f t="shared" si="189"/>
        <v>0</v>
      </c>
      <c r="BR78" s="47">
        <f t="shared" si="190"/>
        <v>0</v>
      </c>
      <c r="BS78" s="48" t="str">
        <f t="shared" si="191"/>
        <v/>
      </c>
      <c r="BT78" s="48" t="str">
        <f t="shared" si="192"/>
        <v/>
      </c>
      <c r="BU78" s="46"/>
      <c r="BV78" s="46"/>
      <c r="BW78" s="47">
        <f t="shared" si="193"/>
        <v>0</v>
      </c>
      <c r="BX78" s="48" t="str">
        <f t="shared" si="194"/>
        <v/>
      </c>
      <c r="BY78" s="48" t="str">
        <f t="shared" si="195"/>
        <v/>
      </c>
      <c r="BZ78" s="46"/>
      <c r="CA78" s="46"/>
      <c r="CB78" s="47">
        <f t="shared" si="196"/>
        <v>0</v>
      </c>
      <c r="CC78" s="48" t="str">
        <f t="shared" si="197"/>
        <v/>
      </c>
      <c r="CD78" s="48" t="str">
        <f t="shared" si="198"/>
        <v/>
      </c>
    </row>
    <row r="79" spans="1:82" ht="15.75">
      <c r="A79" s="62"/>
      <c r="B79" s="65"/>
      <c r="C79" s="52" t="s">
        <v>27</v>
      </c>
      <c r="D79" s="53" t="s">
        <v>28</v>
      </c>
      <c r="E79" s="53" t="s">
        <v>29</v>
      </c>
      <c r="F79" s="53" t="s">
        <v>30</v>
      </c>
      <c r="G79" s="54">
        <v>0.70833333333333337</v>
      </c>
      <c r="H79" s="57">
        <v>0</v>
      </c>
      <c r="I79" s="46">
        <v>0</v>
      </c>
      <c r="J79" s="47">
        <f t="shared" si="147"/>
        <v>0</v>
      </c>
      <c r="K79" s="48" t="str">
        <f t="shared" si="148"/>
        <v/>
      </c>
      <c r="L79" s="48" t="str">
        <f t="shared" si="149"/>
        <v/>
      </c>
      <c r="M79" s="46">
        <v>0</v>
      </c>
      <c r="N79" s="46">
        <v>0</v>
      </c>
      <c r="O79" s="47">
        <f t="shared" si="150"/>
        <v>0</v>
      </c>
      <c r="P79" s="48" t="str">
        <f t="shared" si="151"/>
        <v/>
      </c>
      <c r="Q79" s="48" t="str">
        <f t="shared" si="152"/>
        <v/>
      </c>
      <c r="R79" s="46">
        <v>0</v>
      </c>
      <c r="S79" s="46">
        <v>0</v>
      </c>
      <c r="T79" s="47">
        <f t="shared" si="153"/>
        <v>0</v>
      </c>
      <c r="U79" s="48" t="str">
        <f t="shared" si="154"/>
        <v/>
      </c>
      <c r="V79" s="48" t="str">
        <f t="shared" si="155"/>
        <v/>
      </c>
      <c r="W79" s="46">
        <v>0</v>
      </c>
      <c r="X79" s="46">
        <v>0</v>
      </c>
      <c r="Y79" s="47">
        <f t="shared" si="156"/>
        <v>0</v>
      </c>
      <c r="Z79" s="48" t="str">
        <f t="shared" si="157"/>
        <v/>
      </c>
      <c r="AA79" s="48" t="str">
        <f t="shared" si="158"/>
        <v/>
      </c>
      <c r="AB79" s="46">
        <v>0</v>
      </c>
      <c r="AC79" s="46">
        <v>0</v>
      </c>
      <c r="AD79" s="47">
        <f t="shared" si="159"/>
        <v>0</v>
      </c>
      <c r="AE79" s="48" t="str">
        <f t="shared" si="160"/>
        <v/>
      </c>
      <c r="AF79" s="48" t="str">
        <f t="shared" si="161"/>
        <v/>
      </c>
      <c r="AG79" s="46">
        <v>0</v>
      </c>
      <c r="AH79" s="46">
        <v>0</v>
      </c>
      <c r="AI79" s="47">
        <f t="shared" si="162"/>
        <v>0</v>
      </c>
      <c r="AJ79" s="48" t="str">
        <f t="shared" si="163"/>
        <v/>
      </c>
      <c r="AK79" s="48" t="str">
        <f t="shared" si="164"/>
        <v/>
      </c>
      <c r="AL79" s="46"/>
      <c r="AM79" s="46"/>
      <c r="AN79" s="47">
        <f t="shared" si="165"/>
        <v>0</v>
      </c>
      <c r="AO79" s="48" t="str">
        <f t="shared" si="166"/>
        <v/>
      </c>
      <c r="AP79" s="48" t="str">
        <f t="shared" si="167"/>
        <v/>
      </c>
      <c r="AQ79" s="46"/>
      <c r="AR79" s="46"/>
      <c r="AS79" s="47">
        <f t="shared" si="168"/>
        <v>0</v>
      </c>
      <c r="AT79" s="48" t="str">
        <f t="shared" si="169"/>
        <v/>
      </c>
      <c r="AU79" s="48" t="str">
        <f t="shared" si="170"/>
        <v/>
      </c>
      <c r="AV79" s="46">
        <v>0</v>
      </c>
      <c r="AW79" s="46">
        <v>0</v>
      </c>
      <c r="AX79" s="47">
        <f t="shared" si="171"/>
        <v>0</v>
      </c>
      <c r="AY79" s="48" t="str">
        <f t="shared" si="172"/>
        <v/>
      </c>
      <c r="AZ79" s="48" t="str">
        <f t="shared" si="173"/>
        <v/>
      </c>
      <c r="BA79" s="46">
        <f t="shared" si="174"/>
        <v>0</v>
      </c>
      <c r="BB79" s="46">
        <f t="shared" si="175"/>
        <v>0</v>
      </c>
      <c r="BC79" s="47">
        <f t="shared" si="176"/>
        <v>0</v>
      </c>
      <c r="BD79" s="48" t="str">
        <f t="shared" si="146"/>
        <v/>
      </c>
      <c r="BE79" s="48" t="str">
        <f t="shared" si="177"/>
        <v/>
      </c>
      <c r="BF79" s="46">
        <f t="shared" si="178"/>
        <v>0</v>
      </c>
      <c r="BG79" s="46">
        <f t="shared" si="179"/>
        <v>0</v>
      </c>
      <c r="BH79" s="47">
        <f t="shared" si="180"/>
        <v>0</v>
      </c>
      <c r="BI79" s="48" t="str">
        <f t="shared" si="181"/>
        <v/>
      </c>
      <c r="BJ79" s="48" t="str">
        <f t="shared" si="182"/>
        <v/>
      </c>
      <c r="BK79" s="46">
        <f t="shared" si="183"/>
        <v>0</v>
      </c>
      <c r="BL79" s="46">
        <f t="shared" si="184"/>
        <v>0</v>
      </c>
      <c r="BM79" s="47">
        <f t="shared" si="185"/>
        <v>0</v>
      </c>
      <c r="BN79" s="48" t="str">
        <f t="shared" si="186"/>
        <v/>
      </c>
      <c r="BO79" s="48" t="str">
        <f t="shared" si="187"/>
        <v/>
      </c>
      <c r="BP79" s="46">
        <f t="shared" si="188"/>
        <v>0</v>
      </c>
      <c r="BQ79" s="46">
        <f t="shared" si="189"/>
        <v>0</v>
      </c>
      <c r="BR79" s="47">
        <f t="shared" si="190"/>
        <v>0</v>
      </c>
      <c r="BS79" s="48" t="str">
        <f t="shared" si="191"/>
        <v/>
      </c>
      <c r="BT79" s="48" t="str">
        <f t="shared" si="192"/>
        <v/>
      </c>
      <c r="BU79" s="46"/>
      <c r="BV79" s="46"/>
      <c r="BW79" s="47">
        <f t="shared" si="193"/>
        <v>0</v>
      </c>
      <c r="BX79" s="48" t="str">
        <f t="shared" si="194"/>
        <v/>
      </c>
      <c r="BY79" s="48" t="str">
        <f t="shared" si="195"/>
        <v/>
      </c>
      <c r="BZ79" s="46"/>
      <c r="CA79" s="46"/>
      <c r="CB79" s="47">
        <f t="shared" si="196"/>
        <v>0</v>
      </c>
      <c r="CC79" s="48" t="str">
        <f t="shared" si="197"/>
        <v/>
      </c>
      <c r="CD79" s="48" t="str">
        <f t="shared" si="198"/>
        <v/>
      </c>
    </row>
    <row r="80" spans="1:82" ht="15.75">
      <c r="A80" s="62"/>
      <c r="B80" s="65"/>
      <c r="C80" s="49" t="s">
        <v>45</v>
      </c>
      <c r="D80" s="50" t="s">
        <v>28</v>
      </c>
      <c r="E80" s="50" t="s">
        <v>172</v>
      </c>
      <c r="F80" s="50" t="s">
        <v>30</v>
      </c>
      <c r="G80" s="51">
        <v>0.75</v>
      </c>
      <c r="H80" s="57">
        <v>0</v>
      </c>
      <c r="I80" s="46">
        <v>0</v>
      </c>
      <c r="J80" s="47">
        <f t="shared" si="147"/>
        <v>0</v>
      </c>
      <c r="K80" s="48" t="str">
        <f t="shared" si="148"/>
        <v/>
      </c>
      <c r="L80" s="48" t="str">
        <f t="shared" si="149"/>
        <v/>
      </c>
      <c r="M80" s="46">
        <v>0</v>
      </c>
      <c r="N80" s="46">
        <v>0</v>
      </c>
      <c r="O80" s="47">
        <f t="shared" si="150"/>
        <v>0</v>
      </c>
      <c r="P80" s="48" t="str">
        <f t="shared" si="151"/>
        <v/>
      </c>
      <c r="Q80" s="48" t="str">
        <f t="shared" si="152"/>
        <v/>
      </c>
      <c r="R80" s="46">
        <v>0</v>
      </c>
      <c r="S80" s="46">
        <v>0</v>
      </c>
      <c r="T80" s="47">
        <f t="shared" si="153"/>
        <v>0</v>
      </c>
      <c r="U80" s="48" t="str">
        <f t="shared" si="154"/>
        <v/>
      </c>
      <c r="V80" s="48" t="str">
        <f t="shared" si="155"/>
        <v/>
      </c>
      <c r="W80" s="46">
        <v>0</v>
      </c>
      <c r="X80" s="46">
        <v>0</v>
      </c>
      <c r="Y80" s="47">
        <f t="shared" si="156"/>
        <v>0</v>
      </c>
      <c r="Z80" s="48" t="str">
        <f t="shared" si="157"/>
        <v/>
      </c>
      <c r="AA80" s="48" t="str">
        <f t="shared" si="158"/>
        <v/>
      </c>
      <c r="AB80" s="46">
        <v>0</v>
      </c>
      <c r="AC80" s="46">
        <v>0</v>
      </c>
      <c r="AD80" s="47">
        <f t="shared" si="159"/>
        <v>0</v>
      </c>
      <c r="AE80" s="48" t="str">
        <f t="shared" si="160"/>
        <v/>
      </c>
      <c r="AF80" s="48" t="str">
        <f t="shared" si="161"/>
        <v/>
      </c>
      <c r="AG80" s="46">
        <v>0</v>
      </c>
      <c r="AH80" s="46">
        <v>0</v>
      </c>
      <c r="AI80" s="47">
        <f t="shared" si="162"/>
        <v>0</v>
      </c>
      <c r="AJ80" s="48" t="str">
        <f t="shared" si="163"/>
        <v/>
      </c>
      <c r="AK80" s="48" t="str">
        <f t="shared" si="164"/>
        <v/>
      </c>
      <c r="AL80" s="46"/>
      <c r="AM80" s="46"/>
      <c r="AN80" s="47">
        <f t="shared" si="165"/>
        <v>0</v>
      </c>
      <c r="AO80" s="48" t="str">
        <f t="shared" si="166"/>
        <v/>
      </c>
      <c r="AP80" s="48" t="str">
        <f t="shared" si="167"/>
        <v/>
      </c>
      <c r="AQ80" s="46"/>
      <c r="AR80" s="46"/>
      <c r="AS80" s="47">
        <f t="shared" si="168"/>
        <v>0</v>
      </c>
      <c r="AT80" s="48" t="str">
        <f t="shared" si="169"/>
        <v/>
      </c>
      <c r="AU80" s="48" t="str">
        <f t="shared" si="170"/>
        <v/>
      </c>
      <c r="AV80" s="46">
        <v>0</v>
      </c>
      <c r="AW80" s="46">
        <v>0</v>
      </c>
      <c r="AX80" s="47">
        <f t="shared" si="171"/>
        <v>0</v>
      </c>
      <c r="AY80" s="48" t="str">
        <f t="shared" si="172"/>
        <v/>
      </c>
      <c r="AZ80" s="48" t="str">
        <f t="shared" si="173"/>
        <v/>
      </c>
      <c r="BA80" s="46">
        <f t="shared" si="174"/>
        <v>0</v>
      </c>
      <c r="BB80" s="46">
        <f t="shared" si="175"/>
        <v>0</v>
      </c>
      <c r="BC80" s="47">
        <f t="shared" si="176"/>
        <v>0</v>
      </c>
      <c r="BD80" s="48" t="str">
        <f t="shared" si="146"/>
        <v/>
      </c>
      <c r="BE80" s="48" t="str">
        <f t="shared" si="177"/>
        <v/>
      </c>
      <c r="BF80" s="46">
        <f t="shared" si="178"/>
        <v>0</v>
      </c>
      <c r="BG80" s="46">
        <f t="shared" si="179"/>
        <v>0</v>
      </c>
      <c r="BH80" s="47">
        <f t="shared" si="180"/>
        <v>0</v>
      </c>
      <c r="BI80" s="48" t="str">
        <f t="shared" si="181"/>
        <v/>
      </c>
      <c r="BJ80" s="48" t="str">
        <f t="shared" si="182"/>
        <v/>
      </c>
      <c r="BK80" s="46">
        <f t="shared" si="183"/>
        <v>0</v>
      </c>
      <c r="BL80" s="46">
        <f t="shared" si="184"/>
        <v>0</v>
      </c>
      <c r="BM80" s="47">
        <f t="shared" si="185"/>
        <v>0</v>
      </c>
      <c r="BN80" s="48" t="str">
        <f t="shared" si="186"/>
        <v/>
      </c>
      <c r="BO80" s="48" t="str">
        <f t="shared" si="187"/>
        <v/>
      </c>
      <c r="BP80" s="46">
        <f t="shared" si="188"/>
        <v>0</v>
      </c>
      <c r="BQ80" s="46">
        <f t="shared" si="189"/>
        <v>0</v>
      </c>
      <c r="BR80" s="47">
        <f t="shared" si="190"/>
        <v>0</v>
      </c>
      <c r="BS80" s="48" t="str">
        <f t="shared" si="191"/>
        <v/>
      </c>
      <c r="BT80" s="48" t="str">
        <f t="shared" si="192"/>
        <v/>
      </c>
      <c r="BU80" s="46"/>
      <c r="BV80" s="46"/>
      <c r="BW80" s="47">
        <f t="shared" si="193"/>
        <v>0</v>
      </c>
      <c r="BX80" s="48" t="str">
        <f t="shared" si="194"/>
        <v/>
      </c>
      <c r="BY80" s="48" t="str">
        <f t="shared" si="195"/>
        <v/>
      </c>
      <c r="BZ80" s="46"/>
      <c r="CA80" s="46"/>
      <c r="CB80" s="47">
        <f t="shared" si="196"/>
        <v>0</v>
      </c>
      <c r="CC80" s="48" t="str">
        <f t="shared" si="197"/>
        <v/>
      </c>
      <c r="CD80" s="48" t="str">
        <f t="shared" si="198"/>
        <v/>
      </c>
    </row>
    <row r="81" spans="1:82" ht="15.75">
      <c r="A81" s="62"/>
      <c r="B81" s="65"/>
      <c r="C81" s="44" t="s">
        <v>45</v>
      </c>
      <c r="D81" s="44" t="s">
        <v>28</v>
      </c>
      <c r="E81" s="44" t="s">
        <v>172</v>
      </c>
      <c r="F81" s="44" t="s">
        <v>30</v>
      </c>
      <c r="G81" s="45">
        <v>0.79166666666666663</v>
      </c>
      <c r="H81" s="57">
        <v>0</v>
      </c>
      <c r="I81" s="46">
        <v>0</v>
      </c>
      <c r="J81" s="47">
        <f t="shared" si="147"/>
        <v>0</v>
      </c>
      <c r="K81" s="56" t="str">
        <f t="shared" si="148"/>
        <v/>
      </c>
      <c r="L81" s="48" t="str">
        <f t="shared" si="149"/>
        <v/>
      </c>
      <c r="M81" s="46">
        <v>0</v>
      </c>
      <c r="N81" s="46">
        <v>0</v>
      </c>
      <c r="O81" s="47">
        <f t="shared" si="150"/>
        <v>0</v>
      </c>
      <c r="P81" s="56" t="str">
        <f t="shared" si="151"/>
        <v/>
      </c>
      <c r="Q81" s="48" t="str">
        <f t="shared" si="152"/>
        <v/>
      </c>
      <c r="R81" s="46">
        <v>0</v>
      </c>
      <c r="S81" s="46">
        <v>0</v>
      </c>
      <c r="T81" s="47">
        <f t="shared" si="153"/>
        <v>0</v>
      </c>
      <c r="U81" s="48" t="str">
        <f t="shared" si="154"/>
        <v/>
      </c>
      <c r="V81" s="48" t="str">
        <f t="shared" si="155"/>
        <v/>
      </c>
      <c r="W81" s="46">
        <v>0</v>
      </c>
      <c r="X81" s="46">
        <v>0</v>
      </c>
      <c r="Y81" s="47">
        <f t="shared" si="156"/>
        <v>0</v>
      </c>
      <c r="Z81" s="48" t="str">
        <f t="shared" si="157"/>
        <v/>
      </c>
      <c r="AA81" s="48" t="str">
        <f t="shared" si="158"/>
        <v/>
      </c>
      <c r="AB81" s="46">
        <v>0</v>
      </c>
      <c r="AC81" s="46">
        <v>0</v>
      </c>
      <c r="AD81" s="47">
        <f t="shared" si="159"/>
        <v>0</v>
      </c>
      <c r="AE81" s="48" t="str">
        <f t="shared" si="160"/>
        <v/>
      </c>
      <c r="AF81" s="48" t="str">
        <f t="shared" si="161"/>
        <v/>
      </c>
      <c r="AG81" s="46">
        <v>0</v>
      </c>
      <c r="AH81" s="46">
        <v>0</v>
      </c>
      <c r="AI81" s="47">
        <f t="shared" si="162"/>
        <v>0</v>
      </c>
      <c r="AJ81" s="48" t="str">
        <f t="shared" si="163"/>
        <v/>
      </c>
      <c r="AK81" s="48" t="str">
        <f t="shared" si="164"/>
        <v/>
      </c>
      <c r="AL81" s="46"/>
      <c r="AM81" s="46"/>
      <c r="AN81" s="47">
        <f t="shared" si="165"/>
        <v>0</v>
      </c>
      <c r="AO81" s="48" t="str">
        <f t="shared" si="166"/>
        <v/>
      </c>
      <c r="AP81" s="48" t="str">
        <f t="shared" si="167"/>
        <v/>
      </c>
      <c r="AQ81" s="46"/>
      <c r="AR81" s="46"/>
      <c r="AS81" s="47">
        <f t="shared" si="168"/>
        <v>0</v>
      </c>
      <c r="AT81" s="48" t="str">
        <f t="shared" si="169"/>
        <v/>
      </c>
      <c r="AU81" s="48" t="str">
        <f t="shared" si="170"/>
        <v/>
      </c>
      <c r="AV81" s="46">
        <v>0</v>
      </c>
      <c r="AW81" s="46">
        <v>0</v>
      </c>
      <c r="AX81" s="47">
        <f t="shared" si="171"/>
        <v>0</v>
      </c>
      <c r="AY81" s="48" t="str">
        <f t="shared" si="172"/>
        <v/>
      </c>
      <c r="AZ81" s="48" t="str">
        <f t="shared" si="173"/>
        <v/>
      </c>
      <c r="BA81" s="46">
        <f t="shared" si="174"/>
        <v>0</v>
      </c>
      <c r="BB81" s="46">
        <f t="shared" si="175"/>
        <v>0</v>
      </c>
      <c r="BC81" s="47">
        <f t="shared" si="176"/>
        <v>0</v>
      </c>
      <c r="BD81" s="48" t="str">
        <f>IF(OR(BA81=0,BA81="",BB81=0,BB81=""),"", ABS(1-ABS((BB81-BA81)/BA81)))</f>
        <v/>
      </c>
      <c r="BE81" s="48" t="str">
        <f t="shared" si="177"/>
        <v/>
      </c>
      <c r="BF81" s="46">
        <f t="shared" si="178"/>
        <v>0</v>
      </c>
      <c r="BG81" s="46">
        <f t="shared" si="179"/>
        <v>0</v>
      </c>
      <c r="BH81" s="47">
        <f t="shared" si="180"/>
        <v>0</v>
      </c>
      <c r="BI81" s="48" t="str">
        <f t="shared" si="181"/>
        <v/>
      </c>
      <c r="BJ81" s="48" t="str">
        <f t="shared" si="182"/>
        <v/>
      </c>
      <c r="BK81" s="46">
        <f t="shared" si="183"/>
        <v>0</v>
      </c>
      <c r="BL81" s="46">
        <f t="shared" si="184"/>
        <v>0</v>
      </c>
      <c r="BM81" s="47">
        <f t="shared" si="185"/>
        <v>0</v>
      </c>
      <c r="BN81" s="48" t="str">
        <f t="shared" si="186"/>
        <v/>
      </c>
      <c r="BO81" s="48" t="str">
        <f t="shared" si="187"/>
        <v/>
      </c>
      <c r="BP81" s="46">
        <f t="shared" si="188"/>
        <v>0</v>
      </c>
      <c r="BQ81" s="46">
        <f t="shared" si="189"/>
        <v>0</v>
      </c>
      <c r="BR81" s="47">
        <f t="shared" si="190"/>
        <v>0</v>
      </c>
      <c r="BS81" s="48" t="str">
        <f t="shared" si="191"/>
        <v/>
      </c>
      <c r="BT81" s="48" t="str">
        <f t="shared" si="192"/>
        <v/>
      </c>
      <c r="BU81" s="46"/>
      <c r="BV81" s="46"/>
      <c r="BW81" s="47">
        <f t="shared" si="193"/>
        <v>0</v>
      </c>
      <c r="BX81" s="48" t="str">
        <f t="shared" si="194"/>
        <v/>
      </c>
      <c r="BY81" s="48" t="str">
        <f t="shared" si="195"/>
        <v/>
      </c>
      <c r="BZ81" s="46"/>
      <c r="CA81" s="46"/>
      <c r="CB81" s="47">
        <f t="shared" si="196"/>
        <v>0</v>
      </c>
      <c r="CC81" s="48" t="str">
        <f t="shared" si="197"/>
        <v/>
      </c>
      <c r="CD81" s="48" t="str">
        <f t="shared" si="198"/>
        <v/>
      </c>
    </row>
    <row r="82" spans="1:82" ht="15.75">
      <c r="A82" s="63"/>
      <c r="B82" s="66"/>
      <c r="C82" s="44" t="s">
        <v>45</v>
      </c>
      <c r="D82" s="44" t="s">
        <v>28</v>
      </c>
      <c r="E82" s="44" t="s">
        <v>172</v>
      </c>
      <c r="F82" s="44" t="s">
        <v>30</v>
      </c>
      <c r="G82" s="45">
        <v>0.83333333333333337</v>
      </c>
      <c r="H82" s="57">
        <v>0</v>
      </c>
      <c r="I82" s="46">
        <v>0</v>
      </c>
      <c r="J82" s="47">
        <f t="shared" si="147"/>
        <v>0</v>
      </c>
      <c r="K82" s="48" t="str">
        <f t="shared" si="148"/>
        <v/>
      </c>
      <c r="L82" s="48" t="str">
        <f t="shared" si="149"/>
        <v/>
      </c>
      <c r="M82" s="46">
        <v>0</v>
      </c>
      <c r="N82" s="46">
        <v>0</v>
      </c>
      <c r="O82" s="47">
        <f t="shared" si="150"/>
        <v>0</v>
      </c>
      <c r="P82" s="48" t="str">
        <f t="shared" si="151"/>
        <v/>
      </c>
      <c r="Q82" s="48" t="str">
        <f t="shared" si="152"/>
        <v/>
      </c>
      <c r="R82" s="46">
        <v>0</v>
      </c>
      <c r="S82" s="46">
        <v>0</v>
      </c>
      <c r="T82" s="47">
        <f t="shared" si="153"/>
        <v>0</v>
      </c>
      <c r="U82" s="48" t="str">
        <f t="shared" si="154"/>
        <v/>
      </c>
      <c r="V82" s="48" t="str">
        <f t="shared" si="155"/>
        <v/>
      </c>
      <c r="W82" s="46">
        <v>0</v>
      </c>
      <c r="X82" s="46">
        <v>0</v>
      </c>
      <c r="Y82" s="47">
        <f t="shared" si="156"/>
        <v>0</v>
      </c>
      <c r="Z82" s="48" t="str">
        <f t="shared" si="157"/>
        <v/>
      </c>
      <c r="AA82" s="48" t="str">
        <f t="shared" si="158"/>
        <v/>
      </c>
      <c r="AB82" s="46">
        <v>0</v>
      </c>
      <c r="AC82" s="46">
        <v>0</v>
      </c>
      <c r="AD82" s="47">
        <f t="shared" si="159"/>
        <v>0</v>
      </c>
      <c r="AE82" s="48" t="str">
        <f t="shared" si="160"/>
        <v/>
      </c>
      <c r="AF82" s="48" t="str">
        <f t="shared" si="161"/>
        <v/>
      </c>
      <c r="AG82" s="46">
        <v>0</v>
      </c>
      <c r="AH82" s="46">
        <v>0</v>
      </c>
      <c r="AI82" s="47">
        <f t="shared" si="162"/>
        <v>0</v>
      </c>
      <c r="AJ82" s="48" t="str">
        <f t="shared" si="163"/>
        <v/>
      </c>
      <c r="AK82" s="48" t="str">
        <f t="shared" si="164"/>
        <v/>
      </c>
      <c r="AL82" s="46"/>
      <c r="AM82" s="46"/>
      <c r="AN82" s="47">
        <f t="shared" si="165"/>
        <v>0</v>
      </c>
      <c r="AO82" s="48" t="str">
        <f t="shared" si="166"/>
        <v/>
      </c>
      <c r="AP82" s="48" t="str">
        <f t="shared" si="167"/>
        <v/>
      </c>
      <c r="AQ82" s="46"/>
      <c r="AR82" s="46"/>
      <c r="AS82" s="47">
        <f t="shared" si="168"/>
        <v>0</v>
      </c>
      <c r="AT82" s="48" t="str">
        <f t="shared" si="169"/>
        <v/>
      </c>
      <c r="AU82" s="48" t="str">
        <f t="shared" si="170"/>
        <v/>
      </c>
      <c r="AV82" s="46">
        <v>0</v>
      </c>
      <c r="AW82" s="46">
        <v>0</v>
      </c>
      <c r="AX82" s="47">
        <f t="shared" si="171"/>
        <v>0</v>
      </c>
      <c r="AY82" s="48" t="str">
        <f t="shared" si="172"/>
        <v/>
      </c>
      <c r="AZ82" s="48" t="str">
        <f t="shared" si="173"/>
        <v/>
      </c>
      <c r="BA82" s="46">
        <f t="shared" si="174"/>
        <v>0</v>
      </c>
      <c r="BB82" s="46">
        <f t="shared" si="175"/>
        <v>0</v>
      </c>
      <c r="BC82" s="47">
        <f t="shared" si="176"/>
        <v>0</v>
      </c>
      <c r="BD82" s="48" t="str">
        <f t="shared" ref="BD82" si="199">IF(OR(BA82=0,BA82="",BB82=0,BB82=""),"", ABS(1-ABS((BB82-BA82)/BA82)))</f>
        <v/>
      </c>
      <c r="BE82" s="48" t="str">
        <f t="shared" si="177"/>
        <v/>
      </c>
      <c r="BF82" s="46">
        <f t="shared" si="178"/>
        <v>0</v>
      </c>
      <c r="BG82" s="46">
        <f t="shared" si="179"/>
        <v>0</v>
      </c>
      <c r="BH82" s="47">
        <f t="shared" si="180"/>
        <v>0</v>
      </c>
      <c r="BI82" s="48" t="str">
        <f t="shared" si="181"/>
        <v/>
      </c>
      <c r="BJ82" s="48" t="str">
        <f t="shared" si="182"/>
        <v/>
      </c>
      <c r="BK82" s="46">
        <f t="shared" si="183"/>
        <v>0</v>
      </c>
      <c r="BL82" s="46">
        <f t="shared" si="184"/>
        <v>0</v>
      </c>
      <c r="BM82" s="47">
        <f t="shared" si="185"/>
        <v>0</v>
      </c>
      <c r="BN82" s="48" t="str">
        <f t="shared" si="186"/>
        <v/>
      </c>
      <c r="BO82" s="48" t="str">
        <f t="shared" si="187"/>
        <v/>
      </c>
      <c r="BP82" s="46">
        <f t="shared" si="188"/>
        <v>0</v>
      </c>
      <c r="BQ82" s="46">
        <f t="shared" si="189"/>
        <v>0</v>
      </c>
      <c r="BR82" s="47">
        <f t="shared" si="190"/>
        <v>0</v>
      </c>
      <c r="BS82" s="48" t="str">
        <f t="shared" si="191"/>
        <v/>
      </c>
      <c r="BT82" s="48" t="str">
        <f t="shared" si="192"/>
        <v/>
      </c>
      <c r="BU82" s="46"/>
      <c r="BV82" s="46"/>
      <c r="BW82" s="47">
        <f t="shared" si="193"/>
        <v>0</v>
      </c>
      <c r="BX82" s="48" t="str">
        <f t="shared" si="194"/>
        <v/>
      </c>
      <c r="BY82" s="48" t="str">
        <f t="shared" si="195"/>
        <v/>
      </c>
      <c r="BZ82" s="46"/>
      <c r="CA82" s="46"/>
      <c r="CB82" s="47">
        <f t="shared" si="196"/>
        <v>0</v>
      </c>
      <c r="CC82" s="48" t="str">
        <f t="shared" si="197"/>
        <v/>
      </c>
      <c r="CD82" s="48" t="str">
        <f t="shared" si="198"/>
        <v/>
      </c>
    </row>
    <row r="83" spans="1:82" ht="15.75">
      <c r="A83" s="38"/>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row>
    <row r="84" spans="1:82" ht="15.75">
      <c r="A84" s="38"/>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row>
    <row r="85" spans="1:82" ht="15.75">
      <c r="A85" s="38"/>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row>
    <row r="86" spans="1:82" ht="15.75">
      <c r="A86" s="38"/>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row>
    <row r="87" spans="1:82" ht="15.75">
      <c r="A87" s="38"/>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row>
    <row r="88" spans="1:82" ht="15.75">
      <c r="A88" s="38"/>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row>
    <row r="89" spans="1:82" ht="15.75">
      <c r="A89" s="38"/>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row>
    <row r="90" spans="1:82" ht="15.75">
      <c r="A90" s="38"/>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row>
    <row r="91" spans="1:82" ht="15.75">
      <c r="A91" s="38"/>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row>
    <row r="92" spans="1:82" ht="15.75">
      <c r="A92" s="38"/>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row>
    <row r="93" spans="1:82" ht="15.75">
      <c r="A93" s="38"/>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row>
    <row r="94" spans="1:82" ht="15.75">
      <c r="A94" s="38"/>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row>
    <row r="95" spans="1:82" ht="15.75">
      <c r="A95" s="38"/>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row>
    <row r="96" spans="1:82" ht="15.75">
      <c r="A96" s="38"/>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row>
    <row r="97" spans="1:82" ht="15.75">
      <c r="A97" s="38"/>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row>
    <row r="98" spans="1:82" ht="15.75">
      <c r="A98" s="38"/>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row>
    <row r="99" spans="1:82" ht="15.75">
      <c r="A99" s="38"/>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row>
    <row r="100" spans="1:82" ht="15.75">
      <c r="A100" s="38"/>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row>
    <row r="101" spans="1:82" ht="15.75">
      <c r="A101" s="38"/>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row>
    <row r="102" spans="1:82" ht="15.75">
      <c r="A102" s="38"/>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row>
    <row r="103" spans="1:82" ht="15.75">
      <c r="A103" s="38"/>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row>
    <row r="104" spans="1:82" ht="15.75">
      <c r="A104" s="38"/>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row>
    <row r="105" spans="1:82" ht="15.75">
      <c r="A105" s="38"/>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row>
    <row r="106" spans="1:82" ht="15.75">
      <c r="A106" s="38"/>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row>
    <row r="107" spans="1:82" ht="15.75">
      <c r="A107" s="38"/>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row>
    <row r="108" spans="1:82" ht="15.75">
      <c r="A108" s="38"/>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row>
    <row r="109" spans="1:82" ht="15.75">
      <c r="A109" s="38"/>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row>
    <row r="110" spans="1:82" ht="15.75">
      <c r="A110" s="38"/>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row>
    <row r="111" spans="1:82" ht="15.75">
      <c r="A111" s="38"/>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row>
    <row r="112" spans="1:82" ht="15.75">
      <c r="A112" s="38"/>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row>
    <row r="113" spans="1:82" ht="15.75">
      <c r="A113" s="38"/>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row>
    <row r="114" spans="1:82" ht="15.75">
      <c r="A114" s="38"/>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row>
    <row r="115" spans="1:82" ht="15.75">
      <c r="A115" s="38"/>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row>
    <row r="116" spans="1:82" ht="15.75">
      <c r="A116" s="38"/>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row>
    <row r="117" spans="1:82" ht="15.75">
      <c r="A117" s="38"/>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row>
    <row r="118" spans="1:82" ht="15.75">
      <c r="A118" s="38"/>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row>
    <row r="119" spans="1:82" ht="15.75">
      <c r="A119" s="38"/>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row>
    <row r="120" spans="1:82" ht="15.75">
      <c r="A120" s="38"/>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row>
    <row r="121" spans="1:82" ht="15.75">
      <c r="A121" s="38"/>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row>
    <row r="122" spans="1:82" ht="15.75">
      <c r="A122" s="38"/>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row>
    <row r="123" spans="1:82" ht="15.75">
      <c r="A123" s="38"/>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row>
    <row r="124" spans="1:82" ht="15.75">
      <c r="A124" s="38"/>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row>
    <row r="125" spans="1:82" ht="15.75">
      <c r="A125" s="38"/>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row>
    <row r="126" spans="1:82" ht="15.75">
      <c r="A126" s="38"/>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row>
    <row r="127" spans="1:82" ht="15.75">
      <c r="A127" s="38"/>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row>
    <row r="128" spans="1:82" ht="15.75">
      <c r="A128" s="38"/>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row>
    <row r="129" spans="1:82" ht="15.75">
      <c r="A129" s="38"/>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row>
    <row r="130" spans="1:82" ht="15.75">
      <c r="A130" s="38"/>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row>
    <row r="131" spans="1:82" ht="15.75">
      <c r="A131" s="38"/>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row>
    <row r="132" spans="1:82" ht="15.75">
      <c r="A132" s="38"/>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row>
    <row r="133" spans="1:82" ht="15.75">
      <c r="A133" s="38"/>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row>
    <row r="134" spans="1:82" ht="15.75">
      <c r="A134" s="38"/>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row>
    <row r="135" spans="1:82" ht="15.75">
      <c r="A135" s="38"/>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row>
    <row r="136" spans="1:82" ht="15.75">
      <c r="A136" s="38"/>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row>
    <row r="137" spans="1:82" ht="15.75">
      <c r="A137" s="38"/>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row>
    <row r="138" spans="1:82" ht="15.75">
      <c r="A138" s="38"/>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row>
    <row r="139" spans="1:82" ht="15.75">
      <c r="A139" s="38"/>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row>
    <row r="140" spans="1:82" ht="15.75">
      <c r="A140" s="38"/>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row>
    <row r="141" spans="1:82" ht="15.75">
      <c r="A141" s="38"/>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row>
    <row r="142" spans="1:82" ht="15.75">
      <c r="A142" s="38"/>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row>
    <row r="143" spans="1:82" ht="15.75">
      <c r="A143" s="38"/>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row>
    <row r="144" spans="1:82" ht="15.75">
      <c r="A144" s="38"/>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row>
    <row r="145" spans="1:82" ht="15.75">
      <c r="A145" s="38"/>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row>
    <row r="146" spans="1:82" ht="15.75">
      <c r="A146" s="38"/>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row>
    <row r="147" spans="1:82" ht="15.75">
      <c r="A147" s="38"/>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row>
    <row r="148" spans="1:82" ht="15.75">
      <c r="A148" s="38"/>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row>
    <row r="149" spans="1:82" ht="15.75">
      <c r="A149" s="38"/>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row>
    <row r="150" spans="1:82" ht="15.75">
      <c r="A150" s="38"/>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row>
    <row r="151" spans="1:82" ht="15.75">
      <c r="A151" s="38"/>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row>
    <row r="152" spans="1:82" ht="15.75">
      <c r="A152" s="38"/>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row>
    <row r="153" spans="1:82" ht="15.75">
      <c r="A153" s="38"/>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row>
    <row r="154" spans="1:82" ht="15.75">
      <c r="A154" s="38"/>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row>
    <row r="155" spans="1:82" ht="15.75">
      <c r="A155" s="38"/>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row>
    <row r="156" spans="1:82" ht="15.75">
      <c r="A156" s="38"/>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row>
    <row r="157" spans="1:82" ht="15.75">
      <c r="A157" s="38"/>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row>
    <row r="158" spans="1:82" ht="15.75">
      <c r="A158" s="38"/>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row>
    <row r="159" spans="1:82" ht="15.75">
      <c r="A159" s="38"/>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row>
    <row r="160" spans="1:82" ht="15.75">
      <c r="A160" s="38"/>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row>
    <row r="161" spans="1:82" ht="15.75">
      <c r="A161" s="38"/>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row>
    <row r="162" spans="1:82" ht="15.75">
      <c r="A162" s="38"/>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row>
    <row r="163" spans="1:82" ht="15.75">
      <c r="A163" s="38"/>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row>
    <row r="164" spans="1:82" ht="15.75">
      <c r="A164" s="38"/>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row>
    <row r="165" spans="1:82" ht="15.75">
      <c r="A165" s="38"/>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row>
    <row r="166" spans="1:82" ht="15.75">
      <c r="A166" s="38"/>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row>
    <row r="167" spans="1:82" ht="15.75">
      <c r="A167" s="38"/>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row>
    <row r="168" spans="1:82" ht="15.75">
      <c r="A168" s="38"/>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row>
    <row r="169" spans="1:82" ht="15.75">
      <c r="A169" s="38"/>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row>
    <row r="170" spans="1:82" ht="15.75">
      <c r="A170" s="38"/>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row>
    <row r="171" spans="1:82" ht="15.75">
      <c r="A171" s="38"/>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row>
    <row r="172" spans="1:82" ht="15.75">
      <c r="A172" s="38"/>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row>
    <row r="173" spans="1:82" ht="15.75">
      <c r="A173" s="38"/>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row>
    <row r="174" spans="1:82" ht="15.75">
      <c r="A174" s="38"/>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row>
    <row r="175" spans="1:82" ht="15.75">
      <c r="A175" s="38"/>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row>
    <row r="176" spans="1:82" ht="15.75">
      <c r="A176" s="38"/>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row>
    <row r="177" spans="1:82" ht="15.75">
      <c r="A177" s="38"/>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row>
    <row r="178" spans="1:82" ht="15.75">
      <c r="A178" s="38"/>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row>
    <row r="179" spans="1:82" ht="15.75">
      <c r="A179" s="38"/>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row>
    <row r="180" spans="1:82" ht="15.75">
      <c r="A180" s="38"/>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row>
    <row r="181" spans="1:82" ht="15.75">
      <c r="A181" s="38"/>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row>
    <row r="182" spans="1:82" ht="15.75">
      <c r="A182" s="38"/>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row>
    <row r="183" spans="1:82" ht="15.75">
      <c r="A183" s="38"/>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row>
    <row r="184" spans="1:82" ht="15.75">
      <c r="A184" s="38"/>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row>
    <row r="185" spans="1:82" ht="15.75">
      <c r="A185" s="38"/>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row>
    <row r="186" spans="1:82" ht="15.75">
      <c r="A186" s="38"/>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row>
    <row r="187" spans="1:82" ht="15.75">
      <c r="A187" s="38"/>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row>
    <row r="188" spans="1:82" ht="15.75">
      <c r="A188" s="38"/>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row>
    <row r="189" spans="1:82" ht="15.75">
      <c r="A189" s="38"/>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row>
    <row r="190" spans="1:82" ht="15.75">
      <c r="A190" s="38"/>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row>
    <row r="191" spans="1:82" ht="15.75">
      <c r="A191" s="38"/>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row>
    <row r="192" spans="1:82" ht="15.75">
      <c r="A192" s="38"/>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row>
    <row r="193" spans="1:82" ht="15.75">
      <c r="A193" s="38"/>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row>
    <row r="194" spans="1:82" ht="15.75">
      <c r="A194" s="38"/>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row>
    <row r="195" spans="1:82" ht="15.75">
      <c r="A195" s="38"/>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row>
    <row r="196" spans="1:82" ht="15.75">
      <c r="A196" s="38"/>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row>
    <row r="197" spans="1:82" ht="15.75">
      <c r="A197" s="38"/>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row>
    <row r="198" spans="1:82" ht="15.75">
      <c r="A198" s="38"/>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row>
    <row r="199" spans="1:82" ht="15.75">
      <c r="A199" s="38"/>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row>
    <row r="200" spans="1:82" ht="15.75">
      <c r="A200" s="38"/>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row>
    <row r="201" spans="1:82" ht="15.75">
      <c r="A201" s="38"/>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row>
    <row r="202" spans="1:82" ht="15.75">
      <c r="A202" s="38"/>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row>
    <row r="203" spans="1:82" ht="15.75">
      <c r="A203" s="38"/>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row>
    <row r="204" spans="1:82" ht="15.75">
      <c r="A204" s="38"/>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row>
    <row r="205" spans="1:82" ht="15.75">
      <c r="A205" s="38"/>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row>
    <row r="206" spans="1:82" ht="15.75">
      <c r="A206" s="38"/>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row>
    <row r="207" spans="1:82" ht="15.75">
      <c r="A207" s="38"/>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row>
    <row r="208" spans="1:82" ht="15.75">
      <c r="A208" s="38"/>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row>
    <row r="209" spans="1:82" ht="15.75">
      <c r="A209" s="38"/>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row>
    <row r="210" spans="1:82" ht="15.75">
      <c r="A210" s="38"/>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row>
    <row r="211" spans="1:82" ht="15.75">
      <c r="A211" s="38"/>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row>
    <row r="212" spans="1:82" ht="15.75">
      <c r="A212" s="38"/>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row>
    <row r="213" spans="1:82" ht="15.75">
      <c r="A213" s="38"/>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row>
    <row r="214" spans="1:82" ht="15.75">
      <c r="A214" s="38"/>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row>
    <row r="215" spans="1:82" ht="15.75">
      <c r="A215" s="38"/>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row>
    <row r="216" spans="1:82" ht="15.75">
      <c r="A216" s="38"/>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row>
    <row r="217" spans="1:82" ht="15.75">
      <c r="A217" s="38"/>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row>
    <row r="218" spans="1:82" ht="15.75">
      <c r="A218" s="38"/>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row>
    <row r="219" spans="1:82" ht="15.75">
      <c r="A219" s="38"/>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row>
    <row r="220" spans="1:82" ht="15.75">
      <c r="A220" s="38"/>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row>
    <row r="221" spans="1:82" ht="15.75">
      <c r="A221" s="38"/>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row>
    <row r="222" spans="1:82" ht="15.75">
      <c r="A222" s="38"/>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row>
    <row r="223" spans="1:82" ht="15.75">
      <c r="A223" s="38"/>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row>
    <row r="224" spans="1:82" ht="15.75">
      <c r="A224" s="38"/>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row>
    <row r="225" spans="1:82" ht="15.75">
      <c r="A225" s="38"/>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row>
    <row r="226" spans="1:82" ht="15.75">
      <c r="A226" s="38"/>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row>
    <row r="227" spans="1:82" ht="15.75">
      <c r="A227" s="38"/>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row>
    <row r="228" spans="1:82" ht="15.75">
      <c r="A228" s="38"/>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row>
    <row r="229" spans="1:82" ht="15.75">
      <c r="A229" s="38"/>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row>
    <row r="230" spans="1:82" ht="15.75">
      <c r="A230" s="38"/>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row>
    <row r="231" spans="1:82" ht="15.75">
      <c r="A231" s="38"/>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row>
    <row r="232" spans="1:82" ht="15.75">
      <c r="A232" s="38"/>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row>
    <row r="233" spans="1:82" ht="15.75">
      <c r="A233" s="38"/>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row>
    <row r="234" spans="1:82" ht="15.75">
      <c r="A234" s="38"/>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row>
    <row r="235" spans="1:82" ht="15.75">
      <c r="A235" s="38"/>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row>
    <row r="236" spans="1:82" ht="15.75">
      <c r="A236" s="38"/>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row>
    <row r="237" spans="1:82" ht="15.75">
      <c r="A237" s="38"/>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row>
    <row r="238" spans="1:82" ht="15.75">
      <c r="A238" s="38"/>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row>
    <row r="239" spans="1:82" ht="15.75">
      <c r="A239" s="38"/>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row>
    <row r="240" spans="1:82" ht="15.75">
      <c r="A240" s="38"/>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row>
    <row r="241" spans="1:82" ht="15.75">
      <c r="A241" s="38"/>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row>
    <row r="242" spans="1:82" ht="15.75">
      <c r="A242" s="38"/>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row>
    <row r="243" spans="1:82" ht="15.75">
      <c r="A243" s="38"/>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row>
    <row r="244" spans="1:82" ht="15.75">
      <c r="A244" s="38"/>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row>
    <row r="245" spans="1:82" ht="15.75">
      <c r="A245" s="38"/>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row>
    <row r="246" spans="1:82" ht="15.75">
      <c r="A246" s="38"/>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row>
    <row r="247" spans="1:82" ht="15.75">
      <c r="A247" s="38"/>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row>
    <row r="248" spans="1:82" ht="15.75">
      <c r="A248" s="38"/>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row>
    <row r="249" spans="1:82" ht="15.75">
      <c r="A249" s="38"/>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row>
    <row r="250" spans="1:82" ht="15.75">
      <c r="A250" s="38"/>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row>
    <row r="251" spans="1:82" ht="15.75">
      <c r="A251" s="38"/>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row>
    <row r="252" spans="1:82" ht="15.75">
      <c r="A252" s="38"/>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row>
    <row r="253" spans="1:82" ht="15.75">
      <c r="A253" s="38"/>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row>
    <row r="254" spans="1:82" ht="15.75">
      <c r="A254" s="38"/>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row>
    <row r="255" spans="1:82" ht="15.75">
      <c r="A255" s="38"/>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row>
    <row r="256" spans="1:82" ht="15.75">
      <c r="A256" s="38"/>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row>
    <row r="257" spans="1:82" ht="15.75">
      <c r="A257" s="38"/>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row>
    <row r="258" spans="1:82" ht="15.75">
      <c r="A258" s="38"/>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row>
    <row r="259" spans="1:82" ht="15.75">
      <c r="A259" s="38"/>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row>
    <row r="260" spans="1:82" ht="15.75">
      <c r="A260" s="38"/>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row>
    <row r="261" spans="1:82" ht="15.75">
      <c r="A261" s="38"/>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row>
    <row r="262" spans="1:82" ht="15.75">
      <c r="A262" s="38"/>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row>
    <row r="263" spans="1:82" ht="15.75">
      <c r="A263" s="38"/>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row>
    <row r="264" spans="1:82" ht="15.75">
      <c r="A264" s="38"/>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row>
    <row r="265" spans="1:82" ht="15.75">
      <c r="A265" s="38"/>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row>
    <row r="266" spans="1:82" ht="15.75">
      <c r="A266" s="38"/>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row>
    <row r="267" spans="1:82" ht="15.75">
      <c r="A267" s="38"/>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row>
    <row r="268" spans="1:82" ht="15.75">
      <c r="A268" s="38"/>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row>
    <row r="269" spans="1:82" ht="15.75">
      <c r="A269" s="38"/>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row>
    <row r="270" spans="1:82" ht="15.75">
      <c r="A270" s="38"/>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row>
    <row r="271" spans="1:82" ht="15.75">
      <c r="A271" s="38"/>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row>
    <row r="272" spans="1:82" ht="15.75">
      <c r="A272" s="38"/>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row>
    <row r="273" spans="1:82" ht="15.75">
      <c r="A273" s="38"/>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row>
    <row r="274" spans="1:82" ht="15.75">
      <c r="A274" s="38"/>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row>
    <row r="275" spans="1:82" ht="15.75">
      <c r="A275" s="38"/>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row>
    <row r="276" spans="1:82" ht="15.75">
      <c r="A276" s="38"/>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row>
    <row r="277" spans="1:82" ht="15.75">
      <c r="A277" s="38"/>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row>
    <row r="278" spans="1:82" ht="15.75">
      <c r="A278" s="38"/>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row>
    <row r="279" spans="1:82" ht="15.75">
      <c r="A279" s="38"/>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row>
    <row r="280" spans="1:82" ht="15.75">
      <c r="A280" s="38"/>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row>
    <row r="281" spans="1:82" ht="15.75">
      <c r="A281" s="38"/>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row>
    <row r="282" spans="1:82" ht="15.75">
      <c r="A282" s="38"/>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row>
    <row r="283" spans="1:82" ht="15.75">
      <c r="A283" s="38"/>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row>
    <row r="284" spans="1:82" ht="15.75">
      <c r="A284" s="38"/>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row>
    <row r="285" spans="1:82" ht="15.75">
      <c r="A285" s="38"/>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row>
    <row r="286" spans="1:82" ht="15.75">
      <c r="A286" s="38"/>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row>
    <row r="287" spans="1:82" ht="15.75">
      <c r="A287" s="38"/>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row>
    <row r="288" spans="1:82" ht="15.75">
      <c r="A288" s="38"/>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row>
    <row r="289" spans="1:82" ht="15.75">
      <c r="A289" s="38"/>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row>
    <row r="290" spans="1:82" ht="15.75">
      <c r="A290" s="38"/>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row>
    <row r="291" spans="1:82" ht="15.75">
      <c r="A291" s="38"/>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row>
    <row r="292" spans="1:82" ht="15.75">
      <c r="A292" s="38"/>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row>
    <row r="293" spans="1:82" ht="15.75">
      <c r="A293" s="38"/>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row>
    <row r="294" spans="1:82" ht="15.75">
      <c r="A294" s="38"/>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row>
    <row r="295" spans="1:82" ht="15.75">
      <c r="A295" s="38"/>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row>
    <row r="296" spans="1:82" ht="15.75">
      <c r="A296" s="38"/>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row>
    <row r="297" spans="1:82" ht="15.75">
      <c r="A297" s="38"/>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row>
    <row r="298" spans="1:82" ht="15.75">
      <c r="A298" s="38"/>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row>
    <row r="299" spans="1:82" ht="15.75">
      <c r="A299" s="38"/>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row>
    <row r="300" spans="1:82" ht="15.75">
      <c r="A300" s="38"/>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row>
    <row r="301" spans="1:82" ht="15.75">
      <c r="A301" s="38"/>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row>
    <row r="302" spans="1:82" ht="15.75">
      <c r="A302" s="38"/>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row>
    <row r="303" spans="1:82" ht="15.75">
      <c r="A303" s="38"/>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row>
    <row r="304" spans="1:82" ht="15.75">
      <c r="A304" s="38"/>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row>
    <row r="305" spans="1:82" ht="15.75">
      <c r="A305" s="38"/>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row>
    <row r="306" spans="1:82" ht="15.75">
      <c r="A306" s="38"/>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row>
    <row r="307" spans="1:82" ht="15.75">
      <c r="A307" s="38"/>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row>
    <row r="308" spans="1:82" ht="15.75">
      <c r="A308" s="38"/>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row>
    <row r="309" spans="1:82" ht="15.75">
      <c r="A309" s="38"/>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row>
    <row r="310" spans="1:82" ht="15.75">
      <c r="A310" s="38"/>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row>
    <row r="311" spans="1:82" ht="15.75">
      <c r="A311" s="38"/>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row>
    <row r="312" spans="1:82" ht="15.75">
      <c r="A312" s="38"/>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row>
    <row r="313" spans="1:82" ht="15.75">
      <c r="A313" s="38"/>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row>
    <row r="314" spans="1:82" ht="15.75">
      <c r="A314" s="38"/>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row>
    <row r="315" spans="1:82" ht="15.75">
      <c r="A315" s="38"/>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row>
    <row r="316" spans="1:82" ht="15.75">
      <c r="A316" s="38"/>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row>
    <row r="317" spans="1:82" ht="15.75">
      <c r="A317" s="38"/>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row>
    <row r="318" spans="1:82" ht="15.75">
      <c r="A318" s="38"/>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row>
    <row r="319" spans="1:82" ht="15.75">
      <c r="A319" s="38"/>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row>
    <row r="320" spans="1:82" ht="15.75">
      <c r="A320" s="38"/>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row>
    <row r="321" spans="1:82" ht="15.75">
      <c r="A321" s="38"/>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row>
    <row r="322" spans="1:82" ht="15.75">
      <c r="A322" s="38"/>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row>
    <row r="323" spans="1:82" ht="15.75">
      <c r="A323" s="38"/>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row>
    <row r="324" spans="1:82" ht="15.75">
      <c r="A324" s="38"/>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row>
    <row r="325" spans="1:82" ht="15.75">
      <c r="A325" s="38"/>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row>
    <row r="326" spans="1:82" ht="15.75">
      <c r="A326" s="38"/>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row>
    <row r="327" spans="1:82" ht="15.75">
      <c r="A327" s="38"/>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row>
    <row r="328" spans="1:82" ht="15.75">
      <c r="A328" s="38"/>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row>
    <row r="329" spans="1:82" ht="15.75">
      <c r="A329" s="38"/>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row>
    <row r="330" spans="1:82" ht="15.75">
      <c r="A330" s="38"/>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row>
    <row r="331" spans="1:82" ht="15.75">
      <c r="A331" s="38"/>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row>
    <row r="332" spans="1:82" ht="15.75">
      <c r="A332" s="38"/>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row>
    <row r="333" spans="1:82" ht="15.75">
      <c r="A333" s="38"/>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row>
    <row r="334" spans="1:82" ht="15.75">
      <c r="A334" s="38"/>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row>
    <row r="335" spans="1:82" ht="15.75">
      <c r="A335" s="38"/>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row>
    <row r="336" spans="1:82" ht="15.75">
      <c r="A336" s="38"/>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row>
    <row r="337" spans="1:82" ht="15.75">
      <c r="A337" s="38"/>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row>
    <row r="338" spans="1:82" ht="15.75">
      <c r="A338" s="38"/>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row>
    <row r="339" spans="1:82" ht="15.75">
      <c r="A339" s="38"/>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row>
    <row r="340" spans="1:82" ht="15.75">
      <c r="A340" s="38"/>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row>
    <row r="341" spans="1:82" ht="15.75">
      <c r="A341" s="38"/>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row>
    <row r="342" spans="1:82" ht="15.75">
      <c r="A342" s="38"/>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row>
    <row r="343" spans="1:82" ht="15.75">
      <c r="A343" s="38"/>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row>
    <row r="344" spans="1:82" ht="15.75">
      <c r="A344" s="38"/>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row>
    <row r="345" spans="1:82" ht="15.75">
      <c r="A345" s="38"/>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row>
    <row r="346" spans="1:82" ht="15.75">
      <c r="A346" s="38"/>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row>
    <row r="347" spans="1:82" ht="15.75">
      <c r="A347" s="38"/>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row>
    <row r="348" spans="1:82" ht="15.75">
      <c r="A348" s="38"/>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row>
    <row r="349" spans="1:82" ht="15.75">
      <c r="A349" s="38"/>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row>
    <row r="350" spans="1:82" ht="15.75">
      <c r="A350" s="38"/>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row>
    <row r="351" spans="1:82" ht="15.75">
      <c r="A351" s="38"/>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row>
    <row r="352" spans="1:82" ht="15.75">
      <c r="A352" s="38"/>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row>
    <row r="353" spans="1:82" ht="15.75">
      <c r="A353" s="38"/>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row>
    <row r="354" spans="1:82" ht="15.75">
      <c r="A354" s="38"/>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row>
    <row r="355" spans="1:82" ht="15.75">
      <c r="A355" s="38"/>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row>
    <row r="356" spans="1:82" ht="15.75">
      <c r="A356" s="38"/>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row>
    <row r="357" spans="1:82" ht="15.75">
      <c r="A357" s="38"/>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row>
    <row r="358" spans="1:82" ht="15.75">
      <c r="A358" s="38"/>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row>
    <row r="359" spans="1:82" ht="15.75">
      <c r="A359" s="38"/>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row>
    <row r="360" spans="1:82" ht="15.75">
      <c r="A360" s="38"/>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row>
    <row r="361" spans="1:82" ht="15.75">
      <c r="A361" s="38"/>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row>
    <row r="362" spans="1:82" ht="15.75">
      <c r="A362" s="38"/>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row>
    <row r="363" spans="1:82" ht="15.75">
      <c r="A363" s="38"/>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row>
    <row r="364" spans="1:82" ht="15.75">
      <c r="A364" s="38"/>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row>
    <row r="365" spans="1:82" ht="15.75">
      <c r="A365" s="38"/>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row>
    <row r="366" spans="1:82" ht="15.75">
      <c r="A366" s="38"/>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row>
    <row r="367" spans="1:82" ht="15.75">
      <c r="A367" s="38"/>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row>
    <row r="368" spans="1:82" ht="15.75">
      <c r="A368" s="38"/>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row>
    <row r="369" spans="1:82" ht="15.75">
      <c r="A369" s="38"/>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row>
    <row r="370" spans="1:82" ht="15.75">
      <c r="A370" s="38"/>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row>
    <row r="371" spans="1:82" ht="15.75">
      <c r="A371" s="38"/>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row>
    <row r="372" spans="1:82" ht="15.75">
      <c r="A372" s="38"/>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row>
    <row r="373" spans="1:82" ht="15.75">
      <c r="A373" s="38"/>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row>
    <row r="374" spans="1:82" ht="15.75">
      <c r="A374" s="38"/>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row>
    <row r="375" spans="1:82" ht="15.75">
      <c r="A375" s="38"/>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row>
    <row r="376" spans="1:82" ht="15.75">
      <c r="A376" s="38"/>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row>
    <row r="377" spans="1:82" ht="15.75">
      <c r="A377" s="38"/>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row>
    <row r="378" spans="1:82" ht="15.75">
      <c r="A378" s="38"/>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row>
    <row r="379" spans="1:82" ht="15.75">
      <c r="A379" s="38"/>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row>
    <row r="380" spans="1:82" ht="15.75">
      <c r="A380" s="38"/>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row>
    <row r="381" spans="1:82" ht="15.75">
      <c r="A381" s="38"/>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row>
    <row r="382" spans="1:82" ht="15.75">
      <c r="A382" s="38"/>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row>
    <row r="383" spans="1:82" ht="15.75">
      <c r="A383" s="38"/>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row>
    <row r="384" spans="1:82" ht="15.75">
      <c r="A384" s="38"/>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row>
    <row r="385" spans="1:82" ht="15.75">
      <c r="A385" s="38"/>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row>
    <row r="386" spans="1:82" ht="15.75">
      <c r="A386" s="38"/>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row>
    <row r="387" spans="1:82" ht="15.75">
      <c r="A387" s="38"/>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row>
    <row r="388" spans="1:82" ht="15.75">
      <c r="A388" s="38"/>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row>
    <row r="389" spans="1:82" ht="15.75">
      <c r="A389" s="38"/>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row>
    <row r="390" spans="1:82" ht="15.75">
      <c r="A390" s="38"/>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row>
    <row r="391" spans="1:82" ht="15.75">
      <c r="A391" s="38"/>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row>
    <row r="392" spans="1:82" ht="15.75">
      <c r="A392" s="38"/>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row>
    <row r="393" spans="1:82" ht="15.75">
      <c r="A393" s="38"/>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row>
    <row r="394" spans="1:82" ht="15.75">
      <c r="A394" s="38"/>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row>
    <row r="395" spans="1:82" ht="15.75">
      <c r="A395" s="38"/>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row>
    <row r="396" spans="1:82" ht="15.75">
      <c r="A396" s="38"/>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row>
    <row r="397" spans="1:82" ht="15.75">
      <c r="A397" s="38"/>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row>
    <row r="398" spans="1:82" ht="15.75">
      <c r="A398" s="38"/>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row>
    <row r="399" spans="1:82" ht="15.75">
      <c r="A399" s="38"/>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row>
    <row r="400" spans="1:82" ht="15.75">
      <c r="A400" s="38"/>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row>
    <row r="401" spans="1:82" ht="15.75">
      <c r="A401" s="38"/>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row>
    <row r="402" spans="1:82" ht="15.75">
      <c r="A402" s="38"/>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row>
    <row r="403" spans="1:82" ht="15.75">
      <c r="A403" s="38"/>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row>
    <row r="404" spans="1:82" ht="15.75">
      <c r="A404" s="38"/>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row>
    <row r="405" spans="1:82" ht="15.75">
      <c r="A405" s="38"/>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row>
    <row r="406" spans="1:82" ht="15.75">
      <c r="A406" s="38"/>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row>
    <row r="407" spans="1:82" ht="15.75">
      <c r="A407" s="38"/>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row>
    <row r="408" spans="1:82" ht="15.75">
      <c r="A408" s="38"/>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row>
    <row r="409" spans="1:82" ht="15.75">
      <c r="A409" s="38"/>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row>
    <row r="410" spans="1:82" ht="15.75">
      <c r="A410" s="38"/>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row>
    <row r="411" spans="1:82" ht="15.75">
      <c r="A411" s="38"/>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row>
    <row r="412" spans="1:82" ht="15.75">
      <c r="A412" s="38"/>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row>
    <row r="413" spans="1:82" ht="15.75">
      <c r="A413" s="38"/>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row>
    <row r="414" spans="1:82" ht="15.75">
      <c r="A414" s="38"/>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row>
    <row r="415" spans="1:82" ht="15.75">
      <c r="A415" s="38"/>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row>
    <row r="416" spans="1:82" ht="15.75">
      <c r="A416" s="38"/>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row>
    <row r="417" spans="1:82" ht="15.75">
      <c r="A417" s="38"/>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row>
    <row r="418" spans="1:82" ht="15.75">
      <c r="A418" s="38"/>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row>
    <row r="419" spans="1:82" ht="15.75">
      <c r="A419" s="38"/>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row>
    <row r="420" spans="1:82" ht="15.75">
      <c r="A420" s="38"/>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row>
    <row r="421" spans="1:82" ht="15.75">
      <c r="A421" s="38"/>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row>
    <row r="422" spans="1:82" ht="15.75">
      <c r="A422" s="38"/>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row>
    <row r="423" spans="1:82" ht="15.75">
      <c r="A423" s="38"/>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row>
    <row r="424" spans="1:82" ht="15.75">
      <c r="A424" s="38"/>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row>
    <row r="425" spans="1:82" ht="15.75">
      <c r="A425" s="38"/>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row>
    <row r="426" spans="1:82" ht="15.75">
      <c r="A426" s="38"/>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row>
    <row r="427" spans="1:82" ht="15.75">
      <c r="A427" s="38"/>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row>
    <row r="428" spans="1:82" ht="15.75">
      <c r="A428" s="38"/>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row>
    <row r="429" spans="1:82" ht="15.75">
      <c r="A429" s="38"/>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row>
    <row r="430" spans="1:82" ht="15.75">
      <c r="A430" s="38"/>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row>
    <row r="431" spans="1:82" ht="15.75">
      <c r="A431" s="38"/>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row>
    <row r="432" spans="1:82" ht="15.75">
      <c r="A432" s="38"/>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row>
    <row r="433" spans="1:82" ht="15.75">
      <c r="A433" s="38"/>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row>
    <row r="434" spans="1:82" ht="15.75">
      <c r="A434" s="38"/>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row>
    <row r="435" spans="1:82" ht="15.75">
      <c r="A435" s="38"/>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row>
    <row r="436" spans="1:82" ht="15.75">
      <c r="A436" s="38"/>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row>
    <row r="437" spans="1:82" ht="15.75">
      <c r="A437" s="38"/>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row>
    <row r="438" spans="1:82" ht="15.75">
      <c r="A438" s="38"/>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row>
    <row r="439" spans="1:82" ht="15.75">
      <c r="A439" s="38"/>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row>
    <row r="440" spans="1:82" ht="15.75">
      <c r="A440" s="38"/>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row>
    <row r="441" spans="1:82" ht="15.75">
      <c r="A441" s="38"/>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row>
    <row r="442" spans="1:82" ht="15.75">
      <c r="A442" s="38"/>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row>
    <row r="443" spans="1:82" ht="15.75">
      <c r="A443" s="38"/>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row>
    <row r="444" spans="1:82" ht="15.75">
      <c r="A444" s="38"/>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row>
    <row r="445" spans="1:82" ht="15.75">
      <c r="A445" s="38"/>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row>
    <row r="446" spans="1:82" ht="15.75">
      <c r="A446" s="38"/>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row>
    <row r="447" spans="1:82" ht="15.75">
      <c r="A447" s="38"/>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row>
    <row r="448" spans="1:82" ht="15.75">
      <c r="A448" s="38"/>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row>
    <row r="449" spans="1:82" ht="15.75">
      <c r="A449" s="38"/>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row>
    <row r="450" spans="1:82" ht="15.75">
      <c r="A450" s="38"/>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row>
    <row r="451" spans="1:82" ht="15.75">
      <c r="A451" s="38"/>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row>
    <row r="452" spans="1:82" ht="15.75">
      <c r="A452" s="38"/>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row>
    <row r="453" spans="1:82" ht="15.75">
      <c r="A453" s="38"/>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row>
    <row r="454" spans="1:82" ht="15.75">
      <c r="A454" s="38"/>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row>
    <row r="455" spans="1:82" ht="15.75">
      <c r="A455" s="38"/>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row>
    <row r="456" spans="1:82" ht="15.75">
      <c r="A456" s="38"/>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row>
    <row r="457" spans="1:82" ht="15.75">
      <c r="A457" s="38"/>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row>
    <row r="458" spans="1:82" ht="15.75">
      <c r="A458" s="38"/>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row>
    <row r="459" spans="1:82" ht="15.75">
      <c r="A459" s="38"/>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row>
    <row r="460" spans="1:82" ht="15.75">
      <c r="A460" s="38"/>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row>
    <row r="461" spans="1:82" ht="15.75">
      <c r="A461" s="38"/>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row>
    <row r="462" spans="1:82" ht="15.75">
      <c r="A462" s="38"/>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row>
    <row r="463" spans="1:82" ht="15.75">
      <c r="A463" s="38"/>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row>
    <row r="464" spans="1:82" ht="15.75">
      <c r="A464" s="38"/>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row>
    <row r="465" spans="1:82" ht="15.75">
      <c r="A465" s="38"/>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row>
    <row r="466" spans="1:82" ht="15.75">
      <c r="A466" s="38"/>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row>
    <row r="467" spans="1:82" ht="15.75">
      <c r="A467" s="38"/>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row>
    <row r="468" spans="1:82" ht="15.75">
      <c r="A468" s="38"/>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row>
    <row r="469" spans="1:82" ht="15.75">
      <c r="A469" s="38"/>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row>
    <row r="470" spans="1:82" ht="15.75">
      <c r="A470" s="38"/>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row>
    <row r="471" spans="1:82" ht="15.75">
      <c r="A471" s="38"/>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row>
    <row r="472" spans="1:82" ht="15.75">
      <c r="A472" s="38"/>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row>
    <row r="473" spans="1:82" ht="15.75">
      <c r="A473" s="38"/>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row>
    <row r="474" spans="1:82" ht="15.75">
      <c r="A474" s="38"/>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row>
    <row r="475" spans="1:82" ht="15.75">
      <c r="A475" s="38"/>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row>
    <row r="476" spans="1:82" ht="15.75">
      <c r="A476" s="38"/>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row>
    <row r="477" spans="1:82" ht="15.75">
      <c r="A477" s="38"/>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row>
    <row r="478" spans="1:82" ht="15.75">
      <c r="A478" s="38"/>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row>
    <row r="479" spans="1:82" ht="15.75">
      <c r="A479" s="38"/>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row>
    <row r="480" spans="1:82" ht="15.75">
      <c r="A480" s="38"/>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row>
    <row r="481" spans="1:82" ht="15.75">
      <c r="A481" s="38"/>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row>
    <row r="482" spans="1:82" ht="15.75">
      <c r="A482" s="38"/>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row>
    <row r="483" spans="1:82" ht="15.75">
      <c r="A483" s="38"/>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row>
    <row r="484" spans="1:82" ht="15.75">
      <c r="A484" s="38"/>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row>
    <row r="485" spans="1:82" ht="15.75">
      <c r="A485" s="38"/>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row>
    <row r="486" spans="1:82" ht="15.75">
      <c r="A486" s="38"/>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row>
    <row r="487" spans="1:82" ht="15.75">
      <c r="A487" s="38"/>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row>
    <row r="488" spans="1:82" ht="15.75">
      <c r="A488" s="38"/>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row>
    <row r="489" spans="1:82" ht="15.75">
      <c r="A489" s="38"/>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row>
    <row r="490" spans="1:82" ht="15.75">
      <c r="A490" s="38"/>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row>
    <row r="491" spans="1:82" ht="15.75">
      <c r="A491" s="38"/>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row>
    <row r="492" spans="1:82" ht="15.75">
      <c r="A492" s="38"/>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row>
    <row r="493" spans="1:82" ht="15.75">
      <c r="A493" s="38"/>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row>
    <row r="494" spans="1:82" ht="15.75">
      <c r="A494" s="38"/>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row>
    <row r="495" spans="1:82" ht="15.75">
      <c r="A495" s="38"/>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row>
    <row r="496" spans="1:82" ht="15.75">
      <c r="A496" s="38"/>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row>
    <row r="497" spans="1:82" ht="15.75">
      <c r="A497" s="38"/>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row>
    <row r="498" spans="1:82" ht="15.75">
      <c r="A498" s="38"/>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row>
    <row r="499" spans="1:82" ht="15.75">
      <c r="A499" s="38"/>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row>
    <row r="500" spans="1:82" ht="15.75">
      <c r="A500" s="38"/>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row>
    <row r="501" spans="1:82" ht="15.75">
      <c r="A501" s="38"/>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row>
    <row r="502" spans="1:82" ht="15.75">
      <c r="A502" s="38"/>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row>
    <row r="503" spans="1:82" ht="15.75">
      <c r="A503" s="38"/>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row>
    <row r="504" spans="1:82" ht="15.75">
      <c r="A504" s="38"/>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row>
    <row r="505" spans="1:82" ht="15.75">
      <c r="A505" s="38"/>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row>
    <row r="506" spans="1:82" ht="15.75">
      <c r="A506" s="38"/>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row>
    <row r="507" spans="1:82" ht="15.75">
      <c r="A507" s="38"/>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row>
    <row r="508" spans="1:82" ht="15.75">
      <c r="A508" s="38"/>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row>
    <row r="509" spans="1:82" ht="15.75">
      <c r="A509" s="38"/>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row>
    <row r="510" spans="1:82" ht="15.75">
      <c r="A510" s="38"/>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row>
    <row r="511" spans="1:82" ht="15.75">
      <c r="A511" s="38"/>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row>
    <row r="512" spans="1:82" ht="15.75">
      <c r="A512" s="38"/>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row>
    <row r="513" spans="1:82" ht="15.75">
      <c r="A513" s="38"/>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row>
    <row r="514" spans="1:82" ht="15.75">
      <c r="A514" s="38"/>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row>
    <row r="515" spans="1:82" ht="15.75">
      <c r="A515" s="38"/>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row>
    <row r="516" spans="1:82" ht="15.75">
      <c r="A516" s="38"/>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row>
    <row r="517" spans="1:82" ht="15.75">
      <c r="A517" s="38"/>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row>
    <row r="518" spans="1:82" ht="15.75">
      <c r="A518" s="38"/>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row>
    <row r="519" spans="1:82" ht="15.75">
      <c r="A519" s="38"/>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row>
    <row r="520" spans="1:82" ht="15.75">
      <c r="A520" s="38"/>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row>
    <row r="521" spans="1:82" ht="15.75">
      <c r="A521" s="38"/>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row>
    <row r="522" spans="1:82" ht="15.75">
      <c r="A522" s="38"/>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row>
    <row r="523" spans="1:82" ht="15.75">
      <c r="A523" s="38"/>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row>
    <row r="524" spans="1:82" ht="15.75">
      <c r="A524" s="38"/>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row>
    <row r="525" spans="1:82" ht="15.75">
      <c r="A525" s="38"/>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row>
    <row r="526" spans="1:82" ht="15.75">
      <c r="A526" s="38"/>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row>
    <row r="527" spans="1:82" ht="15.75">
      <c r="A527" s="38"/>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row>
    <row r="528" spans="1:82" ht="15.75">
      <c r="A528" s="38"/>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row>
    <row r="529" spans="1:82" ht="15.75">
      <c r="A529" s="38"/>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row>
    <row r="530" spans="1:82" ht="15.75">
      <c r="A530" s="38"/>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row>
    <row r="531" spans="1:82" ht="15.75">
      <c r="A531" s="38"/>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row>
    <row r="532" spans="1:82" ht="15.75">
      <c r="A532" s="38"/>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row>
    <row r="533" spans="1:82" ht="15.75">
      <c r="A533" s="38"/>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row>
    <row r="534" spans="1:82" ht="15.75">
      <c r="A534" s="38"/>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row>
    <row r="535" spans="1:82" ht="15.75">
      <c r="A535" s="38"/>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row>
    <row r="536" spans="1:82" ht="15.75">
      <c r="A536" s="38"/>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row>
    <row r="537" spans="1:82" ht="15.75">
      <c r="A537" s="38"/>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row>
    <row r="538" spans="1:82" ht="15.75">
      <c r="A538" s="38"/>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row>
    <row r="539" spans="1:82" ht="15.75">
      <c r="A539" s="38"/>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row>
    <row r="540" spans="1:82" ht="15.75">
      <c r="A540" s="38"/>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row>
    <row r="541" spans="1:82" ht="15.75">
      <c r="A541" s="38"/>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row>
    <row r="542" spans="1:82" ht="15.75">
      <c r="A542" s="38"/>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row>
    <row r="543" spans="1:82" ht="15.75">
      <c r="A543" s="38"/>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row>
    <row r="544" spans="1:82" ht="15.75">
      <c r="A544" s="38"/>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row>
    <row r="545" spans="1:82" ht="15.75">
      <c r="A545" s="38"/>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row>
    <row r="546" spans="1:82" ht="15.75">
      <c r="A546" s="38"/>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row>
    <row r="547" spans="1:82" ht="15.75">
      <c r="A547" s="38"/>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row>
    <row r="548" spans="1:82" ht="15.75">
      <c r="A548" s="38"/>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row>
    <row r="549" spans="1:82" ht="15.75">
      <c r="A549" s="38"/>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row>
    <row r="550" spans="1:82" ht="15.75">
      <c r="A550" s="38"/>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row>
    <row r="551" spans="1:82" ht="15.75">
      <c r="A551" s="38"/>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row>
    <row r="552" spans="1:82" ht="15.75">
      <c r="A552" s="38"/>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row>
    <row r="553" spans="1:82" ht="15.75">
      <c r="A553" s="38"/>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row>
    <row r="554" spans="1:82" ht="15.75">
      <c r="A554" s="38"/>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row>
    <row r="555" spans="1:82" ht="15.75">
      <c r="A555" s="38"/>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row>
    <row r="556" spans="1:82" ht="15.75">
      <c r="A556" s="38"/>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row>
    <row r="557" spans="1:82" ht="15.75">
      <c r="A557" s="38"/>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row>
    <row r="558" spans="1:82" ht="15.75">
      <c r="A558" s="38"/>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row>
    <row r="559" spans="1:82" ht="15.75">
      <c r="A559" s="38"/>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row>
    <row r="560" spans="1:82" ht="15.75">
      <c r="A560" s="38"/>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row>
    <row r="561" spans="1:82" ht="15.75">
      <c r="A561" s="38"/>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row>
    <row r="562" spans="1:82" ht="15.75">
      <c r="A562" s="38"/>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row>
    <row r="563" spans="1:82" ht="15.75">
      <c r="A563" s="38"/>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row>
    <row r="564" spans="1:82" ht="15.75">
      <c r="A564" s="38"/>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row>
    <row r="565" spans="1:82" ht="15.75">
      <c r="A565" s="38"/>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row>
    <row r="566" spans="1:82" ht="15.75">
      <c r="A566" s="38"/>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row>
    <row r="567" spans="1:82" ht="15.75">
      <c r="A567" s="38"/>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row>
    <row r="568" spans="1:82" ht="15.75">
      <c r="A568" s="38"/>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row>
    <row r="569" spans="1:82" ht="15.75">
      <c r="A569" s="38"/>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row>
    <row r="570" spans="1:82" ht="15.75">
      <c r="A570" s="38"/>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row>
    <row r="571" spans="1:82" ht="15.75">
      <c r="A571" s="38"/>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row>
    <row r="572" spans="1:82" ht="15.75">
      <c r="A572" s="38"/>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row>
    <row r="573" spans="1:82" ht="15.75">
      <c r="A573" s="38"/>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row>
    <row r="574" spans="1:82" ht="15.75">
      <c r="A574" s="38"/>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row>
    <row r="575" spans="1:82" ht="15.75">
      <c r="A575" s="38"/>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row>
    <row r="576" spans="1:82" ht="15.75">
      <c r="A576" s="38"/>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row>
    <row r="577" spans="1:82" ht="15.75">
      <c r="A577" s="38"/>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row>
    <row r="578" spans="1:82" ht="15.75">
      <c r="A578" s="38"/>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row>
    <row r="579" spans="1:82" ht="15.75">
      <c r="A579" s="38"/>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row>
    <row r="580" spans="1:82" ht="15.75">
      <c r="A580" s="38"/>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row>
    <row r="581" spans="1:82" ht="15.75">
      <c r="A581" s="38"/>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row>
    <row r="582" spans="1:82" ht="15.75">
      <c r="A582" s="38"/>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row>
    <row r="583" spans="1:82" ht="15.75">
      <c r="A583" s="38"/>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row>
    <row r="584" spans="1:82" ht="15.75">
      <c r="A584" s="38"/>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row>
    <row r="585" spans="1:82" ht="15.75">
      <c r="A585" s="38"/>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row>
    <row r="586" spans="1:82" ht="15.75">
      <c r="A586" s="38"/>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row>
    <row r="587" spans="1:82" ht="15.75">
      <c r="A587" s="38"/>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row>
    <row r="588" spans="1:82" ht="15.75">
      <c r="A588" s="38"/>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row>
    <row r="589" spans="1:82" ht="15.75">
      <c r="A589" s="38"/>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row>
    <row r="590" spans="1:82" ht="15.75">
      <c r="A590" s="38"/>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row>
    <row r="591" spans="1:82" ht="15.75">
      <c r="A591" s="38"/>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row>
    <row r="592" spans="1:82" ht="15.75">
      <c r="A592" s="38"/>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row>
    <row r="593" spans="1:82" ht="15.75">
      <c r="A593" s="38"/>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row>
    <row r="594" spans="1:82" ht="15.75">
      <c r="A594" s="38"/>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row>
    <row r="595" spans="1:82" ht="15.75">
      <c r="A595" s="38"/>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row>
    <row r="596" spans="1:82" ht="15.75">
      <c r="A596" s="38"/>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row>
    <row r="597" spans="1:82" ht="15.75">
      <c r="A597" s="38"/>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row>
    <row r="598" spans="1:82" ht="15.75">
      <c r="A598" s="38"/>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row>
    <row r="599" spans="1:82" ht="15.75">
      <c r="A599" s="38"/>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row>
    <row r="600" spans="1:82" ht="15.75">
      <c r="A600" s="38"/>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row>
    <row r="601" spans="1:82" ht="15.75">
      <c r="A601" s="38"/>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row>
    <row r="602" spans="1:82" ht="15.75">
      <c r="A602" s="38"/>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row>
    <row r="603" spans="1:82" ht="15.75">
      <c r="A603" s="38"/>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row>
    <row r="604" spans="1:82" ht="15.75">
      <c r="A604" s="38"/>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row>
    <row r="605" spans="1:82" ht="15.75">
      <c r="A605" s="38"/>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row>
    <row r="606" spans="1:82" ht="15.75">
      <c r="A606" s="38"/>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row>
    <row r="607" spans="1:82" ht="15.75">
      <c r="A607" s="38"/>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row>
    <row r="608" spans="1:82" ht="15.75">
      <c r="A608" s="38"/>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row>
    <row r="609" spans="1:82" ht="15.75">
      <c r="A609" s="38"/>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row>
    <row r="610" spans="1:82" ht="15.75">
      <c r="A610" s="38"/>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row>
    <row r="611" spans="1:82" ht="15.75">
      <c r="A611" s="38"/>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row>
    <row r="612" spans="1:82" ht="15.75">
      <c r="A612" s="38"/>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row>
    <row r="613" spans="1:82" ht="15.75">
      <c r="A613" s="38"/>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row>
    <row r="614" spans="1:82" ht="15.75">
      <c r="A614" s="38"/>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row>
    <row r="615" spans="1:82" ht="15.75">
      <c r="A615" s="38"/>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row>
    <row r="616" spans="1:82" ht="15.75">
      <c r="A616" s="38"/>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row>
    <row r="617" spans="1:82" ht="15.75">
      <c r="A617" s="38"/>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row>
    <row r="618" spans="1:82" ht="15.75">
      <c r="A618" s="38"/>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row>
    <row r="619" spans="1:82" ht="15.75">
      <c r="A619" s="38"/>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row>
    <row r="620" spans="1:82" ht="15.75">
      <c r="A620" s="38"/>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row>
    <row r="621" spans="1:82" ht="15.75">
      <c r="A621" s="38"/>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row>
    <row r="622" spans="1:82" ht="15.75">
      <c r="A622" s="38"/>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row>
    <row r="623" spans="1:82" ht="15.75">
      <c r="A623" s="38"/>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row>
    <row r="624" spans="1:82" ht="15.75">
      <c r="A624" s="38"/>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row>
    <row r="625" spans="1:82" ht="15.75">
      <c r="A625" s="38"/>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row>
    <row r="626" spans="1:82" ht="15.75">
      <c r="A626" s="38"/>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row>
    <row r="627" spans="1:82" ht="15.75">
      <c r="A627" s="38"/>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row>
    <row r="628" spans="1:82" ht="15.75">
      <c r="A628" s="38"/>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row>
    <row r="629" spans="1:82" ht="15.75">
      <c r="A629" s="38"/>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row>
    <row r="630" spans="1:82" ht="15.75">
      <c r="A630" s="38"/>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row>
    <row r="631" spans="1:82" ht="15.75">
      <c r="A631" s="38"/>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row>
    <row r="632" spans="1:82" ht="15.75">
      <c r="A632" s="38"/>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row>
    <row r="633" spans="1:82" ht="15.75">
      <c r="A633" s="38"/>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row>
    <row r="634" spans="1:82" ht="15.75">
      <c r="A634" s="38"/>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row>
    <row r="635" spans="1:82" ht="15.75">
      <c r="A635" s="38"/>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row>
    <row r="636" spans="1:82" ht="15.75">
      <c r="A636" s="38"/>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row>
    <row r="637" spans="1:82" ht="15.75">
      <c r="A637" s="38"/>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row>
    <row r="638" spans="1:82" ht="15.75">
      <c r="A638" s="38"/>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row>
    <row r="639" spans="1:82" ht="15.75">
      <c r="A639" s="38"/>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row>
    <row r="640" spans="1:82" ht="15.75">
      <c r="A640" s="38"/>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row>
    <row r="641" spans="1:82" ht="15.75">
      <c r="A641" s="38"/>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row>
    <row r="642" spans="1:82" ht="15.75">
      <c r="A642" s="38"/>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row>
    <row r="643" spans="1:82" ht="15.75">
      <c r="A643" s="38"/>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row>
    <row r="644" spans="1:82" ht="15.75">
      <c r="A644" s="38"/>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row>
    <row r="645" spans="1:82" ht="15.75">
      <c r="A645" s="38"/>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row>
    <row r="646" spans="1:82" ht="15.75">
      <c r="A646" s="38"/>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row>
    <row r="647" spans="1:82" ht="15.75">
      <c r="A647" s="38"/>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row>
    <row r="648" spans="1:82" ht="15.75">
      <c r="A648" s="38"/>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row>
    <row r="649" spans="1:82" ht="15.75">
      <c r="A649" s="38"/>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row>
    <row r="650" spans="1:82" ht="15.75">
      <c r="A650" s="38"/>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row>
    <row r="651" spans="1:82" ht="15.75">
      <c r="A651" s="38"/>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row>
    <row r="652" spans="1:82" ht="15.75">
      <c r="A652" s="38"/>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row>
    <row r="653" spans="1:82" ht="15.75">
      <c r="A653" s="38"/>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row>
    <row r="654" spans="1:82" ht="15.75">
      <c r="A654" s="38"/>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row>
    <row r="655" spans="1:82" ht="15.75">
      <c r="A655" s="38"/>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row>
    <row r="656" spans="1:82" ht="15.75">
      <c r="A656" s="38"/>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row>
    <row r="657" spans="1:82" ht="15.75">
      <c r="A657" s="38"/>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row>
    <row r="658" spans="1:82" ht="15.75">
      <c r="A658" s="38"/>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row>
    <row r="659" spans="1:82" ht="15.75">
      <c r="A659" s="38"/>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row>
    <row r="660" spans="1:82" ht="15.75">
      <c r="A660" s="38"/>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row>
    <row r="661" spans="1:82" ht="15.75">
      <c r="A661" s="38"/>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row>
    <row r="662" spans="1:82" ht="15.75">
      <c r="A662" s="38"/>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row>
    <row r="663" spans="1:82" ht="15.75">
      <c r="A663" s="38"/>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row>
    <row r="664" spans="1:82" ht="15.75">
      <c r="A664" s="38"/>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row>
    <row r="665" spans="1:82" ht="15.75">
      <c r="A665" s="38"/>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row>
    <row r="666" spans="1:82" ht="15.75">
      <c r="A666" s="38"/>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row>
    <row r="667" spans="1:82" ht="15.75">
      <c r="A667" s="38"/>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row>
    <row r="668" spans="1:82" ht="15.75">
      <c r="A668" s="38"/>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row>
    <row r="669" spans="1:82" ht="15.75">
      <c r="A669" s="38"/>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row>
    <row r="670" spans="1:82" ht="15.75">
      <c r="A670" s="38"/>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row>
    <row r="671" spans="1:82" ht="15.75">
      <c r="A671" s="38"/>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row>
    <row r="672" spans="1:82" ht="15.75">
      <c r="A672" s="38"/>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row>
    <row r="673" spans="1:82" ht="15.75">
      <c r="A673" s="38"/>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row>
    <row r="674" spans="1:82" ht="15.75">
      <c r="A674" s="38"/>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row>
    <row r="675" spans="1:82" ht="15.75">
      <c r="A675" s="38"/>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row>
    <row r="676" spans="1:82" ht="15.75">
      <c r="A676" s="38"/>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row>
    <row r="677" spans="1:82" ht="15.75">
      <c r="A677" s="38"/>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row>
    <row r="678" spans="1:82" ht="15.75">
      <c r="A678" s="38"/>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row>
    <row r="679" spans="1:82" ht="15.75">
      <c r="A679" s="38"/>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row>
    <row r="680" spans="1:82" ht="15.75">
      <c r="A680" s="38"/>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row>
    <row r="681" spans="1:82" ht="15.75">
      <c r="A681" s="38"/>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row>
    <row r="682" spans="1:82" ht="15.75">
      <c r="A682" s="38"/>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row>
    <row r="683" spans="1:82" ht="15.75">
      <c r="A683" s="38"/>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row>
    <row r="684" spans="1:82" ht="15.75">
      <c r="A684" s="38"/>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row>
    <row r="685" spans="1:82" ht="15.75">
      <c r="A685" s="38"/>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row>
    <row r="686" spans="1:82" ht="15.75">
      <c r="A686" s="38"/>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row>
    <row r="687" spans="1:82" ht="15.75">
      <c r="A687" s="38"/>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row>
    <row r="688" spans="1:82" ht="15.75">
      <c r="A688" s="38"/>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row>
    <row r="689" spans="1:82" ht="15.75">
      <c r="A689" s="38"/>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row>
    <row r="690" spans="1:82" ht="15.75">
      <c r="A690" s="38"/>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row>
    <row r="691" spans="1:82" ht="15.75">
      <c r="A691" s="38"/>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row>
    <row r="692" spans="1:82" ht="15.75">
      <c r="A692" s="38"/>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row>
    <row r="693" spans="1:82" ht="15.75">
      <c r="A693" s="38"/>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row>
    <row r="694" spans="1:82" ht="15.75">
      <c r="A694" s="38"/>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row>
    <row r="695" spans="1:82" ht="15.75">
      <c r="A695" s="38"/>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row>
    <row r="696" spans="1:82" ht="15.75">
      <c r="A696" s="38"/>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row>
    <row r="697" spans="1:82" ht="15.75">
      <c r="A697" s="38"/>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row>
    <row r="698" spans="1:82" ht="15.75">
      <c r="A698" s="38"/>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row>
    <row r="699" spans="1:82" ht="15.75">
      <c r="A699" s="38"/>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row>
    <row r="700" spans="1:82" ht="15.75">
      <c r="A700" s="38"/>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row>
    <row r="701" spans="1:82" ht="15.75">
      <c r="A701" s="38"/>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row>
    <row r="702" spans="1:82" ht="15.75">
      <c r="A702" s="38"/>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row>
    <row r="703" spans="1:82" ht="15.75">
      <c r="A703" s="38"/>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row>
    <row r="704" spans="1:82" ht="15.75">
      <c r="A704" s="38"/>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row>
    <row r="705" spans="1:82" ht="15.75">
      <c r="A705" s="38"/>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row>
    <row r="706" spans="1:82" ht="15.75">
      <c r="A706" s="38"/>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row>
    <row r="707" spans="1:82" ht="15.75">
      <c r="A707" s="38"/>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row>
    <row r="708" spans="1:82" ht="15.75">
      <c r="A708" s="38"/>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row>
    <row r="709" spans="1:82" ht="15.75">
      <c r="A709" s="38"/>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row>
    <row r="710" spans="1:82" ht="15.75">
      <c r="A710" s="38"/>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row>
    <row r="711" spans="1:82" ht="15.75">
      <c r="A711" s="38"/>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row>
    <row r="712" spans="1:82" ht="15.75">
      <c r="A712" s="38"/>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row>
    <row r="713" spans="1:82" ht="15.75">
      <c r="A713" s="38"/>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row>
    <row r="714" spans="1:82" ht="15.75">
      <c r="A714" s="38"/>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row>
    <row r="715" spans="1:82" ht="15.75">
      <c r="A715" s="38"/>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row>
    <row r="716" spans="1:82" ht="15.75">
      <c r="A716" s="38"/>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row>
    <row r="717" spans="1:82" ht="15.75">
      <c r="A717" s="38"/>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row>
    <row r="718" spans="1:82" ht="15.75">
      <c r="A718" s="38"/>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row>
    <row r="719" spans="1:82" ht="15.75">
      <c r="A719" s="38"/>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row>
    <row r="720" spans="1:82" ht="15.75">
      <c r="A720" s="38"/>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row>
    <row r="721" spans="1:82" ht="15.75">
      <c r="A721" s="38"/>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row>
    <row r="722" spans="1:82" ht="15.75">
      <c r="A722" s="38"/>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row>
    <row r="723" spans="1:82" ht="15.75">
      <c r="A723" s="38"/>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row>
    <row r="724" spans="1:82" ht="15.75">
      <c r="A724" s="38"/>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row>
    <row r="725" spans="1:82" ht="15.75">
      <c r="A725" s="38"/>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row>
    <row r="726" spans="1:82" ht="15.75">
      <c r="A726" s="38"/>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row>
    <row r="727" spans="1:82" ht="15.75">
      <c r="A727" s="38"/>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row>
    <row r="728" spans="1:82" ht="15.75">
      <c r="A728" s="38"/>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row>
    <row r="729" spans="1:82" ht="15.75">
      <c r="A729" s="38"/>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row>
    <row r="730" spans="1:82" ht="15.75">
      <c r="A730" s="38"/>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row>
    <row r="731" spans="1:82" ht="15.75">
      <c r="A731" s="38"/>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row>
    <row r="732" spans="1:82" ht="15.75">
      <c r="A732" s="38"/>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row>
    <row r="733" spans="1:82" ht="15.75">
      <c r="A733" s="38"/>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row>
    <row r="734" spans="1:82" ht="15.75">
      <c r="A734" s="38"/>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row>
    <row r="735" spans="1:82" ht="15.75">
      <c r="A735" s="38"/>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row>
    <row r="736" spans="1:82" ht="15.75">
      <c r="A736" s="38"/>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row>
    <row r="737" spans="1:82" ht="15.75">
      <c r="A737" s="38"/>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row>
    <row r="738" spans="1:82" ht="15.75">
      <c r="A738" s="38"/>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row>
    <row r="739" spans="1:82" ht="15.75">
      <c r="A739" s="38"/>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row>
    <row r="740" spans="1:82" ht="15.75">
      <c r="A740" s="38"/>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row>
    <row r="741" spans="1:82" ht="15.75">
      <c r="A741" s="38"/>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row>
    <row r="742" spans="1:82" ht="15.75">
      <c r="A742" s="38"/>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row>
    <row r="743" spans="1:82" ht="15.75">
      <c r="A743" s="38"/>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row>
    <row r="744" spans="1:82" ht="15.75">
      <c r="A744" s="38"/>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row>
    <row r="745" spans="1:82" ht="15.75">
      <c r="A745" s="38"/>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row>
    <row r="746" spans="1:82" ht="15.75">
      <c r="A746" s="38"/>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row>
    <row r="747" spans="1:82" ht="15.75">
      <c r="A747" s="38"/>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row>
    <row r="748" spans="1:82" ht="15.75">
      <c r="A748" s="38"/>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row>
    <row r="749" spans="1:82" ht="15.75">
      <c r="A749" s="38"/>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row>
    <row r="750" spans="1:82" ht="15.75">
      <c r="A750" s="38"/>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row>
    <row r="751" spans="1:82" ht="15.75">
      <c r="A751" s="38"/>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row>
    <row r="752" spans="1:82" ht="15.75">
      <c r="A752" s="38"/>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row>
    <row r="753" spans="1:82" ht="15.75">
      <c r="A753" s="38"/>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row>
    <row r="754" spans="1:82" ht="15.75">
      <c r="A754" s="38"/>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row>
    <row r="755" spans="1:82" ht="15.75">
      <c r="A755" s="38"/>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row>
    <row r="756" spans="1:82" ht="15.75">
      <c r="A756" s="38"/>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row>
    <row r="757" spans="1:82" ht="15.75">
      <c r="A757" s="38"/>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row>
    <row r="758" spans="1:82" ht="15.75">
      <c r="A758" s="38"/>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row>
    <row r="759" spans="1:82" ht="15.75">
      <c r="A759" s="38"/>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row>
    <row r="760" spans="1:82" ht="15.75">
      <c r="A760" s="38"/>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row>
    <row r="761" spans="1:82" ht="15.75">
      <c r="A761" s="38"/>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row>
    <row r="762" spans="1:82" ht="15.75">
      <c r="A762" s="38"/>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row>
    <row r="763" spans="1:82" ht="15.75">
      <c r="A763" s="38"/>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row>
    <row r="764" spans="1:82" ht="15.75">
      <c r="A764" s="38"/>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row>
    <row r="765" spans="1:82" ht="15.75">
      <c r="A765" s="38"/>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row>
    <row r="766" spans="1:82" ht="15.75">
      <c r="A766" s="38"/>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row>
    <row r="767" spans="1:82" ht="15.75">
      <c r="A767" s="38"/>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row>
    <row r="768" spans="1:82" ht="15.75">
      <c r="A768" s="38"/>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row>
    <row r="769" spans="1:82" ht="15.75">
      <c r="A769" s="38"/>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row>
    <row r="770" spans="1:82" ht="15.75">
      <c r="A770" s="38"/>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row>
    <row r="771" spans="1:82" ht="15.75">
      <c r="A771" s="38"/>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row>
    <row r="772" spans="1:82" ht="15.75">
      <c r="A772" s="38"/>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row>
    <row r="773" spans="1:82" ht="15.75">
      <c r="A773" s="38"/>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row>
    <row r="774" spans="1:82" ht="15.75">
      <c r="A774" s="38"/>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row>
    <row r="775" spans="1:82" ht="15.75">
      <c r="A775" s="38"/>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row>
    <row r="776" spans="1:82" ht="15.75">
      <c r="A776" s="38"/>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row>
    <row r="777" spans="1:82" ht="15.75">
      <c r="A777" s="38"/>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row>
    <row r="778" spans="1:82" ht="15.75">
      <c r="A778" s="38"/>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row>
    <row r="779" spans="1:82" ht="15.75">
      <c r="A779" s="38"/>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row>
    <row r="780" spans="1:82" ht="15.75">
      <c r="A780" s="38"/>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row>
    <row r="781" spans="1:82" ht="15.75">
      <c r="A781" s="38"/>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row>
    <row r="782" spans="1:82" ht="15.75">
      <c r="A782" s="38"/>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row>
    <row r="783" spans="1:82" ht="15.75">
      <c r="A783" s="38"/>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row>
    <row r="784" spans="1:82" ht="15.75">
      <c r="A784" s="38"/>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row>
    <row r="785" spans="1:82" ht="15.75">
      <c r="A785" s="38"/>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row>
    <row r="786" spans="1:82" ht="15.75">
      <c r="A786" s="38"/>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row>
    <row r="787" spans="1:82" ht="15.75">
      <c r="A787" s="38"/>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row>
    <row r="788" spans="1:82" ht="15.75">
      <c r="A788" s="38"/>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row>
    <row r="789" spans="1:82" ht="15.75">
      <c r="A789" s="38"/>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row>
    <row r="790" spans="1:82" ht="15.75">
      <c r="A790" s="38"/>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row>
    <row r="791" spans="1:82" ht="15.75">
      <c r="A791" s="38"/>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row>
    <row r="792" spans="1:82" ht="15.75">
      <c r="A792" s="38"/>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row>
    <row r="793" spans="1:82" ht="15.75">
      <c r="A793" s="38"/>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row>
    <row r="794" spans="1:82" ht="15.75">
      <c r="A794" s="38"/>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row>
    <row r="795" spans="1:82" ht="15.75">
      <c r="A795" s="38"/>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row>
    <row r="796" spans="1:82" ht="15.75">
      <c r="A796" s="38"/>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row>
    <row r="797" spans="1:82" ht="15.75">
      <c r="A797" s="38"/>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row>
    <row r="798" spans="1:82" ht="15.75">
      <c r="A798" s="38"/>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row>
    <row r="799" spans="1:82" ht="15.75">
      <c r="A799" s="38"/>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row>
    <row r="800" spans="1:82" ht="15.75">
      <c r="A800" s="38"/>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row>
    <row r="801" spans="1:82" ht="15.75">
      <c r="A801" s="38"/>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row>
    <row r="802" spans="1:82" ht="15.75">
      <c r="A802" s="38"/>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row>
    <row r="803" spans="1:82" ht="15.75">
      <c r="A803" s="38"/>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row>
    <row r="804" spans="1:82" ht="15.75">
      <c r="A804" s="38"/>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row>
    <row r="805" spans="1:82" ht="15.75">
      <c r="A805" s="38"/>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row>
    <row r="806" spans="1:82" ht="15.75">
      <c r="A806" s="38"/>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row>
    <row r="807" spans="1:82" ht="15.75">
      <c r="A807" s="38"/>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row>
    <row r="808" spans="1:82" ht="15.75">
      <c r="A808" s="38"/>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row>
    <row r="809" spans="1:82" ht="15.75">
      <c r="A809" s="38"/>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row>
    <row r="810" spans="1:82" ht="15.75">
      <c r="A810" s="38"/>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row>
    <row r="811" spans="1:82" ht="15.75">
      <c r="A811" s="38"/>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row>
    <row r="812" spans="1:82" ht="15.75">
      <c r="A812" s="38"/>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row>
    <row r="813" spans="1:82" ht="15.75">
      <c r="A813" s="38"/>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row>
    <row r="814" spans="1:82" ht="15.75">
      <c r="A814" s="38"/>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row>
    <row r="815" spans="1:82" ht="15.75">
      <c r="A815" s="38"/>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row>
    <row r="816" spans="1:82" ht="15.75">
      <c r="A816" s="38"/>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row>
    <row r="817" spans="1:82" ht="15.75">
      <c r="A817" s="38"/>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row>
    <row r="818" spans="1:82" ht="15.75">
      <c r="A818" s="38"/>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row>
    <row r="819" spans="1:82" ht="15.75">
      <c r="A819" s="38"/>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row>
    <row r="820" spans="1:82" ht="15.75">
      <c r="A820" s="38"/>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row>
    <row r="821" spans="1:82" ht="15.75">
      <c r="A821" s="38"/>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row>
    <row r="822" spans="1:82" ht="15.75">
      <c r="A822" s="38"/>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row>
    <row r="823" spans="1:82" ht="15.75">
      <c r="A823" s="38"/>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row>
    <row r="824" spans="1:82" ht="15.75">
      <c r="A824" s="38"/>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row>
    <row r="825" spans="1:82" ht="15.75">
      <c r="A825" s="38"/>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row>
    <row r="826" spans="1:82" ht="15.75">
      <c r="A826" s="38"/>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row>
    <row r="827" spans="1:82" ht="15.75">
      <c r="A827" s="38"/>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row>
    <row r="828" spans="1:82" ht="15.75">
      <c r="A828" s="38"/>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row>
    <row r="829" spans="1:82" ht="15.75">
      <c r="A829" s="38"/>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row>
    <row r="830" spans="1:82" ht="15.75">
      <c r="A830" s="38"/>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row>
    <row r="831" spans="1:82" ht="15.75">
      <c r="A831" s="38"/>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row>
    <row r="832" spans="1:82" ht="15.75">
      <c r="A832" s="38"/>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row>
    <row r="833" spans="1:82" ht="15.75">
      <c r="A833" s="38"/>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row>
    <row r="834" spans="1:82" ht="15.75">
      <c r="A834" s="38"/>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row>
    <row r="835" spans="1:82" ht="15.75">
      <c r="A835" s="38"/>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row>
    <row r="836" spans="1:82" ht="15.75">
      <c r="A836" s="38"/>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row>
    <row r="837" spans="1:82" ht="15.75">
      <c r="A837" s="38"/>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row>
    <row r="838" spans="1:82" ht="15.75">
      <c r="A838" s="38"/>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row>
    <row r="839" spans="1:82" ht="15.75">
      <c r="A839" s="38"/>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row>
    <row r="840" spans="1:82" ht="15.75">
      <c r="A840" s="38"/>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row>
    <row r="841" spans="1:82" ht="15.75">
      <c r="A841" s="38"/>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row>
    <row r="842" spans="1:82" ht="15.75">
      <c r="A842" s="38"/>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row>
    <row r="843" spans="1:82" ht="15.75">
      <c r="A843" s="38"/>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row>
    <row r="844" spans="1:82" ht="15.75">
      <c r="A844" s="38"/>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row>
    <row r="845" spans="1:82" ht="15.75">
      <c r="A845" s="38"/>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row>
    <row r="846" spans="1:82" ht="15.75">
      <c r="A846" s="38"/>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row>
    <row r="847" spans="1:82" ht="15.75">
      <c r="A847" s="38"/>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row>
    <row r="848" spans="1:82" ht="15.75">
      <c r="A848" s="38"/>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row>
    <row r="849" spans="1:82" ht="15.75">
      <c r="A849" s="38"/>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row>
    <row r="850" spans="1:82" ht="15.75">
      <c r="A850" s="38"/>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row>
    <row r="851" spans="1:82" ht="15.75">
      <c r="A851" s="38"/>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row>
    <row r="852" spans="1:82" ht="15.75">
      <c r="A852" s="38"/>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row>
    <row r="853" spans="1:82" ht="15.75">
      <c r="A853" s="38"/>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row>
    <row r="854" spans="1:82" ht="15.75">
      <c r="A854" s="38"/>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row>
    <row r="855" spans="1:82" ht="15.75">
      <c r="A855" s="38"/>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row>
    <row r="856" spans="1:82" ht="15.75">
      <c r="A856" s="38"/>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row>
    <row r="857" spans="1:82" ht="15.75">
      <c r="A857" s="38"/>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row>
    <row r="858" spans="1:82" ht="15.75">
      <c r="A858" s="38"/>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row>
    <row r="859" spans="1:82" ht="15.75">
      <c r="A859" s="38"/>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row>
    <row r="860" spans="1:82" ht="15.75">
      <c r="A860" s="38"/>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row>
    <row r="861" spans="1:82" ht="15.75">
      <c r="A861" s="38"/>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row>
    <row r="862" spans="1:82" ht="15.75">
      <c r="A862" s="38"/>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row>
    <row r="863" spans="1:82" ht="15.75">
      <c r="A863" s="38"/>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row>
    <row r="864" spans="1:82" ht="15.75">
      <c r="A864" s="38"/>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row>
    <row r="865" spans="1:82" ht="15.75">
      <c r="A865" s="38"/>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row>
    <row r="866" spans="1:82" ht="15.75">
      <c r="A866" s="38"/>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row>
    <row r="867" spans="1:82" ht="15.75">
      <c r="A867" s="38"/>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row>
    <row r="868" spans="1:82" ht="15.75">
      <c r="A868" s="38"/>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row>
    <row r="869" spans="1:82" ht="15.75">
      <c r="A869" s="38"/>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row>
    <row r="870" spans="1:82" ht="15.75">
      <c r="A870" s="38"/>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row>
    <row r="871" spans="1:82" ht="15.75">
      <c r="A871" s="38"/>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row>
    <row r="872" spans="1:82" ht="15.75">
      <c r="A872" s="38"/>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row>
    <row r="873" spans="1:82" ht="15.75">
      <c r="A873" s="38"/>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row>
    <row r="874" spans="1:82" ht="15.75">
      <c r="A874" s="38"/>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row>
    <row r="875" spans="1:82" ht="15.75">
      <c r="A875" s="38"/>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row>
    <row r="876" spans="1:82" ht="15.75">
      <c r="A876" s="38"/>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row>
    <row r="877" spans="1:82" ht="15.75">
      <c r="A877" s="38"/>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row>
    <row r="878" spans="1:82" ht="15.75">
      <c r="A878" s="38"/>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row>
    <row r="879" spans="1:82" ht="15.75">
      <c r="A879" s="38"/>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row>
    <row r="880" spans="1:82" ht="15.75">
      <c r="A880" s="38"/>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row>
    <row r="881" spans="1:82" ht="15.75">
      <c r="A881" s="38"/>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row>
    <row r="882" spans="1:82" ht="15.75">
      <c r="A882" s="38"/>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row>
    <row r="883" spans="1:82" ht="15.75">
      <c r="A883" s="38"/>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row>
    <row r="884" spans="1:82" ht="15.75">
      <c r="A884" s="38"/>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row>
    <row r="885" spans="1:82" ht="15.75">
      <c r="A885" s="38"/>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row>
    <row r="886" spans="1:82" ht="15.75">
      <c r="A886" s="38"/>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row>
    <row r="887" spans="1:82" ht="15.75">
      <c r="A887" s="38"/>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row>
    <row r="888" spans="1:82" ht="15.75">
      <c r="A888" s="38"/>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row>
    <row r="889" spans="1:82" ht="15.75">
      <c r="A889" s="38"/>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row>
    <row r="890" spans="1:82" ht="15.75">
      <c r="A890" s="38"/>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row>
    <row r="891" spans="1:82" ht="15.75">
      <c r="A891" s="38"/>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row>
    <row r="892" spans="1:82" ht="15.75">
      <c r="A892" s="38"/>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row>
    <row r="893" spans="1:82" ht="15.75">
      <c r="A893" s="38"/>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row>
    <row r="894" spans="1:82" ht="15.75">
      <c r="A894" s="38"/>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row>
    <row r="895" spans="1:82" ht="15.75">
      <c r="A895" s="38"/>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row>
    <row r="896" spans="1:82" ht="15.75">
      <c r="A896" s="38"/>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row>
    <row r="897" spans="1:82" ht="15.75">
      <c r="A897" s="38"/>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row>
    <row r="898" spans="1:82" ht="15.75">
      <c r="A898" s="38"/>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row>
    <row r="899" spans="1:82" ht="15.75">
      <c r="A899" s="38"/>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row>
    <row r="900" spans="1:82" ht="15.75">
      <c r="A900" s="38"/>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row>
    <row r="901" spans="1:82" ht="15.75">
      <c r="A901" s="38"/>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row>
    <row r="902" spans="1:82" ht="15.75">
      <c r="A902" s="38"/>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row>
    <row r="903" spans="1:82" ht="15.75">
      <c r="A903" s="38"/>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row>
    <row r="904" spans="1:82" ht="15.75">
      <c r="A904" s="38"/>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row>
    <row r="905" spans="1:82" ht="15.75">
      <c r="A905" s="38"/>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row>
    <row r="906" spans="1:82" ht="15.75">
      <c r="A906" s="38"/>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row>
    <row r="907" spans="1:82" ht="15.75">
      <c r="A907" s="38"/>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row>
    <row r="908" spans="1:82" ht="15.75">
      <c r="A908" s="38"/>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row>
    <row r="909" spans="1:82" ht="15.75">
      <c r="A909" s="38"/>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row>
    <row r="910" spans="1:82" ht="15.75">
      <c r="A910" s="38"/>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row>
    <row r="911" spans="1:82" ht="15.75">
      <c r="A911" s="38"/>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row>
    <row r="912" spans="1:82" ht="15.75">
      <c r="A912" s="38"/>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row>
    <row r="913" spans="1:82" ht="15.75">
      <c r="A913" s="38"/>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row>
    <row r="914" spans="1:82" ht="15.75">
      <c r="A914" s="38"/>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row>
    <row r="915" spans="1:82" ht="15.75">
      <c r="A915" s="38"/>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row>
    <row r="916" spans="1:82" ht="15.75">
      <c r="A916" s="38"/>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row>
    <row r="917" spans="1:82" ht="15.75">
      <c r="A917" s="38"/>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row>
    <row r="918" spans="1:82" ht="15.75">
      <c r="A918" s="38"/>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row>
    <row r="919" spans="1:82" ht="15.75">
      <c r="A919" s="38"/>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row>
    <row r="920" spans="1:82" ht="15.75">
      <c r="A920" s="38"/>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row>
    <row r="921" spans="1:82" ht="15.75">
      <c r="A921" s="38"/>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row>
    <row r="922" spans="1:82" ht="15.75">
      <c r="A922" s="38"/>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row>
    <row r="923" spans="1:82" ht="15.75">
      <c r="A923" s="38"/>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row>
    <row r="924" spans="1:82" ht="15.75">
      <c r="A924" s="38"/>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row>
    <row r="925" spans="1:82" ht="15.75">
      <c r="A925" s="38"/>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row>
    <row r="926" spans="1:82" ht="15.75">
      <c r="A926" s="38"/>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row>
    <row r="927" spans="1:82" ht="15.75">
      <c r="A927" s="38"/>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row>
    <row r="928" spans="1:82" ht="15.75">
      <c r="A928" s="38"/>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row>
    <row r="929" spans="1:82" ht="15.75">
      <c r="A929" s="38"/>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row>
    <row r="930" spans="1:82" ht="15.75">
      <c r="A930" s="38"/>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row>
    <row r="931" spans="1:82" ht="15.75">
      <c r="A931" s="38"/>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row>
    <row r="932" spans="1:82" ht="15.75">
      <c r="A932" s="38"/>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row>
    <row r="933" spans="1:82" ht="15.75">
      <c r="A933" s="38"/>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row>
    <row r="934" spans="1:82" ht="15.75">
      <c r="A934" s="38"/>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row>
    <row r="935" spans="1:82" ht="15.75">
      <c r="A935" s="38"/>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row>
    <row r="936" spans="1:82" ht="15.75">
      <c r="A936" s="38"/>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row>
    <row r="937" spans="1:82" ht="15.75">
      <c r="A937" s="38"/>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row>
    <row r="938" spans="1:82" ht="15.75">
      <c r="A938" s="38"/>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row>
    <row r="939" spans="1:82" ht="15.75">
      <c r="A939" s="38"/>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row>
    <row r="940" spans="1:82" ht="15.75">
      <c r="A940" s="38"/>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row>
    <row r="941" spans="1:82" ht="15.75">
      <c r="A941" s="38"/>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row>
    <row r="942" spans="1:82" ht="15.75">
      <c r="A942" s="38"/>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row>
    <row r="943" spans="1:82" ht="15.75">
      <c r="A943" s="38"/>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row>
    <row r="944" spans="1:82" ht="15.75">
      <c r="A944" s="38"/>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row>
    <row r="945" spans="1:82" ht="15.75">
      <c r="A945" s="38"/>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row>
    <row r="946" spans="1:82" ht="15.75">
      <c r="A946" s="38"/>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row>
    <row r="947" spans="1:82" ht="15.75">
      <c r="A947" s="38"/>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row>
    <row r="948" spans="1:82" ht="15.75">
      <c r="A948" s="38"/>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row>
    <row r="949" spans="1:82" ht="15.75">
      <c r="A949" s="38"/>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row>
    <row r="950" spans="1:82" ht="15.75">
      <c r="A950" s="38"/>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row>
    <row r="951" spans="1:82" ht="15.75">
      <c r="A951" s="38"/>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row>
    <row r="952" spans="1:82" ht="15.75">
      <c r="A952" s="38"/>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row>
    <row r="953" spans="1:82" ht="15.75">
      <c r="A953" s="38"/>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row>
    <row r="954" spans="1:82" ht="15.75">
      <c r="A954" s="38"/>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row>
    <row r="955" spans="1:82" ht="15.75">
      <c r="A955" s="38"/>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row>
    <row r="956" spans="1:82" ht="15.75">
      <c r="A956" s="38"/>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row>
    <row r="957" spans="1:82" ht="15.75">
      <c r="A957" s="38"/>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row>
    <row r="958" spans="1:82" ht="15.75">
      <c r="A958" s="38"/>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row>
    <row r="959" spans="1:82" ht="15.75">
      <c r="A959" s="38"/>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row>
    <row r="960" spans="1:82" ht="15.75">
      <c r="A960" s="38"/>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row>
    <row r="961" spans="1:82" ht="15.75">
      <c r="A961" s="38"/>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row>
    <row r="962" spans="1:82" ht="15.75">
      <c r="A962" s="38"/>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row>
    <row r="963" spans="1:82" ht="15.75">
      <c r="A963" s="38"/>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row>
    <row r="964" spans="1:82" ht="15.75">
      <c r="A964" s="38"/>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row>
    <row r="965" spans="1:82" ht="15.75">
      <c r="A965" s="38"/>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row>
    <row r="966" spans="1:82" ht="15.75">
      <c r="A966" s="38"/>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row>
    <row r="967" spans="1:82" ht="15.75">
      <c r="A967" s="38"/>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row>
    <row r="968" spans="1:82" ht="15.75">
      <c r="A968" s="38"/>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row>
    <row r="969" spans="1:82" ht="15.75">
      <c r="A969" s="38"/>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row>
    <row r="970" spans="1:82" ht="15.75">
      <c r="A970" s="38"/>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row>
    <row r="971" spans="1:82" ht="15.75">
      <c r="A971" s="38"/>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row>
    <row r="972" spans="1:82" ht="15.75">
      <c r="A972" s="38"/>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row>
    <row r="973" spans="1:82" ht="15.75">
      <c r="A973" s="38"/>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row>
    <row r="974" spans="1:82" ht="15.75">
      <c r="A974" s="38"/>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row>
    <row r="975" spans="1:82" ht="15.75">
      <c r="A975" s="38"/>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row>
  </sheetData>
  <mergeCells count="36">
    <mergeCell ref="A6:A16"/>
    <mergeCell ref="B6:B16"/>
    <mergeCell ref="BF4:BJ4"/>
    <mergeCell ref="BK4:BO4"/>
    <mergeCell ref="BP4:BT4"/>
    <mergeCell ref="A4:A5"/>
    <mergeCell ref="B4:B5"/>
    <mergeCell ref="C4:C5"/>
    <mergeCell ref="D4:D5"/>
    <mergeCell ref="E4:E5"/>
    <mergeCell ref="BU4:BY4"/>
    <mergeCell ref="BZ4:CD4"/>
    <mergeCell ref="F4:F5"/>
    <mergeCell ref="G4:G5"/>
    <mergeCell ref="AQ4:AU4"/>
    <mergeCell ref="AV4:AZ4"/>
    <mergeCell ref="BA4:BE4"/>
    <mergeCell ref="H4:L4"/>
    <mergeCell ref="M4:Q4"/>
    <mergeCell ref="R4:V4"/>
    <mergeCell ref="W4:AA4"/>
    <mergeCell ref="AB4:AF4"/>
    <mergeCell ref="AG4:AK4"/>
    <mergeCell ref="AL4:AP4"/>
    <mergeCell ref="A17:A27"/>
    <mergeCell ref="B17:B27"/>
    <mergeCell ref="A28:A38"/>
    <mergeCell ref="B28:B38"/>
    <mergeCell ref="A39:A49"/>
    <mergeCell ref="B39:B49"/>
    <mergeCell ref="A50:A60"/>
    <mergeCell ref="B50:B60"/>
    <mergeCell ref="A61:A71"/>
    <mergeCell ref="B61:B71"/>
    <mergeCell ref="A72:A82"/>
    <mergeCell ref="B72:B82"/>
  </mergeCells>
  <phoneticPr fontId="8" type="noConversion"/>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CE92-C74F-4FB5-B84E-03941C87F77E}">
  <dimension ref="A1:Z1000"/>
  <sheetViews>
    <sheetView workbookViewId="0"/>
  </sheetViews>
  <sheetFormatPr defaultColWidth="11.25" defaultRowHeight="15" customHeight="1"/>
  <cols>
    <col min="1" max="1" width="8.75" style="3" customWidth="1"/>
    <col min="2" max="2" width="35.75" style="3" customWidth="1"/>
    <col min="3" max="3" width="48.75" style="3" customWidth="1"/>
    <col min="4" max="4" width="5.375" style="3" customWidth="1"/>
    <col min="5" max="26" width="4.125" style="3" customWidth="1"/>
    <col min="27" max="16384" width="11.25" style="3"/>
  </cols>
  <sheetData>
    <row r="1" spans="1:26">
      <c r="A1" s="1" t="s">
        <v>31</v>
      </c>
      <c r="B1" s="2" t="s">
        <v>32</v>
      </c>
      <c r="C1" s="1" t="s">
        <v>33</v>
      </c>
      <c r="D1" s="1" t="s">
        <v>25</v>
      </c>
      <c r="E1" s="1"/>
      <c r="F1" s="1"/>
      <c r="G1" s="1"/>
      <c r="H1" s="1"/>
      <c r="I1" s="1"/>
      <c r="J1" s="1"/>
      <c r="K1" s="1"/>
      <c r="L1" s="1"/>
      <c r="M1" s="1"/>
      <c r="N1" s="1"/>
      <c r="O1" s="1"/>
      <c r="P1" s="1"/>
      <c r="Q1" s="1"/>
      <c r="R1" s="1"/>
      <c r="S1" s="1"/>
      <c r="T1" s="1"/>
      <c r="U1" s="1"/>
      <c r="V1" s="1"/>
      <c r="W1" s="1"/>
      <c r="X1" s="1"/>
      <c r="Y1" s="1"/>
      <c r="Z1" s="1"/>
    </row>
    <row r="2" spans="1:26">
      <c r="A2" s="1" t="s">
        <v>34</v>
      </c>
      <c r="B2" s="2" t="s">
        <v>35</v>
      </c>
      <c r="C2" s="1" t="s">
        <v>36</v>
      </c>
      <c r="D2" s="1" t="s">
        <v>26</v>
      </c>
      <c r="E2" s="1"/>
      <c r="F2" s="1"/>
      <c r="G2" s="1"/>
      <c r="H2" s="1"/>
      <c r="I2" s="1"/>
      <c r="J2" s="1"/>
      <c r="K2" s="1"/>
      <c r="L2" s="1"/>
      <c r="M2" s="1"/>
      <c r="N2" s="1"/>
      <c r="O2" s="1"/>
      <c r="P2" s="1"/>
      <c r="Q2" s="1"/>
      <c r="R2" s="1"/>
      <c r="S2" s="1"/>
      <c r="T2" s="1"/>
      <c r="U2" s="1"/>
      <c r="V2" s="1"/>
      <c r="W2" s="1"/>
      <c r="X2" s="1"/>
      <c r="Y2" s="1"/>
      <c r="Z2" s="1"/>
    </row>
    <row r="3" spans="1:26">
      <c r="A3" s="1" t="s">
        <v>37</v>
      </c>
      <c r="B3" s="2" t="s">
        <v>38</v>
      </c>
      <c r="C3" s="1"/>
      <c r="D3" s="1"/>
      <c r="E3" s="1"/>
      <c r="F3" s="1"/>
      <c r="G3" s="1"/>
      <c r="H3" s="1"/>
      <c r="I3" s="1"/>
      <c r="J3" s="1"/>
      <c r="K3" s="1"/>
      <c r="L3" s="1"/>
      <c r="M3" s="1"/>
      <c r="N3" s="1"/>
      <c r="O3" s="1"/>
      <c r="P3" s="1"/>
      <c r="Q3" s="1"/>
      <c r="R3" s="1"/>
      <c r="S3" s="1"/>
      <c r="T3" s="1"/>
      <c r="U3" s="1"/>
      <c r="V3" s="1"/>
      <c r="W3" s="1"/>
      <c r="X3" s="1"/>
      <c r="Y3" s="1"/>
      <c r="Z3" s="1"/>
    </row>
    <row r="4" spans="1:26">
      <c r="A4" s="1" t="s">
        <v>39</v>
      </c>
      <c r="B4" s="2" t="s">
        <v>40</v>
      </c>
      <c r="C4" s="1"/>
      <c r="D4" s="1"/>
      <c r="E4" s="1"/>
      <c r="F4" s="1"/>
      <c r="G4" s="1"/>
      <c r="H4" s="1"/>
      <c r="I4" s="1"/>
      <c r="J4" s="1"/>
      <c r="K4" s="1"/>
      <c r="L4" s="1"/>
      <c r="M4" s="1"/>
      <c r="N4" s="1"/>
      <c r="O4" s="1"/>
      <c r="P4" s="1"/>
      <c r="Q4" s="1"/>
      <c r="R4" s="1"/>
      <c r="S4" s="1"/>
      <c r="T4" s="1"/>
      <c r="U4" s="1"/>
      <c r="V4" s="1"/>
      <c r="W4" s="1"/>
      <c r="X4" s="1"/>
      <c r="Y4" s="1"/>
      <c r="Z4" s="1"/>
    </row>
    <row r="5" spans="1:26">
      <c r="A5" s="1" t="s">
        <v>41</v>
      </c>
      <c r="B5" s="2"/>
      <c r="C5" s="2" t="s">
        <v>42</v>
      </c>
      <c r="D5" s="1"/>
      <c r="E5" s="1"/>
      <c r="F5" s="1"/>
      <c r="G5" s="1"/>
      <c r="H5" s="1"/>
      <c r="I5" s="1"/>
      <c r="J5" s="1"/>
      <c r="K5" s="1"/>
      <c r="L5" s="1"/>
      <c r="M5" s="1"/>
      <c r="N5" s="1"/>
      <c r="O5" s="1"/>
      <c r="P5" s="1"/>
      <c r="Q5" s="1"/>
      <c r="R5" s="1"/>
      <c r="S5" s="1"/>
      <c r="T5" s="1"/>
      <c r="U5" s="1"/>
      <c r="V5" s="1"/>
      <c r="W5" s="1"/>
      <c r="X5" s="1"/>
      <c r="Y5" s="1"/>
      <c r="Z5" s="1"/>
    </row>
    <row r="6" spans="1:26">
      <c r="A6" s="1"/>
      <c r="B6" s="2"/>
      <c r="C6" s="1"/>
      <c r="D6" s="1"/>
      <c r="E6" s="1"/>
      <c r="F6" s="1"/>
      <c r="G6" s="1"/>
      <c r="H6" s="1"/>
      <c r="I6" s="1"/>
      <c r="J6" s="1"/>
      <c r="K6" s="1"/>
      <c r="L6" s="1"/>
      <c r="M6" s="1"/>
      <c r="N6" s="1"/>
      <c r="O6" s="1"/>
      <c r="P6" s="1"/>
      <c r="Q6" s="1"/>
      <c r="R6" s="1"/>
      <c r="S6" s="1"/>
      <c r="T6" s="1"/>
      <c r="U6" s="1"/>
      <c r="V6" s="1"/>
      <c r="W6" s="1"/>
      <c r="X6" s="1"/>
      <c r="Y6" s="1"/>
      <c r="Z6" s="1"/>
    </row>
    <row r="7" spans="1:26">
      <c r="A7" s="1"/>
      <c r="B7" s="2"/>
      <c r="C7" s="1"/>
      <c r="D7" s="1"/>
      <c r="E7" s="1"/>
      <c r="F7" s="1"/>
      <c r="G7" s="1"/>
      <c r="H7" s="1"/>
      <c r="I7" s="1"/>
      <c r="J7" s="1"/>
      <c r="K7" s="1"/>
      <c r="L7" s="1"/>
      <c r="M7" s="1"/>
      <c r="N7" s="1"/>
      <c r="O7" s="1"/>
      <c r="P7" s="1"/>
      <c r="Q7" s="1"/>
      <c r="R7" s="1"/>
      <c r="S7" s="1"/>
      <c r="T7" s="1"/>
      <c r="U7" s="1"/>
      <c r="V7" s="1"/>
      <c r="W7" s="1"/>
      <c r="X7" s="1"/>
      <c r="Y7" s="1"/>
      <c r="Z7" s="1"/>
    </row>
    <row r="8" spans="1:26">
      <c r="A8" s="1"/>
      <c r="B8" s="2"/>
      <c r="C8" s="1"/>
      <c r="D8" s="1"/>
      <c r="E8" s="1"/>
      <c r="F8" s="1"/>
      <c r="G8" s="1"/>
      <c r="H8" s="1"/>
      <c r="I8" s="1"/>
      <c r="J8" s="1"/>
      <c r="K8" s="1"/>
      <c r="L8" s="1"/>
      <c r="M8" s="1"/>
      <c r="N8" s="1"/>
      <c r="O8" s="1"/>
      <c r="P8" s="1"/>
      <c r="Q8" s="1"/>
      <c r="R8" s="1"/>
      <c r="S8" s="1"/>
      <c r="T8" s="1"/>
      <c r="U8" s="1"/>
      <c r="V8" s="1"/>
      <c r="W8" s="1"/>
      <c r="X8" s="1"/>
      <c r="Y8" s="1"/>
      <c r="Z8" s="1"/>
    </row>
    <row r="9" spans="1:26">
      <c r="A9" s="1"/>
      <c r="B9" s="2"/>
      <c r="C9" s="1"/>
      <c r="D9" s="1"/>
      <c r="E9" s="1"/>
      <c r="F9" s="1"/>
      <c r="G9" s="1"/>
      <c r="H9" s="1"/>
      <c r="I9" s="1"/>
      <c r="J9" s="1"/>
      <c r="K9" s="1"/>
      <c r="L9" s="1"/>
      <c r="M9" s="1"/>
      <c r="N9" s="1"/>
      <c r="O9" s="1"/>
      <c r="P9" s="1"/>
      <c r="Q9" s="1"/>
      <c r="R9" s="1"/>
      <c r="S9" s="1"/>
      <c r="T9" s="1"/>
      <c r="U9" s="1"/>
      <c r="V9" s="1"/>
      <c r="W9" s="1"/>
      <c r="X9" s="1"/>
      <c r="Y9" s="1"/>
      <c r="Z9" s="1"/>
    </row>
    <row r="10" spans="1:26">
      <c r="A10" s="1"/>
      <c r="B10" s="2"/>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2"/>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2"/>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2"/>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2"/>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61C-2839-4F9D-8292-FEC4DAD63374}">
  <dimension ref="A1:Z1002"/>
  <sheetViews>
    <sheetView workbookViewId="0"/>
  </sheetViews>
  <sheetFormatPr defaultColWidth="11.25" defaultRowHeight="15" customHeight="1"/>
  <cols>
    <col min="1" max="1" width="5.375" style="3" bestFit="1" customWidth="1"/>
    <col min="2" max="2" width="28.25" style="3" bestFit="1" customWidth="1"/>
    <col min="3" max="3" width="5.375" style="3" bestFit="1" customWidth="1"/>
    <col min="4" max="26" width="4.125" style="3" customWidth="1"/>
    <col min="27" max="16384" width="11.25" style="3"/>
  </cols>
  <sheetData>
    <row r="1" spans="1:26" ht="16.5" customHeight="1">
      <c r="A1" s="4"/>
      <c r="B1" s="5"/>
      <c r="C1" s="5"/>
      <c r="D1" s="6"/>
      <c r="E1" s="6"/>
      <c r="F1" s="6"/>
      <c r="G1" s="6"/>
      <c r="H1" s="6"/>
      <c r="I1" s="6"/>
      <c r="J1" s="6"/>
      <c r="K1" s="6"/>
      <c r="L1" s="6"/>
      <c r="M1" s="6"/>
      <c r="N1" s="6"/>
      <c r="O1" s="1"/>
      <c r="P1" s="1"/>
      <c r="Q1" s="1"/>
      <c r="R1" s="1"/>
      <c r="S1" s="1"/>
      <c r="T1" s="1"/>
      <c r="U1" s="1"/>
      <c r="V1" s="1"/>
      <c r="W1" s="1"/>
      <c r="X1" s="1"/>
      <c r="Y1" s="1"/>
      <c r="Z1" s="1"/>
    </row>
    <row r="2" spans="1:26" ht="16.5" customHeight="1">
      <c r="A2" s="5" t="s">
        <v>2</v>
      </c>
      <c r="B2" s="7" t="s">
        <v>43</v>
      </c>
      <c r="C2" s="7" t="s">
        <v>3</v>
      </c>
      <c r="D2" s="6"/>
      <c r="E2" s="6" t="s">
        <v>44</v>
      </c>
      <c r="F2" s="6"/>
      <c r="G2" s="6"/>
      <c r="H2" s="6"/>
      <c r="I2" s="6"/>
      <c r="J2" s="6"/>
      <c r="K2" s="6"/>
      <c r="L2" s="6"/>
      <c r="M2" s="6"/>
      <c r="N2" s="6"/>
      <c r="O2" s="1"/>
      <c r="P2" s="1"/>
      <c r="Q2" s="1"/>
      <c r="R2" s="1"/>
      <c r="S2" s="1"/>
      <c r="T2" s="1"/>
      <c r="U2" s="1"/>
      <c r="V2" s="1"/>
      <c r="W2" s="1"/>
      <c r="X2" s="1"/>
      <c r="Y2" s="1"/>
      <c r="Z2" s="1"/>
    </row>
    <row r="3" spans="1:26" ht="16.5" customHeight="1">
      <c r="A3" s="8" t="s">
        <v>45</v>
      </c>
      <c r="B3" s="8" t="s">
        <v>179</v>
      </c>
      <c r="C3" s="9" t="s">
        <v>28</v>
      </c>
      <c r="D3" s="6"/>
      <c r="E3" s="10" t="s">
        <v>46</v>
      </c>
      <c r="F3" s="6"/>
      <c r="G3" s="6"/>
      <c r="H3" s="6"/>
      <c r="I3" s="6"/>
      <c r="J3" s="6"/>
      <c r="K3" s="6"/>
      <c r="L3" s="6"/>
      <c r="M3" s="6"/>
      <c r="N3" s="6"/>
      <c r="O3" s="1"/>
      <c r="P3" s="1"/>
      <c r="Q3" s="1"/>
      <c r="R3" s="1"/>
      <c r="S3" s="1"/>
      <c r="T3" s="1"/>
      <c r="U3" s="1"/>
      <c r="V3" s="1"/>
      <c r="W3" s="1"/>
      <c r="X3" s="1"/>
      <c r="Y3" s="1"/>
      <c r="Z3" s="1"/>
    </row>
    <row r="4" spans="1:26" ht="16.5" customHeight="1">
      <c r="A4" s="8" t="s">
        <v>27</v>
      </c>
      <c r="B4" s="8" t="s">
        <v>180</v>
      </c>
      <c r="C4" s="9" t="s">
        <v>47</v>
      </c>
      <c r="D4" s="6"/>
      <c r="E4" s="6"/>
      <c r="F4" s="6"/>
      <c r="G4" s="6"/>
      <c r="H4" s="6"/>
      <c r="I4" s="6"/>
      <c r="J4" s="6"/>
      <c r="K4" s="6"/>
      <c r="L4" s="6"/>
      <c r="M4" s="6"/>
      <c r="N4" s="6"/>
      <c r="O4" s="1"/>
      <c r="P4" s="1"/>
      <c r="Q4" s="1"/>
      <c r="R4" s="1"/>
      <c r="S4" s="1"/>
      <c r="T4" s="1"/>
      <c r="U4" s="1"/>
      <c r="V4" s="1"/>
      <c r="W4" s="1"/>
      <c r="X4" s="1"/>
      <c r="Y4" s="1"/>
      <c r="Z4" s="1"/>
    </row>
    <row r="5" spans="1:26" ht="16.5" customHeight="1">
      <c r="A5" s="8" t="s">
        <v>45</v>
      </c>
      <c r="B5" s="8" t="s">
        <v>177</v>
      </c>
      <c r="C5" s="9" t="s">
        <v>48</v>
      </c>
      <c r="D5" s="6"/>
      <c r="E5" s="6"/>
      <c r="F5" s="6"/>
      <c r="G5" s="6"/>
      <c r="H5" s="6"/>
      <c r="I5" s="6"/>
      <c r="J5" s="6"/>
      <c r="K5" s="6"/>
      <c r="L5" s="6"/>
      <c r="M5" s="6"/>
      <c r="N5" s="6"/>
      <c r="O5" s="1"/>
      <c r="P5" s="1"/>
      <c r="Q5" s="1"/>
      <c r="R5" s="1"/>
      <c r="S5" s="1"/>
      <c r="T5" s="1"/>
      <c r="U5" s="1"/>
      <c r="V5" s="1"/>
      <c r="W5" s="1"/>
      <c r="X5" s="1"/>
      <c r="Y5" s="1"/>
      <c r="Z5" s="1"/>
    </row>
    <row r="6" spans="1:26" ht="16.5" customHeight="1">
      <c r="A6" s="8" t="s">
        <v>49</v>
      </c>
      <c r="B6" s="11">
        <v>44762.202777777777</v>
      </c>
      <c r="C6" s="9" t="s">
        <v>50</v>
      </c>
      <c r="D6" s="6"/>
      <c r="E6" s="6"/>
      <c r="F6" s="6"/>
      <c r="G6" s="6"/>
      <c r="H6" s="6"/>
      <c r="I6" s="6"/>
      <c r="J6" s="6"/>
      <c r="K6" s="6"/>
      <c r="L6" s="6"/>
      <c r="M6" s="6"/>
      <c r="N6" s="6"/>
      <c r="O6" s="1"/>
      <c r="P6" s="1"/>
      <c r="Q6" s="1"/>
      <c r="R6" s="1"/>
      <c r="S6" s="1"/>
      <c r="T6" s="1"/>
      <c r="U6" s="1"/>
      <c r="V6" s="1"/>
      <c r="W6" s="1"/>
      <c r="X6" s="1"/>
      <c r="Y6" s="1"/>
      <c r="Z6" s="1"/>
    </row>
    <row r="7" spans="1:26" ht="16.5" customHeight="1">
      <c r="A7" s="12"/>
      <c r="B7" s="13" t="s">
        <v>51</v>
      </c>
      <c r="C7" s="9" t="s">
        <v>52</v>
      </c>
      <c r="D7" s="6"/>
      <c r="E7" s="6"/>
      <c r="F7" s="6"/>
      <c r="G7" s="6"/>
      <c r="H7" s="6"/>
      <c r="I7" s="6"/>
      <c r="J7" s="6"/>
      <c r="K7" s="6"/>
      <c r="L7" s="6"/>
      <c r="M7" s="6"/>
      <c r="N7" s="6"/>
      <c r="O7" s="1"/>
      <c r="P7" s="1"/>
      <c r="Q7" s="1"/>
      <c r="R7" s="1"/>
      <c r="S7" s="1"/>
      <c r="T7" s="1"/>
      <c r="U7" s="1"/>
      <c r="V7" s="1"/>
      <c r="W7" s="1"/>
      <c r="X7" s="1"/>
      <c r="Y7" s="1"/>
      <c r="Z7" s="1"/>
    </row>
    <row r="8" spans="1:26" ht="16.5" customHeight="1">
      <c r="A8" s="12"/>
      <c r="B8" s="13" t="s">
        <v>51</v>
      </c>
      <c r="C8" s="9" t="s">
        <v>53</v>
      </c>
      <c r="D8" s="6"/>
      <c r="E8" s="6"/>
      <c r="F8" s="6"/>
      <c r="G8" s="6"/>
      <c r="H8" s="6"/>
      <c r="I8" s="6"/>
      <c r="J8" s="6"/>
      <c r="K8" s="6"/>
      <c r="L8" s="6"/>
      <c r="M8" s="6"/>
      <c r="N8" s="6"/>
      <c r="O8" s="1"/>
      <c r="P8" s="1"/>
      <c r="Q8" s="1"/>
      <c r="R8" s="1"/>
      <c r="S8" s="1"/>
      <c r="T8" s="1"/>
      <c r="U8" s="1"/>
      <c r="V8" s="1"/>
      <c r="W8" s="1"/>
      <c r="X8" s="1"/>
      <c r="Y8" s="1"/>
      <c r="Z8" s="1"/>
    </row>
    <row r="9" spans="1:26" ht="16.5" customHeight="1">
      <c r="A9" s="6"/>
      <c r="B9" s="13"/>
      <c r="C9" s="9" t="s">
        <v>54</v>
      </c>
      <c r="D9" s="6"/>
      <c r="E9" s="6"/>
      <c r="F9" s="6"/>
      <c r="G9" s="6"/>
      <c r="H9" s="6"/>
      <c r="I9" s="6"/>
      <c r="J9" s="6"/>
      <c r="K9" s="6"/>
      <c r="L9" s="6"/>
      <c r="M9" s="6"/>
      <c r="N9" s="6"/>
      <c r="O9" s="1"/>
      <c r="P9" s="1"/>
      <c r="Q9" s="1"/>
      <c r="R9" s="1"/>
      <c r="S9" s="1"/>
      <c r="T9" s="1"/>
      <c r="U9" s="1"/>
      <c r="V9" s="1"/>
      <c r="W9" s="1"/>
      <c r="X9" s="1"/>
      <c r="Y9" s="1"/>
      <c r="Z9" s="1"/>
    </row>
    <row r="10" spans="1:26" ht="16.5" customHeight="1">
      <c r="A10" s="6"/>
      <c r="B10" s="13"/>
      <c r="C10" s="9" t="s">
        <v>55</v>
      </c>
      <c r="D10" s="6"/>
      <c r="E10" s="6"/>
      <c r="F10" s="6"/>
      <c r="G10" s="6"/>
      <c r="H10" s="6"/>
      <c r="I10" s="6"/>
      <c r="J10" s="6"/>
      <c r="K10" s="6"/>
      <c r="L10" s="6"/>
      <c r="M10" s="6"/>
      <c r="N10" s="6"/>
      <c r="O10" s="1"/>
      <c r="P10" s="1"/>
      <c r="Q10" s="1"/>
      <c r="R10" s="1"/>
      <c r="S10" s="1"/>
      <c r="T10" s="1"/>
      <c r="U10" s="1"/>
      <c r="V10" s="1"/>
      <c r="W10" s="1"/>
      <c r="X10" s="1"/>
      <c r="Y10" s="1"/>
      <c r="Z10" s="1"/>
    </row>
    <row r="11" spans="1:26" ht="16.5" customHeight="1">
      <c r="A11" s="6"/>
      <c r="B11" s="13"/>
      <c r="C11" s="9" t="s">
        <v>56</v>
      </c>
      <c r="D11" s="6"/>
      <c r="E11" s="6"/>
      <c r="F11" s="6"/>
      <c r="G11" s="6"/>
      <c r="H11" s="6"/>
      <c r="I11" s="6"/>
      <c r="J11" s="6"/>
      <c r="K11" s="6"/>
      <c r="L11" s="6"/>
      <c r="M11" s="6"/>
      <c r="N11" s="6"/>
      <c r="O11" s="1"/>
      <c r="P11" s="1"/>
      <c r="Q11" s="1"/>
      <c r="R11" s="1"/>
      <c r="S11" s="1"/>
      <c r="T11" s="1"/>
      <c r="U11" s="1"/>
      <c r="V11" s="1"/>
      <c r="W11" s="1"/>
      <c r="X11" s="1"/>
      <c r="Y11" s="1"/>
      <c r="Z11" s="1"/>
    </row>
    <row r="12" spans="1:26" ht="16.5" customHeight="1">
      <c r="A12" s="6"/>
      <c r="B12" s="13"/>
      <c r="C12" s="9" t="s">
        <v>57</v>
      </c>
      <c r="D12" s="6"/>
      <c r="E12" s="6"/>
      <c r="F12" s="6"/>
      <c r="G12" s="6"/>
      <c r="H12" s="6"/>
      <c r="I12" s="6"/>
      <c r="J12" s="6"/>
      <c r="K12" s="6"/>
      <c r="L12" s="6"/>
      <c r="M12" s="6"/>
      <c r="N12" s="6"/>
      <c r="O12" s="1"/>
      <c r="P12" s="1"/>
      <c r="Q12" s="1"/>
      <c r="R12" s="1"/>
      <c r="S12" s="1"/>
      <c r="T12" s="1"/>
      <c r="U12" s="1"/>
      <c r="V12" s="1"/>
      <c r="W12" s="1"/>
      <c r="X12" s="1"/>
      <c r="Y12" s="1"/>
      <c r="Z12" s="1"/>
    </row>
    <row r="13" spans="1:26" ht="16.5" customHeight="1">
      <c r="A13" s="6"/>
      <c r="B13" s="13"/>
      <c r="C13" s="9" t="s">
        <v>58</v>
      </c>
      <c r="D13" s="6"/>
      <c r="E13" s="6"/>
      <c r="F13" s="6"/>
      <c r="G13" s="6"/>
      <c r="H13" s="6"/>
      <c r="I13" s="6"/>
      <c r="J13" s="6"/>
      <c r="K13" s="6"/>
      <c r="L13" s="6"/>
      <c r="M13" s="6"/>
      <c r="N13" s="6"/>
      <c r="O13" s="1"/>
      <c r="P13" s="1"/>
      <c r="Q13" s="1"/>
      <c r="R13" s="1"/>
      <c r="S13" s="1"/>
      <c r="T13" s="1"/>
      <c r="U13" s="1"/>
      <c r="V13" s="1"/>
      <c r="W13" s="1"/>
      <c r="X13" s="1"/>
      <c r="Y13" s="1"/>
      <c r="Z13" s="1"/>
    </row>
    <row r="14" spans="1:26" ht="16.5" customHeight="1">
      <c r="A14" s="14"/>
      <c r="B14" s="14"/>
      <c r="C14" s="14"/>
      <c r="D14" s="6"/>
      <c r="E14" s="6"/>
      <c r="F14" s="6"/>
      <c r="G14" s="6"/>
      <c r="H14" s="6"/>
      <c r="I14" s="6"/>
      <c r="J14" s="6"/>
      <c r="K14" s="6"/>
      <c r="L14" s="6"/>
      <c r="M14" s="6"/>
      <c r="N14" s="6"/>
      <c r="O14" s="1"/>
      <c r="P14" s="1"/>
      <c r="Q14" s="1"/>
      <c r="R14" s="1"/>
      <c r="S14" s="1"/>
      <c r="T14" s="1"/>
      <c r="U14" s="1"/>
      <c r="V14" s="1"/>
      <c r="W14" s="1"/>
      <c r="X14" s="1"/>
      <c r="Y14" s="1"/>
      <c r="Z14" s="1"/>
    </row>
    <row r="15" spans="1:26" ht="16.5" customHeight="1">
      <c r="A15" s="14"/>
      <c r="B15" s="14"/>
      <c r="C15" s="14"/>
      <c r="D15" s="6"/>
      <c r="E15" s="6"/>
      <c r="F15" s="6"/>
      <c r="G15" s="6"/>
      <c r="H15" s="6"/>
      <c r="I15" s="6"/>
      <c r="J15" s="6"/>
      <c r="K15" s="6"/>
      <c r="L15" s="6"/>
      <c r="M15" s="6"/>
      <c r="N15" s="6"/>
      <c r="O15" s="1"/>
      <c r="P15" s="1"/>
      <c r="Q15" s="1"/>
      <c r="R15" s="1"/>
      <c r="S15" s="1"/>
      <c r="T15" s="1"/>
      <c r="U15" s="1"/>
      <c r="V15" s="1"/>
      <c r="W15" s="1"/>
      <c r="X15" s="1"/>
      <c r="Y15" s="1"/>
      <c r="Z15" s="1"/>
    </row>
    <row r="16" spans="1:26" ht="16.5" customHeight="1">
      <c r="A16" s="14"/>
      <c r="B16" s="14"/>
      <c r="C16" s="14"/>
      <c r="D16" s="6"/>
      <c r="E16" s="6"/>
      <c r="F16" s="6"/>
      <c r="G16" s="6"/>
      <c r="H16" s="6"/>
      <c r="I16" s="6"/>
      <c r="J16" s="6"/>
      <c r="K16" s="6"/>
      <c r="L16" s="6"/>
      <c r="M16" s="6"/>
      <c r="N16" s="6"/>
      <c r="O16" s="1"/>
      <c r="P16" s="1"/>
      <c r="Q16" s="1"/>
      <c r="R16" s="1"/>
      <c r="S16" s="1"/>
      <c r="T16" s="1"/>
      <c r="U16" s="1"/>
      <c r="V16" s="1"/>
      <c r="W16" s="1"/>
      <c r="X16" s="1"/>
      <c r="Y16" s="1"/>
      <c r="Z16" s="1"/>
    </row>
    <row r="17" spans="1:26" ht="16.5" customHeight="1">
      <c r="A17" s="14"/>
      <c r="B17" s="14"/>
      <c r="C17" s="14"/>
      <c r="D17" s="6"/>
      <c r="E17" s="6"/>
      <c r="F17" s="6"/>
      <c r="G17" s="6"/>
      <c r="H17" s="6"/>
      <c r="I17" s="6"/>
      <c r="J17" s="6"/>
      <c r="K17" s="6"/>
      <c r="L17" s="6"/>
      <c r="M17" s="6"/>
      <c r="N17" s="6"/>
      <c r="O17" s="1"/>
      <c r="P17" s="1"/>
      <c r="Q17" s="1"/>
      <c r="R17" s="1"/>
      <c r="S17" s="1"/>
      <c r="T17" s="1"/>
      <c r="U17" s="1"/>
      <c r="V17" s="1"/>
      <c r="W17" s="1"/>
      <c r="X17" s="1"/>
      <c r="Y17" s="1"/>
      <c r="Z17" s="1"/>
    </row>
    <row r="18" spans="1:26" ht="16.5" customHeight="1">
      <c r="A18" s="14"/>
      <c r="B18" s="14"/>
      <c r="C18" s="14"/>
      <c r="D18" s="6"/>
      <c r="E18" s="6"/>
      <c r="F18" s="6"/>
      <c r="G18" s="6"/>
      <c r="H18" s="6"/>
      <c r="I18" s="6"/>
      <c r="J18" s="6"/>
      <c r="K18" s="6"/>
      <c r="L18" s="6"/>
      <c r="M18" s="6"/>
      <c r="N18" s="6"/>
      <c r="O18" s="1"/>
      <c r="P18" s="1"/>
      <c r="Q18" s="1"/>
      <c r="R18" s="1"/>
      <c r="S18" s="1"/>
      <c r="T18" s="1"/>
      <c r="U18" s="1"/>
      <c r="V18" s="1"/>
      <c r="W18" s="1"/>
      <c r="X18" s="1"/>
      <c r="Y18" s="1"/>
      <c r="Z18" s="1"/>
    </row>
    <row r="19" spans="1:26" ht="16.5" customHeight="1">
      <c r="A19" s="14"/>
      <c r="B19" s="14"/>
      <c r="C19" s="14"/>
      <c r="D19" s="6"/>
      <c r="E19" s="6"/>
      <c r="F19" s="6"/>
      <c r="G19" s="6"/>
      <c r="H19" s="6"/>
      <c r="I19" s="6"/>
      <c r="J19" s="6"/>
      <c r="K19" s="6"/>
      <c r="L19" s="6"/>
      <c r="M19" s="6"/>
      <c r="N19" s="6"/>
      <c r="O19" s="1"/>
      <c r="P19" s="1"/>
      <c r="Q19" s="1"/>
      <c r="R19" s="1"/>
      <c r="S19" s="1"/>
      <c r="T19" s="1"/>
      <c r="U19" s="1"/>
      <c r="V19" s="1"/>
      <c r="W19" s="1"/>
      <c r="X19" s="1"/>
      <c r="Y19" s="1"/>
      <c r="Z19" s="1"/>
    </row>
    <row r="20" spans="1:26" ht="16.5" customHeight="1">
      <c r="A20" s="14"/>
      <c r="B20" s="14"/>
      <c r="C20" s="14"/>
      <c r="D20" s="6"/>
      <c r="E20" s="6"/>
      <c r="F20" s="6"/>
      <c r="G20" s="6"/>
      <c r="H20" s="6"/>
      <c r="I20" s="6"/>
      <c r="J20" s="6"/>
      <c r="K20" s="6"/>
      <c r="L20" s="6"/>
      <c r="M20" s="6"/>
      <c r="N20" s="6"/>
      <c r="O20" s="1"/>
      <c r="P20" s="1"/>
      <c r="Q20" s="1"/>
      <c r="R20" s="1"/>
      <c r="S20" s="1"/>
      <c r="T20" s="1"/>
      <c r="U20" s="1"/>
      <c r="V20" s="1"/>
      <c r="W20" s="1"/>
      <c r="X20" s="1"/>
      <c r="Y20" s="1"/>
      <c r="Z20" s="1"/>
    </row>
    <row r="21" spans="1:26" ht="16.5" customHeight="1">
      <c r="A21" s="14"/>
      <c r="B21" s="14"/>
      <c r="C21" s="14"/>
      <c r="D21" s="6"/>
      <c r="E21" s="6"/>
      <c r="F21" s="6"/>
      <c r="G21" s="6"/>
      <c r="H21" s="6"/>
      <c r="I21" s="6"/>
      <c r="J21" s="6"/>
      <c r="K21" s="6"/>
      <c r="L21" s="6"/>
      <c r="M21" s="6"/>
      <c r="N21" s="6"/>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6.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6.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phoneticPr fontId="8" type="noConversion"/>
  <hyperlinks>
    <hyperlink ref="E3" r:id="rId1" xr:uid="{4F319C24-0672-4CA3-9413-E1746D2DFB0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CC3BF-623B-4CCE-909E-D94CFAFB9670}">
  <dimension ref="A1:AA1000"/>
  <sheetViews>
    <sheetView workbookViewId="0"/>
  </sheetViews>
  <sheetFormatPr defaultColWidth="11.25" defaultRowHeight="15" customHeight="1"/>
  <cols>
    <col min="1" max="1" width="3.25" style="3" customWidth="1"/>
    <col min="2" max="2" width="10.125" style="3" customWidth="1"/>
    <col min="3" max="3" width="3.375" style="3" customWidth="1"/>
    <col min="4" max="4" width="3.75" style="3" customWidth="1"/>
    <col min="5" max="5" width="5.75" style="3" customWidth="1"/>
    <col min="6" max="6" width="7.75" style="3" customWidth="1"/>
    <col min="7" max="7" width="46.125" style="3" customWidth="1"/>
    <col min="8" max="27" width="4.125" style="3" customWidth="1"/>
    <col min="28" max="16384" width="11.25" style="3"/>
  </cols>
  <sheetData>
    <row r="1" spans="1:27" ht="15.75">
      <c r="A1" s="15" t="s">
        <v>59</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27" ht="16.5" thickBot="1">
      <c r="A2" s="16" t="s">
        <v>60</v>
      </c>
      <c r="B2" s="17" t="s">
        <v>61</v>
      </c>
      <c r="C2" s="73" t="s">
        <v>62</v>
      </c>
      <c r="D2" s="18"/>
      <c r="E2" s="18"/>
      <c r="F2" s="18"/>
      <c r="G2" s="15" t="s">
        <v>63</v>
      </c>
      <c r="H2" s="15"/>
      <c r="I2" s="15"/>
      <c r="J2" s="15"/>
      <c r="K2" s="15"/>
      <c r="L2" s="15"/>
      <c r="M2" s="15"/>
      <c r="N2" s="15"/>
      <c r="O2" s="15"/>
      <c r="P2" s="15"/>
      <c r="Q2" s="15"/>
      <c r="R2" s="15"/>
      <c r="S2" s="15"/>
      <c r="T2" s="15"/>
      <c r="U2" s="15"/>
      <c r="V2" s="15"/>
      <c r="W2" s="15"/>
      <c r="X2" s="15"/>
      <c r="Y2" s="15"/>
      <c r="Z2" s="15"/>
      <c r="AA2" s="15"/>
    </row>
    <row r="3" spans="1:27" ht="16.5" thickBot="1">
      <c r="A3" s="16" t="s">
        <v>64</v>
      </c>
      <c r="B3" s="17" t="s">
        <v>65</v>
      </c>
      <c r="C3" s="74"/>
      <c r="D3" s="19" t="s">
        <v>66</v>
      </c>
      <c r="E3" s="20"/>
      <c r="F3" s="21"/>
      <c r="G3" s="15" t="s">
        <v>67</v>
      </c>
      <c r="H3" s="15"/>
      <c r="I3" s="15"/>
      <c r="J3" s="15"/>
      <c r="K3" s="15"/>
      <c r="L3" s="15"/>
      <c r="M3" s="15"/>
      <c r="N3" s="15"/>
      <c r="O3" s="15"/>
      <c r="P3" s="15"/>
      <c r="Q3" s="15"/>
      <c r="R3" s="15"/>
      <c r="S3" s="15"/>
      <c r="T3" s="15"/>
      <c r="U3" s="15"/>
      <c r="V3" s="15"/>
      <c r="W3" s="15"/>
      <c r="X3" s="15"/>
      <c r="Y3" s="15"/>
      <c r="Z3" s="15"/>
      <c r="AA3" s="15"/>
    </row>
    <row r="4" spans="1:27" ht="16.5" thickBot="1">
      <c r="A4" s="16" t="s">
        <v>68</v>
      </c>
      <c r="B4" s="17" t="s">
        <v>69</v>
      </c>
      <c r="C4" s="74"/>
      <c r="D4" s="19" t="s">
        <v>70</v>
      </c>
      <c r="E4" s="20"/>
      <c r="F4" s="21"/>
      <c r="G4" s="15" t="s">
        <v>71</v>
      </c>
      <c r="H4" s="15"/>
      <c r="I4" s="15"/>
      <c r="J4" s="15"/>
      <c r="K4" s="15"/>
      <c r="L4" s="15"/>
      <c r="M4" s="15"/>
      <c r="N4" s="15"/>
      <c r="O4" s="15"/>
      <c r="P4" s="15"/>
      <c r="Q4" s="15"/>
      <c r="R4" s="15"/>
      <c r="S4" s="15"/>
      <c r="T4" s="15"/>
      <c r="U4" s="15"/>
      <c r="V4" s="15"/>
      <c r="W4" s="15"/>
      <c r="X4" s="15"/>
      <c r="Y4" s="15"/>
      <c r="Z4" s="15"/>
      <c r="AA4" s="15"/>
    </row>
    <row r="5" spans="1:27" ht="15.75">
      <c r="A5" s="16" t="s">
        <v>72</v>
      </c>
      <c r="B5" s="17" t="s">
        <v>73</v>
      </c>
      <c r="C5" s="74"/>
      <c r="D5" s="76" t="s">
        <v>74</v>
      </c>
      <c r="E5" s="22"/>
      <c r="F5" s="23"/>
      <c r="G5" s="15" t="s">
        <v>75</v>
      </c>
      <c r="H5" s="15"/>
      <c r="I5" s="15"/>
      <c r="J5" s="15"/>
      <c r="K5" s="15"/>
      <c r="L5" s="15"/>
      <c r="M5" s="15"/>
      <c r="N5" s="15"/>
      <c r="O5" s="15"/>
      <c r="P5" s="15"/>
      <c r="Q5" s="15"/>
      <c r="R5" s="15"/>
      <c r="S5" s="15"/>
      <c r="T5" s="15"/>
      <c r="U5" s="15"/>
      <c r="V5" s="15"/>
      <c r="W5" s="15"/>
      <c r="X5" s="15"/>
      <c r="Y5" s="15"/>
      <c r="Z5" s="15"/>
      <c r="AA5" s="15"/>
    </row>
    <row r="6" spans="1:27" ht="15.75">
      <c r="A6" s="16" t="s">
        <v>76</v>
      </c>
      <c r="B6" s="17" t="s">
        <v>77</v>
      </c>
      <c r="C6" s="74"/>
      <c r="D6" s="77"/>
      <c r="E6" s="17" t="s">
        <v>78</v>
      </c>
      <c r="F6" s="24"/>
      <c r="G6" s="15" t="s">
        <v>79</v>
      </c>
      <c r="H6" s="15"/>
      <c r="I6" s="15"/>
      <c r="J6" s="15"/>
      <c r="K6" s="15"/>
      <c r="L6" s="15"/>
      <c r="M6" s="15"/>
      <c r="N6" s="15"/>
      <c r="O6" s="15"/>
      <c r="P6" s="15"/>
      <c r="Q6" s="15"/>
      <c r="R6" s="15"/>
      <c r="S6" s="15"/>
      <c r="T6" s="15"/>
      <c r="U6" s="15"/>
      <c r="V6" s="15"/>
      <c r="W6" s="15"/>
      <c r="X6" s="15"/>
      <c r="Y6" s="15"/>
      <c r="Z6" s="15"/>
      <c r="AA6" s="15"/>
    </row>
    <row r="7" spans="1:27" ht="16.5" thickBot="1">
      <c r="A7" s="16" t="s">
        <v>80</v>
      </c>
      <c r="B7" s="17" t="s">
        <v>81</v>
      </c>
      <c r="C7" s="74"/>
      <c r="D7" s="78"/>
      <c r="E7" s="25" t="s">
        <v>82</v>
      </c>
      <c r="F7" s="26"/>
      <c r="G7" s="15" t="s">
        <v>83</v>
      </c>
      <c r="H7" s="15"/>
      <c r="I7" s="15"/>
      <c r="J7" s="15"/>
      <c r="K7" s="15"/>
      <c r="L7" s="15"/>
      <c r="M7" s="15"/>
      <c r="N7" s="15"/>
      <c r="O7" s="15"/>
      <c r="P7" s="15"/>
      <c r="Q7" s="15"/>
      <c r="R7" s="15"/>
      <c r="S7" s="15"/>
      <c r="T7" s="15"/>
      <c r="U7" s="15"/>
      <c r="V7" s="15"/>
      <c r="W7" s="15"/>
      <c r="X7" s="15"/>
      <c r="Y7" s="15"/>
      <c r="Z7" s="15"/>
      <c r="AA7" s="15"/>
    </row>
    <row r="8" spans="1:27" ht="15.75">
      <c r="A8" s="16" t="s">
        <v>84</v>
      </c>
      <c r="B8" s="17" t="s">
        <v>85</v>
      </c>
      <c r="C8" s="74"/>
      <c r="D8" s="76" t="s">
        <v>86</v>
      </c>
      <c r="E8" s="22"/>
      <c r="F8" s="23"/>
      <c r="G8" s="15" t="s">
        <v>87</v>
      </c>
      <c r="H8" s="15"/>
      <c r="I8" s="15"/>
      <c r="J8" s="15"/>
      <c r="K8" s="15"/>
      <c r="L8" s="15"/>
      <c r="M8" s="15"/>
      <c r="N8" s="15"/>
      <c r="O8" s="15"/>
      <c r="P8" s="15"/>
      <c r="Q8" s="15"/>
      <c r="R8" s="15"/>
      <c r="S8" s="15"/>
      <c r="T8" s="15"/>
      <c r="U8" s="15"/>
      <c r="V8" s="15"/>
      <c r="W8" s="15"/>
      <c r="X8" s="15"/>
      <c r="Y8" s="15"/>
      <c r="Z8" s="15"/>
      <c r="AA8" s="15"/>
    </row>
    <row r="9" spans="1:27" ht="15.75">
      <c r="A9" s="16" t="s">
        <v>88</v>
      </c>
      <c r="B9" s="17" t="s">
        <v>89</v>
      </c>
      <c r="C9" s="74"/>
      <c r="D9" s="77"/>
      <c r="E9" s="17" t="s">
        <v>90</v>
      </c>
      <c r="F9" s="24"/>
      <c r="G9" s="15" t="s">
        <v>91</v>
      </c>
      <c r="H9" s="15" t="s">
        <v>92</v>
      </c>
      <c r="I9" s="15"/>
      <c r="J9" s="15"/>
      <c r="K9" s="15"/>
      <c r="L9" s="15"/>
      <c r="M9" s="15"/>
      <c r="N9" s="15"/>
      <c r="O9" s="15"/>
      <c r="P9" s="15"/>
      <c r="Q9" s="15"/>
      <c r="R9" s="15"/>
      <c r="S9" s="15"/>
      <c r="T9" s="15"/>
      <c r="U9" s="15"/>
      <c r="V9" s="15"/>
      <c r="W9" s="15"/>
      <c r="X9" s="15"/>
      <c r="Y9" s="15"/>
      <c r="Z9" s="15"/>
      <c r="AA9" s="15"/>
    </row>
    <row r="10" spans="1:27" ht="16.5" thickBot="1">
      <c r="A10" s="16" t="s">
        <v>93</v>
      </c>
      <c r="B10" s="17" t="s">
        <v>94</v>
      </c>
      <c r="C10" s="74"/>
      <c r="D10" s="78"/>
      <c r="E10" s="25" t="s">
        <v>95</v>
      </c>
      <c r="F10" s="26"/>
      <c r="G10" s="15" t="s">
        <v>96</v>
      </c>
      <c r="H10" s="15" t="s">
        <v>97</v>
      </c>
      <c r="I10" s="15"/>
      <c r="J10" s="15"/>
      <c r="K10" s="15"/>
      <c r="L10" s="15"/>
      <c r="M10" s="15"/>
      <c r="N10" s="15"/>
      <c r="O10" s="15"/>
      <c r="P10" s="15"/>
      <c r="Q10" s="15"/>
      <c r="R10" s="15"/>
      <c r="S10" s="15"/>
      <c r="T10" s="15"/>
      <c r="U10" s="15"/>
      <c r="V10" s="15"/>
      <c r="W10" s="15"/>
      <c r="X10" s="15"/>
      <c r="Y10" s="15"/>
      <c r="Z10" s="15"/>
      <c r="AA10" s="15"/>
    </row>
    <row r="11" spans="1:27" ht="16.5" thickBot="1">
      <c r="A11" s="16" t="s">
        <v>98</v>
      </c>
      <c r="B11" s="73" t="s">
        <v>99</v>
      </c>
      <c r="C11" s="74"/>
      <c r="D11" s="76" t="s">
        <v>100</v>
      </c>
      <c r="E11" s="27"/>
      <c r="F11" s="28"/>
      <c r="G11" s="15"/>
      <c r="H11" s="15"/>
      <c r="I11" s="15"/>
      <c r="J11" s="15"/>
      <c r="K11" s="15"/>
      <c r="L11" s="15"/>
      <c r="M11" s="15"/>
      <c r="N11" s="15"/>
      <c r="O11" s="15"/>
      <c r="P11" s="15"/>
      <c r="Q11" s="15"/>
      <c r="R11" s="15"/>
      <c r="S11" s="15"/>
      <c r="T11" s="15"/>
      <c r="U11" s="15"/>
      <c r="V11" s="15"/>
      <c r="W11" s="15"/>
      <c r="X11" s="15"/>
      <c r="Y11" s="15"/>
      <c r="Z11" s="15"/>
      <c r="AA11" s="15"/>
    </row>
    <row r="12" spans="1:27" ht="15.75">
      <c r="A12" s="16" t="s">
        <v>101</v>
      </c>
      <c r="B12" s="74"/>
      <c r="C12" s="74"/>
      <c r="D12" s="77"/>
      <c r="E12" s="29" t="s">
        <v>102</v>
      </c>
      <c r="F12" s="23"/>
      <c r="G12" s="15" t="s">
        <v>103</v>
      </c>
      <c r="H12" s="15"/>
      <c r="I12" s="15"/>
      <c r="J12" s="15"/>
      <c r="K12" s="15"/>
      <c r="L12" s="15"/>
      <c r="M12" s="15"/>
      <c r="N12" s="15"/>
      <c r="O12" s="15"/>
      <c r="P12" s="15"/>
      <c r="Q12" s="15"/>
      <c r="R12" s="15"/>
      <c r="S12" s="15"/>
      <c r="T12" s="15"/>
      <c r="U12" s="15"/>
      <c r="V12" s="15"/>
      <c r="W12" s="15"/>
      <c r="X12" s="15"/>
      <c r="Y12" s="15"/>
      <c r="Z12" s="15"/>
      <c r="AA12" s="15"/>
    </row>
    <row r="13" spans="1:27" ht="15.75">
      <c r="A13" s="16" t="s">
        <v>104</v>
      </c>
      <c r="B13" s="74"/>
      <c r="C13" s="74"/>
      <c r="D13" s="77"/>
      <c r="E13" s="30"/>
      <c r="F13" s="24" t="s">
        <v>105</v>
      </c>
      <c r="G13" s="15" t="s">
        <v>106</v>
      </c>
      <c r="H13" s="15"/>
      <c r="I13" s="15"/>
      <c r="J13" s="15"/>
      <c r="K13" s="15"/>
      <c r="L13" s="15"/>
      <c r="M13" s="15"/>
      <c r="N13" s="15"/>
      <c r="O13" s="15"/>
      <c r="P13" s="15"/>
      <c r="Q13" s="15"/>
      <c r="R13" s="15"/>
      <c r="S13" s="15"/>
      <c r="T13" s="15"/>
      <c r="U13" s="15"/>
      <c r="V13" s="15"/>
      <c r="W13" s="15"/>
      <c r="X13" s="15"/>
      <c r="Y13" s="15"/>
      <c r="Z13" s="15"/>
      <c r="AA13" s="15"/>
    </row>
    <row r="14" spans="1:27" ht="16.5" thickBot="1">
      <c r="A14" s="16" t="s">
        <v>107</v>
      </c>
      <c r="B14" s="74"/>
      <c r="C14" s="74"/>
      <c r="D14" s="77"/>
      <c r="E14" s="31"/>
      <c r="F14" s="26" t="s">
        <v>108</v>
      </c>
      <c r="G14" s="15" t="s">
        <v>109</v>
      </c>
      <c r="H14" s="15"/>
      <c r="I14" s="15"/>
      <c r="J14" s="15"/>
      <c r="K14" s="15"/>
      <c r="L14" s="15"/>
      <c r="M14" s="15"/>
      <c r="N14" s="15"/>
      <c r="O14" s="15"/>
      <c r="P14" s="15"/>
      <c r="Q14" s="15"/>
      <c r="R14" s="15"/>
      <c r="S14" s="15"/>
      <c r="T14" s="15"/>
      <c r="U14" s="15"/>
      <c r="V14" s="15"/>
      <c r="W14" s="15"/>
      <c r="X14" s="15"/>
      <c r="Y14" s="15"/>
      <c r="Z14" s="15"/>
      <c r="AA14" s="15"/>
    </row>
    <row r="15" spans="1:27" ht="16.5" thickBot="1">
      <c r="A15" s="16" t="s">
        <v>110</v>
      </c>
      <c r="B15" s="74"/>
      <c r="C15" s="74"/>
      <c r="D15" s="77"/>
      <c r="E15" s="19" t="s">
        <v>111</v>
      </c>
      <c r="F15" s="21" t="s">
        <v>112</v>
      </c>
      <c r="G15" s="32" t="s">
        <v>113</v>
      </c>
      <c r="H15" s="15"/>
      <c r="I15" s="15"/>
      <c r="J15" s="15"/>
      <c r="K15" s="15"/>
      <c r="L15" s="15"/>
      <c r="M15" s="15"/>
      <c r="N15" s="15"/>
      <c r="O15" s="15"/>
      <c r="P15" s="15"/>
      <c r="Q15" s="15"/>
      <c r="R15" s="15"/>
      <c r="S15" s="15"/>
      <c r="T15" s="15"/>
      <c r="U15" s="15"/>
      <c r="V15" s="15"/>
      <c r="W15" s="15"/>
      <c r="X15" s="15"/>
      <c r="Y15" s="15"/>
      <c r="Z15" s="15"/>
      <c r="AA15" s="15"/>
    </row>
    <row r="16" spans="1:27" ht="15.75">
      <c r="A16" s="16" t="s">
        <v>114</v>
      </c>
      <c r="B16" s="74"/>
      <c r="C16" s="74"/>
      <c r="D16" s="77"/>
      <c r="E16" s="29" t="s">
        <v>115</v>
      </c>
      <c r="F16" s="23" t="s">
        <v>116</v>
      </c>
      <c r="G16" s="15" t="s">
        <v>117</v>
      </c>
      <c r="H16" s="15"/>
      <c r="I16" s="15"/>
      <c r="J16" s="15"/>
      <c r="K16" s="15"/>
      <c r="L16" s="15"/>
      <c r="M16" s="15"/>
      <c r="N16" s="15"/>
      <c r="O16" s="15"/>
      <c r="P16" s="15"/>
      <c r="Q16" s="15"/>
      <c r="R16" s="15"/>
      <c r="S16" s="15"/>
      <c r="T16" s="15"/>
      <c r="U16" s="15"/>
      <c r="V16" s="15"/>
      <c r="W16" s="15"/>
      <c r="X16" s="15"/>
      <c r="Y16" s="15"/>
      <c r="Z16" s="15"/>
      <c r="AA16" s="15"/>
    </row>
    <row r="17" spans="1:27" ht="16.5" thickBot="1">
      <c r="A17" s="16" t="s">
        <v>118</v>
      </c>
      <c r="B17" s="75"/>
      <c r="C17" s="74"/>
      <c r="D17" s="78"/>
      <c r="E17" s="31"/>
      <c r="F17" s="26" t="s">
        <v>119</v>
      </c>
      <c r="G17" s="15" t="s">
        <v>120</v>
      </c>
      <c r="H17" s="15"/>
      <c r="I17" s="15"/>
      <c r="J17" s="15"/>
      <c r="K17" s="15"/>
      <c r="L17" s="15"/>
      <c r="M17" s="15"/>
      <c r="N17" s="15"/>
      <c r="O17" s="15"/>
      <c r="P17" s="15"/>
      <c r="Q17" s="15"/>
      <c r="R17" s="15"/>
      <c r="S17" s="15"/>
      <c r="T17" s="15"/>
      <c r="U17" s="15"/>
      <c r="V17" s="15"/>
      <c r="W17" s="15"/>
      <c r="X17" s="15"/>
      <c r="Y17" s="15"/>
      <c r="Z17" s="15"/>
      <c r="AA17" s="15"/>
    </row>
    <row r="18" spans="1:27" ht="15.75">
      <c r="A18" s="16" t="s">
        <v>121</v>
      </c>
      <c r="B18" s="17" t="s">
        <v>122</v>
      </c>
      <c r="C18" s="74"/>
      <c r="D18" s="76" t="s">
        <v>123</v>
      </c>
      <c r="E18" s="22"/>
      <c r="F18" s="23"/>
      <c r="G18" s="15" t="s">
        <v>124</v>
      </c>
      <c r="H18" s="15"/>
      <c r="I18" s="15"/>
      <c r="J18" s="15"/>
      <c r="K18" s="15"/>
      <c r="L18" s="15"/>
      <c r="M18" s="15"/>
      <c r="N18" s="15"/>
      <c r="O18" s="15"/>
      <c r="P18" s="15"/>
      <c r="Q18" s="15"/>
      <c r="R18" s="15"/>
      <c r="S18" s="15"/>
      <c r="T18" s="15"/>
      <c r="U18" s="15"/>
      <c r="V18" s="15"/>
      <c r="W18" s="15"/>
      <c r="X18" s="15"/>
      <c r="Y18" s="15"/>
      <c r="Z18" s="15"/>
      <c r="AA18" s="15"/>
    </row>
    <row r="19" spans="1:27" ht="15.75">
      <c r="A19" s="16" t="s">
        <v>125</v>
      </c>
      <c r="B19" s="17" t="s">
        <v>126</v>
      </c>
      <c r="C19" s="74"/>
      <c r="D19" s="77"/>
      <c r="E19" s="17" t="s">
        <v>127</v>
      </c>
      <c r="F19" s="24"/>
      <c r="G19" s="15" t="s">
        <v>128</v>
      </c>
      <c r="H19" s="15"/>
      <c r="I19" s="15"/>
      <c r="J19" s="15"/>
      <c r="K19" s="15"/>
      <c r="L19" s="15"/>
      <c r="M19" s="15"/>
      <c r="N19" s="15"/>
      <c r="O19" s="15"/>
      <c r="P19" s="15"/>
      <c r="Q19" s="15"/>
      <c r="R19" s="15"/>
      <c r="S19" s="15"/>
      <c r="T19" s="15"/>
      <c r="U19" s="15"/>
      <c r="V19" s="15"/>
      <c r="W19" s="15"/>
      <c r="X19" s="15"/>
      <c r="Y19" s="15"/>
      <c r="Z19" s="15"/>
      <c r="AA19" s="15"/>
    </row>
    <row r="20" spans="1:27" ht="16.5" thickBot="1">
      <c r="A20" s="16" t="s">
        <v>129</v>
      </c>
      <c r="B20" s="17" t="s">
        <v>130</v>
      </c>
      <c r="C20" s="74"/>
      <c r="D20" s="78"/>
      <c r="E20" s="25" t="s">
        <v>131</v>
      </c>
      <c r="F20" s="26"/>
      <c r="G20" s="15" t="s">
        <v>132</v>
      </c>
      <c r="H20" s="15"/>
      <c r="I20" s="15"/>
      <c r="J20" s="15"/>
      <c r="K20" s="15"/>
      <c r="L20" s="15"/>
      <c r="M20" s="15"/>
      <c r="N20" s="15"/>
      <c r="O20" s="15"/>
      <c r="P20" s="15"/>
      <c r="Q20" s="15"/>
      <c r="R20" s="15"/>
      <c r="S20" s="15"/>
      <c r="T20" s="15"/>
      <c r="U20" s="15"/>
      <c r="V20" s="15"/>
      <c r="W20" s="15"/>
      <c r="X20" s="15"/>
      <c r="Y20" s="15"/>
      <c r="Z20" s="15"/>
      <c r="AA20" s="15"/>
    </row>
    <row r="21" spans="1:27" ht="16.5" thickBot="1">
      <c r="A21" s="16" t="s">
        <v>133</v>
      </c>
      <c r="B21" s="17" t="s">
        <v>134</v>
      </c>
      <c r="C21" s="74"/>
      <c r="D21" s="19" t="s">
        <v>135</v>
      </c>
      <c r="E21" s="20"/>
      <c r="F21" s="21"/>
      <c r="G21" s="15" t="s">
        <v>136</v>
      </c>
      <c r="H21" s="15"/>
      <c r="I21" s="15"/>
      <c r="J21" s="15"/>
      <c r="K21" s="15"/>
      <c r="L21" s="15"/>
      <c r="M21" s="15"/>
      <c r="N21" s="15"/>
      <c r="O21" s="15"/>
      <c r="P21" s="15"/>
      <c r="Q21" s="15"/>
      <c r="R21" s="15"/>
      <c r="S21" s="15"/>
      <c r="T21" s="15"/>
      <c r="U21" s="15"/>
      <c r="V21" s="15"/>
      <c r="W21" s="15"/>
      <c r="X21" s="15"/>
      <c r="Y21" s="15"/>
      <c r="Z21" s="15"/>
      <c r="AA21" s="15"/>
    </row>
    <row r="22" spans="1:27" ht="15.75">
      <c r="A22" s="16" t="s">
        <v>137</v>
      </c>
      <c r="B22" s="17" t="s">
        <v>138</v>
      </c>
      <c r="C22" s="74"/>
      <c r="D22" s="76" t="s">
        <v>139</v>
      </c>
      <c r="E22" s="22"/>
      <c r="F22" s="23"/>
      <c r="G22" s="15" t="s">
        <v>140</v>
      </c>
      <c r="H22" s="15"/>
      <c r="I22" s="15"/>
      <c r="J22" s="15"/>
      <c r="K22" s="15"/>
      <c r="L22" s="15"/>
      <c r="M22" s="15"/>
      <c r="N22" s="15"/>
      <c r="O22" s="15"/>
      <c r="P22" s="15"/>
      <c r="Q22" s="15"/>
      <c r="R22" s="15"/>
      <c r="S22" s="15"/>
      <c r="T22" s="15"/>
      <c r="U22" s="15"/>
      <c r="V22" s="15"/>
      <c r="W22" s="15"/>
      <c r="X22" s="15"/>
      <c r="Y22" s="15"/>
      <c r="Z22" s="15"/>
      <c r="AA22" s="15"/>
    </row>
    <row r="23" spans="1:27" ht="15.75">
      <c r="A23" s="16" t="s">
        <v>141</v>
      </c>
      <c r="B23" s="17" t="s">
        <v>142</v>
      </c>
      <c r="C23" s="74"/>
      <c r="D23" s="77"/>
      <c r="E23" s="17" t="s">
        <v>143</v>
      </c>
      <c r="F23" s="24"/>
      <c r="G23" s="15" t="s">
        <v>144</v>
      </c>
      <c r="H23" s="15"/>
      <c r="I23" s="15"/>
      <c r="J23" s="15"/>
      <c r="K23" s="15"/>
      <c r="L23" s="15"/>
      <c r="M23" s="15"/>
      <c r="N23" s="15"/>
      <c r="O23" s="15"/>
      <c r="P23" s="15"/>
      <c r="Q23" s="15"/>
      <c r="R23" s="15"/>
      <c r="S23" s="15"/>
      <c r="T23" s="15"/>
      <c r="U23" s="15"/>
      <c r="V23" s="15"/>
      <c r="W23" s="15"/>
      <c r="X23" s="15"/>
      <c r="Y23" s="15"/>
      <c r="Z23" s="15"/>
      <c r="AA23" s="15"/>
    </row>
    <row r="24" spans="1:27" ht="16.5" thickBot="1">
      <c r="A24" s="16" t="s">
        <v>145</v>
      </c>
      <c r="B24" s="17" t="s">
        <v>146</v>
      </c>
      <c r="C24" s="75"/>
      <c r="D24" s="78"/>
      <c r="E24" s="25" t="s">
        <v>147</v>
      </c>
      <c r="F24" s="26"/>
      <c r="G24" s="15" t="s">
        <v>148</v>
      </c>
      <c r="H24" s="15"/>
      <c r="I24" s="15"/>
      <c r="J24" s="15"/>
      <c r="K24" s="15"/>
      <c r="L24" s="15"/>
      <c r="M24" s="15"/>
      <c r="N24" s="15"/>
      <c r="O24" s="15"/>
      <c r="P24" s="15"/>
      <c r="Q24" s="15"/>
      <c r="R24" s="15"/>
      <c r="S24" s="15"/>
      <c r="T24" s="15"/>
      <c r="U24" s="15"/>
      <c r="V24" s="15"/>
      <c r="W24" s="15"/>
      <c r="X24" s="15"/>
      <c r="Y24" s="15"/>
      <c r="Z24" s="15"/>
      <c r="AA24" s="15"/>
    </row>
    <row r="25" spans="1:27" ht="15.75">
      <c r="A25" s="16" t="s">
        <v>149</v>
      </c>
      <c r="B25" s="17" t="s">
        <v>150</v>
      </c>
      <c r="C25" s="17" t="s">
        <v>151</v>
      </c>
      <c r="D25" s="33"/>
      <c r="E25" s="33"/>
      <c r="F25" s="33"/>
      <c r="G25" s="15"/>
      <c r="H25" s="15"/>
      <c r="I25" s="15"/>
      <c r="J25" s="15"/>
      <c r="K25" s="15"/>
      <c r="L25" s="15"/>
      <c r="M25" s="15"/>
      <c r="N25" s="15"/>
      <c r="O25" s="15"/>
      <c r="P25" s="15"/>
      <c r="Q25" s="15"/>
      <c r="R25" s="15"/>
      <c r="S25" s="15"/>
      <c r="T25" s="15"/>
      <c r="U25" s="15"/>
      <c r="V25" s="15"/>
      <c r="W25" s="15"/>
      <c r="X25" s="15"/>
      <c r="Y25" s="15"/>
      <c r="Z25" s="15"/>
      <c r="AA25" s="15"/>
    </row>
    <row r="26" spans="1:27" ht="15.75">
      <c r="A26" s="16" t="s">
        <v>152</v>
      </c>
      <c r="B26" s="17"/>
      <c r="C26" s="17" t="s">
        <v>153</v>
      </c>
      <c r="D26" s="17"/>
      <c r="E26" s="17"/>
      <c r="F26" s="17"/>
      <c r="G26" s="15"/>
      <c r="H26" s="15"/>
      <c r="I26" s="15"/>
      <c r="J26" s="15"/>
      <c r="K26" s="15"/>
      <c r="L26" s="15"/>
      <c r="M26" s="15"/>
      <c r="N26" s="15"/>
      <c r="O26" s="15"/>
      <c r="P26" s="15"/>
      <c r="Q26" s="15"/>
      <c r="R26" s="15"/>
      <c r="S26" s="15"/>
      <c r="T26" s="15"/>
      <c r="U26" s="15"/>
      <c r="V26" s="15"/>
      <c r="W26" s="15"/>
      <c r="X26" s="15"/>
      <c r="Y26" s="15"/>
      <c r="Z26" s="15"/>
      <c r="AA26" s="15"/>
    </row>
    <row r="27" spans="1:27" ht="15.75">
      <c r="A27" s="3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ht="15.7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1:27" ht="15.7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1:27" ht="15.7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1:27" ht="15.7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1:27" ht="15.7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1:27" ht="15.7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7" ht="15.7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1:27" ht="15.7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1:27" ht="15.7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1:27" ht="15.7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1:27" ht="15.7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1:27" ht="15.7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7" ht="15.7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1:27" ht="15.7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1:27" ht="15.7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7" ht="15.7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1:27" ht="15.7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1:27" ht="15.7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1:27" ht="15.7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1:27" ht="15.7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1:27" ht="15.7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1:27" ht="15.7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1:27" ht="15.7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1:27" ht="15.7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1:27" ht="15.7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1:27" ht="15.7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1:27" ht="15.7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1:27" ht="15.7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1:27" ht="15.7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1:27" ht="15.7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1:27" ht="15.7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ht="15.7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1:27" ht="15.7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1:27" ht="15.7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1:27" ht="15.7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1:27" ht="15.7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1:27" ht="15.7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1:27" ht="15.7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1:27" ht="15.7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1:27" ht="15.7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1:27" ht="15.7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ht="15.7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1:27" ht="15.7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5.7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5.7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1:27" ht="15.7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1:27" ht="15.7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1:27" ht="15.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1:27" ht="15.7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1:27" ht="15.7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1:27" ht="15.7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5.7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5.7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5.7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1:27" ht="15.7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1:27" ht="15.7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1:27" ht="15.7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1:27" ht="15.7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ht="15.7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ht="15.7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ht="15.7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ht="15.7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ht="15.7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ht="15.7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ht="15.7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ht="15.7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ht="15.7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ht="15.7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ht="15.7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ht="15.7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ht="15.7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ht="15.7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ht="15.7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5.7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5.7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5.7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5.7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5.7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5.7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5.7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5.7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5.7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5.7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5.7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5.7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5.7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5.7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5.7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5.7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5.7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5.7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5.7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5.7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5.7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5.7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5.7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5.7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5.7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5.7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5.7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5.7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5.7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5.7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5.7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5.7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5.7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5.7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5.7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5.7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5.7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5.7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5.7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5.7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5.7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5.7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5.7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5.7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5.7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5.7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5.7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5.7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5.7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5.7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5.7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5.7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5.7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5.7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5.7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5.7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5.7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5.7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5.7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5.7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5.7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5.7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5.7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5.7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5.7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5.7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5.7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5.7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5.7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5.7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5.7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5.7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5.7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5.7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5.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5.7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5.7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5.7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5.7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5.7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5.7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5.7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5.7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5.7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5.7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5.7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5.7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5.7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5.7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5.7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5.7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5.7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5.7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5.7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5.7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5.7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5.7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5.7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5.7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5.7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5.7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5.7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5.7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5.7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5.7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5.7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5.7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5.7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5.7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5.7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5.7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5.7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5.7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5.7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5.7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5.7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5.7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5.7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5.7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5.7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5.7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5.7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5.7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5.7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5.7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5.7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spans="1:27" ht="15.7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spans="1:27" ht="15.7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spans="1:27" ht="15.7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spans="1:27" ht="15.7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spans="1:27" ht="15.7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spans="1:27" ht="15.7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spans="1:27" ht="15.7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spans="1:27" ht="15.7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spans="1:27" ht="15.7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spans="1:27" ht="15.7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spans="1:27" ht="15.7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spans="1:27" ht="15.7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spans="1:27" ht="15.7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spans="1:27" ht="15.7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spans="1:27" ht="15.7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spans="1:27" ht="15.7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spans="1:27" ht="15.7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spans="1:27" ht="15.7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spans="1:27" ht="15.7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spans="1:27" ht="15.7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spans="1:27" ht="15.7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spans="1:27" ht="15.7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spans="1:27" ht="15.7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spans="1:27" ht="15.7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spans="1:27" ht="15.7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spans="1:27" ht="15.7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spans="1:27" ht="15.7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spans="1:27" ht="15.7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spans="1:27" ht="15.7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spans="1:27" ht="15.7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spans="1:27" ht="15.7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spans="1:27" ht="15.7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spans="1:27" ht="15.7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spans="1:27" ht="15.7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spans="1:27" ht="15.7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spans="1:27" ht="15.7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spans="1:27" ht="15.7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spans="1:27" ht="15.7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spans="1:27" ht="15.7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spans="1:27" ht="15.7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spans="1:27" ht="15.7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spans="1:27" ht="15.7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spans="1:27" ht="15.7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spans="1:27" ht="15.7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spans="1:27" ht="15.7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spans="1:27" ht="15.7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spans="1:27" ht="15.7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spans="1:27" ht="15.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spans="1:27" ht="15.7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spans="1:27" ht="15.7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spans="1:27" ht="15.7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spans="1:27" ht="15.7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spans="1:27" ht="15.7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spans="1:27" ht="15.7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spans="1:27" ht="15.7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spans="1:27" ht="15.7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spans="1:27" ht="15.7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spans="1:27" ht="15.7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spans="1:27" ht="15.7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spans="1:27" ht="15.7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spans="1:27" ht="15.7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spans="1:27" ht="15.7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spans="1:27" ht="15.7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spans="1:27" ht="15.7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spans="1:27" ht="15.7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spans="1:27" ht="15.7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spans="1:27" ht="15.7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spans="1:27" ht="15.7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spans="1:27" ht="15.7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spans="1:27" ht="15.7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spans="1:27" ht="15.7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spans="1:27" ht="15.7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spans="1:27" ht="15.7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spans="1:27" ht="15.7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spans="1:27" ht="15.7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spans="1:27" ht="15.7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spans="1:27" ht="15.7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spans="1:27" ht="15.7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spans="1:27" ht="15.7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spans="1:27" ht="15.7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spans="1:27" ht="15.7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spans="1:27" ht="15.7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spans="1:27" ht="15.7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spans="1:27" ht="15.7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spans="1:27" ht="15.7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spans="1:27" ht="15.7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spans="1:27" ht="15.7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spans="1:27" ht="15.7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spans="1:27" ht="15.7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spans="1:27" ht="15.7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spans="1:27" ht="15.7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spans="1:27" ht="15.7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spans="1:27" ht="15.7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spans="1:27" ht="15.7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spans="1:27" ht="15.7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spans="1:27" ht="15.7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spans="1:27" ht="15.7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spans="1:27" ht="15.7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spans="1:27" ht="15.7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spans="1:27" ht="15.7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spans="1:27" ht="15.7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spans="1:27" ht="15.7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spans="1:27" ht="15.7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spans="1:27" ht="15.7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spans="1:27" ht="15.7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spans="1:27" ht="15.7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spans="1:27" ht="15.7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spans="1:27" ht="15.7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spans="1:27" ht="15.7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spans="1:27" ht="15.7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spans="1:27" ht="15.7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spans="1:27" ht="15.7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spans="1:27" ht="15.7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spans="1:27" ht="15.7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spans="1:27" ht="15.7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spans="1:27" ht="15.7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spans="1:27" ht="15.7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spans="1:27" ht="15.7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spans="1:27" ht="15.7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spans="1:27" ht="15.7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spans="1:27" ht="15.7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spans="1:27" ht="15.7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spans="1:27" ht="15.7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spans="1:27" ht="15.7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spans="1:27" ht="15.7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spans="1:27" ht="15.7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spans="1:27" ht="15.7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spans="1:27" ht="15.7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spans="1:27" ht="15.7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spans="1:27" ht="15.7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spans="1:27" ht="15.7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spans="1:27" ht="15.7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spans="1:27" ht="15.7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spans="1:27" ht="15.7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spans="1:27" ht="15.7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spans="1:27" ht="15.7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spans="1:27" ht="15.7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spans="1:27" ht="15.7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spans="1:27" ht="15.7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spans="1:27" ht="15.7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spans="1:27" ht="15.7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spans="1:27" ht="15.7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spans="1:27" ht="15.7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spans="1:27" ht="15.7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spans="1:27" ht="15.7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spans="1:27" ht="15.7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spans="1:27" ht="15.7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spans="1:27" ht="15.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spans="1:27" ht="15.7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spans="1:27" ht="15.7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spans="1:27" ht="15.7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spans="1:27" ht="15.7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spans="1:27" ht="15.7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spans="1:27" ht="15.7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spans="1:27" ht="15.7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spans="1:27" ht="15.7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spans="1:27" ht="15.7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spans="1:27" ht="15.7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spans="1:27" ht="15.7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spans="1:27" ht="15.7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spans="1:27" ht="15.7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spans="1:27" ht="15.7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spans="1:27" ht="15.7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spans="1:27" ht="15.7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spans="1:27" ht="15.7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spans="1:27" ht="15.7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spans="1:27" ht="15.7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spans="1:27" ht="15.7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spans="1:27" ht="15.7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spans="1:27" ht="15.7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spans="1:27" ht="15.7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spans="1:27" ht="15.7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spans="1:27" ht="15.7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spans="1:27" ht="15.7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spans="1:27" ht="15.7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spans="1:27" ht="15.7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spans="1:27" ht="15.7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spans="1:27" ht="15.7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spans="1:27" ht="15.7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spans="1:27" ht="15.7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spans="1:27" ht="15.7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spans="1:27" ht="15.7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spans="1:27" ht="15.7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spans="1:27" ht="15.7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spans="1:27" ht="15.7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spans="1:27" ht="15.7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spans="1:27" ht="15.7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spans="1:27" ht="15.7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spans="1:27" ht="15.7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spans="1:27" ht="15.7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spans="1:27" ht="15.7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spans="1:27" ht="15.7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spans="1:27" ht="15.7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spans="1:27" ht="15.7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spans="1:27" ht="15.7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spans="1:27" ht="15.7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spans="1:27" ht="15.7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spans="1:27" ht="15.7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spans="1:27" ht="15.7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spans="1:27" ht="15.7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spans="1:27" ht="15.7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spans="1:27" ht="15.7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spans="1:27" ht="15.7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spans="1:27" ht="15.7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spans="1:27" ht="15.7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spans="1:27" ht="15.7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spans="1:27" ht="15.7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spans="1:27" ht="15.7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spans="1:27" ht="15.7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spans="1:27" ht="15.7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spans="1:27" ht="15.7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spans="1:27" ht="15.7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spans="1:27" ht="15.7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spans="1:27" ht="15.7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spans="1:27" ht="15.7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spans="1:27" ht="15.7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spans="1:27" ht="15.7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spans="1:27" ht="15.7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spans="1:27" ht="15.7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spans="1:27" ht="15.7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spans="1:27" ht="15.7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spans="1:27" ht="15.7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spans="1:27" ht="15.7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spans="1:27" ht="15.7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spans="1:27" ht="15.7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spans="1:27" ht="15.7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spans="1:27" ht="15.7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spans="1:27" ht="15.7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spans="1:27" ht="15.7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spans="1:27" ht="15.7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spans="1:27" ht="15.7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spans="1:27" ht="15.7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spans="1:27" ht="15.7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spans="1:27" ht="15.7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spans="1:27" ht="15.7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spans="1:27" ht="15.7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spans="1:27" ht="15.7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spans="1:27" ht="15.7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spans="1:27" ht="15.7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spans="1:27" ht="15.7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spans="1:27" ht="15.7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spans="1:27" ht="15.7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spans="1:27" ht="15.7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spans="1:27" ht="15.7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spans="1:27" ht="15.7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spans="1:27" ht="15.7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spans="1:27" ht="15.7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spans="1:27" ht="15.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spans="1:27" ht="15.7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spans="1:27" ht="15.7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spans="1:27" ht="15.7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spans="1:27" ht="15.7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spans="1:27" ht="15.7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spans="1:27" ht="15.7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spans="1:27" ht="15.7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spans="1:27" ht="15.7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spans="1:27" ht="15.7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spans="1:27" ht="15.7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spans="1:27" ht="15.7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spans="1:27" ht="15.7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spans="1:27" ht="15.7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spans="1:27" ht="15.7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spans="1:27" ht="15.7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spans="1:27" ht="15.7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spans="1:27" ht="15.7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spans="1:27" ht="15.7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spans="1:27" ht="15.7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spans="1:27" ht="15.7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spans="1:27" ht="15.7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spans="1:27" ht="15.7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spans="1:27" ht="15.7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spans="1:27" ht="15.7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spans="1:27" ht="15.7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spans="1:27" ht="15.7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spans="1:27" ht="15.7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spans="1:27" ht="15.7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spans="1:27" ht="15.7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spans="1:27" ht="15.7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spans="1:27" ht="15.7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spans="1:27" ht="15.7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spans="1:27" ht="15.7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spans="1:27" ht="15.7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spans="1:27" ht="15.7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spans="1:27" ht="15.7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spans="1:27" ht="15.7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spans="1:27" ht="15.7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spans="1:27" ht="15.7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spans="1:27" ht="15.7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spans="1:27" ht="15.7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spans="1:27" ht="15.7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spans="1:27" ht="15.7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spans="1:27" ht="15.7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spans="1:27" ht="15.7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spans="1:27" ht="15.7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spans="1:27" ht="15.7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spans="1:27" ht="15.7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spans="1:27" ht="15.7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spans="1:27" ht="15.7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spans="1:27" ht="15.7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spans="1:27" ht="15.7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spans="1:27" ht="15.7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spans="1:27" ht="15.7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spans="1:27" ht="15.7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spans="1:27" ht="15.7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spans="1:27" ht="15.7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spans="1:27" ht="15.7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spans="1:27" ht="15.7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spans="1:27" ht="15.7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spans="1:27" ht="15.7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spans="1:27" ht="15.7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spans="1:27" ht="15.7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spans="1:27" ht="15.7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spans="1:27" ht="15.7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spans="1:27" ht="15.7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spans="1:27" ht="15.7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spans="1:27" ht="15.7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spans="1:27" ht="15.7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spans="1:27" ht="15.7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spans="1:27" ht="15.7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spans="1:27" ht="15.7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spans="1:27" ht="15.7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spans="1:27" ht="15.7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spans="1:27" ht="15.7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spans="1:27" ht="15.7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spans="1:27" ht="15.7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spans="1:27" ht="15.7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spans="1:27" ht="15.7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spans="1:27" ht="15.7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spans="1:27" ht="15.7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spans="1:27" ht="15.7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spans="1:27" ht="15.7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spans="1:27" ht="15.7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spans="1:27" ht="15.7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spans="1:27" ht="15.7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spans="1:27" ht="15.7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spans="1:27" ht="15.7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spans="1:27" ht="15.7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spans="1:27" ht="15.7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spans="1:27" ht="15.7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spans="1:27" ht="15.7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spans="1:27" ht="15.7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spans="1:27" ht="15.7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spans="1:27" ht="15.7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spans="1:27" ht="15.7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spans="1:27" ht="15.7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spans="1:27" ht="15.7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spans="1:27" ht="15.7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spans="1:27" ht="1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spans="1:27" ht="15.7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spans="1:27" ht="15.7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spans="1:27" ht="15.7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spans="1:27" ht="15.7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spans="1:27" ht="15.7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spans="1:27" ht="15.7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spans="1:27" ht="15.7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spans="1:27" ht="15.7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spans="1:27" ht="15.7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spans="1:27" ht="15.7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spans="1:27" ht="15.7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spans="1:27" ht="15.7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spans="1:27" ht="15.7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spans="1:27" ht="15.7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spans="1:27" ht="15.7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spans="1:27" ht="15.7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spans="1:27" ht="15.7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spans="1:27" ht="15.7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spans="1:27" ht="15.7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spans="1:27" ht="15.7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spans="1:27" ht="15.7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spans="1:27" ht="15.7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spans="1:27" ht="15.7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spans="1:27" ht="15.7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spans="1:27" ht="15.7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spans="1:27" ht="15.7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spans="1:27" ht="15.7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spans="1:27" ht="15.7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spans="1:27" ht="15.7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spans="1:27" ht="15.7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spans="1:27" ht="15.7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spans="1:27" ht="15.7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spans="1:27" ht="15.7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spans="1:27" ht="15.7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spans="1:27" ht="15.7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spans="1:27" ht="15.7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spans="1:27" ht="15.7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spans="1:27" ht="15.7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spans="1:27" ht="15.7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spans="1:27" ht="15.7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spans="1:27" ht="15.7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spans="1:27" ht="15.7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spans="1:27" ht="15.7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spans="1:27" ht="15.7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spans="1:27" ht="15.7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spans="1:27" ht="15.7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spans="1:27" ht="15.7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spans="1:27" ht="15.7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spans="1:27" ht="15.7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spans="1:27" ht="15.7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spans="1:27" ht="15.7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spans="1:27" ht="15.7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spans="1:27" ht="15.7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spans="1:27" ht="15.7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spans="1:27" ht="15.7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spans="1:27" ht="15.7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spans="1:27" ht="15.7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spans="1:27" ht="15.7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spans="1:27" ht="15.7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spans="1:27" ht="15.7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spans="1:27" ht="15.7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spans="1:27" ht="15.7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spans="1:27" ht="15.7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spans="1:27" ht="15.7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spans="1:27" ht="15.7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spans="1:27" ht="15.7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spans="1:27" ht="15.7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spans="1:27" ht="15.7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spans="1:27" ht="15.7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spans="1:27" ht="15.7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spans="1:27" ht="15.7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spans="1:27" ht="15.7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spans="1:27" ht="15.7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spans="1:27" ht="15.7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spans="1:27" ht="15.7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spans="1:27" ht="15.7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spans="1:27" ht="15.7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spans="1:27" ht="15.7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spans="1:27" ht="15.7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spans="1:27" ht="15.7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spans="1:27" ht="15.7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spans="1:27" ht="15.7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spans="1:27" ht="15.7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spans="1:27" ht="15.7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spans="1:27" ht="15.7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spans="1:27" ht="15.7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spans="1:27" ht="15.7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spans="1:27" ht="15.7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spans="1:27" ht="15.7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spans="1:27" ht="15.7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spans="1:27" ht="15.7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spans="1:27" ht="15.7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spans="1:27" ht="15.7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spans="1:27" ht="15.7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spans="1:27" ht="15.7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spans="1:27" ht="15.7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spans="1:27" ht="15.7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spans="1:27" ht="15.7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spans="1:27" ht="15.7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spans="1:27" ht="15.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spans="1:27" ht="15.7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spans="1:27" ht="15.7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spans="1:27" ht="15.7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spans="1:27" ht="15.7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spans="1:27" ht="15.7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spans="1:27" ht="15.7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spans="1:27" ht="15.7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spans="1:27" ht="15.7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spans="1:27" ht="15.7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spans="1:27" ht="15.7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spans="1:27" ht="15.7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spans="1:27" ht="15.7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spans="1:27" ht="15.7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spans="1:27" ht="15.7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spans="1:27" ht="15.7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spans="1:27" ht="15.7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spans="1:27" ht="15.7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spans="1:27" ht="15.7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spans="1:27" ht="15.7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spans="1:27" ht="15.7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spans="1:27" ht="15.7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spans="1:27" ht="15.7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spans="1:27" ht="15.7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spans="1:27" ht="15.7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spans="1:27" ht="15.7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spans="1:27" ht="15.7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spans="1:27" ht="15.7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spans="1:27" ht="15.7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spans="1:27" ht="15.7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spans="1:27" ht="15.7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spans="1:27" ht="15.7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spans="1:27" ht="15.7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spans="1:27" ht="15.7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spans="1:27" ht="15.7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spans="1:27" ht="15.7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spans="1:27" ht="15.7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spans="1:27" ht="15.7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spans="1:27" ht="15.7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spans="1:27" ht="15.7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spans="1:27" ht="15.7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spans="1:27" ht="15.7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spans="1:27" ht="15.7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spans="1:27" ht="15.7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spans="1:27" ht="15.7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spans="1:27" ht="15.7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spans="1:27" ht="15.7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spans="1:27" ht="15.7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spans="1:27" ht="15.7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spans="1:27" ht="15.7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spans="1:27" ht="15.7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spans="1:27" ht="15.7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spans="1:27" ht="15.7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spans="1:27" ht="15.7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spans="1:27" ht="15.7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spans="1:27" ht="15.7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spans="1:27" ht="15.7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spans="1:27" ht="15.7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spans="1:27" ht="15.7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spans="1:27" ht="15.7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spans="1:27" ht="15.7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spans="1:27" ht="15.7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spans="1:27" ht="15.7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spans="1:27" ht="15.7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spans="1:27" ht="15.7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spans="1:27" ht="15.7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spans="1:27" ht="15.7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spans="1:27" ht="15.7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spans="1:27" ht="15.7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spans="1:27" ht="15.7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spans="1:27" ht="15.7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spans="1:27" ht="15.7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spans="1:27" ht="15.7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spans="1:27" ht="15.7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spans="1:27" ht="15.7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spans="1:27" ht="15.7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spans="1:27" ht="15.7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spans="1:27" ht="15.7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spans="1:27" ht="15.7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spans="1:27" ht="15.7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spans="1:27" ht="15.7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spans="1:27" ht="15.7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spans="1:27" ht="15.7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spans="1:27" ht="15.7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spans="1:27" ht="15.7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spans="1:27" ht="15.7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spans="1:27" ht="15.7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spans="1:27" ht="15.7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spans="1:27" ht="15.7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spans="1:27" ht="15.7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spans="1:27" ht="15.7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spans="1:27" ht="15.7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spans="1:27" ht="15.7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spans="1:27" ht="15.7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spans="1:27" ht="15.7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spans="1:27" ht="15.7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spans="1:27" ht="15.7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spans="1:27" ht="15.7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spans="1:27" ht="15.7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spans="1:27" ht="15.7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spans="1:27" ht="15.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spans="1:27" ht="15.7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spans="1:27" ht="15.7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spans="1:27" ht="15.7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spans="1:27" ht="15.7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spans="1:27" ht="15.7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spans="1:27" ht="15.7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spans="1:27" ht="15.7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spans="1:27" ht="15.7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spans="1:27" ht="15.7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spans="1:27" ht="15.7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spans="1:27" ht="15.7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spans="1:27" ht="15.7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spans="1:27" ht="15.7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spans="1:27" ht="15.7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spans="1:27" ht="15.7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spans="1:27" ht="15.7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spans="1:27" ht="15.7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spans="1:27" ht="15.7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spans="1:27" ht="15.7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spans="1:27" ht="15.7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spans="1:27" ht="15.7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spans="1:27" ht="15.7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spans="1:27" ht="15.7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spans="1:27" ht="15.7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spans="1:27" ht="15.7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spans="1:27" ht="15.7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spans="1:27" ht="15.7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spans="1:27" ht="15.7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spans="1:27" ht="15.7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spans="1:27" ht="15.7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spans="1:27" ht="15.7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spans="1:27" ht="15.7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spans="1:27" ht="15.7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spans="1:27" ht="15.7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spans="1:27" ht="15.7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spans="1:27" ht="15.7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spans="1:27" ht="15.7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spans="1:27" ht="15.7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spans="1:27" ht="15.7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spans="1:27" ht="15.7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spans="1:27" ht="15.7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spans="1:27" ht="15.7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spans="1:27" ht="15.7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spans="1:27" ht="15.7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spans="1:27" ht="15.7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spans="1:27" ht="15.7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spans="1:27" ht="15.7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spans="1:27" ht="15.7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spans="1:27" ht="15.7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spans="1:27" ht="15.7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spans="1:27" ht="15.7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spans="1:27" ht="15.7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spans="1:27" ht="15.7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spans="1:27" ht="15.7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spans="1:27" ht="15.7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spans="1:27" ht="15.7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spans="1:27" ht="15.7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spans="1:27" ht="15.7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spans="1:27" ht="15.7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spans="1:27" ht="15.7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spans="1:27" ht="15.7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spans="1:27" ht="15.7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spans="1:27" ht="15.7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spans="1:27" ht="15.7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spans="1:27" ht="15.7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spans="1:27" ht="15.7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spans="1:27" ht="15.7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spans="1:27" ht="15.7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spans="1:27" ht="15.7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spans="1:27" ht="15.7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spans="1:27" ht="15.7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spans="1:27" ht="15.7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spans="1:27" ht="15.7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spans="1:27" ht="15.7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spans="1:27" ht="15.7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spans="1:27" ht="15.7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spans="1:27" ht="15.7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spans="1:27" ht="15.7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spans="1:27" ht="15.7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spans="1:27" ht="15.7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spans="1:27" ht="15.7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spans="1:27" ht="15.7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spans="1:27" ht="15.7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spans="1:27" ht="15.7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spans="1:27" ht="15.7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spans="1:27" ht="15.7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spans="1:27" ht="15.7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spans="1:27" ht="15.7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spans="1:27" ht="15.7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spans="1:27" ht="15.7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spans="1:27" ht="15.7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spans="1:27" ht="15.7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spans="1:27" ht="15.7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spans="1:27" ht="15.7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spans="1:27" ht="15.7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spans="1:27" ht="15.7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spans="1:27" ht="15.7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spans="1:27" ht="15.7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spans="1:27" ht="15.7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spans="1:27" ht="15.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spans="1:27" ht="15.7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spans="1:27" ht="15.7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spans="1:27" ht="15.7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spans="1:27" ht="15.7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spans="1:27" ht="15.7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spans="1:27" ht="15.7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spans="1:27" ht="15.7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spans="1:27" ht="15.7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spans="1:27" ht="15.7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spans="1:27" ht="15.7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spans="1:27" ht="15.7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spans="1:27" ht="15.7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spans="1:27" ht="15.7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spans="1:27" ht="15.7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spans="1:27" ht="15.7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spans="1:27" ht="15.7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spans="1:27" ht="15.7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spans="1:27" ht="15.7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spans="1:27" ht="15.7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spans="1:27" ht="15.7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spans="1:27" ht="15.7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spans="1:27" ht="15.7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spans="1:27" ht="15.7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spans="1:27" ht="15.7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spans="1:27" ht="15.7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spans="1:27" ht="15.7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spans="1:27" ht="15.7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spans="1:27" ht="15.7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spans="1:27" ht="15.7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spans="1:27" ht="15.7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spans="1:27" ht="15.7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spans="1:27" ht="15.7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spans="1:27" ht="15.7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spans="1:27" ht="15.7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spans="1:27" ht="15.7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spans="1:27" ht="15.7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spans="1:27" ht="15.7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spans="1:27" ht="15.7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spans="1:27" ht="15.7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spans="1:27" ht="15.7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spans="1:27" ht="15.7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spans="1:27" ht="15.7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spans="1:27" ht="15.7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spans="1:27" ht="15.7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spans="1:27" ht="15.7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spans="1:27" ht="15.7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spans="1:27" ht="15.7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spans="1:27" ht="15.7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spans="1:27" ht="15.7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spans="1:27" ht="15.7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spans="1:27" ht="15.7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spans="1:27" ht="15.7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spans="1:27" ht="15.7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spans="1:27" ht="15.7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spans="1:27" ht="15.7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spans="1:27" ht="15.7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spans="1:27" ht="15.7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spans="1:27" ht="15.7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spans="1:27" ht="15.7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spans="1:27" ht="15.7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spans="1:27" ht="15.7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spans="1:27" ht="15.7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spans="1:27" ht="15.7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spans="1:27" ht="15.7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spans="1:27" ht="15.7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spans="1:27" ht="15.7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spans="1:27" ht="15.7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spans="1:27" ht="15.7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spans="1:27" ht="15.7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spans="1:27" ht="15.7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spans="1:27" ht="15.7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spans="1:27" ht="15.7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spans="1:27" ht="15.7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spans="1:27" ht="15.7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spans="1:27" ht="15.7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spans="1:27" ht="15.7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spans="1:27" ht="15.7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spans="1:27" ht="15.7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spans="1:27" ht="15.7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spans="1:27" ht="15.7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spans="1:27" ht="15.7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spans="1:27" ht="15.7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spans="1:27" ht="15.7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spans="1:27" ht="15.7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spans="1:27" ht="15.7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spans="1:27" ht="15.7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spans="1:27" ht="15.7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spans="1:27" ht="15.7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spans="1:27" ht="15.7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spans="1:27" ht="15.7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spans="1:27" ht="15.7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spans="1:27" ht="15.7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spans="1:27" ht="15.7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spans="1:27" ht="15.7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spans="1:27" ht="15.7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spans="1:27" ht="15.7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spans="1:27" ht="15.7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spans="1:27" ht="15.7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spans="1:27" ht="15.7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spans="1:27" ht="15.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spans="1:27" ht="15.7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spans="1:27" ht="15.7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spans="1:27" ht="15.7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spans="1:27" ht="15.7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spans="1:27" ht="15.7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spans="1:27" ht="15.7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spans="1:27" ht="15.7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spans="1:27" ht="15.7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spans="1:27" ht="15.7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spans="1:27" ht="15.7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spans="1:27" ht="15.7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spans="1:27" ht="15.7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spans="1:27" ht="15.7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spans="1:27" ht="15.7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spans="1:27" ht="15.7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spans="1:27" ht="15.7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spans="1:27" ht="15.7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spans="1:27" ht="15.7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spans="1:27" ht="15.7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spans="1:27" ht="15.7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spans="1:27" ht="15.7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spans="1:27" ht="15.7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spans="1:27" ht="15.7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spans="1:27" ht="15.7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spans="1:27" ht="15.7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sheetData>
  <mergeCells count="7">
    <mergeCell ref="C2:C24"/>
    <mergeCell ref="D5:D7"/>
    <mergeCell ref="D8:D10"/>
    <mergeCell ref="B11:B17"/>
    <mergeCell ref="D11:D17"/>
    <mergeCell ref="D18:D20"/>
    <mergeCell ref="D22:D24"/>
  </mergeCells>
  <phoneticPr fontId="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D9DBA-C79A-43FB-B26D-FF3CFF48BEA0}">
  <dimension ref="A1:Z1000"/>
  <sheetViews>
    <sheetView workbookViewId="0"/>
  </sheetViews>
  <sheetFormatPr defaultColWidth="11.25" defaultRowHeight="15" customHeight="1"/>
  <cols>
    <col min="1" max="1" width="13" style="3" customWidth="1"/>
    <col min="2" max="2" width="9.375" style="3" customWidth="1"/>
    <col min="3" max="26" width="4.125" style="3" customWidth="1"/>
    <col min="27" max="16384" width="11.25" style="3"/>
  </cols>
  <sheetData>
    <row r="1" spans="1:26" ht="16.5" customHeight="1">
      <c r="A1" s="1" t="s">
        <v>154</v>
      </c>
      <c r="B1" s="1" t="s">
        <v>155</v>
      </c>
      <c r="C1" s="1"/>
      <c r="D1" s="1"/>
      <c r="E1" s="1"/>
      <c r="F1" s="1"/>
      <c r="G1" s="1"/>
      <c r="H1" s="1"/>
      <c r="I1" s="1"/>
      <c r="J1" s="1"/>
      <c r="K1" s="1"/>
      <c r="L1" s="1"/>
      <c r="M1" s="1"/>
      <c r="N1" s="1"/>
      <c r="O1" s="1"/>
      <c r="P1" s="1"/>
      <c r="Q1" s="1"/>
      <c r="R1" s="1"/>
      <c r="S1" s="1"/>
      <c r="T1" s="1"/>
      <c r="U1" s="1"/>
      <c r="V1" s="1"/>
      <c r="W1" s="1"/>
      <c r="X1" s="1"/>
      <c r="Y1" s="1"/>
      <c r="Z1" s="1"/>
    </row>
    <row r="2" spans="1:26" ht="16.5" customHeight="1">
      <c r="A2" s="1" t="s">
        <v>156</v>
      </c>
      <c r="B2" s="1" t="s">
        <v>90</v>
      </c>
      <c r="C2" s="1"/>
      <c r="D2" s="1"/>
      <c r="E2" s="1"/>
      <c r="F2" s="1"/>
      <c r="G2" s="1"/>
      <c r="H2" s="1"/>
      <c r="I2" s="1"/>
      <c r="J2" s="1"/>
      <c r="K2" s="1"/>
      <c r="L2" s="1"/>
      <c r="M2" s="1"/>
      <c r="N2" s="1"/>
      <c r="O2" s="1"/>
      <c r="P2" s="1"/>
      <c r="Q2" s="1"/>
      <c r="R2" s="1"/>
      <c r="S2" s="1"/>
      <c r="T2" s="1"/>
      <c r="U2" s="1"/>
      <c r="V2" s="1"/>
      <c r="W2" s="1"/>
      <c r="X2" s="1"/>
      <c r="Y2" s="1"/>
      <c r="Z2" s="1"/>
    </row>
    <row r="3" spans="1:26" ht="16.5" customHeight="1">
      <c r="A3" s="1" t="s">
        <v>157</v>
      </c>
      <c r="B3" s="1" t="s">
        <v>158</v>
      </c>
      <c r="C3" s="1"/>
      <c r="D3" s="1"/>
      <c r="E3" s="1"/>
      <c r="F3" s="1"/>
      <c r="G3" s="1"/>
      <c r="H3" s="1"/>
      <c r="I3" s="1"/>
      <c r="J3" s="1"/>
      <c r="K3" s="1"/>
      <c r="L3" s="1"/>
      <c r="M3" s="1"/>
      <c r="N3" s="1"/>
      <c r="O3" s="1"/>
      <c r="P3" s="1"/>
      <c r="Q3" s="1"/>
      <c r="R3" s="1"/>
      <c r="S3" s="1"/>
      <c r="T3" s="1"/>
      <c r="U3" s="1"/>
      <c r="V3" s="1"/>
      <c r="W3" s="1"/>
      <c r="X3" s="1"/>
      <c r="Y3" s="1"/>
      <c r="Z3" s="1"/>
    </row>
    <row r="4" spans="1:26" ht="16.5" customHeight="1">
      <c r="A4" s="1" t="s">
        <v>159</v>
      </c>
      <c r="B4" s="1" t="s">
        <v>90</v>
      </c>
      <c r="C4" s="1"/>
      <c r="D4" s="1"/>
      <c r="E4" s="1"/>
      <c r="F4" s="1"/>
      <c r="G4" s="1"/>
      <c r="H4" s="1"/>
      <c r="I4" s="1"/>
      <c r="J4" s="1"/>
      <c r="K4" s="1"/>
      <c r="L4" s="1"/>
      <c r="M4" s="1"/>
      <c r="N4" s="1"/>
      <c r="O4" s="1"/>
      <c r="P4" s="1"/>
      <c r="Q4" s="1"/>
      <c r="R4" s="1"/>
      <c r="S4" s="1"/>
      <c r="T4" s="1"/>
      <c r="U4" s="1"/>
      <c r="V4" s="1"/>
      <c r="W4" s="1"/>
      <c r="X4" s="1"/>
      <c r="Y4" s="1"/>
      <c r="Z4" s="1"/>
    </row>
    <row r="5" spans="1:26" ht="16.5" customHeight="1">
      <c r="A5" s="1" t="s">
        <v>160</v>
      </c>
      <c r="B5" s="1" t="s">
        <v>82</v>
      </c>
      <c r="C5" s="1"/>
      <c r="D5" s="1"/>
      <c r="E5" s="1"/>
      <c r="F5" s="1"/>
      <c r="G5" s="1"/>
      <c r="H5" s="1"/>
      <c r="I5" s="1"/>
      <c r="J5" s="1"/>
      <c r="K5" s="1"/>
      <c r="L5" s="1"/>
      <c r="M5" s="1"/>
      <c r="N5" s="1"/>
      <c r="O5" s="1"/>
      <c r="P5" s="1"/>
      <c r="Q5" s="1"/>
      <c r="R5" s="1"/>
      <c r="S5" s="1"/>
      <c r="T5" s="1"/>
      <c r="U5" s="1"/>
      <c r="V5" s="1"/>
      <c r="W5" s="1"/>
      <c r="X5" s="1"/>
      <c r="Y5" s="1"/>
      <c r="Z5" s="1"/>
    </row>
    <row r="6" spans="1:26" ht="16.5" customHeight="1">
      <c r="A6" s="1" t="s">
        <v>161</v>
      </c>
      <c r="B6" s="1" t="s">
        <v>162</v>
      </c>
      <c r="C6" s="1"/>
      <c r="D6" s="1"/>
      <c r="E6" s="1"/>
      <c r="F6" s="1"/>
      <c r="G6" s="1"/>
      <c r="H6" s="1"/>
      <c r="I6" s="1"/>
      <c r="J6" s="1"/>
      <c r="K6" s="1"/>
      <c r="L6" s="1"/>
      <c r="M6" s="1"/>
      <c r="N6" s="1"/>
      <c r="O6" s="1"/>
      <c r="P6" s="1"/>
      <c r="Q6" s="1"/>
      <c r="R6" s="1"/>
      <c r="S6" s="1"/>
      <c r="T6" s="1"/>
      <c r="U6" s="1"/>
      <c r="V6" s="1"/>
      <c r="W6" s="1"/>
      <c r="X6" s="1"/>
      <c r="Y6" s="1"/>
      <c r="Z6" s="1"/>
    </row>
    <row r="7" spans="1:26" ht="16.5" customHeight="1">
      <c r="A7" s="1" t="s">
        <v>163</v>
      </c>
      <c r="B7" s="1" t="s">
        <v>82</v>
      </c>
      <c r="C7" s="1"/>
      <c r="D7" s="1"/>
      <c r="E7" s="1"/>
      <c r="F7" s="1"/>
      <c r="G7" s="1"/>
      <c r="H7" s="1"/>
      <c r="I7" s="1"/>
      <c r="J7" s="1"/>
      <c r="K7" s="1"/>
      <c r="L7" s="1"/>
      <c r="M7" s="1"/>
      <c r="N7" s="1"/>
      <c r="O7" s="1"/>
      <c r="P7" s="1"/>
      <c r="Q7" s="1"/>
      <c r="R7" s="1"/>
      <c r="S7" s="1"/>
      <c r="T7" s="1"/>
      <c r="U7" s="1"/>
      <c r="V7" s="1"/>
      <c r="W7" s="1"/>
      <c r="X7" s="1"/>
      <c r="Y7" s="1"/>
      <c r="Z7" s="1"/>
    </row>
    <row r="8" spans="1:26" ht="16.5" customHeight="1">
      <c r="A8" s="1" t="s">
        <v>164</v>
      </c>
      <c r="B8" s="1" t="s">
        <v>158</v>
      </c>
      <c r="C8" s="1"/>
      <c r="D8" s="1"/>
      <c r="E8" s="1"/>
      <c r="F8" s="1"/>
      <c r="G8" s="1"/>
      <c r="H8" s="1"/>
      <c r="I8" s="1"/>
      <c r="J8" s="1"/>
      <c r="K8" s="1"/>
      <c r="L8" s="1"/>
      <c r="M8" s="1"/>
      <c r="N8" s="1"/>
      <c r="O8" s="1"/>
      <c r="P8" s="1"/>
      <c r="Q8" s="1"/>
      <c r="R8" s="1"/>
      <c r="S8" s="1"/>
      <c r="T8" s="1"/>
      <c r="U8" s="1"/>
      <c r="V8" s="1"/>
      <c r="W8" s="1"/>
      <c r="X8" s="1"/>
      <c r="Y8" s="1"/>
      <c r="Z8" s="1"/>
    </row>
    <row r="9" spans="1:26" ht="16.5" customHeight="1">
      <c r="A9" s="1" t="s">
        <v>165</v>
      </c>
      <c r="B9" s="1" t="s">
        <v>158</v>
      </c>
      <c r="C9" s="1"/>
      <c r="D9" s="1"/>
      <c r="E9" s="1"/>
      <c r="F9" s="1"/>
      <c r="G9" s="1"/>
      <c r="H9" s="1"/>
      <c r="I9" s="1"/>
      <c r="J9" s="1"/>
      <c r="K9" s="1"/>
      <c r="L9" s="1"/>
      <c r="M9" s="1"/>
      <c r="N9" s="1"/>
      <c r="O9" s="1"/>
      <c r="P9" s="1"/>
      <c r="Q9" s="1"/>
      <c r="R9" s="1"/>
      <c r="S9" s="1"/>
      <c r="T9" s="1"/>
      <c r="U9" s="1"/>
      <c r="V9" s="1"/>
      <c r="W9" s="1"/>
      <c r="X9" s="1"/>
      <c r="Y9" s="1"/>
      <c r="Z9" s="1"/>
    </row>
    <row r="10" spans="1:26" ht="16.5" customHeight="1">
      <c r="A10" s="1" t="s">
        <v>166</v>
      </c>
      <c r="B10" s="1" t="s">
        <v>158</v>
      </c>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t="s">
        <v>167</v>
      </c>
      <c r="B11" s="1" t="s">
        <v>90</v>
      </c>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t="s">
        <v>168</v>
      </c>
      <c r="B12" s="1" t="s">
        <v>158</v>
      </c>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t="s">
        <v>169</v>
      </c>
      <c r="B13" s="1" t="s">
        <v>158</v>
      </c>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t="s">
        <v>170</v>
      </c>
      <c r="B14" s="1" t="s">
        <v>162</v>
      </c>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t="s">
        <v>171</v>
      </c>
      <c r="B15" s="1" t="s">
        <v>82</v>
      </c>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8"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1.25" defaultRowHeight="15" customHeight="1"/>
  <cols>
    <col min="1" max="26" width="6.75" customWidth="1"/>
  </cols>
  <sheetData/>
  <phoneticPr fontId="8" type="noConversion"/>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範本</vt:lpstr>
      <vt:lpstr>計算公式</vt:lpstr>
      <vt:lpstr>時段與氣候</vt:lpstr>
      <vt:lpstr>車種編碼</vt:lpstr>
      <vt:lpstr>特種車</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2022-05-13T07:38:55Z</dcterms:created>
  <dcterms:modified xsi:type="dcterms:W3CDTF">2022-08-05T03:16:23Z</dcterms:modified>
</cp:coreProperties>
</file>