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on Pagaduan\Google Drive\Coronavirus\GDP Growth and Real-time data\"/>
    </mc:Choice>
  </mc:AlternateContent>
  <xr:revisionPtr revIDLastSave="0" documentId="13_ncr:1_{3ED15DF4-D49B-4C6F-BA06-5FD905B573DD}" xr6:coauthVersionLast="45" xr6:coauthVersionMax="45" xr10:uidLastSave="{00000000-0000-0000-0000-000000000000}"/>
  <bookViews>
    <workbookView xWindow="-120" yWindow="-120" windowWidth="29040" windowHeight="16440" activeTab="2" xr2:uid="{1F887A17-13FF-4D7B-ABD5-D1978B4BC250}"/>
  </bookViews>
  <sheets>
    <sheet name="CEIC Data" sheetId="1" r:id="rId1"/>
    <sheet name="Summary" sheetId="2" r:id="rId2"/>
    <sheet name="for-python" sheetId="4" r:id="rId3"/>
    <sheet name="GDP_for-python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G2" i="4"/>
  <c r="F2" i="4"/>
  <c r="E2" i="4"/>
  <c r="D2" i="4"/>
  <c r="C2" i="4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3" i="2"/>
  <c r="B90" i="2" l="1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4" i="2"/>
  <c r="C4" i="2"/>
  <c r="D4" i="2"/>
  <c r="E4" i="2"/>
  <c r="B5" i="2"/>
  <c r="C5" i="2"/>
  <c r="D5" i="2"/>
  <c r="E5" i="2"/>
  <c r="B6" i="2"/>
  <c r="C6" i="2"/>
  <c r="D6" i="2"/>
  <c r="E6" i="2"/>
  <c r="D3" i="2"/>
  <c r="E3" i="2"/>
  <c r="C3" i="2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A1" authorId="0" shapeId="0" xr:uid="{F3959532-5F11-468C-8E10-B40FE5415177}">
      <text>
        <r>
          <rPr>
            <b/>
            <sz val="9"/>
            <color indexed="81"/>
            <rFont val="Tahoma"/>
            <family val="2"/>
          </rPr>
          <t>&lt;?xml version="1.0" encoding="utf-16"?&gt;&lt;ExcelComments xmlns:xsi="http://www.w3.org/2001/XMLSchema-instance" xmlns:xsd="http://www.w3.org/2001/XMLSchema"&gt;&lt;Id&gt;753122177&lt;/Id&gt;&lt;Index&gt;0&lt;/Index&gt;&lt;Comment&gt;gQEFAB+LCAAAAAAABADtvQdgHEmWJSYvbcp7f0r1StfgdKEIgGATJNiQQBDswYjN5pLsHWlHIymrKoHKZVZlXWYWQMztnbz33nvvvffee++997o7nU4n99//P1xmZAFs9s5K2smeIYCqyB8/fnwfPyIe/x7vFmV6mddNUS0/+2h3vPNRmi+n1axYXnz20bo939799KPf4+jx6btpXr7M6myRt9Q4pbeWzaN3TfHZR/O2XT26e/fq6mp8dW9c1Rd393Z2du/+3l88fz2d54tsu1g2bbac5h/Zt2Y3v/XR0eOT2eKLvM1mWZvJm599dPb6bHySF9On9NkX2TK7yOvxk3VTLPOmOV22RVvkDd6s86zNT55+8ZMysKO98afj3cd3e5+7lk/WRTmTdkFL+VzbUbf5m2KRH+3t7O1s7zzY3nv4Zuf+o73dRzv3xvsPP/0p86Jt+Pir1ayLyv3x7v3Hd3tfuKYGFzQc7+57bRUb+dvHZnd7Z3d77+DN7t6je/uP9nfGD+49eLDz8MEnOwePdnYMhC5aPKvaf3r36PHzrGlf5/VlMeVmr9tssWLoO7t7Bzt7ezu7Dx/fjTaigbvZOnr8Kp9kTT6jZjQh7zV5QOPLcvYqvywIwElelu//Pg/reNpiVO/z7hFNvPeuAvoAHD6vs9X8TdGW+Xu//6yq8ylR+uv1/iK/+rJWGr5ZPaev38yLur1+ml2/P7Cvmrz+cgWKvN+7R4+fVsv2uMzrVthN+eHoPCub/PHdgW/dW0+LZkq/F8t1Puu9FHz5WN49m+X0yXmR1y+zlvQUIXzXgyeNXuWrMpvmC2raA9pv4d5+lZ/XeTN/vV4ssvq692rna/fe8bqt9MveS/53j79b1W+bFXX8grSsIH61LKtsRiLWFk1bTD3S9b55/LKuVgSS8H9SlbNnlRte5BsL+2xJvIKen1TV2y748MvHzM7M2MSdi8zC733++PW8uvpyWV6/Xk+aaV1M8tnTJ6Z19LvHUE369sm6aasFYeE+eiyfeZ988cXda3pI73S/efw0nxaLrHyJOWyO9ghQ8MFjEP28aE+qcr1YWpJ2Pn38XRrUm/ydHaT9+/GXxCNLEL5ani1N+7ZeU6PoV+ELr6or22f/C6aD9/FxM1XQkS+6jZ/SZ2YG+9/wpGCUz4qSZMOfDu/TkDFez/Pck5LeN49hAZ7BKzh6co0+H991nzwm7iQ5pU+Pdh8+vAcLtbP7ZmfnEf+PerZfPz5dzviXnR1uFLYzXz5+sV58OSFldMljOtql7zofPaZRlE/KbPmWPv1u0c5fHBvsI988ljEPtu9/95i0DumGa/7Y0sX/7PHZclquZ7kqpOU5MyVwk2kc/NqoMPfRc5Lso8fZ8vrN9YoMSFM8aumXzz4i/+lR09bkoX10NK3Wy7a+hsZ4fFeb3vQOqZtftCYn7/rZejk9qWa3f3MmI/1qWbS3fqep1rWotFu/Mn0fnBrDRbd+Ixd+unX7ksywmCjwtvfa3YEpe5qfZ+uSjElL5unCKe3Ox4+Pm7f2D+EO/xO4ANP8dHnxPFterMnEWs7sfm5lFmr1TZ0tGyDUN7ebGj02nC6W/kjY/8s1k1bYv6JvH9/ttHv8Jl+sqjorv6ChFeAofGzcBTJiX2TtXP8khVjmU0MnfGletu+FuBnUb2rGqk0GAkZTYnY+5EYYjXisro377DHG+QVxX3mSlcWkFsk0BiD2HQ3vXdf3oHGSUB7d24HyGv6enHLnWBnxZ8K8n5NlJpCiM+rh98qvj6hb94d+zhy7a74Q/oXsH71+tbv36af3Hj48eEDGFJ88ZnK9yrMy/fzpy0fp71P9Po/Sn1iTmOV1ef0oPSaLS5NRZKR+mbCqAG//mv/C42dGHXHnP0E4hp+EDcioXRTLrOw3tN+4F45s915bGd/zakpN//O/4S/4r//sP/w//3P//v/8j/jD/8s/7S/8z/6ev/K/+IP+3v/8D/r7/se/78/5z/+kP+6/+Bv/NPzy1/+l//nf81fQL//FP/C3/ud/2V/5n/9Rf/V/9vf8OTJ0AfL4TTYpc8b1zZO9hw/39neIlO7Dx6xb7rKHNltPW/7w87PvsmNmP8A8IqbiP05Oz06OP/+cNYz90LwPp2/NsvU8u67W3t+vZYjSGU+0fAoGkVZHb4zW0r+Db5/m8MhEsBEDXeZha//7oReFJv/l3/tX/pd/718/+LYSzncQPqWA+uGNDoIE3p121kFAaOo0tTTe3dve2fMad9pQqEr++tvmaHecguopITZdl1B6qeHl9PO6umrn6XldLdJfZFjKfj3+jZO9cfpmnjsWX6ZP1pQIWKfVeep89HRVV5fFzIdcLNMStEin67oGd47SrE2n8wxfFMu3+SylqPtgG6E3vU6s0Iwf3zU484CPm6aaFqyOjKZxs342O9rf3d/f3d0DT9rPjMjGGnW/UkhvsguOSfxv9bMTcUKYSY+/ghZxf5svWdY9FeB/7LcRzghFrfe1eSECkNBlhwOdMxms+8FClUKZEiHcp14LAR5tpv1aJeJLglUyI0qdIXGWfvRFVo/S76yX+Sh9na9GKUUgH3kqKJCj2Keqnf76vzT+Uhcb4s/1StSn94L7NNLS6dHYGxFdyt8xxWJK1X0beSM2ms6Xhq/gWh797pYJ+c/H5kP5y/tK3g2bKzwbTBMHk9T7f1qGJgWt5rLzyePvvma6vd35/QPzqB8jEHlZFcuWosv9XQ5C9M/H9PYuAPLPx2cLMtoMm0lDn3c+efztrDl91xp5/n0e3w0/IFRXlHRtKxeu2Q/E7DgS/ld/8V8Fa3WTRfvP/5K/4L/+0/9B366RjP0Xf9vfohara9YYTf7tkdVaZNu3q+3fR9ViaOQbyKJ7kwbAHpvHBn/u3/9f/E1/8n/59/6J/8Xf/if8F3/R3/Vf/g1/JgbVaeS/dvSCdRt1fTzlcKcJXrBtxZs5ebB//8F920INcLUqph4Kf/hf9V/+SX+oovCn/03/xR//NxDKYRP3ytHnZTWhzk8p21Qtimn6RUVcVtXeK9paPICXD/bvHdzTb6V7KBPkQx34/+zv+jP+yz/9j/uv/o4/9j//Y/5BweA//3v+VI7aOw2Dd4+Ii8tZ+oYMxSx9Wa6b8A3XmLv97pevnj91LQSVL+sZBfm7SD3gl8fGo2b34awxfxpu8z6hb0+Maew3639lQXt6iw0IMhPnxzMoyni8H7SgzI8YxpNqqcsUr9crigZsWmK4AWcuvQjghbjcfkzg/j57Gn5Pf3vfkqULv8YH/D0rJf1KFNRZg/yIeOUvQBz3J30nvodJjRNBvPz7S/EPavz+3dendV3VA3rIfWcafkFRAekWzh0r5W0jmVyJIWxQ5T4w+u8biCX2d3f27+99estI4klNJrJ4vzDCvPP/0Rjiz/gj/6s/4W/+UfTwzUYPtHR4f3vnXqhGvoHoQXTT/g8pengK095i1QFhg7U3lLZeLuFVZqT1n+aXeVmt0GiUflEsKbCor9H8GbEt5g6N5NXrW4cbFFzsaHCR8rpdSuro9Ytj+mLngPC7N+4NhlpXddpW6U/s4vX9tGjc2GcyVvsOd7ET7wKZ4feNaPb2H1K88nBnd1NE4zUajmiOnrw4Pn5yTI/zAS/6QY7frPddEP48ebEh/DGq64bYR1XEcNTTgfMhIc+PQp6flyGPlZx+yLP7+3tWvB/wfHrvR/HOj+Kd/4/FO3s/inf+vxXvdJTQ/5ujnf0H+7eMdk7mZF/eL9jRV/6/Gev8Z3/XX08tfxTrfLOxDjnMe7eOdbD48T6xzt7Oz2qsk54tZ/k7F/FYS/fkdqsl/DqHLKs6vywqmsvrPKu/5sIIRQg7Dw92bgwjTKMNYcTJ8fGXr15vjiFMm80BxMmmAELVweb4wYjdcPwQgvlR+PCj8OE9w4e94fBhTy03m8V++LC7++mP4ocfxQ//H4sf7v0ofvj/VvzQ0UL/b40fsKSzv7Pz4MEtI4hvV2Qqfy/88/r4VbrFdvzO+0UUAyD+vxlh/Nd/xZ/9X/xdf+N/+Uf/3f/5H/XX/ld/8R/3X/xp/+B//sf9Pf/j3/dHiQv0P/59f/SPgo9vOvh4sH/r4OM9FlooUtnd3r339YKPSJxx2yWXk3zZ0Jxg0cQLPLyFmNsuoUznGb4olm9paYMWRA6+ZkxCSxb7u7v3sMhrP+vFJF6j4ZiEbUcn1MBnfnDx7d9rQ7AxoCluE3xE5XJTRLK5rx9FKD+KUN4zQrk3HKHc+/0DwxuJUSBYP4pRfhSj/H8qRtn/UYzy/60YpaeHfi6ilNtEKbwQc++2qxyUo4W6UOa9VUyir/x/Mwb5z//4v4l++VGg8c0GGns7O/e3dz792Qg09ijW+HqBxnuFFxRatDV94MUVX56f09zdJqZIod1nKWmQ1y+OKZ7YOeAogwILrNHs7pno4jdO7o0dGPqwqtO2Sn9iL+VWReMAZem0WkxIFFhpY6VFIUv0Q3/QytI97WZnfxsz8DWDmD3K8t779P6OTRNHF1Zcow0LK2fHvw+tm9Dj/LmLyNqK12zz8srZpuUV1UObIxwj78PBTAjmR8HLj4KX9wxe9oeDl31NbLI97ocun+79KHL5UeTy/7HI5f6PIpf/b0UuHSX0/+a4Zf/+p7ePW6pl3nyN2MW89v/l+OU//5v+vv/qL/8HSff+KJD5ZgMZcqp/9lZMdj79eoHMh62YcFjzZF3n2ZrjiNYGOLeIbEwcs6Oxxagf6nSiGsXMBTe7HAchuLFDmgni9h0JYkwfHOGE7+/s9t9A/OOwqqjPADV8TajhP0PSRb68mBftmjzsl3ndrheT9Txbpi+fPklfFUWZzrK6cH+1dXFF2C6zpZDzycvXgHCdU7jwNnytzBbpgkxlus4Itvy9zC+I50bpKptl6TyrL7K0zebrJVPzvUO0/YekG4kMG0M012hDiPaUA6/jn7opRvPb3RCkPd0cpBmFe5tAzVNsGyO2DswfRW0/itreM2q779i/G7XdV4eJvZHIghPM6o/Cth+Fbf+fCts+/VHY9v+tsK2jhf7fGrbpmhgW4VVRgsjDEdh3slW2fL+gTV/5/2bA9l/8mX/5f/Hn/XU/itO+6TjtYPdnKU7bo/ZfL0577+jM2hde00EEUFKrJs/q6ZxSFRSltev2VitQHKdN5xm+KJZvKQyiMMMsCH2dmI3Cp/sbY7ZesBVDwcZ07xvw7O/u7+/S/x9sCni8RsMBD9ufTvyCz/yI5TsvN0Qwqn02Ry9GyoeDlhDM1wxYfhSw/PwNWD4dDlg+/f0DOxwJWe4//FHI8qOQ5f9jIcuDH4Us/98KWXp66P+tQQvHVbsPbxmyfJFNKXf++vhVunUyJ3tz5/3Cl8jr/98MZQbo8KOo5puKashh3vtZimp2t/d2fghRDcaoq0uIaWj5qaFJ0fn72oHMwdeMImhFZG9v796Nyyam0YZlky++PH7CCyKbV028ZpsXTb74ckPIERG0zeHHf/Z3/fVwWP6Bv/W//jP/qv/yj/67//M/6q/9r/7iP+6/+NP+wf/8j/t7NsUkw/38KD75UXzynvGJDdX78ckDk8qEye1HJ3CEfxSc/Cg4+f9UcHLwo+Dk/1vBSUcJ/b86NNn79NahCelr1hfKvbeMSMxb/98MRP7rv/qv+y/+/L/8v/rL/0FSuz+KQb7xGORna2Vld3v33g8hBsHKylOY+HYBulfnflRyixAEEYi3ejL6Ossn9P6nG5dPpA+zPNLvYtQFt3szuB274IPYK3x/h9GJvWRwoHFWNIreus57B107Bw8/3Xuws7cx6HKNNgVdx2cSTt0QdLlmNwRdv8/GoMsoxc2xVqh8NgVXHXg/iql+FFO9Z0x1MBxTHRh3Br5CJKZ6+KOY6kcx1f/HYqqHP4qpNsdU/2+LqTpK6P+tMdXu3sHOpzt7Dx/cMqp6QcqsfL+QSl/5/2Y89Z//TX/ff/G3/jH/+d/0p/0omPrGg6n7vSBpMJjqBF0bgykCuus3vimYaubFeUvhDyFezbahqM8pOuiHUGo8XSRFSzhtTd89Wdc5LRbcFE1pLPSKEBmZAGMbMSXa0jSTEtG1nGgMRTFKnUNJUgxCgZnD79wwufVk6evvZEtqQB8dE8wSbi21ROzz5bStJnn9vqELpYbu7T349IFNZcdCF6/RcOjCFqUTi+AzP/p48XJDNKL6ZHMo4sntcBwSQvpREPKjIOQ9g5CHw0HIw98/MK79MOT+j8KQH4Uh/18LQ3Z3fhSH/H8rDunpof/3RiKffrq/s/MekchV+lP0LTk17xuPeC/+fzMq+S/+jL+Jsqz/+R/+N/0oKvlmo5LdhwcH2zuf3jIqea8lnr3t3U/fIyqZuiWewVBk82KPF4x4LH+bZR4OT6bzDF8Uy7cUcFCY8nDbW5V5//CBFpd379+7IXywjT4wfPipjeGDJ/6bgwhPzDYFEX14PwolfhRKvGcoAc+q85GNJXZ3fv/APvaDid17Oz+KJn4UTfx/LZrY/VE08f+taKKvif7fHU7swgVWZQk6D0cFL+dFWaxWxTJv3i+cCF78/2Y48V/9iX/Lf/4P/LH/+d/wD/wonPjGw4m93uLFUDhBEcJtwwnWVXsHXy+ceK8gwnG3H08cr9t5VRft9a2jCYodDj4sdrh/m9gBjT4sdnj57Q2xQyDrm2MHT6aGY4cYvB/FDl8rdvh5HTvsbogddq3FZmMYiR3u3/9R7PCj2OH/a7HD3o9ih/+PxQ49TfT/1thhf3dnf+/+zi0jh9c0xRnNVf5+cYP32v83owbKjv7nf8xf9J//+X/xj6KGbzpqePDpz1rUsLN/i6jhzTxPvyiW5O3X12l1Tuo6I/nD6sHZcrbmT/uOv4YT/aWD3ftf0/Pf290lS7i7s7fJ8/caDXv+R6+Pvzo5OabHeUoX/WDAb9b7LggTXn++IUzwRPvGBQYjQsNBQh/aj0KEH4UI7xsiWBmKhAh7v79n8yIBwsGPFhd+FCD8fy5AuPejAOH/YwFCRw/9vzU80BgGuUZVlaDyBk+f/NJ5+nuRBc/eM0TwX/z/ZpDwX/+FfzW1/FGE8E1HCJ/u/qxFCHv3bxEhRNYV+ksIt1phQKzxJFu+RZzBrH7rNYVvKsyQtYNP92+xwMCNPmyB4fd6tSly8CV+c+xgJGtD4BAB9qPQ4Uehw/uGDvc2hA73XE4P9rAfPOzde/ij4OFHwcP/14KH/R8FD/8fCx56muj/reEDIpz9T28dPNRF+pzco/cNHdxr/98MHP6LP+Nv/K//yD/uP//D/6b//I//i28TPvwofLh9+EC+8u3Dh52Htw4fONbY/fTrhQ/vHTQ8haFvF6A7hQ4n+bKhecEaBQhASxfFtLlNKJFC989SUi+vXxxTGLFzwMEF0Wjna8YTWJE4ONjDioT9LLpsoY02LFs8P35x8uTmZQuv2eZli+e/16bgw+mMzaFHKJsbApAewB+FHz8KP943/NjfEH7sa8aQ7Wk/+PhR7PGj2ENbc1//34g97v8o9vj/WOzRUUP/b408NDzau23s8SYrrrLl+wUe5p3/b0Yd//mf+Df9F3/3P/CjeOObjTdouWLvZyneoOWKhz+seKOoyWxVZN/z7c/zZV5TAwo8nqxnF3k7MvYPDmYYhIzS03f5dA2Cp7/POlveJiiJrm98+jXjEV26OLjN+gYafdj6xpvvbggxjHbYHF8YKRyOLDpwfhRW/CiseN+w4r6RhkhYcd/lEvfYoqu59FY17v8osvhRZPH/tcji0x9FFv8fiyx6muj/5bHFvVvHFuTclOQovWd0Yd/6/2Z88V/8rX8TtfxRfPFNxxcP93/W4ouvu57RDyVuHWlYy2eND0cUcPJL8iov87JaLTA/cH+nRfl1I4qdvQ+LKB7eJqJAow+MKL69KaKwGuGGNQuVvA0xRRfSj6KKH0UV7xtVfLohqvjU2fJ7bMvVUNowYheq/0dRxdeKKn4UVfycRRUPfhRV/H8squhpov+XRxX7t40qfrLI22W2eL+gwr70/82Y4r/6O/6Y//yP/zN/FFN8szEF5dvv3Tqm2N17n5hib3vv4BYxBSIBs84AfGU1If3y/Jzo71z+4TiDHH4axc4H+fgPkHWwnw34+Nzow3z8n3yxwce3ArrZxTeCMOzidwH9yMP/kYf/vh6+lYeIh//A2VWYrL6Hf2/vRw7+jxz8/685+Ac/cvD/P+bg9xTR/7sd/Ae3dvCPy0m2hNJQFr6Vg29f+v+mg/9f/1n/4H/+N/1p//nf+bf953/T30fad7OnD/v0I0//PT39nVt7+u+3ekCe/sNbePrf7OrB2ZIChXbd5ml17gcO9JcKwtddL/jAWGL34BaxBDf6sFji+PmGWMLqgs2xRE/mhoOKLsQfBRU/CireN6g42BBUHFhb/kBsuRpKG0bs3/v/fFDxX/x1fyUFFf/5n/LH/Wd/11/P4vZNRBen67oi64e10xOyR8ij/Cjg+P9EwPHwRwHH/8cCjp6S+n9rwLG/u7O/f3D/tuFGvcjfP9wwL/1/M9wg/ftf/gN/wo9ijZ+dWAPK5Gcl1tjd3tv5erHGLSMMCixm+TuJM2xYQV+dVItF0bY5xxstBSCv8tV6UpIpQsQhsuAijiCkCEGnVwX1DmOQviauMyKVvqzzy6Kiqf998qz+bHdnh3C4N+6gPUdoUtVpW6U/sYtYZT8tGjfKmYyq0yH6mqWk216/OE53Hz68976Bzd7eg51P7+/u7G0KbLxGHxjYfLEpsDFaZ3NgE0r3hqimA+5HUc2Popr3jWoebohqHv7+ni3uxzQPHv4opvlRTPP/o5hmb+dHMc3/x2Kajor6f2tEo2HX/Vsvoaybtn7vmMa89P/NmOY//8v/8v/8z/ub/vM/6q/+UUDzzQY05DQ/+FkKaPYI7tcLaD5g8UT5fBmuolhD9CpvKAaZzuMrKKdfvYoum9z/oGWTPXCl/Wxg2YQbfWB08WZTdGHkf3N04cnZhtCiA+tHocWPQov3DC3gTXU+sqHF3o7LRcIo9oOLh/d/FFz8KLj4/1Nwsfuj4OL/W8FFX0n9vza82N97uL+3c/vw4gd5PcmKn86W7xlheO/9vybIuB26XbUriuNHIcXXCyneb42k025DSMF6addvPBRSIBAAnvl7rHNYdnChwXAYQjECjfJrhwX37z+8f//ezsawYO/ewd7B/Qc79z44LPipTWGBJwWbI4P/+s/6B//zv/gv+C/+2D/vv/wz/oiNwUEf4o/igx/FB+8bH+xuiA92f//AqkUWHz79UXzwo/jg/0/xwd7/7+OD/7/FBz0l9f/W+IBXSPYf3jI6eJKXWQ1GVga+VWhgX/p/TVxwo0b2dfF/+Wf//f/ZP/iH/Zd//5/5X/wZf+OPgoVvPFj49PbBwu3XH24fLETWH9571cFavFvHGyoS8XWIElRKp5pGSWENZikpnNcvjhF3HIwkANk9MAHIb5z8xsm9cQ9v+raq07ZKf2IXzR+mReOGOZNh2XcE5L6C7HfKnezf2Mn9mzvZeWg6gSfSeX/nFu+bwGuUTirCIECVFrTuvW9Atre7u3/v3u7O3saAzDX6sIDsye+zISCzqnJzNBaqpOForAvuR6HYj0Kx9w3FrFREQrG9399zIPqB2P2HPwrEfhSI/f8pELv3o0Ds/2OBWEdF/b81DNO1pE9vu0xDlv2iWC/eOxCTl/6/GYhBQf9Rf/V/8Wf+HT+Kwr7ZKIyc5v/3RWHDyy+3j8eeZMu3Gm6B8ePh1ulXrziims4zBF/F8i2FExzKfM31nd39/d3dvb2N6zteow8MJ043hxMi8JvDCU+wNsYSAawfxRI/iiXeN5a4tyGWuPf7B1awH008/FE08aNo4v9X0cT+j6KJ/49FEz0l9f/WeOLB3t7ep7t7t40mqmZZZKxCvp3XP8gvaPzL7D2DiwEY/x+NNf7Wv4Ryq//53/T3kZomff1f/71/8n/+F/8F//mf+pf/l3/v3/Zf/yF/6Y8CkG82AMGiwP+fApDjCzBfek4rGxg8Lwk1HIhEheQ2y0AbQ5SRWwQ5fY31mt0dQubmJaGDjastPZhRHHbcKtTNy0P3hjrsd0hB6f3NHb5nXHbv/v79/d37OxvjMq/RB8Zlx5visgFdeUOYdoNO2hC7be7vR6Hcj0K59w3l9jeEcvu/v+eA9AO5/Qc/CuR+FMj9/ymQu/+jQO7/Y4FcR0X9vzWM01jzwa2XhdblRVZDZygH3y50s2/9fzNY+8/+wT//P/9j/iJKYbMq7mph0SM/Cs2+Xmj2/9u1IRuY0e9nS/qlXbc5x2gqDbeOyj58rWh/Y0ziNfrAmOTzTTGJVQKbo5BQ2DbEHF14P4oyfhRlvG+Ucd/IRSTKuO9ysbCPP1ow+lGc4b3y/8s449MfxRn/H4szekrq/7WRxv7ew/29nXu3jTRO6ork+z0DDfvS/2vijFvg2tW2oi9+FE/8fzWeQBTwKl+tJyVZBfL3daLTbfPbkkKAOs/W+NJGCY0LB4ajjw1LNO8dGdz/dGd/Z2dzZLB372D3wQFJ7YdGBt9+tSEysJKwOTD4z//wP/a//Pv/zP/8z/ubbggMuuB+FBf8KC5437jg0w1xwae/f2DNInHBj9YffhQX/P8qLnjw//m44OdbXNBTUv+vjQskeDm4dVxwvarBycrBtwsL9J3/10QFN2pkXxf/53/xX/Bf/O1/xX/1d/6N/8Wf8Tf+KFr4/1u08M2uPthwAgsQMoeIMtpuSMICEV+AOP3q1SgWaOx83UBDVhcg4PazoSUINPqwQOPk99kUaKgeuCHOCORtQ5wRQvtRmPGjMON9wwwrE5Ew44HL7EEsfrT88KMww3vl/5dhxsGPwoz/j4UZPSX1//IwA6kZ1aOg84aQ4Qf5dG59pvcMNzrv/n8z7Pgv/vi/kzKu//kf/jeTeqZXfhR5/Cjy2BR5CNP78ceX5+cIP6JBRglypFNVkdF442svbEgo8dD6VhviDTT6wHjjpzbFGx1FsDnu6AnchtAjDvhHIciPQpD3DUEONoQgB866P2TrrqbzRyHIj0KQ/5+GIA9/FIL8fywE6Smp/3eHIAc7tw1BnuZL6MH3iz3sS//fDDr+s7/r7/6v/56/4kexxjcea+z+/yXWsBFGY3j9a0cYH7aicQ+CbD8biDC40YdFGE9/rw0RhhX3zaGFEavhiKIL6P9vocSPQomf/VDi4YZQ4qG10mwA+6HE7u6PYokfxRL/f4ol7u38KJb4/1gs0dNS/y+PJeAKqyIFnYfDgtOmJYHK3i+WsC/9fzOW+C//qL/5v/hb/uz//G/6+1gVd7Ww6JEfRRRfO6L4/83qhRdRKMfHI4rTr15xGHHCYcTzb2ih4h6Yz342FEag0YeFEaenG8IIK+mbw4hQooaDiS64HwUTPwom3jOYgPPU+cgGE/d2nJneZTOtNvBH6xI/iiX+fxpL7P4olvj/VizRV1L/L48l9m4dS7ASyZYp0a5avmdI0Xn3/5uRBenm//LP/Qt/FFP8fymmOPihxhTg84ZGvDmS6C5I2EjiN07ujTuykhK45axJz6ua3t97kObvpuWaPduvfq+vGXpA5O1nQ6EHGn1g6PHVptCjoxE2RyBG8jbEHnF4PwpBfhSCvG8IsrshBNl11h0C8qMQ5EchiPfK/y9DkL0fhSD/HwtBekrq/+UhyL3bhiDPimVJGuQ9Yg//pf9vBh3/1R/z1/3nf/jf9KOg45sOOh78LAYdX3Mh471CDYxRly+Uw98v6NjRoCOFwp+lpFNOXx/zFxKGdJGh1hSCtFX6E7sphWy7adE43GeCq30ngEmt78dQ2DFxzyht2LNWKCaI+prRDbSJ/WwoukGjD4tunp1tiG6sztkc1hjZHg5ruoB+FM/8KJ5533hmb0M8s+dchXvsKqgdthHM7oMfBTQ/Cmj+fxXQ3PtRQPP/sYCmp6X+Xx7Q7N86oKkzcp/fM57Rd/6/Gc78F3/rn04tfxTOfOPhzP2f23Cmv/IxvISyIRr5mj4/BM5+NuTzo9EH+vyvNvn8Kpc3rGQo/29w+UM4P/L4f+Txv6/Hf2+Dx3/P2dJ9tqVqqJzHDwfuRx7/jzz+//94/Ps/8vj/P+bx97TU/1s9/v3dnf29vZ1b+vuf51V9AZWhDHwrh9++9P9Rj/8v+vv+67/lD/7P/6Q/mhVxVweLFvmR3/91/f6HBz+3fv+HLmO8meeptXgYsK5pfHl+ThOYVueG/eOrGyUokk5VJUYXOswqg1uUeP0CCx07BzcvdNDrmxc6brWwgv5opu6lskjjg9/Zfy/wBOXTrxkp7d178PDewf0d6xvGIiWv0YdFSp+fboiUrEK7IVQKFMdwwNQF96OI6UcRk4mYbhsx7W+ImPZ/f8/M9+Olh7s/Cpd+FC79/ylcuv+jcOn/Y+FSR0X9vzVY0oju/m2XRz7P60W2vH7fcElf+v9muPSf/wN/548WSH42AqW9/68GSunZcpa/k3DpWU7yH42UlO0jYRK/vikyet9QQtdTIMb2s6FFFzT6sFDi6eZQQoV9cyhhhGpTEBEC+lEQ8aMg4n2DiPtGHiJBxH2X0IRIRJZddu//KI74URzx/6c44tMfxRH/H4sjelrq/+WRxKe3jiTqPJ/m7xlI6Dv/H40j/q4/7r/6w/+YH8UR33gc8en/6+KISMhwm6WXb+dlmS/J1thgAtZv3c6rumhjgQQFD6dfvdq4yPKzu6TyNQOVB7cJVNDowwKVz19tClRUmdwQp6jQbohTQjg/ClN+FKa8b5jy6YYw5VPnAHzKDoBaV7fa8fBHUcqPopT/P0UpD34Upfx/LErpKan/l0cpcC1Uj4LOwxHHt9fLi6x+z/UO+9L/R+OUP+6P+i//6D/7P/+j/uqflVDlR6HK/8dDFX/x4808V24vsqU1s370omshP7w1kIe3CS0efnBo8e2vNoQWVgHcEFs4QRsOL7qwfhRf/Ci+eN/4wopEJL544Ez3AzbdP4ovfhRf/P87vjj4UXzx/7H4oqek/l8eXxzcNr44m+YlaZD3iy/sS/8fjS/+iL/pP/9b/twfBRc/Ci6G1kFsANEYXk/jix8lqJBOVQVuXgf5WuHE/s4twglu9GHhxNnrDeGElfcbwgmVq+FYogvoR7HEj2KJ940lDjbEEgfOTB+wmVYb+KNY4kexxP9PY4mHP4ol/j8WS/SU1P/LYwnkKlWPgs4bwoL668QS5qX/b8YS/+Uf9Tf/53/Tn/af/+F/04/CiR+FE0PhBFYpemsTjVmaqM6NEMRjjNOvXkUDi4MPCyzAkvazocACjT4wsDjdFFgY4d8cWHhCtiG26MD6UWzxo9jifWOLhxtii4fObD9ks6028Uexxf+3YosfxRbmL+52Q2yxv/Oj2OL/Y7FFT0n9vzu2eLhz69iizWBmlIFvF1nIK//fjCv+iz/sT/zP/7K/8j//o/7qH8UV33RccbD3/7q44r2jCZtIO1tSLNGuWw4jvNjivSIJs0SRwgLMUlIyp6+P8cUO9Xhv3EOPWld12lbpT+ymFKc9SIvGjWYm2Nt3ApjU+n4Eg52dD4tl7t0mlrn34bHMm02xjKibzZGMJ9YbIpkA0o/imB/FMe8Zx8Bx63xk45j9HesisPXtxzG79+//KJD50SLJ/58Cmd0fBTL/3wpk+lrq/+WBDBxxVaSg83BU8ntlP8jezps2W75fNOO/9//NkOY//1P/qP/qT/qr/vM//I/9L/6Mv/E///P/ih8FNt90YPPw/v/3A5vjC/BYJ5ihv1r67lW+Wk9KMkn0txOHeKhTgjzpVFUlRz0UZvQDndcvOCi5d3OgQ69/ujHQoS4I0v6HRTL3bxPJoNGHRTK/109tiGR8VbM5nOmJ9HBQEwH6o8jmR5HN+0Y2uxsim13nM+yyz6AG2UU2O/d+FNn8KLL5/1Nks/ejyOb/Y5FNT0v9vzay2d97uL+3c3DryKZqqsvqPaMafef/NRHNzah2Va0oix9FLV8vaqFFht0fbtTSjVoQdcjcxoMPG170wxYTJpDnv6rzy6Ki2bjOs/rrhgD37z/cJzbaGALc+3Tn4b1PH6DRB4YArzeFAMrsm93///Kv/JP/y7/tL/kv/pY/dKPjH4L6kdP/I6f/fZ3+vQ1O/97vH1iqvtOPZb8f+fw/8vn//+Pz3/uRz///MZ+/p6T+3+rzsweye/+WHv91OyO/+Lq+uP5B894LGr2X/18TA9yooYNVjb/7b/vP/6g//7/6I//W/+zv/WO4wR/9n/9Nfxr9SxnRH61z/OxEDDsPftYihr1vcp1jUS3beT9ccIsd1jY+yZZvzSqHiIRb7OgvbwiY0TcVduw92Pn0070D5EbtZ72ww2v0gWHH55vCDk8d3LDyEJGzDTFIH+6P4pAfxSHvG4dYCYnEIfd+f8969qOQ+/d/FIX8KAr5/1MUsv+jKOT/Y1FIR0X9vzUG0cURZDhVi4LKw4HE86y9hMZQ/r1V8GHe+f9mzPFf/LF/9H/1h/3N/+Xf+7exGu5qYNEhPwovvl54sfvw4c/xgsRtw4v+eoSLLIwtxXh5HQNBxrrOszXCDOH+SGRRLNPTr15xZDGdZ/RXWSzf5rOUVmnua3SRwhDMUtI1p6+P8cUO9Xpv3EORWld12lbpT+ymRNNP06LzKn14P9bTjulplDbsVs9kuPAUyINv3ze82d/d39/d3X+wcVXFa/Rh4c3zn9wQ3hitszm0CaV7OKjpQPtRQPOjgOZ9A5r9DQHN/u8fmOJ+SLO7+/BHMc2PYpr/r8U0m2Ka+z+Kaf4/FtP0tNT/y6MarEarIgWdN0QoRTtfZ8v3Dmzca//fjG3+y7/2j/2v/+y/4z//G/7cHwU233hg8+n/6wKbfgxzQ4iTni1n+TsJdGxw0zi2d0FNEFaEr6dX1JyjkfQ18ZiRn/SlWU35fWg15bPdnZ2vGWtgjdd+NhRroNEHxhpvNsUaThFsDjc8gdsQa/Sg/Sjc+FG48b7hxn0jFpFw474z5PfYkKuVtPHFwx9FGz+KNv5/FW18+qNo4/9j0UZPSf2/OtrY3fn01tHG+l2+mJAVvnjPcMN77/+b8cZ//sf/Jf/FX/o3/Od/0V/8o3jjR/HGpiWVl6TL6DNaPvHiDiymWBF4vwWVHV3m+JoxxsPbxBho9IExxlebYgxP+jcHGZ6UbQgy+uB+FGX8KMp43yjj0w1RxqfGgItt/FGU8aMow3vl/5dRxoMfRRn/H4syekrq/7VRxv7ew/29nQe3jTK+yErYYWXgWwUY+sr/a2KLGzHt6lnRFD8KIr5eELHHOuP/H0GEtW1e/PDl+TlNY7ot3NMPIKKRw/2vGznc/3R3d+fB/Y2Rw737Bw/2HvBi6odFDl9sWp1QYdkcNPzXf/Vf91/9QX/rf/b3/hmbgoYQ0i3ihR/FCz+KF4J4wYpDJF548PsHVq4fL+DTH8ULP4oX/v8TLxz8KF74/1i80FNS/2+NF+7v7B7cg75VLQoqb3Coq3JWXb5vvGBe+n9NxHCjRg508Z/8V//nf9Of9p//ZX/Of/mn/hU/iiW+2Vji/z0LEvm7ltR0k84pCqjq6/S8qoeDCrcCYY3dk3WdZ+v+UkRLjV7lq/WkJFtEf6swRNYlNF6B8p+lpF9evzimyGLngOONVZ1fFhVN93We1SbW+I2Te+Pe+/Qdof4Tu2lbITA5SIvGBUozCYfsO0FnNBn3COb+EEwCSGAJ5u5GmIQtof11l1L2Hu7ev3fwcGdvU0DkNfrAgOjppoDI6K3NIVGoHzZERR1wP4qLfhQXvW9cdLAhLjr4/T1rHllFOfhRVPSjqOj/T1HRwx9FRf8fi4o6Kur/rTERORZ7B/c+vX1QtLyoSqgMZeBbRkXmrf9vhkX/1Z/yZ//nf+Jf9qOA6JsNiOBd/78jILL+fT9E2bikEkRFXiykyyocAgnnR2IgrKmAJOlU1eFIwondrxtO3Pv0YO8h8eLm9RXX6APDiRcbwwkj8JvjCSNYmyKJDqQfhRI/CiXeN5R4uCGUePj7+0awH0vce/ijWOJHscT/j2KJ+zs/iiV+DmMJeCHvG0t0ddT/W4OJXVkFgnOhahSE3xgXUCY6v6ir944n7Hv/r4koboduV+uK3vhRCPH/1RACIYD1/IkBAtdfZ905/4OrLG514vT1MQcB7+v979//dOf+/X1kGzZ4/w/2Hnz6YBda5AO9/9PN3r/l983+/3/99/7J//nf/Dff4P93Yf0oAvhRBPCeEQB8nqEI4P7O7x9YrkgI8OBHIcCPQoD/P4UAuz8KAf6/FQL0ldT/a2OAvU8/3d95CD9E9SjoPOwcv8jbOf1GSqR5vyAgePH/NVHAjbo5WFf44//O//wP/5t+FBR8s0HB7sODhz+3QcGHrivYgKLxuTy+hnD61SteOJjOM6woFMu3FEdQAHFfVxFcZPH6BSKLnYO7NsT4jZN74x5m9FpVp22V/sRuuvvw4adp0biBzARx+04QtlDr+zFcdgwu7x3T7O7v7+7e39sY03iNPiymefF8Q0wTaJsbFjVUqoeDmhiwH0U1P4pq3jeq2d0Q1ez+/oEt7kc1u5CYH4U1Pwpr/v8T1uz9KKz5/1hY09NS/28Nax7s7x/s7tw6qKFpmqdfkNqekVhl7xnYdF/+/2Zw85//cX/mf/1X/3X/+R/+d/zXf/E/+KMQ55sNcfZYv/x/M8RJf7Iq14s8PVvO8ncS75hFlKGlFPKW6fXVelKSoaK/OxISCYz8Pr7JiOTefbKD+zsHm1dZXKMPi0i++L02RSRdNXHDUouTxQ2ByQDMHwUn31hw8vMmONkbDk6QzLQGtR+ZPHj4o8DkR4HJ/58Ck3s/Ckz+vxWYdDTU/1ujEg2d7r9HXHKVXb93OMLv/H8zCvkv/ri/5j//q/7gH8Uf32z8sfvwwf/7llgiocb7LrYwq8fXWUrQIJ2q7osuuRx8zaBCVzCQALGfDS1zoNGHBRUvvtwcVLCwb44ljFBtDCR8OD+KH34UP7xv/HBvOH7wsob32T6r8XNrG5/+aG3jRyHE/69CiP0fhRD/3wohekrq/+VBBFSm6lGQeTggeFmVpD/eL4gw7/x/NIj4W/+S//wP/5t+FER800HEw0///xJEwK42NOKvHTt83QUJDQsgvPazodgBjT4sdnj5fEPsYGT8hthBZWk4dujA+VHs8KPY4X1jh/3h2GHPmeVP2SyrzbPBwsMfrT78KHT4/1XocP9HocP/t0KHno76f3no8OD2oUPdri+y8n2DB/PW/zfDh//qT/6L/6s/6Q/7L//oPxvD/lEE8f+nCKLv9w8HEBGvf+fDvH7Inf1syOtHow/0+t9s9PqNcG72+z0h2OT6d4D9yPn/kfP/vs7/fSMUfef/njOsD9iwqtX6kfP/I+f//6fO/6c/cv7/v+X893TU/8ud/4PbOv+vqkW2hM5QDr6V729f+v+m6/9f/v1/5n/9V/91//nf9PexJu4qYVEjP/L+/9/o/e/dwvv/5tYP3szz1Bq/s2XTFu26zdPqPAUdCvp72nzdtYWdD4wyIOD2s6EoA40+LMp49eWGKMOqgc1BRihuw3FGF9yPwowfhRnvG2Z8Ohxm7DsTfsAmXO3jj8KMH4UZ/z8NMx78KMz4/1aY0dNR/y8PMx7eOsxYN817Rxn6zv83g4z/7B/8w8jx+S/+jL/xRxHG/5cijNusL0QijPeOK57lJP/0Icab+/GETuOt4wpasPhUQ4kUBmCWko45fX3MKxnU371xDzlqXdVpW6U/sYtWe2nRuLHMBHf7joX5+sVxSrS/p73uHHxYAAPVYT8bCmDQ6AMDmK82BTCsYZY6GcD4pljGSvV/9Qf/af/1H/JXbAxnhoH/KLL5UWTzvpGNFZd+ZHPfeQ0QmB9FNu8d2fwosvn/WGRz8KPI5v9bkU1PR/2/OrLZ3dm5bWRDHU7eN7Ix7/x/M7L5z//iv+A//5v+tP/y7/3bfrR88rMR3Dz4f11w8wHLJzawoS++PD9HYEPLJy198ypfrSclmSMsp7A83Drk6Syl7N43kcgtop2dBxujHQmoPmxt5tMd66sNhzbc6ANDm9cbQhujYjaHM6EoD8cyHWg/il9+FL+8b/xyMBy/fGp8AzG7kfjl/o/ilx+tzPz/KX55+KP45f9b8UtPR/2/PH6B661qFGTeEIuU1WX29r0jGPvW/zdjGMrg/hd/25/7n/19f9J//of/sT+KYb7xGGb3/3UxzDcYuQjvuwAmGracfvVqY6zyddZqsPJ1u7UawKTW92Mo7BgURmnDrrdCgTPR0KC/ZtADObGfDQU9aPRhQc/r32tT0GO10uawJ5T+DWFPF96PAp8fBT7vG/g8HA58HjinYpedCrXYNtTZ3X34o8jnR5HP/48in093fhT5/H8r8ukpqf+XRz577xP55MuvE/nIW/9fjnz+iz/jj/zP/6a/70cLOBr8fKPBz73/Pwc/wbKNisL7RUBmceX/dxEQFI/9bCgCQqMPjIDOboiARDvdJgLytMDmICgA+aMg6EdB0HsGQfD6Oh/ZIOjA+Rd77F+o8faCoN0fBUE/CoL+/xQE7f4oCPr/VhDUU1L/Lw+C7t06CFqRa/SeEZC88v/N8Oe/+sv/wf/yT/zr/8s/+s/+UeDzja/6fPr/usCnH+PcEAKlZ8tZ/s4FQtb22YiooSb0s123eSTu4dc3rft8zdji/m1iCzT6sNji9PWm2ELkfnNg4cnXhpAigPSjeOJH8cT7xhO7w/HEQ2eq77GpVjtoA4iHD38UTvwonPj/Uzix96Nw4v9b4URPR/2/PJzYv3U4cZXP8veNJ/Sd/28GFP/ln/wX/Od/+N/1o2jim44mDvb+vx9NSBzhhQ7C6vH1khI0SKeq/aJLJw8/LIj49DZBBBp9WBDx+nRTEKHCvjmKMEK1IYQI4fwohvhRDPG+McTecAyxu+MM9D4baLV+blHi/v0fRRH/v4kifhRFUBRx70dRxP+3ooi+lvp/eRhx//ZhRNH+gH6lXMT7xhLei//fDSj+0r/2RwHFNx5Q7P7/JaDAwgRGTP/m0zqnQZDvn55XtbNHx+fnWVE3XzvS+MDlige3iTQefHCkcfLtjZGGpwpuDjcgcpvCjT6wH8UcP4o53jfmuLch5th11vz+QMzxo5WLH8Uc/7+KOfZ/FHP8fyzm6Gmp/9fGHPt7D/f3br90cd3OHqVvsp8u3lKyNnvPNYzey/+viT3eA+euFhY98qOI4+tFHHukUn5uI47jCzBDShINbHUJYr2EWLcUQrys84ZknChanfMHr/LVelKSZaG/HV+4GGIwXHnvKOH+/Yf7nz6A/rCf9aKEvQc79/d3D3bufWiU8OY7G6IEn/83Bwn/+V/8p/3nf9If/Z//4X/sf/Fn/I3/+Z//V2yKFiJAfxQs/ChYeN9gYX9DsLD3+wcWrh8sPPhRrPCjWOH/V7HC/R/FCv8fixV6Sur/rbECFlD29h7eMlJ4s67f5tfvFyCYd/5fExfcqI99Tfyf/3l/4X/1B/2t//kf/nf8KEj4ZoOE3YcPH/7cBgmRZYlbLkakZxRKvNMlCWLvopm7QIOanC3pl3ZNyxT9VQh+NaWk+jyFnqclh52Hn+3u7LxvJLF379N7O/fvI0iwn/UjCddoIJKAXnzz6viLJ5ZNWFN2IwvbpvdFGHC82hRwqCK4IdhwArchzAhB/SjE+FGI8b4hxn3H770Q497v7xnGfoBx8OBHAcaPAoz/PwUYn/4owPj/WIDRUVH/bw0vDh4ARyhMVaIg8nCs8NXbOiuW+fsFGPal/29GGP/Z3/3HUWr1P//D/6YfRRjfbIRBnvXe/zsijPxdSyq6SecUIFT1dXpe1bGo4kKWFCSsoFUJDDH3VzB05rBKoUwfCTA0dMlaCi12d6gBvdGMONiY8YrIi2MEHQfUz71x7zVqTsi1VfoTu3h/Ny0aAbXzIA6K4rh77xu73PuUAp6Hu3sbV0G8Rh+2CvLV8YagxCqPzVGJJ6TDUUkX1o/Ckh+FJe8blny6ISzZ//19gxpZ+Lj/o7jkR3HJ/5/ikgc/ikv+PxaXdHXU/1sDk929Tz/d33lw79aRCVGMnJ7fi6Z6Vi3eM0DpvPv/zTjlv/pj/2Zq+aMg5ZsNUnYf3v/0/x1BytQtg0Rik80LIi5m+fL8HBEKIhxrD70Iph+uFMu0BFHSqarHEeKN6TzDF8XyLQkOxSGfavDxvpHG/u7+/u7ug52NkYbX6MMijc+fbIo0Olpgc8BhpG1DtBGH96Og40dBx/sGHVY6IkHH/d8/MJb9qGPv/sMfhR0/Cjv+/xR2HPz8CTv+fxJ29LTU/3vjjgf3D/YePrht3HHdziiA+MEkf0seVLZ8v8Cj9/L/NyOP//zv/tv+8z/qz/+v/si/9T/7e/8Ys2Dyd//nf9RfSxnZ/+LP+Bv/8z//r/hRUPLNBiVwuG8dlOzuvV9Qsvfp1wtKbhuKpByLYJB5elItFkXb5rxk0lJ48ipfrSclmSksoVjB4LWMth+kXOdZvd1W28DvpohlVeeXRbWWl752tPLpwc79A+ePxaMV2+jDopWvfmpTtOJpjVssjXTEcUPU0of7o4jlRxHL+0YsBxsilk9//8DM9iOW3R8FLD8KWP5/FbA8/FHA8v+xgKWnpP7fGrBQanRnb+/hLcOVJ9m8zor3DFPsS/8fDU/+zr/tv/gL/szNMcjej2KQ945BsNpxyxjkfRdG9h787MYgHIIYG3q2pNWQRcahxZf1RbYsGraAt14MoXBs52tGFOC8h7v3du5tiii8Rh8WUTz59oaIwkr55nDCSNNwCNEF9KP44Ufxw/vGDw83xA8Pfn/P6vWjh/1P/z8fPSBo+Lv+PIoe/us//y+gMOKbiR6+KGazMk9PSStxCHF8ThrrR8HD/+uDhwc7Pwoe/j8WPHQ01P9rQ4fdHcLy09uGDlXbXBES7xk72Lf+Pxo8/PF/zn/1x/1V/+Wf+lf8l3/P3/qjEOKbDSF2Hz68/7MRQvCax97eDyGEeENLFiaMwHh5gYJ+//L8nCYwtqhh5OE9goudT79ucHGPFiI+3bshuHCNPjC4+O6m4MKqgRuii0DcNsQYXXj/fw0yfhRk/KwFGXCsOh+5IOPg9/fsY2SJAvLyoyjjR1HG/2+ijN0fRRn/H4syOirq/81Rxr2Hu7eMMk4vrlft+4UY+sr/R+OLv/AP/c//xD/mR5HFNxtZkNO814sYBiOLT98nsugopp/NyOKLgpYiyLdF3PCyzJZLJLJvETekUO6zlPTH6xfHCCAOzDLFp9v0zwMTTvzGyT3FslhOy3UAVHGsEMgUWUn4Uf9kaqcCWAMaMoDnec08Mq/IDk2uOeCJIj7JaZkltxDTOi9zwhNt7NDfN8Ah1fLpA5rrjQGOa/RhAc7p5xsCHFVCN0Q3KuzDcU0I5kdBzY+CmvcNanY3BDUP1WNgc9wPah7s/Sim+VFM8/+jmGbvRzHN/8dimo6G+n9rTLO79+mn+3v3dh/cMqr5fP7eCyf6yv9Ho5o/5i/60XrJz0JUs7v/s7Zesvvp14tq+gHMreMbZvFg3URn8jZBDoc003mGL4rlWwpLiDz3vuZKyf4uZVF27336YFMg4TX6sEDi829vCCRU7m8IJFS+hgOJEMyPAokfBRLvG0jYoLofSOzt/P6BDeyHElDuPwolfhRK/P8mlLj3o1Di/1uhRF9H/b81mHiwt3fv3sFAKNGLC87qbPl+kYS88f/NQOI/+/v+mP/iz/szfxRIfLOBxO7Dg4e9ZY/BQOL2yyOsmHb3vl4g8d7hwwlRvKYPn2TLt1hFwMrDWVNmMDmvcl2hoM/B/7eOKCiI2MUiyV6wSNLFjb6r6rSt0p/Yw/rK/bRo3FBmgrp9h6DuPnz4YJv+OTBQ0/cMUO7dv3+wt/vgwcYAxWv0YQHK2asNAYqok83xiRHb4fgkgPKj8ORH4cn7hif3NoQnu7+/Z1X7wcnu3v0fRSc/ik7+fxSd7P8oOvn/WHTSUVH/b41NNICCi61aFFTeEGs0dZaX7xmf6Dv/H41Q/t6//L/6o/+W//yP+lGQ8s0HKbs/G6sdEqQ8+GEHKes6z9YIRzByXu9obh2UdJc57msYkcIQzFLSNa9fHCMQObgpXNlFKPIpwpWG3WSNVTh0WtIYlsY2k1XMidbXKSmf2ddbTmGet58NLKdwow+MVp5vilZUudwQrzgh3hCyhKB+FLT8KGh536Blf0PQsufylZCJSNhy/+GPwpYfhS3/Pwpb7v8obPn/WNjSU1L/bw1c9nd39vfu798ybPlOVc+y91xWMe/8fzNs+S//nr/iv/gz/4ofxSzfdMzy8N7PWsyys/9Dilmewu63C9D9veOVfkhillU+veWKyi4aH2xcUQn6AM1Husiyb/p4z4Blb3fn/s7Dg529TQGL1+jDApbvfLkhYDFqZXPAYsR3OFrpwPlRtPL/zWjl5zJauW+kIRKt3Pv9PRsbiVV2d38Uq/woVvn/Uazy6Y9ilf+PxSodFfX/1khFw6l7t11i+b3y5XX2fqGKvvL/zUjlv/pD/sb//G/6+/6zv+fP+VGw8s0GK+Rm79w+WPn01sHKzjbBvbfz9YKVflxyq7CFOTy1Zu/Jh6y2UNDy8GvGEbqm8eltFj7Q6MPiiN/rdEMcoTK/OYzwZGs4kggh/SiQ+FEg8b6BxKcbAol9l1GECeyHEvt7P4okfhRJ/P8oknjwo0ji/2ORRE9H/b82lti9t7//4NPbxxLrq6xo3zOY0Hf+vxlN/Jd/5Z/8n/9Vf/B/+Uf/3T+KJr7xaGL39tFEp93GaILWSXb9xu8RTbxXDHFC1K7pAxsyuEDi9qHD7o5b5njf4GFn59P79/cONgcPrtEHBg/f3RQ8qIzfsAjhZGlD9BCC+lH48KPw4X3DBysQkfDh/u8fWL1++IBPfxQ+/Ch8+P9N+HDwo/Dh/2PhQ09H/b81fLh/sPPw3v7DWwYPX2TrumgLsLKy8K3iB++1/2+GEP/F3/jn/td/5B/3X/zNf8h/8Wf8jT/rUcTPuyhi5z2iiB/SmsR7RRE2emgcp98mfkih6Gcp6ZLXL46xBnHAEcV0nqFpsXxLX9Knn7rw4t64hxl9V9XpT+zy+2nRuFHMBGv7QtDb7sOH9/q90ad2HSR9z1jm3u6D3Xv3H+zsbYplvEYfFst88dWGWMbTN5vDmVCuhyOaPsAfBTU/CmreN6g52BDUfPr7e7a4H9Lg3R+FND8Kaf5/E9I8/FFI8/+xkKajof7fGtDoos3+bddDvqh+kC0mBVmL94xpvPf+vxnU/Fd/wl/7X/zFfzJ09R/+x/4oqPnGg5qD2wc1D98nqNnb3tn7ekFNP365VXjzZp6n1gJ6sc7Zkn626za/Taxj1kr2bxHMtJXEM7ub4xkGuGPjlfcMV/Z39/d3d+/vbl56cY0+MFz5qU3hiqdKNscrochuiFf6EH8UsPwoYHnfgOXhhoDlwe8f2Np+yHJ/90chy49Clv//hCwHOz8KWf4/FrL0dNT/W4OWB3t7D3b37t0yZHlRXFCH2fvFK/al/28GK//53/T3/Rd/5l/+n/9Rf/V/9vf8OT8KVr7pYGX3PVZg3itY2d3eu/f1gpWvH6I8Wdd5tk6rcz9Yob9aavQsJ0VBbV7lq/WkJMNEn6tk3DqKIcNALxLRdr5m6HHv/qf7D3f2720MPbxGHxZ6vPh8Q+hhtcLmuCOUvuG4owvuR0HHj4KO9ww64GZ1PnJBx8Hv79nKfshx7+H/H0KOH4UcPwo5NOTY/VHI8f+xkKOjof7fGnA83Nu9t7f/6W0XSX6CmLN+v3hDX/n/aLTxx//F//lf/Kf953/Tn/ajUOMbDzX2fjZCDVZOeztfL9T4gHWRl2W2XMLJhFn1wo3jdTuv6qK9vnVUwcsdt18b2du5eW1k997XDVA+ffhg/9OHDzcHKK7RhwUoP3G8IUBRNXJDeOLEdTg2CSH9KDL5UWTyvpHJ7obI5OHv7xvVSGhy/0ehyY9Ck/8fhSZ7PwpN/j8WmnRV1P9bY5Pd/b2H+3u7O7cNTl5n61mRHtfZ5H3XRMI3/18TqtwW4a7qFe3xo9Dka4cmPyurIKycdv3GQ6HJ5/mSFydc8HBOHr8XVdhYYjhiEcffrEy8p9+/f58M36f7Bzf4/TsHDw4+BYN9mN//epPfH3L6Zvf/v/hb/uz/8o/+u//rP+sf/C/+2D/6P/v7/sZNQUAU7I9igR/FAu8bC+wNxwL3dn7/wIhFgoEHPwoGfhQM/P8oGLj3o2Dg/1vBQF9H/b82Gtj79NP9vXv3bx0NkDs6t5pD+fh20UDw5v9rooEblXO4cPFnkkL+UWjwzYYGuw8//SGGBrHQ4JtbtfDCCZ/h32edwkQX77ussL+7v7+7+ym8H/tZL7zwGn1YePFTG8OLQNY3hxdGpjZEFTFoP4oqfhRVvG9UcW9DVLH7+wfGsB9V7N17+KOw4kdhxf+Pwor9H4UV/x8LK3pK6v+9YcWD+w93D/ZvHVaQ25Sn1Xn6Mitzcp+Webr1XfolfZIt37JW+Tz7QXbnPSOO2wL9/2gw8nf+bf/5H/un/Bd/xt/4n//5fwW98j/+fX/Uf/WX/4P/+d/yd/3nf97f9J//cX8PKfn//I/5iyh3+z/+fX/0jwKWbzZgISd97+d2LeObC1jezHMrH0W2TE9oHrBK8mRd59ka0gN6dFdI/Cjmq9dPTehy/2uHLrQ0sncf6sJ+FgldbKMPC11evt4UutxWadwQ1XjC+V/9JX/tf/7H/0X/9V/yR/znf95fuDHOec+ufxQC/SgEet8QaH9DCLT3+weGO7Kwcv9HEdCPIqD/H0VA938UAf1/LALq6aj/90ZAlGTd28Hqj6pR0Hk4WAHJclIddTZJTxdFDZ/u/cKdOIT/b8Y2//Wf9Q/+F3/sH/2f/X1/43/1B/9p//mf9Ef913/4H0t6nN79USTzjUcy924fyXTa/WxFMu8VvzzLSU/QByfVYpW3BYi3JAXAdhjj18jlmJYQqrpor39IKzH3aJUFsm8/i63EmEYfFs4cn24IZ+JKYXPsMix8w7HLxn5+FKj8KFB530DlvpGdSKBy7/cP7GtkreZHSzU/ClQGAhVG4f9rgcqnPwpU/j8WqPR01P9r&lt;/Comment&gt;&lt;SheetName&gt;CEIC Data&lt;/SheetName&gt;&lt;/ExcelComments&gt;</t>
        </r>
      </text>
    </comment>
    <comment ref="B1" authorId="0" shapeId="0" xr:uid="{805539F4-A44B-4633-9789-A544AC2E18B7}">
      <text>
        <r>
          <rPr>
            <b/>
            <sz val="9"/>
            <color indexed="81"/>
            <rFont val="Tahoma"/>
            <family val="2"/>
          </rPr>
          <t>&lt;?xml version="1.0" encoding="utf-16"?&gt;&lt;ExcelComments xmlns:xsi="http://www.w3.org/2001/XMLSchema-instance" xmlns:xsd="http://www.w3.org/2001/XMLSchema"&gt;&lt;Id&gt;753122177&lt;/Id&gt;&lt;Index&gt;1&lt;/Index&gt;&lt;Comment&gt;A5Xd/Qe7+wcHtw1UfipbTIrs/UIT887/N4OR/+pv/wvok//s7/lzfhR9fOPRx/3bRR+7D3521lGw+vEFLXw05KUi8/6MGAmktEHC8KrKB4YIO3v3H+58+unmEME1+rAQ4ae+2BAiGOHcHBR4QjAcBXRA/cjv/5Hf/75+/6cb/P793z8wV32/f3f3R37/j/z+/x8tUDz4kd///zG/v6ej/l/r9+99+un+3v6t/f7j+oJAkCF6P9ffe+3/m94/sqF/0d/9n/+9f+dm7//ej7z/9/b+d27p/WPt4fbe/8727t727qe38P4jaw/D/v7GVQjEEdb8Yei67PALs8XqMD3Jlw3N1tmSPmzXrRde3LgGsbP/dQOM3X1aXdh9eNMahGn0YQHG8asNAYanAm5eeFBRG44x+tB+FGb8KMx43zDDikUkzLj/+wfWsR9mfHrv//Nhxn/+x/2Z/+U/8CdQmPGf//H45ZsJM16QLzeXlVeyUfP0eJH/KM74/0SccfCjOOP/Y3FGT0n9vzXO2L9/79NP9/ZuGWU8qcri8n2XF+xL/9+MMP7LP+Hv/c//qL/6v/x7/7Yblxh+FGS8b5Cx+/Dh7u2DjE/fJ8ig/937ekHGe4UWsbDi/SMJooNdqviNk/eMJfYeHuzdf7C7s7splvAafVgs8eTLDbGEFfXNkUQoUsHXQTDRBfejUOJHocT7hhIHG0KJT39/zwDG1isOfhRJ/CiS+P9TJPHwR5HE/8ciiY6O+n9rHKHBDnKVqkZB5Q1BQZ39oCjfM5DQd/6/GUf853/n3/Zf/eX/4I8iiG88gnhw+wjiPZcpdr5mBPEByxTC40W29KKI6jz9PK8u6mw1vxar29pY47YRxnSe4Yti+TafIdy4/0ELF3tgVPvZwMIFN/rAYGPTwoVRB5tjDSN2G6KMEM6PgowfBRnvG2Q83BBkPHCpQFjHfpjx8P6PoowfRRn/P4oyHu78KMr4/1iU0VNS/++OM+7v3DbOOCEUZu+5YGHe+f9onPHH/EX/xR/7D/7nf9lf+aNQ45sONT7d+9kLNfzGP/uhhhdBCLd/vUBib2d378MCifu3CSTQ6MMCiZPjDYGEkfcbAgknV8OxRAfUj2KJH8US7xlLwHnqfORiiQNrptkC9mOJvXs/CiZ+FEz8/yqY2P1RMPH/sWCip6XeI5j4uQgmdm8dTMyLMn/PWEJe+f9mKPFf/Nl/z3/+R/3VP4ojvuk44uBna8lid3v34OvFEe8VPWCh4oQoXtOHT7LlW6xQMKN/7SjinkYRKdT/LCUN8/rFMX2xc0A93hv30KPWVZ22VfoTu1jNeJAWjRvNTLC37wQwqfU9RoGAm16/Zuzy6W1iFzT6wNjl+abYRfTL5tDFyPGGuCUA86Ow5Udhy/uGLbsbwpaHziHYZYdAra2NU3Z/FLb8KGz5/1fYsvejsOX/Y2FLT0v9vzxs2bt12FKV1WJSvO8qiH3r/5vBy3/+p/7l/9nf91fQh//Z3/Pn/CiE+WZDmD3WKT9bIcyDH1IIY60eBqyrIcezRbGk38k5IHqSz0l+QrvA1Hzd0Ob+B4Q21OrTrxHadFDYMSh8zTjnwW3iHDT6wDjny01xjtVGN6zSBFK/IeDpwvtRzPOjmOd9Y5694Zhnf8d5E3vsTaiptkHOg4c/Cnl+FPL8/ynkufejkOf/WyFPX0n9vzXk2d/d2d/fv23AczpdZzMIkzLwreId+9L/R8OdP+EP+y//1D/vP//L/pz//G/6034U7nyz4Q451vs/G+GOKKn9H1K4012xUYaPBzZfvX5qVkkefM3ogVZ/D3Yf3t+xmeFY9OA1+rDo4fRkQ/RgZfuG4CGQoeHgoQvuR7HDNxY7/LyJHe5tiB12f3/P4kVWS3Ye/Ch0+FHo8P+n0GH/R6HD/8dCh46O+n9r4KDRzb3bhg5f5O+KafV+kYN55/+jgcNf8lf9V3/5P0h50x9FDd901HDws7dIsvfpLaKGYJHjbEkrHO26zeH7A3td8YC5/DyvLupsNb92wUA/kjCBBkcFu/dMVPAbJ+8ZF8iCwX04MfazgVUFbvRhccEXv/eGuMBI7g1hgZOQ4ZigA+pHIcGPQoL3DQn2N4QEey5TB00cCQru/2g94UdBwf+vgoL7PwoK/j8WFPS01P9bw4KDg70HDz7dvW1U8JIwWGTvFxWYd/4/GhX8nX/bf/HH/oP/9V/91/0oKvhmowJKqB/8LEUFe9u7928RFXwTawm3iipowaGh6YquL5SgSzpVpchLDdN5hi+K5dt89iHrDvc+/fTg3oN7WNC0n/XiC6/Rh8UXL483xBdGB9wQXzhZG44vOqB+FF/8KL543/jivhGISHxx7/f3jWI/vLi/+6Po4kfRxf+footPfxRd/H8suujqqP+3Bhf798m72Nu/dWxRZxfr7Pp9owvz1v+H44s/+j//8/76Tnzxo/jiA+OL3YcP7/+sxRd7ez+k+IJCh7amD59ky7eILAy73zqYoBWK/a8ZP+w9PNi7/3B3Z3dT/OA1+sD44ffZGD8YKb9FBCHStCmC6AD7UQzxoxjifWOITzfEEPu/v2f7IisUO/d+FEP8KIb4/1MM8eBHMcT/x2KIjo76f20Isbuzf+/+rZcn8nr9nuEDv/H/zdDhv/wr/6z/+m/5g38UN3zTccPB7s9S3LC7vbfzQ44bXuWkRS5zFz8Qv79H7PC11x72du/v7x/s7OxtjB1cow+MHU43xQ4s4pvjBiNKG4IGH8qPAoYfBQzvGzDYVbhIwHD/9/csXSRguP/wRwHDjwKG/z8FDAc/Chj+PxYwdHTU/1sDht29Tz/d37t/65ABBMtJf7Tws94vdui8+v/RIIKU8p/79/8oiPhmgwjynO/9LAURX3/xoR8v3DqceLKu82yNAMJaoWPiyuumaOLRxFevn3IIMZ1niC2K5VuSFFqL2Pua8cT+7v7+7u6DXetFxeIJr9GHxRNfvd4QT3TE/obAQsVrOLCIg/tRhPGjCON9I4yDDRHGp79/YBr7McaD3R+FGP9vCjF+FGJ8aIjx8Echxv/HQoyekvp/a5CBOGj3wd5tQ4x6fbHOrt8zuDAv/X8zrPjP/u4/7r/4Y//o//zP++t/FFl8s5HF7sOHBz8bkQVrqL37P6TIIj1bzvJ3/eUKs0yh3B+JLfjFFMp+lpI+ef3iGMsUB7pesfupiS9+4+TeuIcNfVfVaVulP7GLxg9SCl/sMGaCrH0n6IPIfs+sidz/mjHM3v3dnQd793d2N66JuEYfGMP8PptiGKNdNkcvnhRvCGA6sH4UuvwodHnf0OXhhtDlgSYe2eD2A5eHPwpcfhS4/P8pcNmF8f1R5MI0+/9K5NLRUf9vjlvu7x3cMm75yXyZ/2Cdl9n7RS7ea//fjF3+87/yT0OzP/kvIN/nR+HLz1X4svuw127jwgjFOrt+4/cIX24ZtAyHK5bl44shJaiQTlURchhBdHjwdcOI3b17u/dozBvDCNfow8KInzzdEEZ4or45kAhFajiW6AP8UTTxo2jiPaMJdqA6n7lw4kBNNdvBfjhxcP9H4cSPwon/X4UTuz8KJ/4/Fk50dNTPUjihvzwvmtbq0OppXuZtnr5blMvms4/OXp+NT/JiCsYSAPX4ybopltT/6bItWnrnI+edvKm+qC6//svEBO/97lnzZTkzRH2flx1lHADyP99N8/LzOlvNwTHvBVDZPXs9z/P2a7/9qrqSFPf7vHwkcmRfFlAnVbleLL8+NO/9o8fHdU1eIobWvBcwHld1tSyrbPYqW168H1V0QvhF4hND2cCnsx8+flbUTft7A339TT75fewnv4942L+3KEX5lT/5fY529zRmoDZ3/U7vBtgbDdVyE6LQ82JRtO83ph2jxUIgROPVSjzUs1n6XhBPnn7xIn/XPr7rQSD9P/lpMowclL4XNBFHMhr2fRKzZVNczNuz9xPQo72H08nB3sNPtw927uXb+1NaZpp8mh9sZ3uTg08fTD/N8+xTEkEDnNRjkV+9ZyfgsFc5uYvTfEE0VVX7vhBkzimYJk4il6c5+n8AtAEkHIEBBQA=&lt;/Comment&gt;&lt;SheetName&gt;CEIC Data&lt;/SheetName&gt;&lt;/ExcelComments&gt;</t>
        </r>
      </text>
    </comment>
  </commentList>
</comments>
</file>

<file path=xl/sharedStrings.xml><?xml version="1.0" encoding="utf-8"?>
<sst xmlns="http://schemas.openxmlformats.org/spreadsheetml/2006/main" count="1048" uniqueCount="337">
  <si>
    <t>Real GDP: YoY: Quarterly: Australia</t>
  </si>
  <si>
    <t>Real GDP: YoY: Quarterly: Brunei</t>
  </si>
  <si>
    <t>Real GDP: YoY: Quarterly: China</t>
  </si>
  <si>
    <t>Real GDP: YoY: Quarterly: Hong Kong SAR (China)</t>
  </si>
  <si>
    <t>Real GDP: YoY: Quarterly: India</t>
  </si>
  <si>
    <t>Real GDP: YoY: Quarterly: Indonesia</t>
  </si>
  <si>
    <t>Real GDP: YoY: Quarterly: Japan</t>
  </si>
  <si>
    <t>Real GDP: YoY: Quarterly: Macau SAR (China)</t>
  </si>
  <si>
    <t>Real GDP: YoY: Quarterly: Malaysia</t>
  </si>
  <si>
    <t>Real GDP: YoY: Quarterly: Nepal</t>
  </si>
  <si>
    <t>Real GDP: YoY: Quarterly: New Zealand</t>
  </si>
  <si>
    <t>Real GDP: YoY: Quarterly: Philippines</t>
  </si>
  <si>
    <t>Real GDP: YoY: Quarterly: Singapore</t>
  </si>
  <si>
    <t>Real GDP: YoY: Quarterly: South Korea</t>
  </si>
  <si>
    <t>Real GDP: YoY: Quarterly: Sri Lanka</t>
  </si>
  <si>
    <t>Real GDP: YoY: Quarterly: Taiwan</t>
  </si>
  <si>
    <t>Real GDP: YoY: Quarterly: Thailand</t>
  </si>
  <si>
    <t>Real GDP: YoY: Quarterly: Vietnam</t>
  </si>
  <si>
    <t>Real GDP: YoY: Quarterly: Albania</t>
  </si>
  <si>
    <t>Real GDP: YoY: Quarterly: Armenia</t>
  </si>
  <si>
    <t>Real GDP: YoY: Quarterly: Austria</t>
  </si>
  <si>
    <t>Real GDP: YoY: Quarterly: Azerbaijan</t>
  </si>
  <si>
    <t>Real GDP: YoY: Quarterly: Belarus</t>
  </si>
  <si>
    <t>Real GDP: YoY: Quarterly: Belgium</t>
  </si>
  <si>
    <t>Real GDP: YoY: Quarterly: Bosnia and Herzegovina</t>
  </si>
  <si>
    <t>Real GDP: YoY: Quarterly: Bulgaria</t>
  </si>
  <si>
    <t>Real GDP: YoY: Quarterly: Croatia</t>
  </si>
  <si>
    <t>Real GDP: YoY: Quarterly: Cyprus</t>
  </si>
  <si>
    <t>Real GDP: YoY: Quarterly: Czech Republic</t>
  </si>
  <si>
    <t>Real GDP: YoY: Quarterly: Denmark</t>
  </si>
  <si>
    <t>Real GDP: YoY: Quarterly: Estonia</t>
  </si>
  <si>
    <t>Real GDP: YoY: Quarterly: European Union</t>
  </si>
  <si>
    <t>Real GDP: YoY: Quarterly: Finland</t>
  </si>
  <si>
    <t>Real GDP: YoY: Quarterly: France</t>
  </si>
  <si>
    <t>Real GDP: YoY: Quarterly: Georgia</t>
  </si>
  <si>
    <t>Real GDP: YoY: Quarterly: Germany</t>
  </si>
  <si>
    <t>Real GDP: YoY: Quarterly: Greece</t>
  </si>
  <si>
    <t>Real GDP: YoY: Quarterly: Hungary</t>
  </si>
  <si>
    <t>Real GDP: YoY: Quarterly: Iceland</t>
  </si>
  <si>
    <t>Real GDP: YoY: Quarterly: Ireland</t>
  </si>
  <si>
    <t>Real GDP: YoY: Quarterly: Italy</t>
  </si>
  <si>
    <t>Real GDP: YoY: Quarterly: Kazakhstan</t>
  </si>
  <si>
    <t>Real GDP: YoY: Quarterly: Kosovo</t>
  </si>
  <si>
    <t>Real GDP: YoY: Quarterly: ytd: Kyrgyzstan</t>
  </si>
  <si>
    <t>Real GDP: YoY: Quarterly: Latvia</t>
  </si>
  <si>
    <t>Real GDP: YoY: Quarterly: Lithuania</t>
  </si>
  <si>
    <t>Real GDP: YoY: Quarterly: Luxembourg</t>
  </si>
  <si>
    <t>Real GDP: YoY: Quarterly: Malta</t>
  </si>
  <si>
    <t>Real GDP: YoY: Quarterly: Moldova</t>
  </si>
  <si>
    <t>Real GDP: YoY: Quarterly: Mongolia</t>
  </si>
  <si>
    <t>Real GDP: YoY: Quarterly: Montenegro</t>
  </si>
  <si>
    <t>Real GDP: YoY: Quarterly: Netherlands</t>
  </si>
  <si>
    <t>Real GDP: YoY: Quarterly: North Macedonia</t>
  </si>
  <si>
    <t>Real GDP: YoY: Quarterly: Norway</t>
  </si>
  <si>
    <t>Real GDP: YoY: Quarterly: Poland</t>
  </si>
  <si>
    <t>Real GDP: YoY: Quarterly: Portugal</t>
  </si>
  <si>
    <t>Real GDP: YoY: Quarterly: Romania</t>
  </si>
  <si>
    <t>Real GDP: YoY: Quarterly: Russia</t>
  </si>
  <si>
    <t>Real GDP: YoY: Quarterly: Serbia</t>
  </si>
  <si>
    <t>Real GDP: YoY: Quarterly: Slovakia</t>
  </si>
  <si>
    <t>Real GDP: YoY: Quarterly: Slovenia</t>
  </si>
  <si>
    <t>Real GDP: YoY: Quarterly: Spain</t>
  </si>
  <si>
    <t>Real GDP: YoY: Quarterly: Sweden</t>
  </si>
  <si>
    <t>Real GDP: YoY: Quarterly: Switzerland</t>
  </si>
  <si>
    <t>Real GDP: YoY: Quarterly: ytd: Tajikistan</t>
  </si>
  <si>
    <t>Real GDP: YoY: Quarterly: Turkey</t>
  </si>
  <si>
    <t>Real GDP: YoY: Quarterly: Ukraine</t>
  </si>
  <si>
    <t>Real GDP: YoY: Quarterly: United Kingdom</t>
  </si>
  <si>
    <t>Real GDP: YoY: Quarterly: ytd: Uzbekistan</t>
  </si>
  <si>
    <t>Real GDP: YoY: Quarterly: Bahrain</t>
  </si>
  <si>
    <t>Real GDP: YoY: Quarterly: Botswana</t>
  </si>
  <si>
    <t>Real GDP: YoY: Quarterly: Egypt</t>
  </si>
  <si>
    <t>Real GDP: YoY: Quarterly: Ghana</t>
  </si>
  <si>
    <t>Real GDP: YoY: Quarterly: Iran</t>
  </si>
  <si>
    <t>Real GDP: YoY: Quarterly: Israel</t>
  </si>
  <si>
    <t>Real GDP: YoY: Quarterly: Jordan</t>
  </si>
  <si>
    <t>Real GDP: YoY: Quarterly: Kenya</t>
  </si>
  <si>
    <t>Real GDP: YoY: Quarterly: Kuwait</t>
  </si>
  <si>
    <t>Real GDP: YoY: Quarterly: Mauritius</t>
  </si>
  <si>
    <t>Real GDP: YoY: Quarterly: Mozambique</t>
  </si>
  <si>
    <t>Real GDP: YoY: Quarterly: Nigeria</t>
  </si>
  <si>
    <t>Real GDP: YoY: Quarterly: Qatar</t>
  </si>
  <si>
    <t>Real GDP: YoY: Quarterly: Saudi Arabia</t>
  </si>
  <si>
    <t>Real GDP: YoY: Quarterly: South Africa</t>
  </si>
  <si>
    <t>Real GDP: YoY: Quarterly: State of Palestine (West Bank and Gaza)</t>
  </si>
  <si>
    <t>Real GDP: YoY: Quarterly: United Arab Emirates</t>
  </si>
  <si>
    <t>Real GDP: YoY: Quarterly: Zambia</t>
  </si>
  <si>
    <t>Real GDP: YoY: Quarterly: Argentina</t>
  </si>
  <si>
    <t>Real GDP: YoY: Quarterly: Bolivia</t>
  </si>
  <si>
    <t>Real GDP: YoY: Quarterly: Brazil</t>
  </si>
  <si>
    <t>Real GDP: YoY: Quarterly: Canada</t>
  </si>
  <si>
    <t>Real GDP: YoY: Quarterly: Chile</t>
  </si>
  <si>
    <t>Real GDP: YoY: Quarterly: Colombia</t>
  </si>
  <si>
    <t>Real GDP: YoY: Quarterly: Ecuador</t>
  </si>
  <si>
    <t>Real GDP: YoY: Quarterly: Mexico</t>
  </si>
  <si>
    <t>Real GDP: YoY: Quarterly: Panama</t>
  </si>
  <si>
    <t>Real GDP: YoY: Quarterly: Paraguay</t>
  </si>
  <si>
    <t>Real GDP: YoY: Quarterly: Peru</t>
  </si>
  <si>
    <t>Real GDP: YoY: Quarterly: United States</t>
  </si>
  <si>
    <t>Real GDP: YoY: Quarterly: Uruguay</t>
  </si>
  <si>
    <t>Real GDP: YoY: Quarterly: Venezuela</t>
  </si>
  <si>
    <t>Australia</t>
  </si>
  <si>
    <t>Brunei</t>
  </si>
  <si>
    <t>China</t>
  </si>
  <si>
    <t>Hong Kong SAR (China)</t>
  </si>
  <si>
    <t>India</t>
  </si>
  <si>
    <t>Indonesia</t>
  </si>
  <si>
    <t>Japan</t>
  </si>
  <si>
    <t>Macau SAR (China)</t>
  </si>
  <si>
    <t>Malaysia</t>
  </si>
  <si>
    <t>Nepal</t>
  </si>
  <si>
    <t>New Zealand</t>
  </si>
  <si>
    <t>Philippines</t>
  </si>
  <si>
    <t>Singapore</t>
  </si>
  <si>
    <t>South Korea</t>
  </si>
  <si>
    <t>Sri Lanka</t>
  </si>
  <si>
    <t>Taiwan</t>
  </si>
  <si>
    <t>Thailand</t>
  </si>
  <si>
    <t>Vietnam</t>
  </si>
  <si>
    <t>Albania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</si>
  <si>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</si>
  <si>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</si>
  <si>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</si>
  <si>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</si>
  <si>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</si>
  <si>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</si>
  <si>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</si>
  <si>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</si>
  <si>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</si>
  <si>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</si>
  <si>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</si>
  <si>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</si>
  <si>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European Union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</si>
  <si>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</si>
  <si>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</si>
  <si>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</si>
  <si>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</si>
  <si>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</si>
  <si>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</si>
  <si>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</si>
  <si>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</si>
  <si>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Italy</t>
  </si>
  <si>
    <t>Kazakhstan</t>
  </si>
  <si>
    <t>Kosovo</t>
  </si>
  <si>
    <t>Kyrgyzstan</t>
  </si>
  <si>
    <t>Latvia</t>
  </si>
  <si>
    <t>Lithuania</t>
  </si>
  <si>
    <t>Luxembourg</t>
  </si>
  <si>
    <t>Malta</t>
  </si>
  <si>
    <t>Moldova</t>
  </si>
  <si>
    <t>Mongolia</t>
  </si>
  <si>
    <t>Montenegro</t>
  </si>
  <si>
    <t>Netherlands</t>
  </si>
  <si>
    <t>North Macedonia</t>
  </si>
  <si>
    <t>Norway</t>
  </si>
  <si>
    <t>Poland</t>
  </si>
  <si>
    <t>Portugal</t>
  </si>
  <si>
    <t>Romania</t>
  </si>
  <si>
    <t>Russian Federation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</si>
  <si>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</si>
  <si>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</si>
  <si>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</si>
  <si>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</si>
  <si>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</si>
  <si>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</si>
  <si>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</si>
  <si>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</si>
  <si>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Ukraine</t>
  </si>
  <si>
    <t>United Kingdom</t>
  </si>
  <si>
    <t>Uzbekistan</t>
  </si>
  <si>
    <t>Bahrain</t>
  </si>
  <si>
    <t>Botswana</t>
  </si>
  <si>
    <t>Egypt</t>
  </si>
  <si>
    <t>Ghana</t>
  </si>
  <si>
    <t>Iran</t>
  </si>
  <si>
    <t>Israel</t>
  </si>
  <si>
    <t>Jordan</t>
  </si>
  <si>
    <t>Kenya</t>
  </si>
  <si>
    <t>Kuwait</t>
  </si>
  <si>
    <t>Mauritius</t>
  </si>
  <si>
    <t>Mozambique</t>
  </si>
  <si>
    <t>Nigeria</t>
  </si>
  <si>
    <t>Qatar</t>
  </si>
  <si>
    <t>Saudi Arabia</t>
  </si>
  <si>
    <t>South Africa</t>
  </si>
  <si>
    <t>State of Palestine (West Bank and Gaza)</t>
  </si>
  <si>
    <t>United Arab Emirates</t>
  </si>
  <si>
    <t>Zambia</t>
  </si>
  <si>
    <t>Argentina</t>
  </si>
  <si>
    <t>Bolivia</t>
  </si>
  <si>
    <t>Brazil</t>
  </si>
  <si>
    <t>Canada</t>
  </si>
  <si>
    <t>Chile</t>
  </si>
  <si>
    <t>Colombia</t>
  </si>
  <si>
    <t>Ecuador</t>
  </si>
  <si>
    <t>Mexico</t>
  </si>
  <si>
    <t>Panama</t>
  </si>
  <si>
    <t>Paraguay</t>
  </si>
  <si>
    <t>Peru</t>
  </si>
  <si>
    <t>United States</t>
  </si>
  <si>
    <t>Uruguay</t>
  </si>
  <si>
    <t>Venezuela</t>
  </si>
  <si>
    <t>Frequency</t>
  </si>
  <si>
    <t>Unit</t>
  </si>
  <si>
    <t>%</t>
  </si>
  <si>
    <t>Source</t>
  </si>
  <si>
    <t>CEIC Data</t>
  </si>
  <si>
    <t>Series ID</t>
  </si>
  <si>
    <t>249414901 (BNAABAAAA)</t>
  </si>
  <si>
    <t>249098001 (CAAORS)</t>
  </si>
  <si>
    <t>211636502 (IAYCAAAAA)</t>
  </si>
  <si>
    <t>249445001 (DAAAAAAZAA)</t>
  </si>
  <si>
    <t>249222301 (MOABAAAAA)</t>
  </si>
  <si>
    <t>208962702 (MAIABAAAA)</t>
  </si>
  <si>
    <t>211457102 (SAUCCAAAA)</t>
  </si>
  <si>
    <t>211488202 (LANCBAAAA)</t>
  </si>
  <si>
    <t>236305503 (TRAMBT)</t>
  </si>
  <si>
    <t>First Obs. Date</t>
  </si>
  <si>
    <t>Last Obs. Date</t>
  </si>
  <si>
    <t>Select this link and click Refresh/Edit Download to update data and add or remove series</t>
  </si>
  <si>
    <t>Quarterly, Ending "mar, June, Sep, Dec"</t>
  </si>
  <si>
    <t>Country</t>
  </si>
  <si>
    <t>Q1 2020</t>
  </si>
  <si>
    <t>Q2 2020</t>
  </si>
  <si>
    <t>Q4 2019</t>
  </si>
  <si>
    <t>Real GDP yoy growth</t>
  </si>
  <si>
    <t>country</t>
  </si>
  <si>
    <t>code</t>
  </si>
  <si>
    <t>gdp2019q4</t>
  </si>
  <si>
    <t>gdp2020q1</t>
  </si>
  <si>
    <t>gdp2020q2</t>
  </si>
  <si>
    <t>ALB</t>
  </si>
  <si>
    <t>ARG</t>
  </si>
  <si>
    <t>ARM</t>
  </si>
  <si>
    <t>AUS</t>
  </si>
  <si>
    <t>AUT</t>
  </si>
  <si>
    <t>AZE</t>
  </si>
  <si>
    <t>BHR</t>
  </si>
  <si>
    <t>BLR</t>
  </si>
  <si>
    <t>BEL</t>
  </si>
  <si>
    <t>BOL</t>
  </si>
  <si>
    <t>BIH</t>
  </si>
  <si>
    <t>BWA</t>
  </si>
  <si>
    <t>BRA</t>
  </si>
  <si>
    <t>BRN</t>
  </si>
  <si>
    <t>BGR</t>
  </si>
  <si>
    <t>CAN</t>
  </si>
  <si>
    <t>CHL</t>
  </si>
  <si>
    <t>CHN</t>
  </si>
  <si>
    <t>COL</t>
  </si>
  <si>
    <t>HRV</t>
  </si>
  <si>
    <t>CYP</t>
  </si>
  <si>
    <t>CZE</t>
  </si>
  <si>
    <t>DNK</t>
  </si>
  <si>
    <t>ECU</t>
  </si>
  <si>
    <t>EGY</t>
  </si>
  <si>
    <t>EST</t>
  </si>
  <si>
    <t>EU</t>
  </si>
  <si>
    <t>FIN</t>
  </si>
  <si>
    <t>FRA</t>
  </si>
  <si>
    <t>GEO</t>
  </si>
  <si>
    <t>DEU</t>
  </si>
  <si>
    <t>GHA</t>
  </si>
  <si>
    <t>GRC</t>
  </si>
  <si>
    <t>HKG</t>
  </si>
  <si>
    <t>HUN</t>
  </si>
  <si>
    <t>ISL</t>
  </si>
  <si>
    <t>IND</t>
  </si>
  <si>
    <t>IDN</t>
  </si>
  <si>
    <t>IRN</t>
  </si>
  <si>
    <t>IRL</t>
  </si>
  <si>
    <t>ISR</t>
  </si>
  <si>
    <t>ITA</t>
  </si>
  <si>
    <t>JPN</t>
  </si>
  <si>
    <t>JOR</t>
  </si>
  <si>
    <t>KAZ</t>
  </si>
  <si>
    <t>KEN</t>
  </si>
  <si>
    <t>KSV</t>
  </si>
  <si>
    <t>KWT</t>
  </si>
  <si>
    <t>KGZ</t>
  </si>
  <si>
    <t>LVA</t>
  </si>
  <si>
    <t>LTU</t>
  </si>
  <si>
    <t>LUX</t>
  </si>
  <si>
    <t>MAC</t>
  </si>
  <si>
    <t>MYS</t>
  </si>
  <si>
    <t>MLT</t>
  </si>
  <si>
    <t>MUS</t>
  </si>
  <si>
    <t>MEX</t>
  </si>
  <si>
    <t>MDA</t>
  </si>
  <si>
    <t>MNG</t>
  </si>
  <si>
    <t>MNE</t>
  </si>
  <si>
    <t>MOZ</t>
  </si>
  <si>
    <t>NPL</t>
  </si>
  <si>
    <t>NLD</t>
  </si>
  <si>
    <t>NZL</t>
  </si>
  <si>
    <t>NGA</t>
  </si>
  <si>
    <t>MKD</t>
  </si>
  <si>
    <t>NOR</t>
  </si>
  <si>
    <t>PAN</t>
  </si>
  <si>
    <t>PRY</t>
  </si>
  <si>
    <t>PER</t>
  </si>
  <si>
    <t>PHL</t>
  </si>
  <si>
    <t>POL</t>
  </si>
  <si>
    <t>PRT</t>
  </si>
  <si>
    <t>QAT</t>
  </si>
  <si>
    <t>ROU</t>
  </si>
  <si>
    <t>RUS</t>
  </si>
  <si>
    <t>SAU</t>
  </si>
  <si>
    <t>SRB</t>
  </si>
  <si>
    <t>SGP</t>
  </si>
  <si>
    <t>SVK</t>
  </si>
  <si>
    <t>SVN</t>
  </si>
  <si>
    <t>ZAF</t>
  </si>
  <si>
    <t>KOR</t>
  </si>
  <si>
    <t>ESP</t>
  </si>
  <si>
    <t>LKA</t>
  </si>
  <si>
    <t>PSE</t>
  </si>
  <si>
    <t>SWE</t>
  </si>
  <si>
    <t>CHE</t>
  </si>
  <si>
    <t>TWN</t>
  </si>
  <si>
    <t>TJK</t>
  </si>
  <si>
    <t>THA</t>
  </si>
  <si>
    <t>TUR</t>
  </si>
  <si>
    <t>UKR</t>
  </si>
  <si>
    <t>ARE</t>
  </si>
  <si>
    <t>GBR</t>
  </si>
  <si>
    <t>USA</t>
  </si>
  <si>
    <t>URY</t>
  </si>
  <si>
    <t>UZB</t>
  </si>
  <si>
    <t>VEN</t>
  </si>
  <si>
    <t>VNM</t>
  </si>
  <si>
    <t>ZMB</t>
  </si>
  <si>
    <t>Q3 2020</t>
  </si>
  <si>
    <t>gdp2020q3</t>
  </si>
  <si>
    <t>Q4 2020</t>
  </si>
  <si>
    <t>Last Update time</t>
  </si>
  <si>
    <t>gdp2020q4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</si>
</sst>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0.0"/>
    <numFmt numFmtId="167" formatCode="\ [$]mm/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8000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Alignment="1"/>
    <xf numFmtId="164" fontId="0" fillId="0" borderId="0" xfId="0" applyNumberFormat="1" applyAlignment="1"/>
    <xf numFmtId="4" fontId="2" fillId="0" borderId="0" xfId="0" applyNumberFormat="1" applyFont="1" applyAlignment="1"/>
    <xf numFmtId="0" fontId="1" fillId="0" borderId="0" xfId="0" applyFont="1"/>
    <xf numFmtId="165" fontId="0" fillId="0" borderId="0" xfId="0" applyNumberFormat="1" applyAlignment="1">
      <alignment horizontal="right"/>
    </xf>
    <xf numFmtId="0" fontId="2" fillId="0" borderId="0" xfId="0" applyNumberFormat="1" applyFont="1" applyAlignment="1"/>
    <xf numFmtId="4" fontId="5" fillId="0" borderId="0" xfId="0" applyNumberFormat="1" applyFont="1" applyAlignment="1"/>
    <xf numFmtId="167" fontId="0" fillId="0" borderId="0" xfId="0" applyNumberFormat="1" applyAlignment="1"/>
    <xf numFmtId="167" fontId="3" fillId="0" borderId="0" xfId="0" applyNumberFormat="1" applyFont="1" applyAlignment="1"/>
    <xf numFmtId="167" fontId="2" fillId="0" borderId="0" xfId="0" applyNumberFormat="1" applyFont="1" applyAlignment="1"/>
    <xf numFmtId="14" fontId="2" fillId="0" borderId="0" xfId="0" applyNumberFormat="1" applyFont="1" applyAlignment="1"/>
    <xf numFmtId="4" fontId="7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DC95-4274-45D3-9710-CEED8C15F6F8}">
  <dimension ref="A1:CX128"/>
  <sheetViews>
    <sheetView workbookViewId="0">
      <pane xSplit="1" ySplit="10" topLeftCell="CB11" activePane="bottomRight" state="frozen"/>
      <selection pane="topRight" activeCell="B1" sqref="B1"/>
      <selection pane="bottomLeft" activeCell="A11" sqref="A11"/>
      <selection pane="bottomRight" activeCell="DC2" sqref="DC2"/>
    </sheetView>
  </sheetViews>
  <sheetFormatPr defaultRowHeight="15" x14ac:dyDescent="0.25"/>
  <cols>
    <col min="2" max="102" width="9.140625" customWidth="1"/>
  </cols>
  <sheetData>
    <row r="1" spans="1:102" s="2" customFormat="1" x14ac:dyDescent="0.25">
      <c r="A1" s="10" t="s">
        <v>219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W1" s="7" t="s">
        <v>73</v>
      </c>
      <c r="BX1" s="7" t="s">
        <v>74</v>
      </c>
      <c r="BY1" s="7" t="s">
        <v>75</v>
      </c>
      <c r="BZ1" s="7" t="s">
        <v>76</v>
      </c>
      <c r="CA1" s="7" t="s">
        <v>77</v>
      </c>
      <c r="CB1" s="7" t="s">
        <v>78</v>
      </c>
      <c r="CC1" s="7" t="s">
        <v>79</v>
      </c>
      <c r="CD1" s="7" t="s">
        <v>80</v>
      </c>
      <c r="CE1" s="7" t="s">
        <v>81</v>
      </c>
      <c r="CF1" s="7" t="s">
        <v>82</v>
      </c>
      <c r="CG1" s="7" t="s">
        <v>83</v>
      </c>
      <c r="CH1" s="7" t="s">
        <v>84</v>
      </c>
      <c r="CI1" s="7" t="s">
        <v>85</v>
      </c>
      <c r="CJ1" s="7" t="s">
        <v>86</v>
      </c>
      <c r="CK1" s="7" t="s">
        <v>87</v>
      </c>
      <c r="CL1" s="7" t="s">
        <v>88</v>
      </c>
      <c r="CM1" s="7" t="s">
        <v>89</v>
      </c>
      <c r="CN1" s="7" t="s">
        <v>90</v>
      </c>
      <c r="CO1" s="7" t="s">
        <v>91</v>
      </c>
      <c r="CP1" s="7" t="s">
        <v>92</v>
      </c>
      <c r="CQ1" s="7" t="s">
        <v>93</v>
      </c>
      <c r="CR1" s="7" t="s">
        <v>94</v>
      </c>
      <c r="CS1" s="7" t="s">
        <v>95</v>
      </c>
      <c r="CT1" s="7" t="s">
        <v>96</v>
      </c>
      <c r="CU1" s="7" t="s">
        <v>97</v>
      </c>
      <c r="CV1" s="7" t="s">
        <v>98</v>
      </c>
      <c r="CW1" s="7" t="s">
        <v>99</v>
      </c>
      <c r="CX1" s="7" t="s">
        <v>100</v>
      </c>
    </row>
    <row r="2" spans="1:102" s="2" customFormat="1" x14ac:dyDescent="0.25">
      <c r="A2" s="11" t="s">
        <v>221</v>
      </c>
      <c r="B2" s="11" t="s">
        <v>101</v>
      </c>
      <c r="C2" s="11" t="s">
        <v>102</v>
      </c>
      <c r="D2" s="11" t="s">
        <v>103</v>
      </c>
      <c r="E2" s="11" t="s">
        <v>104</v>
      </c>
      <c r="F2" s="11" t="s">
        <v>105</v>
      </c>
      <c r="G2" s="11" t="s">
        <v>106</v>
      </c>
      <c r="H2" s="11" t="s">
        <v>107</v>
      </c>
      <c r="I2" s="11" t="s">
        <v>108</v>
      </c>
      <c r="J2" s="11" t="s">
        <v>109</v>
      </c>
      <c r="K2" s="11" t="s">
        <v>110</v>
      </c>
      <c r="L2" s="11" t="s">
        <v>111</v>
      </c>
      <c r="M2" s="11" t="s">
        <v>112</v>
      </c>
      <c r="N2" s="11" t="s">
        <v>113</v>
      </c>
      <c r="O2" s="11" t="s">
        <v>114</v>
      </c>
      <c r="P2" s="11" t="s">
        <v>115</v>
      </c>
      <c r="Q2" s="11" t="s">
        <v>116</v>
      </c>
      <c r="R2" s="11" t="s">
        <v>117</v>
      </c>
      <c r="S2" s="11" t="s">
        <v>118</v>
      </c>
      <c r="T2" s="11" t="s">
        <v>119</v>
      </c>
      <c r="U2" s="11" t="s">
        <v>120</v>
      </c>
      <c r="V2" s="11" t="s">
        <v>121</v>
      </c>
      <c r="W2" s="11" t="s">
        <v>122</v>
      </c>
      <c r="X2" s="11" t="s">
        <v>123</v>
      </c>
      <c r="Y2" s="11" t="s">
        <v>124</v>
      </c>
      <c r="Z2" s="11" t="s">
        <v>125</v>
      </c>
      <c r="AA2" s="11" t="s">
        <v>126</v>
      </c>
      <c r="AB2" s="11" t="s">
        <v>127</v>
      </c>
      <c r="AC2" s="11" t="s">
        <v>128</v>
      </c>
      <c r="AD2" s="11" t="s">
        <v>129</v>
      </c>
      <c r="AE2" s="11" t="s">
        <v>130</v>
      </c>
      <c r="AF2" s="11" t="s">
        <v>131</v>
      </c>
      <c r="AG2" s="11" t="s">
        <v>132</v>
      </c>
      <c r="AH2" s="11" t="s">
        <v>133</v>
      </c>
      <c r="AI2" s="11" t="s">
        <v>134</v>
      </c>
      <c r="AJ2" s="11" t="s">
        <v>135</v>
      </c>
      <c r="AK2" s="11" t="s">
        <v>136</v>
      </c>
      <c r="AL2" s="11" t="s">
        <v>137</v>
      </c>
      <c r="AM2" s="11" t="s">
        <v>138</v>
      </c>
      <c r="AN2" s="11" t="s">
        <v>139</v>
      </c>
      <c r="AO2" s="11" t="s">
        <v>140</v>
      </c>
      <c r="AP2" s="11" t="s">
        <v>141</v>
      </c>
      <c r="AQ2" s="11" t="s">
        <v>142</v>
      </c>
      <c r="AR2" s="11" t="s">
        <v>143</v>
      </c>
      <c r="AS2" s="11" t="s">
        <v>144</v>
      </c>
      <c r="AT2" s="11" t="s">
        <v>145</v>
      </c>
      <c r="AU2" s="11" t="s">
        <v>146</v>
      </c>
      <c r="AV2" s="11" t="s">
        <v>147</v>
      </c>
      <c r="AW2" s="11" t="s">
        <v>148</v>
      </c>
      <c r="AX2" s="11" t="s">
        <v>149</v>
      </c>
      <c r="AY2" s="11" t="s">
        <v>150</v>
      </c>
      <c r="AZ2" s="11" t="s">
        <v>151</v>
      </c>
      <c r="BA2" s="11" t="s">
        <v>152</v>
      </c>
      <c r="BB2" s="11" t="s">
        <v>153</v>
      </c>
      <c r="BC2" s="11" t="s">
        <v>154</v>
      </c>
      <c r="BD2" s="11" t="s">
        <v>155</v>
      </c>
      <c r="BE2" s="11" t="s">
        <v>156</v>
      </c>
      <c r="BF2" s="11" t="s">
        <v>157</v>
      </c>
      <c r="BG2" s="11" t="s">
        <v>158</v>
      </c>
      <c r="BH2" s="11" t="s">
        <v>159</v>
      </c>
      <c r="BI2" s="11" t="s">
        <v>160</v>
      </c>
      <c r="BJ2" s="11" t="s">
        <v>161</v>
      </c>
      <c r="BK2" s="11" t="s">
        <v>162</v>
      </c>
      <c r="BL2" s="11" t="s">
        <v>163</v>
      </c>
      <c r="BM2" s="11" t="s">
        <v>164</v>
      </c>
      <c r="BN2" s="11" t="s">
        <v>165</v>
      </c>
      <c r="BO2" s="11" t="s">
        <v>166</v>
      </c>
      <c r="BP2" s="11" t="s">
        <v>167</v>
      </c>
      <c r="BQ2" s="11" t="s">
        <v>168</v>
      </c>
      <c r="BR2" s="11" t="s">
        <v>169</v>
      </c>
      <c r="BS2" s="11" t="s">
        <v>170</v>
      </c>
      <c r="BT2" s="11" t="s">
        <v>171</v>
      </c>
      <c r="BU2" s="11" t="s">
        <v>172</v>
      </c>
      <c r="BV2" s="11" t="s">
        <v>173</v>
      </c>
      <c r="BW2" s="11" t="s">
        <v>174</v>
      </c>
      <c r="BX2" s="11" t="s">
        <v>175</v>
      </c>
      <c r="BY2" s="11" t="s">
        <v>176</v>
      </c>
      <c r="BZ2" s="11" t="s">
        <v>177</v>
      </c>
      <c r="CA2" s="11" t="s">
        <v>178</v>
      </c>
      <c r="CB2" s="11" t="s">
        <v>179</v>
      </c>
      <c r="CC2" s="11" t="s">
        <v>180</v>
      </c>
      <c r="CD2" s="11" t="s">
        <v>181</v>
      </c>
      <c r="CE2" s="11" t="s">
        <v>182</v>
      </c>
      <c r="CF2" s="11" t="s">
        <v>183</v>
      </c>
      <c r="CG2" s="11" t="s">
        <v>184</v>
      </c>
      <c r="CH2" s="11" t="s">
        <v>185</v>
      </c>
      <c r="CI2" s="11" t="s">
        <v>186</v>
      </c>
      <c r="CJ2" s="11" t="s">
        <v>187</v>
      </c>
      <c r="CK2" s="11" t="s">
        <v>188</v>
      </c>
      <c r="CL2" s="11" t="s">
        <v>189</v>
      </c>
      <c r="CM2" s="11" t="s">
        <v>190</v>
      </c>
      <c r="CN2" s="11" t="s">
        <v>191</v>
      </c>
      <c r="CO2" s="11" t="s">
        <v>192</v>
      </c>
      <c r="CP2" s="11" t="s">
        <v>193</v>
      </c>
      <c r="CQ2" s="11" t="s">
        <v>194</v>
      </c>
      <c r="CR2" s="11" t="s">
        <v>195</v>
      </c>
      <c r="CS2" s="11" t="s">
        <v>196</v>
      </c>
      <c r="CT2" s="11" t="s">
        <v>197</v>
      </c>
      <c r="CU2" s="11" t="s">
        <v>198</v>
      </c>
      <c r="CV2" s="11" t="s">
        <v>199</v>
      </c>
      <c r="CW2" s="11" t="s">
        <v>200</v>
      </c>
      <c r="CX2" s="11" t="s">
        <v>201</v>
      </c>
    </row>
    <row r="3" spans="1:102" s="2" customFormat="1" x14ac:dyDescent="0.25">
      <c r="A3" s="11" t="s">
        <v>202</v>
      </c>
      <c r="B3" s="11" t="s">
        <v>220</v>
      </c>
      <c r="C3" s="11" t="s">
        <v>220</v>
      </c>
      <c r="D3" s="11" t="s">
        <v>220</v>
      </c>
      <c r="E3" s="11" t="s">
        <v>220</v>
      </c>
      <c r="F3" s="11" t="s">
        <v>220</v>
      </c>
      <c r="G3" s="11" t="s">
        <v>220</v>
      </c>
      <c r="H3" s="11" t="s">
        <v>220</v>
      </c>
      <c r="I3" s="11" t="s">
        <v>220</v>
      </c>
      <c r="J3" s="11" t="s">
        <v>220</v>
      </c>
      <c r="K3" s="11" t="s">
        <v>220</v>
      </c>
      <c r="L3" s="11" t="s">
        <v>220</v>
      </c>
      <c r="M3" s="11" t="s">
        <v>220</v>
      </c>
      <c r="N3" s="11" t="s">
        <v>220</v>
      </c>
      <c r="O3" s="11" t="s">
        <v>220</v>
      </c>
      <c r="P3" s="11" t="s">
        <v>220</v>
      </c>
      <c r="Q3" s="11" t="s">
        <v>220</v>
      </c>
      <c r="R3" s="11" t="s">
        <v>220</v>
      </c>
      <c r="S3" s="11" t="s">
        <v>220</v>
      </c>
      <c r="T3" s="11" t="s">
        <v>220</v>
      </c>
      <c r="U3" s="11" t="s">
        <v>220</v>
      </c>
      <c r="V3" s="11" t="s">
        <v>220</v>
      </c>
      <c r="W3" s="11" t="s">
        <v>220</v>
      </c>
      <c r="X3" s="11" t="s">
        <v>220</v>
      </c>
      <c r="Y3" s="11" t="s">
        <v>220</v>
      </c>
      <c r="Z3" s="11" t="s">
        <v>220</v>
      </c>
      <c r="AA3" s="11" t="s">
        <v>220</v>
      </c>
      <c r="AB3" s="11" t="s">
        <v>220</v>
      </c>
      <c r="AC3" s="11" t="s">
        <v>220</v>
      </c>
      <c r="AD3" s="11" t="s">
        <v>220</v>
      </c>
      <c r="AE3" s="11" t="s">
        <v>220</v>
      </c>
      <c r="AF3" s="11" t="s">
        <v>220</v>
      </c>
      <c r="AG3" s="11" t="s">
        <v>220</v>
      </c>
      <c r="AH3" s="11" t="s">
        <v>220</v>
      </c>
      <c r="AI3" s="11" t="s">
        <v>220</v>
      </c>
      <c r="AJ3" s="11" t="s">
        <v>220</v>
      </c>
      <c r="AK3" s="11" t="s">
        <v>220</v>
      </c>
      <c r="AL3" s="11" t="s">
        <v>220</v>
      </c>
      <c r="AM3" s="11" t="s">
        <v>220</v>
      </c>
      <c r="AN3" s="11" t="s">
        <v>220</v>
      </c>
      <c r="AO3" s="11" t="s">
        <v>220</v>
      </c>
      <c r="AP3" s="11" t="s">
        <v>220</v>
      </c>
      <c r="AQ3" s="11" t="s">
        <v>220</v>
      </c>
      <c r="AR3" s="11" t="s">
        <v>220</v>
      </c>
      <c r="AS3" s="11" t="s">
        <v>220</v>
      </c>
      <c r="AT3" s="11" t="s">
        <v>220</v>
      </c>
      <c r="AU3" s="11" t="s">
        <v>220</v>
      </c>
      <c r="AV3" s="11" t="s">
        <v>220</v>
      </c>
      <c r="AW3" s="11" t="s">
        <v>220</v>
      </c>
      <c r="AX3" s="11" t="s">
        <v>220</v>
      </c>
      <c r="AY3" s="11" t="s">
        <v>220</v>
      </c>
      <c r="AZ3" s="11" t="s">
        <v>220</v>
      </c>
      <c r="BA3" s="11" t="s">
        <v>220</v>
      </c>
      <c r="BB3" s="11" t="s">
        <v>220</v>
      </c>
      <c r="BC3" s="11" t="s">
        <v>220</v>
      </c>
      <c r="BD3" s="11" t="s">
        <v>220</v>
      </c>
      <c r="BE3" s="11" t="s">
        <v>220</v>
      </c>
      <c r="BF3" s="11" t="s">
        <v>220</v>
      </c>
      <c r="BG3" s="11" t="s">
        <v>220</v>
      </c>
      <c r="BH3" s="11" t="s">
        <v>220</v>
      </c>
      <c r="BI3" s="11" t="s">
        <v>220</v>
      </c>
      <c r="BJ3" s="11" t="s">
        <v>220</v>
      </c>
      <c r="BK3" s="11" t="s">
        <v>220</v>
      </c>
      <c r="BL3" s="11" t="s">
        <v>220</v>
      </c>
      <c r="BM3" s="11" t="s">
        <v>220</v>
      </c>
      <c r="BN3" s="11" t="s">
        <v>220</v>
      </c>
      <c r="BO3" s="11" t="s">
        <v>220</v>
      </c>
      <c r="BP3" s="11" t="s">
        <v>220</v>
      </c>
      <c r="BQ3" s="11" t="s">
        <v>220</v>
      </c>
      <c r="BR3" s="11" t="s">
        <v>220</v>
      </c>
      <c r="BS3" s="11" t="s">
        <v>220</v>
      </c>
      <c r="BT3" s="11" t="s">
        <v>220</v>
      </c>
      <c r="BU3" s="11" t="s">
        <v>220</v>
      </c>
      <c r="BV3" s="11" t="s">
        <v>220</v>
      </c>
      <c r="BW3" s="11" t="s">
        <v>220</v>
      </c>
      <c r="BX3" s="11" t="s">
        <v>220</v>
      </c>
      <c r="BY3" s="11" t="s">
        <v>220</v>
      </c>
      <c r="BZ3" s="11" t="s">
        <v>220</v>
      </c>
      <c r="CA3" s="11" t="s">
        <v>220</v>
      </c>
      <c r="CB3" s="11" t="s">
        <v>220</v>
      </c>
      <c r="CC3" s="11" t="s">
        <v>220</v>
      </c>
      <c r="CD3" s="11" t="s">
        <v>220</v>
      </c>
      <c r="CE3" s="11" t="s">
        <v>220</v>
      </c>
      <c r="CF3" s="11" t="s">
        <v>220</v>
      </c>
      <c r="CG3" s="11" t="s">
        <v>220</v>
      </c>
      <c r="CH3" s="11" t="s">
        <v>220</v>
      </c>
      <c r="CI3" s="11" t="s">
        <v>220</v>
      </c>
      <c r="CJ3" s="11" t="s">
        <v>220</v>
      </c>
      <c r="CK3" s="11" t="s">
        <v>220</v>
      </c>
      <c r="CL3" s="11" t="s">
        <v>220</v>
      </c>
      <c r="CM3" s="11" t="s">
        <v>220</v>
      </c>
      <c r="CN3" s="11" t="s">
        <v>220</v>
      </c>
      <c r="CO3" s="11" t="s">
        <v>220</v>
      </c>
      <c r="CP3" s="11" t="s">
        <v>220</v>
      </c>
      <c r="CQ3" s="11" t="s">
        <v>220</v>
      </c>
      <c r="CR3" s="11" t="s">
        <v>220</v>
      </c>
      <c r="CS3" s="11" t="s">
        <v>220</v>
      </c>
      <c r="CT3" s="11" t="s">
        <v>220</v>
      </c>
      <c r="CU3" s="11" t="s">
        <v>220</v>
      </c>
      <c r="CV3" s="11" t="s">
        <v>220</v>
      </c>
      <c r="CW3" s="11" t="s">
        <v>220</v>
      </c>
      <c r="CX3" s="11" t="s">
        <v>220</v>
      </c>
    </row>
    <row r="4" spans="1:102" s="2" customFormat="1" x14ac:dyDescent="0.25">
      <c r="A4" s="11" t="s">
        <v>203</v>
      </c>
      <c r="B4" s="11" t="s">
        <v>204</v>
      </c>
      <c r="C4" s="11" t="s">
        <v>204</v>
      </c>
      <c r="D4" s="11" t="s">
        <v>204</v>
      </c>
      <c r="E4" s="11" t="s">
        <v>204</v>
      </c>
      <c r="F4" s="11" t="s">
        <v>204</v>
      </c>
      <c r="G4" s="11" t="s">
        <v>204</v>
      </c>
      <c r="H4" s="11" t="s">
        <v>204</v>
      </c>
      <c r="I4" s="11" t="s">
        <v>204</v>
      </c>
      <c r="J4" s="11" t="s">
        <v>204</v>
      </c>
      <c r="K4" s="11" t="s">
        <v>204</v>
      </c>
      <c r="L4" s="11" t="s">
        <v>204</v>
      </c>
      <c r="M4" s="11" t="s">
        <v>204</v>
      </c>
      <c r="N4" s="11" t="s">
        <v>204</v>
      </c>
      <c r="O4" s="11" t="s">
        <v>204</v>
      </c>
      <c r="P4" s="11" t="s">
        <v>204</v>
      </c>
      <c r="Q4" s="11" t="s">
        <v>204</v>
      </c>
      <c r="R4" s="11" t="s">
        <v>204</v>
      </c>
      <c r="S4" s="11" t="s">
        <v>204</v>
      </c>
      <c r="T4" s="11" t="s">
        <v>204</v>
      </c>
      <c r="U4" s="11" t="s">
        <v>204</v>
      </c>
      <c r="V4" s="11" t="s">
        <v>204</v>
      </c>
      <c r="W4" s="11" t="s">
        <v>204</v>
      </c>
      <c r="X4" s="11" t="s">
        <v>204</v>
      </c>
      <c r="Y4" s="11" t="s">
        <v>204</v>
      </c>
      <c r="Z4" s="11" t="s">
        <v>204</v>
      </c>
      <c r="AA4" s="11" t="s">
        <v>204</v>
      </c>
      <c r="AB4" s="11" t="s">
        <v>204</v>
      </c>
      <c r="AC4" s="11" t="s">
        <v>204</v>
      </c>
      <c r="AD4" s="11" t="s">
        <v>204</v>
      </c>
      <c r="AE4" s="11" t="s">
        <v>204</v>
      </c>
      <c r="AF4" s="11" t="s">
        <v>204</v>
      </c>
      <c r="AG4" s="11" t="s">
        <v>204</v>
      </c>
      <c r="AH4" s="11" t="s">
        <v>204</v>
      </c>
      <c r="AI4" s="11" t="s">
        <v>204</v>
      </c>
      <c r="AJ4" s="11" t="s">
        <v>204</v>
      </c>
      <c r="AK4" s="11" t="s">
        <v>204</v>
      </c>
      <c r="AL4" s="11" t="s">
        <v>204</v>
      </c>
      <c r="AM4" s="11" t="s">
        <v>204</v>
      </c>
      <c r="AN4" s="11" t="s">
        <v>204</v>
      </c>
      <c r="AO4" s="11" t="s">
        <v>204</v>
      </c>
      <c r="AP4" s="11" t="s">
        <v>204</v>
      </c>
      <c r="AQ4" s="11" t="s">
        <v>204</v>
      </c>
      <c r="AR4" s="11" t="s">
        <v>204</v>
      </c>
      <c r="AS4" s="11" t="s">
        <v>204</v>
      </c>
      <c r="AT4" s="11" t="s">
        <v>204</v>
      </c>
      <c r="AU4" s="11" t="s">
        <v>204</v>
      </c>
      <c r="AV4" s="11" t="s">
        <v>204</v>
      </c>
      <c r="AW4" s="11" t="s">
        <v>204</v>
      </c>
      <c r="AX4" s="11" t="s">
        <v>204</v>
      </c>
      <c r="AY4" s="11" t="s">
        <v>204</v>
      </c>
      <c r="AZ4" s="11" t="s">
        <v>204</v>
      </c>
      <c r="BA4" s="11" t="s">
        <v>204</v>
      </c>
      <c r="BB4" s="11" t="s">
        <v>204</v>
      </c>
      <c r="BC4" s="11" t="s">
        <v>204</v>
      </c>
      <c r="BD4" s="11" t="s">
        <v>204</v>
      </c>
      <c r="BE4" s="11" t="s">
        <v>204</v>
      </c>
      <c r="BF4" s="11" t="s">
        <v>204</v>
      </c>
      <c r="BG4" s="11" t="s">
        <v>204</v>
      </c>
      <c r="BH4" s="11" t="s">
        <v>204</v>
      </c>
      <c r="BI4" s="11" t="s">
        <v>204</v>
      </c>
      <c r="BJ4" s="11" t="s">
        <v>204</v>
      </c>
      <c r="BK4" s="11" t="s">
        <v>204</v>
      </c>
      <c r="BL4" s="11" t="s">
        <v>204</v>
      </c>
      <c r="BM4" s="11" t="s">
        <v>204</v>
      </c>
      <c r="BN4" s="11" t="s">
        <v>204</v>
      </c>
      <c r="BO4" s="11" t="s">
        <v>204</v>
      </c>
      <c r="BP4" s="11" t="s">
        <v>204</v>
      </c>
      <c r="BQ4" s="11" t="s">
        <v>204</v>
      </c>
      <c r="BR4" s="11" t="s">
        <v>204</v>
      </c>
      <c r="BS4" s="11" t="s">
        <v>204</v>
      </c>
      <c r="BT4" s="11" t="s">
        <v>204</v>
      </c>
      <c r="BU4" s="11" t="s">
        <v>204</v>
      </c>
      <c r="BV4" s="11" t="s">
        <v>204</v>
      </c>
      <c r="BW4" s="11" t="s">
        <v>204</v>
      </c>
      <c r="BX4" s="11" t="s">
        <v>204</v>
      </c>
      <c r="BY4" s="11" t="s">
        <v>204</v>
      </c>
      <c r="BZ4" s="11" t="s">
        <v>204</v>
      </c>
      <c r="CA4" s="11" t="s">
        <v>204</v>
      </c>
      <c r="CB4" s="11" t="s">
        <v>204</v>
      </c>
      <c r="CC4" s="11" t="s">
        <v>204</v>
      </c>
      <c r="CD4" s="11" t="s">
        <v>204</v>
      </c>
      <c r="CE4" s="11" t="s">
        <v>204</v>
      </c>
      <c r="CF4" s="11" t="s">
        <v>204</v>
      </c>
      <c r="CG4" s="11" t="s">
        <v>204</v>
      </c>
      <c r="CH4" s="11" t="s">
        <v>204</v>
      </c>
      <c r="CI4" s="11" t="s">
        <v>204</v>
      </c>
      <c r="CJ4" s="11" t="s">
        <v>204</v>
      </c>
      <c r="CK4" s="11" t="s">
        <v>204</v>
      </c>
      <c r="CL4" s="11" t="s">
        <v>204</v>
      </c>
      <c r="CM4" s="11" t="s">
        <v>204</v>
      </c>
      <c r="CN4" s="11" t="s">
        <v>204</v>
      </c>
      <c r="CO4" s="11" t="s">
        <v>204</v>
      </c>
      <c r="CP4" s="11" t="s">
        <v>204</v>
      </c>
      <c r="CQ4" s="11" t="s">
        <v>204</v>
      </c>
      <c r="CR4" s="11" t="s">
        <v>204</v>
      </c>
      <c r="CS4" s="11" t="s">
        <v>204</v>
      </c>
      <c r="CT4" s="11" t="s">
        <v>204</v>
      </c>
      <c r="CU4" s="11" t="s">
        <v>204</v>
      </c>
      <c r="CV4" s="11" t="s">
        <v>204</v>
      </c>
      <c r="CW4" s="11" t="s">
        <v>204</v>
      </c>
      <c r="CX4" s="11" t="s">
        <v>204</v>
      </c>
    </row>
    <row r="5" spans="1:102" s="2" customFormat="1" x14ac:dyDescent="0.25">
      <c r="A5" s="11" t="s">
        <v>205</v>
      </c>
      <c r="B5" s="11" t="s">
        <v>206</v>
      </c>
      <c r="C5" s="11" t="s">
        <v>206</v>
      </c>
      <c r="D5" s="11" t="s">
        <v>206</v>
      </c>
      <c r="E5" s="11" t="s">
        <v>206</v>
      </c>
      <c r="F5" s="11" t="s">
        <v>206</v>
      </c>
      <c r="G5" s="11" t="s">
        <v>206</v>
      </c>
      <c r="H5" s="11" t="s">
        <v>206</v>
      </c>
      <c r="I5" s="11" t="s">
        <v>206</v>
      </c>
      <c r="J5" s="11" t="s">
        <v>206</v>
      </c>
      <c r="K5" s="11" t="s">
        <v>206</v>
      </c>
      <c r="L5" s="11" t="s">
        <v>206</v>
      </c>
      <c r="M5" s="11" t="s">
        <v>206</v>
      </c>
      <c r="N5" s="11" t="s">
        <v>206</v>
      </c>
      <c r="O5" s="11" t="s">
        <v>206</v>
      </c>
      <c r="P5" s="11" t="s">
        <v>206</v>
      </c>
      <c r="Q5" s="11" t="s">
        <v>206</v>
      </c>
      <c r="R5" s="11" t="s">
        <v>206</v>
      </c>
      <c r="S5" s="11" t="s">
        <v>206</v>
      </c>
      <c r="T5" s="11" t="s">
        <v>206</v>
      </c>
      <c r="U5" s="11" t="s">
        <v>206</v>
      </c>
      <c r="V5" s="11" t="s">
        <v>206</v>
      </c>
      <c r="W5" s="11" t="s">
        <v>206</v>
      </c>
      <c r="X5" s="11" t="s">
        <v>206</v>
      </c>
      <c r="Y5" s="11" t="s">
        <v>206</v>
      </c>
      <c r="Z5" s="11" t="s">
        <v>206</v>
      </c>
      <c r="AA5" s="11" t="s">
        <v>206</v>
      </c>
      <c r="AB5" s="11" t="s">
        <v>206</v>
      </c>
      <c r="AC5" s="11" t="s">
        <v>206</v>
      </c>
      <c r="AD5" s="11" t="s">
        <v>206</v>
      </c>
      <c r="AE5" s="11" t="s">
        <v>206</v>
      </c>
      <c r="AF5" s="11" t="s">
        <v>206</v>
      </c>
      <c r="AG5" s="11" t="s">
        <v>206</v>
      </c>
      <c r="AH5" s="11" t="s">
        <v>206</v>
      </c>
      <c r="AI5" s="11" t="s">
        <v>206</v>
      </c>
      <c r="AJ5" s="11" t="s">
        <v>206</v>
      </c>
      <c r="AK5" s="11" t="s">
        <v>206</v>
      </c>
      <c r="AL5" s="11" t="s">
        <v>206</v>
      </c>
      <c r="AM5" s="11" t="s">
        <v>206</v>
      </c>
      <c r="AN5" s="11" t="s">
        <v>206</v>
      </c>
      <c r="AO5" s="11" t="s">
        <v>206</v>
      </c>
      <c r="AP5" s="11" t="s">
        <v>206</v>
      </c>
      <c r="AQ5" s="11" t="s">
        <v>206</v>
      </c>
      <c r="AR5" s="11" t="s">
        <v>206</v>
      </c>
      <c r="AS5" s="11" t="s">
        <v>206</v>
      </c>
      <c r="AT5" s="11" t="s">
        <v>206</v>
      </c>
      <c r="AU5" s="11" t="s">
        <v>206</v>
      </c>
      <c r="AV5" s="11" t="s">
        <v>206</v>
      </c>
      <c r="AW5" s="11" t="s">
        <v>206</v>
      </c>
      <c r="AX5" s="11" t="s">
        <v>206</v>
      </c>
      <c r="AY5" s="11" t="s">
        <v>206</v>
      </c>
      <c r="AZ5" s="11" t="s">
        <v>206</v>
      </c>
      <c r="BA5" s="11" t="s">
        <v>206</v>
      </c>
      <c r="BB5" s="11" t="s">
        <v>206</v>
      </c>
      <c r="BC5" s="11" t="s">
        <v>206</v>
      </c>
      <c r="BD5" s="11" t="s">
        <v>206</v>
      </c>
      <c r="BE5" s="11" t="s">
        <v>206</v>
      </c>
      <c r="BF5" s="11" t="s">
        <v>206</v>
      </c>
      <c r="BG5" s="11" t="s">
        <v>206</v>
      </c>
      <c r="BH5" s="11" t="s">
        <v>206</v>
      </c>
      <c r="BI5" s="11" t="s">
        <v>206</v>
      </c>
      <c r="BJ5" s="11" t="s">
        <v>206</v>
      </c>
      <c r="BK5" s="11" t="s">
        <v>206</v>
      </c>
      <c r="BL5" s="11" t="s">
        <v>206</v>
      </c>
      <c r="BM5" s="11" t="s">
        <v>206</v>
      </c>
      <c r="BN5" s="11" t="s">
        <v>206</v>
      </c>
      <c r="BO5" s="11" t="s">
        <v>206</v>
      </c>
      <c r="BP5" s="11" t="s">
        <v>206</v>
      </c>
      <c r="BQ5" s="11" t="s">
        <v>206</v>
      </c>
      <c r="BR5" s="11" t="s">
        <v>206</v>
      </c>
      <c r="BS5" s="11" t="s">
        <v>206</v>
      </c>
      <c r="BT5" s="11" t="s">
        <v>206</v>
      </c>
      <c r="BU5" s="11" t="s">
        <v>206</v>
      </c>
      <c r="BV5" s="11" t="s">
        <v>206</v>
      </c>
      <c r="BW5" s="11" t="s">
        <v>206</v>
      </c>
      <c r="BX5" s="11" t="s">
        <v>206</v>
      </c>
      <c r="BY5" s="11" t="s">
        <v>206</v>
      </c>
      <c r="BZ5" s="11" t="s">
        <v>206</v>
      </c>
      <c r="CA5" s="11" t="s">
        <v>206</v>
      </c>
      <c r="CB5" s="11" t="s">
        <v>206</v>
      </c>
      <c r="CC5" s="11" t="s">
        <v>206</v>
      </c>
      <c r="CD5" s="11" t="s">
        <v>206</v>
      </c>
      <c r="CE5" s="11" t="s">
        <v>206</v>
      </c>
      <c r="CF5" s="11" t="s">
        <v>206</v>
      </c>
      <c r="CG5" s="11" t="s">
        <v>206</v>
      </c>
      <c r="CH5" s="11" t="s">
        <v>206</v>
      </c>
      <c r="CI5" s="11" t="s">
        <v>206</v>
      </c>
      <c r="CJ5" s="11" t="s">
        <v>206</v>
      </c>
      <c r="CK5" s="11" t="s">
        <v>206</v>
      </c>
      <c r="CL5" s="11" t="s">
        <v>206</v>
      </c>
      <c r="CM5" s="11" t="s">
        <v>206</v>
      </c>
      <c r="CN5" s="11" t="s">
        <v>206</v>
      </c>
      <c r="CO5" s="11" t="s">
        <v>206</v>
      </c>
      <c r="CP5" s="11" t="s">
        <v>206</v>
      </c>
      <c r="CQ5" s="11" t="s">
        <v>206</v>
      </c>
      <c r="CR5" s="11" t="s">
        <v>206</v>
      </c>
      <c r="CS5" s="11" t="s">
        <v>206</v>
      </c>
      <c r="CT5" s="11" t="s">
        <v>206</v>
      </c>
      <c r="CU5" s="11" t="s">
        <v>206</v>
      </c>
      <c r="CV5" s="11" t="s">
        <v>206</v>
      </c>
      <c r="CW5" s="11" t="s">
        <v>206</v>
      </c>
      <c r="CX5" s="11" t="s">
        <v>206</v>
      </c>
    </row>
    <row r="6" spans="1:102" s="2" customFormat="1" x14ac:dyDescent="0.25">
      <c r="A6" s="11" t="s">
        <v>207</v>
      </c>
      <c r="B6" s="7">
        <v>414411207</v>
      </c>
      <c r="C6" s="7" t="s">
        <v>208</v>
      </c>
      <c r="D6" s="7" t="s">
        <v>209</v>
      </c>
      <c r="E6" s="7">
        <v>414411387</v>
      </c>
      <c r="F6" s="7" t="s">
        <v>210</v>
      </c>
      <c r="G6" s="7" t="s">
        <v>211</v>
      </c>
      <c r="H6" s="7">
        <v>414411447</v>
      </c>
      <c r="I6" s="7" t="s">
        <v>212</v>
      </c>
      <c r="J6" s="7" t="s">
        <v>213</v>
      </c>
      <c r="K6" s="7">
        <v>419327677</v>
      </c>
      <c r="L6" s="7">
        <v>414411537</v>
      </c>
      <c r="M6" s="7">
        <v>414411557</v>
      </c>
      <c r="N6" s="7" t="s">
        <v>214</v>
      </c>
      <c r="O6" s="7">
        <v>414411647</v>
      </c>
      <c r="P6" s="7" t="s">
        <v>215</v>
      </c>
      <c r="Q6" s="7">
        <v>414411687</v>
      </c>
      <c r="R6" s="7">
        <v>414411697</v>
      </c>
      <c r="S6" s="7">
        <v>414411727</v>
      </c>
      <c r="T6" s="7">
        <v>414411187</v>
      </c>
      <c r="U6" s="7">
        <v>227065102</v>
      </c>
      <c r="V6" s="7">
        <v>414411217</v>
      </c>
      <c r="W6" s="7">
        <v>455955307</v>
      </c>
      <c r="X6" s="7">
        <v>211433102</v>
      </c>
      <c r="Y6" s="7">
        <v>414411227</v>
      </c>
      <c r="Z6" s="7">
        <v>354541507</v>
      </c>
      <c r="AA6" s="7">
        <v>414411247</v>
      </c>
      <c r="AB6" s="7">
        <v>456040047</v>
      </c>
      <c r="AC6" s="7">
        <v>414411287</v>
      </c>
      <c r="AD6" s="7">
        <v>414411297</v>
      </c>
      <c r="AE6" s="7">
        <v>414411307</v>
      </c>
      <c r="AF6" s="7">
        <v>414411317</v>
      </c>
      <c r="AG6" s="7">
        <v>414411327</v>
      </c>
      <c r="AH6" s="7">
        <v>414411337</v>
      </c>
      <c r="AI6" s="7">
        <v>414411347</v>
      </c>
      <c r="AJ6" s="7">
        <v>237938503</v>
      </c>
      <c r="AK6" s="7">
        <v>414411357</v>
      </c>
      <c r="AL6" s="7">
        <v>414411377</v>
      </c>
      <c r="AM6" s="7">
        <v>414411397</v>
      </c>
      <c r="AN6" s="7">
        <v>414411407</v>
      </c>
      <c r="AO6" s="7">
        <v>414411417</v>
      </c>
      <c r="AP6" s="7">
        <v>414411437</v>
      </c>
      <c r="AQ6" s="7">
        <v>414411457</v>
      </c>
      <c r="AR6" s="7">
        <v>455949927</v>
      </c>
      <c r="AS6" s="7">
        <v>270662803</v>
      </c>
      <c r="AT6" s="7">
        <v>414411477</v>
      </c>
      <c r="AU6" s="7">
        <v>414411487</v>
      </c>
      <c r="AV6" s="7">
        <v>414411497</v>
      </c>
      <c r="AW6" s="7">
        <v>456110757</v>
      </c>
      <c r="AX6" s="7">
        <v>291538902</v>
      </c>
      <c r="AY6" s="7">
        <v>368292997</v>
      </c>
      <c r="AZ6" s="7">
        <v>456055447</v>
      </c>
      <c r="BA6" s="7">
        <v>414411527</v>
      </c>
      <c r="BB6" s="7">
        <v>357434087</v>
      </c>
      <c r="BC6" s="7">
        <v>414411547</v>
      </c>
      <c r="BD6" s="7">
        <v>414411567</v>
      </c>
      <c r="BE6" s="7">
        <v>414411577</v>
      </c>
      <c r="BF6" s="7">
        <v>414411587</v>
      </c>
      <c r="BG6" s="7">
        <v>414411597</v>
      </c>
      <c r="BH6" s="7">
        <v>414411607</v>
      </c>
      <c r="BI6" s="7">
        <v>414411617</v>
      </c>
      <c r="BJ6" s="7">
        <v>414411627</v>
      </c>
      <c r="BK6" s="7">
        <v>414411657</v>
      </c>
      <c r="BL6" s="7">
        <v>414411667</v>
      </c>
      <c r="BM6" s="7">
        <v>414411677</v>
      </c>
      <c r="BN6" s="7">
        <v>455946757</v>
      </c>
      <c r="BO6" s="7" t="s">
        <v>216</v>
      </c>
      <c r="BP6" s="7">
        <v>361009127</v>
      </c>
      <c r="BQ6" s="7">
        <v>414411707</v>
      </c>
      <c r="BR6" s="7">
        <v>416805867</v>
      </c>
      <c r="BS6" s="7">
        <v>242791303</v>
      </c>
      <c r="BT6" s="7">
        <v>238056203</v>
      </c>
      <c r="BU6" s="7">
        <v>210467002</v>
      </c>
      <c r="BV6" s="7">
        <v>414411367</v>
      </c>
      <c r="BW6" s="7">
        <v>355821777</v>
      </c>
      <c r="BX6" s="7">
        <v>414411427</v>
      </c>
      <c r="BY6" s="7">
        <v>210509802</v>
      </c>
      <c r="BZ6" s="7">
        <v>414411467</v>
      </c>
      <c r="CA6" s="7">
        <v>400655287</v>
      </c>
      <c r="CB6" s="7">
        <v>317135702</v>
      </c>
      <c r="CC6" s="7">
        <v>414411517</v>
      </c>
      <c r="CD6" s="7">
        <v>356490437</v>
      </c>
      <c r="CE6" s="7">
        <v>369746997</v>
      </c>
      <c r="CF6" s="7">
        <v>455756487</v>
      </c>
      <c r="CG6" s="7">
        <v>414411637</v>
      </c>
      <c r="CH6" s="7">
        <v>415572547</v>
      </c>
      <c r="CI6" s="7">
        <v>414341107</v>
      </c>
      <c r="CJ6" s="7">
        <v>402590667</v>
      </c>
      <c r="CK6" s="7">
        <v>414411197</v>
      </c>
      <c r="CL6" s="7">
        <v>298257101</v>
      </c>
      <c r="CM6" s="7">
        <v>414411237</v>
      </c>
      <c r="CN6" s="7">
        <v>414411257</v>
      </c>
      <c r="CO6" s="7">
        <v>414411267</v>
      </c>
      <c r="CP6" s="7">
        <v>414411277</v>
      </c>
      <c r="CQ6" s="7">
        <v>250819501</v>
      </c>
      <c r="CR6" s="7">
        <v>414411507</v>
      </c>
      <c r="CS6" s="7">
        <v>366837327</v>
      </c>
      <c r="CT6" s="7">
        <v>298259101</v>
      </c>
      <c r="CU6" s="7">
        <v>215448002</v>
      </c>
      <c r="CV6" s="7">
        <v>414411717</v>
      </c>
      <c r="CW6" s="7">
        <v>251072501</v>
      </c>
      <c r="CX6" s="7">
        <v>212313202</v>
      </c>
    </row>
    <row r="7" spans="1:102" s="2" customFormat="1" x14ac:dyDescent="0.25">
      <c r="A7" s="11" t="s">
        <v>217</v>
      </c>
      <c r="B7" s="11">
        <v>22160</v>
      </c>
      <c r="C7" s="11">
        <v>38412</v>
      </c>
      <c r="D7" s="11">
        <v>33664</v>
      </c>
      <c r="E7" s="11">
        <v>27089</v>
      </c>
      <c r="F7" s="11">
        <v>38504</v>
      </c>
      <c r="G7" s="11">
        <v>34394</v>
      </c>
      <c r="H7" s="11">
        <v>29646</v>
      </c>
      <c r="I7" s="11">
        <v>37316</v>
      </c>
      <c r="J7" s="11">
        <v>36951</v>
      </c>
      <c r="K7" s="11">
        <v>38596</v>
      </c>
      <c r="L7" s="11">
        <v>32295</v>
      </c>
      <c r="M7" s="11">
        <v>30011</v>
      </c>
      <c r="N7" s="11">
        <v>27820</v>
      </c>
      <c r="O7" s="11">
        <v>22341</v>
      </c>
      <c r="P7" s="11">
        <v>40603</v>
      </c>
      <c r="Q7" s="11">
        <v>22706</v>
      </c>
      <c r="R7" s="11">
        <v>34394</v>
      </c>
      <c r="S7" s="11">
        <v>41334</v>
      </c>
      <c r="T7" s="11">
        <v>40238</v>
      </c>
      <c r="U7" s="11">
        <v>36951</v>
      </c>
      <c r="V7" s="11">
        <v>35490</v>
      </c>
      <c r="W7" s="11">
        <v>36951</v>
      </c>
      <c r="X7" s="11">
        <v>38777</v>
      </c>
      <c r="Y7" s="11">
        <v>35125</v>
      </c>
      <c r="Z7" s="11">
        <v>39873</v>
      </c>
      <c r="AA7" s="11">
        <v>35125</v>
      </c>
      <c r="AB7" s="11">
        <v>35125</v>
      </c>
      <c r="AC7" s="11">
        <v>35125</v>
      </c>
      <c r="AD7" s="11">
        <v>35125</v>
      </c>
      <c r="AE7" s="11">
        <v>33298</v>
      </c>
      <c r="AF7" s="11">
        <v>35125</v>
      </c>
      <c r="AG7" s="11">
        <v>35125</v>
      </c>
      <c r="AH7" s="11">
        <v>27820</v>
      </c>
      <c r="AI7" s="11">
        <v>27454</v>
      </c>
      <c r="AJ7" s="11">
        <v>35855</v>
      </c>
      <c r="AK7" s="11">
        <v>33664</v>
      </c>
      <c r="AL7" s="11">
        <v>35125</v>
      </c>
      <c r="AM7" s="11">
        <v>35125</v>
      </c>
      <c r="AN7" s="11">
        <v>35125</v>
      </c>
      <c r="AO7" s="11">
        <v>35125</v>
      </c>
      <c r="AP7" s="11">
        <v>30011</v>
      </c>
      <c r="AQ7" s="11">
        <v>34759</v>
      </c>
      <c r="AR7" s="11">
        <v>40603</v>
      </c>
      <c r="AS7" s="11">
        <v>39142</v>
      </c>
      <c r="AT7" s="11">
        <v>33298</v>
      </c>
      <c r="AU7" s="11">
        <v>35125</v>
      </c>
      <c r="AV7" s="11">
        <v>35125</v>
      </c>
      <c r="AW7" s="11">
        <v>36951</v>
      </c>
      <c r="AX7" s="11">
        <v>35125</v>
      </c>
      <c r="AY7" s="11">
        <v>40603</v>
      </c>
      <c r="AZ7" s="11">
        <v>40603</v>
      </c>
      <c r="BA7" s="11">
        <v>32568</v>
      </c>
      <c r="BB7" s="11">
        <v>36951</v>
      </c>
      <c r="BC7" s="11">
        <v>28915</v>
      </c>
      <c r="BD7" s="11">
        <v>35125</v>
      </c>
      <c r="BE7" s="11">
        <v>35125</v>
      </c>
      <c r="BF7" s="11">
        <v>35125</v>
      </c>
      <c r="BG7" s="11">
        <v>35125</v>
      </c>
      <c r="BH7" s="11">
        <v>35490</v>
      </c>
      <c r="BI7" s="11">
        <v>33298</v>
      </c>
      <c r="BJ7" s="11">
        <v>34029</v>
      </c>
      <c r="BK7" s="11">
        <v>35125</v>
      </c>
      <c r="BL7" s="11">
        <v>30011</v>
      </c>
      <c r="BM7" s="11">
        <v>29646</v>
      </c>
      <c r="BN7" s="11">
        <v>36586</v>
      </c>
      <c r="BO7" s="11">
        <v>36220</v>
      </c>
      <c r="BP7" s="11">
        <v>37316</v>
      </c>
      <c r="BQ7" s="11">
        <v>20515</v>
      </c>
      <c r="BR7" s="11">
        <v>42430</v>
      </c>
      <c r="BS7" s="11">
        <v>39873</v>
      </c>
      <c r="BT7" s="11">
        <v>34759</v>
      </c>
      <c r="BU7" s="11">
        <v>37500</v>
      </c>
      <c r="BV7" s="11">
        <v>41699</v>
      </c>
      <c r="BW7" s="11">
        <v>32660</v>
      </c>
      <c r="BX7" s="11">
        <v>29646</v>
      </c>
      <c r="BY7" s="11">
        <v>34029</v>
      </c>
      <c r="BZ7" s="11">
        <v>40238</v>
      </c>
      <c r="CA7" s="11">
        <v>40603</v>
      </c>
      <c r="CB7" s="11">
        <v>36951</v>
      </c>
      <c r="CC7" s="11">
        <v>39508</v>
      </c>
      <c r="CD7" s="11">
        <v>40603</v>
      </c>
      <c r="CE7" s="11">
        <v>40969</v>
      </c>
      <c r="CF7" s="11">
        <v>40603</v>
      </c>
      <c r="CG7" s="11">
        <v>22341</v>
      </c>
      <c r="CH7" s="11">
        <v>40969</v>
      </c>
      <c r="CI7" s="11">
        <v>41334</v>
      </c>
      <c r="CJ7" s="11">
        <v>42064</v>
      </c>
      <c r="CK7" s="11">
        <v>38412</v>
      </c>
      <c r="CL7" s="11">
        <v>33298</v>
      </c>
      <c r="CM7" s="11">
        <v>35490</v>
      </c>
      <c r="CN7" s="11">
        <v>22706</v>
      </c>
      <c r="CO7" s="11">
        <v>31837</v>
      </c>
      <c r="CP7" s="11">
        <v>36951</v>
      </c>
      <c r="CQ7" s="11">
        <v>34394</v>
      </c>
      <c r="CR7" s="11">
        <v>29646</v>
      </c>
      <c r="CS7" s="11">
        <v>39508</v>
      </c>
      <c r="CT7" s="11">
        <v>34759</v>
      </c>
      <c r="CU7" s="11">
        <v>29646</v>
      </c>
      <c r="CV7" s="11">
        <v>37681</v>
      </c>
      <c r="CW7" s="11">
        <v>35855</v>
      </c>
      <c r="CX7" s="11">
        <v>35855</v>
      </c>
    </row>
    <row r="8" spans="1:102" s="2" customFormat="1" x14ac:dyDescent="0.25">
      <c r="A8" s="11" t="s">
        <v>218</v>
      </c>
      <c r="B8" s="11">
        <v>44075</v>
      </c>
      <c r="C8" s="11">
        <v>44075</v>
      </c>
      <c r="D8" s="11">
        <v>44166</v>
      </c>
      <c r="E8" s="11">
        <v>44075</v>
      </c>
      <c r="F8" s="11">
        <v>44075</v>
      </c>
      <c r="G8" s="11">
        <v>44075</v>
      </c>
      <c r="H8" s="11">
        <v>44075</v>
      </c>
      <c r="I8" s="11">
        <v>44075</v>
      </c>
      <c r="J8" s="11">
        <v>44075</v>
      </c>
      <c r="K8" s="11">
        <v>43891</v>
      </c>
      <c r="L8" s="11">
        <v>44075</v>
      </c>
      <c r="M8" s="11">
        <v>44166</v>
      </c>
      <c r="N8" s="11">
        <v>44166</v>
      </c>
      <c r="O8" s="11">
        <v>44166</v>
      </c>
      <c r="P8" s="11">
        <v>44075</v>
      </c>
      <c r="Q8" s="11">
        <v>44075</v>
      </c>
      <c r="R8" s="11">
        <v>44075</v>
      </c>
      <c r="S8" s="11">
        <v>44166</v>
      </c>
      <c r="T8" s="11">
        <v>44075</v>
      </c>
      <c r="U8" s="11">
        <v>44075</v>
      </c>
      <c r="V8" s="11">
        <v>44075</v>
      </c>
      <c r="W8" s="11">
        <v>43891</v>
      </c>
      <c r="X8" s="11">
        <v>44075</v>
      </c>
      <c r="Y8" s="11">
        <v>44075</v>
      </c>
      <c r="Z8" s="11">
        <v>44075</v>
      </c>
      <c r="AA8" s="11">
        <v>44075</v>
      </c>
      <c r="AB8" s="11">
        <v>44075</v>
      </c>
      <c r="AC8" s="11">
        <v>44075</v>
      </c>
      <c r="AD8" s="11">
        <v>44075</v>
      </c>
      <c r="AE8" s="11">
        <v>44075</v>
      </c>
      <c r="AF8" s="11">
        <v>44075</v>
      </c>
      <c r="AG8" s="11">
        <v>44075</v>
      </c>
      <c r="AH8" s="11">
        <v>44075</v>
      </c>
      <c r="AI8" s="11">
        <v>44075</v>
      </c>
      <c r="AJ8" s="11">
        <v>44075</v>
      </c>
      <c r="AK8" s="11">
        <v>44075</v>
      </c>
      <c r="AL8" s="11">
        <v>44075</v>
      </c>
      <c r="AM8" s="11">
        <v>44075</v>
      </c>
      <c r="AN8" s="11">
        <v>44075</v>
      </c>
      <c r="AO8" s="11">
        <v>44075</v>
      </c>
      <c r="AP8" s="11">
        <v>44075</v>
      </c>
      <c r="AQ8" s="11">
        <v>44075</v>
      </c>
      <c r="AR8" s="11">
        <v>44075</v>
      </c>
      <c r="AS8" s="11">
        <v>44075</v>
      </c>
      <c r="AT8" s="11">
        <v>44075</v>
      </c>
      <c r="AU8" s="11">
        <v>44075</v>
      </c>
      <c r="AV8" s="11">
        <v>44075</v>
      </c>
      <c r="AW8" s="11">
        <v>44075</v>
      </c>
      <c r="AX8" s="11">
        <v>44075</v>
      </c>
      <c r="AY8" s="11">
        <v>44075</v>
      </c>
      <c r="AZ8" s="11">
        <v>44075</v>
      </c>
      <c r="BA8" s="11">
        <v>44075</v>
      </c>
      <c r="BB8" s="11">
        <v>44075</v>
      </c>
      <c r="BC8" s="11">
        <v>44075</v>
      </c>
      <c r="BD8" s="11">
        <v>44075</v>
      </c>
      <c r="BE8" s="11">
        <v>44075</v>
      </c>
      <c r="BF8" s="11">
        <v>44075</v>
      </c>
      <c r="BG8" s="11">
        <v>44075</v>
      </c>
      <c r="BH8" s="11">
        <v>44075</v>
      </c>
      <c r="BI8" s="11">
        <v>44075</v>
      </c>
      <c r="BJ8" s="11">
        <v>44075</v>
      </c>
      <c r="BK8" s="11">
        <v>44075</v>
      </c>
      <c r="BL8" s="11">
        <v>44075</v>
      </c>
      <c r="BM8" s="11">
        <v>44075</v>
      </c>
      <c r="BN8" s="11">
        <v>44075</v>
      </c>
      <c r="BO8" s="11">
        <v>44075</v>
      </c>
      <c r="BP8" s="11">
        <v>44075</v>
      </c>
      <c r="BQ8" s="11">
        <v>44075</v>
      </c>
      <c r="BR8" s="11">
        <v>44166</v>
      </c>
      <c r="BS8" s="11">
        <v>44075</v>
      </c>
      <c r="BT8" s="11">
        <v>44075</v>
      </c>
      <c r="BU8" s="11">
        <v>43983</v>
      </c>
      <c r="BV8" s="11">
        <v>44075</v>
      </c>
      <c r="BW8" s="11">
        <v>43983</v>
      </c>
      <c r="BX8" s="11">
        <v>44075</v>
      </c>
      <c r="BY8" s="11">
        <v>44075</v>
      </c>
      <c r="BZ8" s="11">
        <v>43983</v>
      </c>
      <c r="CA8" s="11">
        <v>43891</v>
      </c>
      <c r="CB8" s="11">
        <v>43983</v>
      </c>
      <c r="CC8" s="11">
        <v>44075</v>
      </c>
      <c r="CD8" s="11">
        <v>44075</v>
      </c>
      <c r="CE8" s="11">
        <v>44075</v>
      </c>
      <c r="CF8" s="11">
        <v>44075</v>
      </c>
      <c r="CG8" s="11">
        <v>44075</v>
      </c>
      <c r="CH8" s="11">
        <v>44075</v>
      </c>
      <c r="CI8" s="11">
        <v>43891</v>
      </c>
      <c r="CJ8" s="11">
        <v>42979</v>
      </c>
      <c r="CK8" s="11">
        <v>44075</v>
      </c>
      <c r="CL8" s="11">
        <v>43983</v>
      </c>
      <c r="CM8" s="11">
        <v>44075</v>
      </c>
      <c r="CN8" s="11">
        <v>44075</v>
      </c>
      <c r="CO8" s="11">
        <v>44075</v>
      </c>
      <c r="CP8" s="11">
        <v>44075</v>
      </c>
      <c r="CQ8" s="11">
        <v>44075</v>
      </c>
      <c r="CR8" s="11">
        <v>44075</v>
      </c>
      <c r="CS8" s="11">
        <v>44075</v>
      </c>
      <c r="CT8" s="11">
        <v>44075</v>
      </c>
      <c r="CU8" s="11">
        <v>44075</v>
      </c>
      <c r="CV8" s="11">
        <v>44075</v>
      </c>
      <c r="CW8" s="11">
        <v>44075</v>
      </c>
      <c r="CX8" s="11">
        <v>43525</v>
      </c>
    </row>
    <row r="9" spans="1:102" s="2" customFormat="1" x14ac:dyDescent="0.25">
      <c r="A9" s="12" t="s">
        <v>335</v>
      </c>
      <c r="B9" s="12">
        <v>44167</v>
      </c>
      <c r="C9" s="12">
        <v>44200</v>
      </c>
      <c r="D9" s="12">
        <v>44216</v>
      </c>
      <c r="E9" s="12">
        <v>44148</v>
      </c>
      <c r="F9" s="12">
        <v>44176</v>
      </c>
      <c r="G9" s="12">
        <v>44141</v>
      </c>
      <c r="H9" s="12">
        <v>44174</v>
      </c>
      <c r="I9" s="12">
        <v>44155</v>
      </c>
      <c r="J9" s="12">
        <v>44148</v>
      </c>
      <c r="K9" s="12">
        <v>44085</v>
      </c>
      <c r="L9" s="12">
        <v>44181</v>
      </c>
      <c r="M9" s="12">
        <v>44224</v>
      </c>
      <c r="N9" s="12">
        <v>44200</v>
      </c>
      <c r="O9" s="12">
        <v>44221</v>
      </c>
      <c r="P9" s="12">
        <v>44181</v>
      </c>
      <c r="Q9" s="12">
        <v>44164</v>
      </c>
      <c r="R9" s="12">
        <v>44151</v>
      </c>
      <c r="S9" s="12">
        <v>44193</v>
      </c>
      <c r="T9" s="12">
        <v>44194</v>
      </c>
      <c r="U9" s="12">
        <v>44155</v>
      </c>
      <c r="V9" s="12">
        <v>44168</v>
      </c>
      <c r="W9" s="12">
        <v>44207</v>
      </c>
      <c r="X9" s="12">
        <v>44207</v>
      </c>
      <c r="Y9" s="12">
        <v>44207</v>
      </c>
      <c r="Z9" s="12">
        <v>44207</v>
      </c>
      <c r="AA9" s="12">
        <v>44207</v>
      </c>
      <c r="AB9" s="12">
        <v>44207</v>
      </c>
      <c r="AC9" s="12">
        <v>44207</v>
      </c>
      <c r="AD9" s="12">
        <v>44207</v>
      </c>
      <c r="AE9" s="12">
        <v>44207</v>
      </c>
      <c r="AF9" s="12">
        <v>44207</v>
      </c>
      <c r="AG9" s="12">
        <v>44214</v>
      </c>
      <c r="AH9" s="12">
        <v>44207</v>
      </c>
      <c r="AI9" s="12">
        <v>44207</v>
      </c>
      <c r="AJ9" s="12">
        <v>44207</v>
      </c>
      <c r="AK9" s="12">
        <v>44207</v>
      </c>
      <c r="AL9" s="12">
        <v>44207</v>
      </c>
      <c r="AM9" s="12">
        <v>44207</v>
      </c>
      <c r="AN9" s="12">
        <v>44207</v>
      </c>
      <c r="AO9" s="12">
        <v>44207</v>
      </c>
      <c r="AP9" s="12">
        <v>44207</v>
      </c>
      <c r="AQ9" s="12">
        <v>44207</v>
      </c>
      <c r="AR9" s="12">
        <v>44207</v>
      </c>
      <c r="AS9" s="12">
        <v>44217</v>
      </c>
      <c r="AT9" s="12">
        <v>44207</v>
      </c>
      <c r="AU9" s="12">
        <v>44207</v>
      </c>
      <c r="AV9" s="12">
        <v>44207</v>
      </c>
      <c r="AW9" s="12">
        <v>44207</v>
      </c>
      <c r="AX9" s="12">
        <v>44207</v>
      </c>
      <c r="AY9" s="12">
        <v>44207</v>
      </c>
      <c r="AZ9" s="12">
        <v>44207</v>
      </c>
      <c r="BA9" s="12">
        <v>44207</v>
      </c>
      <c r="BB9" s="12">
        <v>44207</v>
      </c>
      <c r="BC9" s="12">
        <v>44207</v>
      </c>
      <c r="BD9" s="12">
        <v>44207</v>
      </c>
      <c r="BE9" s="12">
        <v>44207</v>
      </c>
      <c r="BF9" s="12">
        <v>44208</v>
      </c>
      <c r="BG9" s="12">
        <v>44207</v>
      </c>
      <c r="BH9" s="12">
        <v>44207</v>
      </c>
      <c r="BI9" s="12">
        <v>44207</v>
      </c>
      <c r="BJ9" s="12">
        <v>44207</v>
      </c>
      <c r="BK9" s="12">
        <v>44207</v>
      </c>
      <c r="BL9" s="12">
        <v>44207</v>
      </c>
      <c r="BM9" s="12">
        <v>44207</v>
      </c>
      <c r="BN9" s="12">
        <v>44207</v>
      </c>
      <c r="BO9" s="12">
        <v>44207</v>
      </c>
      <c r="BP9" s="12">
        <v>44207</v>
      </c>
      <c r="BQ9" s="12">
        <v>44207</v>
      </c>
      <c r="BR9" s="12">
        <v>44222</v>
      </c>
      <c r="BS9" s="12">
        <v>44223</v>
      </c>
      <c r="BT9" s="12">
        <v>44187</v>
      </c>
      <c r="BU9" s="12">
        <v>44136</v>
      </c>
      <c r="BV9" s="12">
        <v>44181</v>
      </c>
      <c r="BW9" s="12">
        <v>44208</v>
      </c>
      <c r="BX9" s="12">
        <v>44213</v>
      </c>
      <c r="BY9" s="12">
        <v>44200</v>
      </c>
      <c r="BZ9" s="12">
        <v>44134</v>
      </c>
      <c r="CA9" s="12">
        <v>44085</v>
      </c>
      <c r="CB9" s="12">
        <v>44134</v>
      </c>
      <c r="CC9" s="12">
        <v>44167</v>
      </c>
      <c r="CD9" s="12">
        <v>44158</v>
      </c>
      <c r="CE9" s="12">
        <v>44216</v>
      </c>
      <c r="CF9" s="12">
        <v>44207</v>
      </c>
      <c r="CG9" s="12">
        <v>44207</v>
      </c>
      <c r="CH9" s="12">
        <v>44207</v>
      </c>
      <c r="CI9" s="12">
        <v>44207</v>
      </c>
      <c r="CJ9" s="12">
        <v>44207</v>
      </c>
      <c r="CK9" s="12">
        <v>44181</v>
      </c>
      <c r="CL9" s="12">
        <v>44117</v>
      </c>
      <c r="CM9" s="12">
        <v>44168</v>
      </c>
      <c r="CN9" s="12">
        <v>44166</v>
      </c>
      <c r="CO9" s="12">
        <v>44153</v>
      </c>
      <c r="CP9" s="12">
        <v>44152</v>
      </c>
      <c r="CQ9" s="12">
        <v>44200</v>
      </c>
      <c r="CR9" s="12">
        <v>44161</v>
      </c>
      <c r="CS9" s="12">
        <v>44180</v>
      </c>
      <c r="CT9" s="12">
        <v>44187</v>
      </c>
      <c r="CU9" s="12">
        <v>44155</v>
      </c>
      <c r="CV9" s="12">
        <v>44187</v>
      </c>
      <c r="CW9" s="12">
        <v>44221</v>
      </c>
      <c r="CX9" s="12">
        <v>44085</v>
      </c>
    </row>
    <row r="10" spans="1:102" s="2" customFormat="1" x14ac:dyDescent="0.25">
      <c r="A10" s="9">
        <v>34029</v>
      </c>
      <c r="B10" s="4">
        <v>5.2309942500000002</v>
      </c>
      <c r="C10" s="4"/>
      <c r="D10" s="4">
        <v>15.3</v>
      </c>
      <c r="E10" s="4">
        <v>6.3713564700000003</v>
      </c>
      <c r="F10" s="4"/>
      <c r="G10" s="4"/>
      <c r="H10" s="4">
        <v>1.3147206899999999</v>
      </c>
      <c r="I10" s="4"/>
      <c r="J10" s="4"/>
      <c r="K10" s="4"/>
      <c r="L10" s="4">
        <v>2.3074399400000001</v>
      </c>
      <c r="M10" s="4">
        <v>0.89396770000000003</v>
      </c>
      <c r="N10" s="4">
        <v>9</v>
      </c>
      <c r="O10" s="4">
        <v>5.0157257099999999</v>
      </c>
      <c r="P10" s="4"/>
      <c r="Q10" s="4">
        <v>6.7700840099999997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>
        <v>-1.8841429999999999E-2</v>
      </c>
      <c r="AF10" s="4"/>
      <c r="AG10" s="4"/>
      <c r="AH10" s="4">
        <v>-2.4063588899999999</v>
      </c>
      <c r="AI10" s="4">
        <v>-1.1000000000000001</v>
      </c>
      <c r="AJ10" s="4"/>
      <c r="AK10" s="4">
        <v>-2.4231758499999998</v>
      </c>
      <c r="AL10" s="4"/>
      <c r="AM10" s="4"/>
      <c r="AN10" s="4"/>
      <c r="AO10" s="4"/>
      <c r="AP10" s="4">
        <v>-1.84200235</v>
      </c>
      <c r="AQ10" s="4"/>
      <c r="AR10" s="4"/>
      <c r="AS10" s="4"/>
      <c r="AT10" s="4">
        <v>-26.5</v>
      </c>
      <c r="AU10" s="4"/>
      <c r="AV10" s="4"/>
      <c r="AW10" s="4"/>
      <c r="AX10" s="4"/>
      <c r="AY10" s="4"/>
      <c r="AZ10" s="4"/>
      <c r="BA10" s="4">
        <v>0.19803919</v>
      </c>
      <c r="BB10" s="4"/>
      <c r="BC10" s="4">
        <v>3.0080800000000002E-3</v>
      </c>
      <c r="BD10" s="4"/>
      <c r="BE10" s="4"/>
      <c r="BF10" s="4"/>
      <c r="BG10" s="4"/>
      <c r="BH10" s="4"/>
      <c r="BI10" s="4">
        <v>-2.4503330299999999</v>
      </c>
      <c r="BJ10" s="4">
        <v>-1.33870453</v>
      </c>
      <c r="BK10" s="4"/>
      <c r="BL10" s="4">
        <v>-6.3765164499999996</v>
      </c>
      <c r="BM10" s="4">
        <v>-2.31312688</v>
      </c>
      <c r="BN10" s="4"/>
      <c r="BO10" s="4"/>
      <c r="BP10" s="4"/>
      <c r="BQ10" s="4">
        <v>1.8893673499999999</v>
      </c>
      <c r="BR10" s="4"/>
      <c r="BS10" s="4"/>
      <c r="BT10" s="4"/>
      <c r="BU10" s="4"/>
      <c r="BV10" s="4"/>
      <c r="BW10" s="4">
        <v>-8.5702864999999999</v>
      </c>
      <c r="BX10" s="4">
        <v>2.23425399</v>
      </c>
      <c r="BY10" s="4">
        <v>7.6698860800000004</v>
      </c>
      <c r="BZ10" s="4"/>
      <c r="CA10" s="4"/>
      <c r="CB10" s="4"/>
      <c r="CC10" s="4"/>
      <c r="CD10" s="4"/>
      <c r="CE10" s="4"/>
      <c r="CF10" s="4"/>
      <c r="CG10" s="4">
        <v>-1.60690841</v>
      </c>
      <c r="CH10" s="4"/>
      <c r="CI10" s="4"/>
      <c r="CJ10" s="4"/>
      <c r="CK10" s="4"/>
      <c r="CL10" s="4">
        <v>4.0826649599999998</v>
      </c>
      <c r="CM10" s="4"/>
      <c r="CN10" s="4">
        <v>1.80024301</v>
      </c>
      <c r="CO10" s="4">
        <v>7.88751332</v>
      </c>
      <c r="CP10" s="4"/>
      <c r="CQ10" s="4"/>
      <c r="CR10" s="4">
        <v>3.1633555800000002</v>
      </c>
      <c r="CS10" s="4"/>
      <c r="CT10" s="4"/>
      <c r="CU10" s="4">
        <v>-0.24670429999999999</v>
      </c>
      <c r="CV10" s="4"/>
      <c r="CW10" s="4"/>
      <c r="CX10" s="4"/>
    </row>
    <row r="11" spans="1:102" s="2" customFormat="1" x14ac:dyDescent="0.25">
      <c r="A11" s="9">
        <v>34121</v>
      </c>
      <c r="B11" s="4">
        <v>3.9396402400000001</v>
      </c>
      <c r="C11" s="4"/>
      <c r="D11" s="4">
        <v>13.5</v>
      </c>
      <c r="E11" s="4">
        <v>6.0847085500000002</v>
      </c>
      <c r="F11" s="4"/>
      <c r="G11" s="4"/>
      <c r="H11" s="4">
        <v>5.5106090000000003E-2</v>
      </c>
      <c r="I11" s="4"/>
      <c r="J11" s="4"/>
      <c r="K11" s="4"/>
      <c r="L11" s="4">
        <v>2.72783408</v>
      </c>
      <c r="M11" s="4">
        <v>2.5812025699999999</v>
      </c>
      <c r="N11" s="4">
        <v>12.3</v>
      </c>
      <c r="O11" s="4">
        <v>6.4843316199999999</v>
      </c>
      <c r="P11" s="4"/>
      <c r="Q11" s="4">
        <v>7.0899761200000002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>
        <v>0.97829695999999999</v>
      </c>
      <c r="AF11" s="4"/>
      <c r="AG11" s="4"/>
      <c r="AH11" s="4">
        <v>-1.8184342</v>
      </c>
      <c r="AI11" s="4">
        <v>-0.4</v>
      </c>
      <c r="AJ11" s="4"/>
      <c r="AK11" s="4">
        <v>-0.71981529</v>
      </c>
      <c r="AL11" s="4"/>
      <c r="AM11" s="4"/>
      <c r="AN11" s="4"/>
      <c r="AO11" s="4"/>
      <c r="AP11" s="4">
        <v>-1.1006396700000001</v>
      </c>
      <c r="AQ11" s="4"/>
      <c r="AR11" s="4"/>
      <c r="AS11" s="4"/>
      <c r="AT11" s="4">
        <v>-12.9</v>
      </c>
      <c r="AU11" s="4"/>
      <c r="AV11" s="4"/>
      <c r="AW11" s="4"/>
      <c r="AX11" s="4"/>
      <c r="AY11" s="4"/>
      <c r="AZ11" s="4"/>
      <c r="BA11" s="4">
        <v>1.51232202</v>
      </c>
      <c r="BB11" s="4"/>
      <c r="BC11" s="4">
        <v>1.77651176</v>
      </c>
      <c r="BD11" s="4"/>
      <c r="BE11" s="4"/>
      <c r="BF11" s="4"/>
      <c r="BG11" s="4"/>
      <c r="BH11" s="4"/>
      <c r="BI11" s="4">
        <v>-5.1321890000000002E-2</v>
      </c>
      <c r="BJ11" s="4">
        <v>-5.7519470000000003E-2</v>
      </c>
      <c r="BK11" s="4"/>
      <c r="BL11" s="4">
        <v>-1.93537315</v>
      </c>
      <c r="BM11" s="4">
        <v>-1.10122235</v>
      </c>
      <c r="BN11" s="4"/>
      <c r="BO11" s="4"/>
      <c r="BP11" s="4"/>
      <c r="BQ11" s="4">
        <v>1.7801343599999999</v>
      </c>
      <c r="BR11" s="4"/>
      <c r="BS11" s="4"/>
      <c r="BT11" s="4"/>
      <c r="BU11" s="4"/>
      <c r="BV11" s="4"/>
      <c r="BW11" s="4">
        <v>-5.0418297399999998</v>
      </c>
      <c r="BX11" s="4">
        <v>-1.9735964800000001</v>
      </c>
      <c r="BY11" s="4">
        <v>6.5017364300000002</v>
      </c>
      <c r="BZ11" s="4"/>
      <c r="CA11" s="4"/>
      <c r="CB11" s="4"/>
      <c r="CC11" s="4"/>
      <c r="CD11" s="4"/>
      <c r="CE11" s="4"/>
      <c r="CF11" s="4"/>
      <c r="CG11" s="4">
        <v>7.2251549999999998E-2</v>
      </c>
      <c r="CH11" s="4"/>
      <c r="CI11" s="4"/>
      <c r="CJ11" s="4"/>
      <c r="CK11" s="4"/>
      <c r="CL11" s="4">
        <v>5.9055706900000002</v>
      </c>
      <c r="CM11" s="4"/>
      <c r="CN11" s="4">
        <v>2.8916106099999999</v>
      </c>
      <c r="CO11" s="4">
        <v>7.8129599399999998</v>
      </c>
      <c r="CP11" s="4"/>
      <c r="CQ11" s="4"/>
      <c r="CR11" s="4">
        <v>1.84868744</v>
      </c>
      <c r="CS11" s="4"/>
      <c r="CT11" s="4"/>
      <c r="CU11" s="4">
        <v>5.6480561199999997</v>
      </c>
      <c r="CV11" s="4"/>
      <c r="CW11" s="4"/>
      <c r="CX11" s="4"/>
    </row>
    <row r="12" spans="1:102" s="2" customFormat="1" x14ac:dyDescent="0.25">
      <c r="A12" s="9">
        <v>34213</v>
      </c>
      <c r="B12" s="4">
        <v>3.1990459200000001</v>
      </c>
      <c r="C12" s="4"/>
      <c r="D12" s="4">
        <v>12.9</v>
      </c>
      <c r="E12" s="4">
        <v>5.9295357299999996</v>
      </c>
      <c r="F12" s="4"/>
      <c r="G12" s="4"/>
      <c r="H12" s="4">
        <v>-1.0105939799999999</v>
      </c>
      <c r="I12" s="4"/>
      <c r="J12" s="4"/>
      <c r="K12" s="4"/>
      <c r="L12" s="4">
        <v>6.6503610499999999</v>
      </c>
      <c r="M12" s="4">
        <v>2.6366375799999999</v>
      </c>
      <c r="N12" s="4">
        <v>11.5</v>
      </c>
      <c r="O12" s="4">
        <v>7.9076662999999998</v>
      </c>
      <c r="P12" s="4"/>
      <c r="Q12" s="4">
        <v>6.5799536400000003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>
        <v>-1.7588641300000001</v>
      </c>
      <c r="AF12" s="4"/>
      <c r="AG12" s="4"/>
      <c r="AH12" s="4">
        <v>-2.8211730000000001E-2</v>
      </c>
      <c r="AI12" s="4">
        <v>-0.4</v>
      </c>
      <c r="AJ12" s="4"/>
      <c r="AK12" s="4">
        <v>-0.49386012000000001</v>
      </c>
      <c r="AL12" s="4"/>
      <c r="AM12" s="4"/>
      <c r="AN12" s="4"/>
      <c r="AO12" s="4"/>
      <c r="AP12" s="4">
        <v>-1.0552754099999999</v>
      </c>
      <c r="AQ12" s="4"/>
      <c r="AR12" s="4"/>
      <c r="AS12" s="4"/>
      <c r="AT12" s="4">
        <v>-4.8</v>
      </c>
      <c r="AU12" s="4"/>
      <c r="AV12" s="4"/>
      <c r="AW12" s="4"/>
      <c r="AX12" s="4"/>
      <c r="AY12" s="4"/>
      <c r="AZ12" s="4"/>
      <c r="BA12" s="4">
        <v>2.16818182</v>
      </c>
      <c r="BB12" s="4"/>
      <c r="BC12" s="4">
        <v>2.5590724699999998</v>
      </c>
      <c r="BD12" s="4"/>
      <c r="BE12" s="4"/>
      <c r="BF12" s="4"/>
      <c r="BG12" s="4"/>
      <c r="BH12" s="4"/>
      <c r="BI12" s="4">
        <v>-3.1473627500000001</v>
      </c>
      <c r="BJ12" s="4">
        <v>4.7486171500000003</v>
      </c>
      <c r="BK12" s="4"/>
      <c r="BL12" s="4">
        <v>-2.8767209</v>
      </c>
      <c r="BM12" s="4">
        <v>0.92802605000000005</v>
      </c>
      <c r="BN12" s="4"/>
      <c r="BO12" s="4"/>
      <c r="BP12" s="4"/>
      <c r="BQ12" s="4">
        <v>2.6771026299999998</v>
      </c>
      <c r="BR12" s="4"/>
      <c r="BS12" s="4"/>
      <c r="BT12" s="4"/>
      <c r="BU12" s="4"/>
      <c r="BV12" s="4"/>
      <c r="BW12" s="4">
        <v>0.17226617</v>
      </c>
      <c r="BX12" s="4">
        <v>4.0601054799999998</v>
      </c>
      <c r="BY12" s="4">
        <v>4.8146558800000001</v>
      </c>
      <c r="BZ12" s="4"/>
      <c r="CA12" s="4"/>
      <c r="CB12" s="4"/>
      <c r="CC12" s="4"/>
      <c r="CD12" s="4"/>
      <c r="CE12" s="4"/>
      <c r="CF12" s="4"/>
      <c r="CG12" s="4">
        <v>2.7298362100000002</v>
      </c>
      <c r="CH12" s="4"/>
      <c r="CI12" s="4"/>
      <c r="CJ12" s="4"/>
      <c r="CK12" s="4"/>
      <c r="CL12" s="4">
        <v>3.3006636199999999</v>
      </c>
      <c r="CM12" s="4"/>
      <c r="CN12" s="4">
        <v>1.6795218700000001</v>
      </c>
      <c r="CO12" s="4">
        <v>6.9099087800000003</v>
      </c>
      <c r="CP12" s="4"/>
      <c r="CQ12" s="4"/>
      <c r="CR12" s="4">
        <v>4.7703893500000003</v>
      </c>
      <c r="CS12" s="4"/>
      <c r="CT12" s="4"/>
      <c r="CU12" s="4">
        <v>10.454179229999999</v>
      </c>
      <c r="CV12" s="4"/>
      <c r="CW12" s="4"/>
      <c r="CX12" s="4"/>
    </row>
    <row r="13" spans="1:102" s="2" customFormat="1" x14ac:dyDescent="0.25">
      <c r="A13" s="9">
        <v>34304</v>
      </c>
      <c r="B13" s="4">
        <v>4.0591741399999997</v>
      </c>
      <c r="C13" s="4"/>
      <c r="D13" s="4">
        <v>14.1</v>
      </c>
      <c r="E13" s="4">
        <v>6.4309041599999999</v>
      </c>
      <c r="F13" s="4"/>
      <c r="G13" s="4"/>
      <c r="H13" s="4">
        <v>0.3423023</v>
      </c>
      <c r="I13" s="4"/>
      <c r="J13" s="4"/>
      <c r="K13" s="4"/>
      <c r="L13" s="4">
        <v>8.0234697799999992</v>
      </c>
      <c r="M13" s="4">
        <v>2.5713644000000002</v>
      </c>
      <c r="N13" s="4">
        <v>12.9</v>
      </c>
      <c r="O13" s="4">
        <v>7.9043581400000003</v>
      </c>
      <c r="P13" s="4"/>
      <c r="Q13" s="4">
        <v>6.8197503399999997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>
        <v>0.80566006999999995</v>
      </c>
      <c r="AF13" s="4"/>
      <c r="AG13" s="4"/>
      <c r="AH13" s="4">
        <v>1.4804299299999999</v>
      </c>
      <c r="AI13" s="4">
        <v>-0.6</v>
      </c>
      <c r="AJ13" s="4"/>
      <c r="AK13" s="4">
        <v>-0.30073221999999999</v>
      </c>
      <c r="AL13" s="4"/>
      <c r="AM13" s="4"/>
      <c r="AN13" s="4"/>
      <c r="AO13" s="4"/>
      <c r="AP13" s="4">
        <v>0.41490622999999999</v>
      </c>
      <c r="AQ13" s="4"/>
      <c r="AR13" s="4"/>
      <c r="AS13" s="4"/>
      <c r="AT13" s="4">
        <v>2.9</v>
      </c>
      <c r="AU13" s="4"/>
      <c r="AV13" s="4"/>
      <c r="AW13" s="4"/>
      <c r="AX13" s="4"/>
      <c r="AY13" s="4"/>
      <c r="AZ13" s="4"/>
      <c r="BA13" s="4">
        <v>1.18382111</v>
      </c>
      <c r="BB13" s="4"/>
      <c r="BC13" s="4">
        <v>6.8806643300000001</v>
      </c>
      <c r="BD13" s="4"/>
      <c r="BE13" s="4"/>
      <c r="BF13" s="4"/>
      <c r="BG13" s="4"/>
      <c r="BH13" s="4"/>
      <c r="BI13" s="4">
        <v>-8.6221173899999997</v>
      </c>
      <c r="BJ13" s="4">
        <v>8.0516825999999995</v>
      </c>
      <c r="BK13" s="4"/>
      <c r="BL13" s="4">
        <v>3.9249507000000001</v>
      </c>
      <c r="BM13" s="4">
        <v>1.9153285600000001</v>
      </c>
      <c r="BN13" s="4"/>
      <c r="BO13" s="4"/>
      <c r="BP13" s="4"/>
      <c r="BQ13" s="4">
        <v>3.5359833100000002</v>
      </c>
      <c r="BR13" s="4"/>
      <c r="BS13" s="4"/>
      <c r="BT13" s="4"/>
      <c r="BU13" s="4"/>
      <c r="BV13" s="4"/>
      <c r="BW13" s="4">
        <v>-0.64016704000000002</v>
      </c>
      <c r="BX13" s="4">
        <v>8.4607133300000008</v>
      </c>
      <c r="BY13" s="4">
        <v>6.4966720000000006E-2</v>
      </c>
      <c r="BZ13" s="4"/>
      <c r="CA13" s="4"/>
      <c r="CB13" s="4"/>
      <c r="CC13" s="4"/>
      <c r="CD13" s="4"/>
      <c r="CE13" s="4"/>
      <c r="CF13" s="4"/>
      <c r="CG13" s="4">
        <v>3.8822019399999999</v>
      </c>
      <c r="CH13" s="4"/>
      <c r="CI13" s="4"/>
      <c r="CJ13" s="4"/>
      <c r="CK13" s="4"/>
      <c r="CL13" s="4">
        <v>3.7314570300000001</v>
      </c>
      <c r="CM13" s="4"/>
      <c r="CN13" s="4">
        <v>3.4364709800000002</v>
      </c>
      <c r="CO13" s="4">
        <v>5.3307869999999999</v>
      </c>
      <c r="CP13" s="4"/>
      <c r="CQ13" s="4"/>
      <c r="CR13" s="4">
        <v>2.5692693599999998</v>
      </c>
      <c r="CS13" s="4"/>
      <c r="CT13" s="4"/>
      <c r="CU13" s="4">
        <v>5.3406082399999999</v>
      </c>
      <c r="CV13" s="4"/>
      <c r="CW13" s="4"/>
      <c r="CX13" s="4"/>
    </row>
    <row r="14" spans="1:102" s="2" customFormat="1" x14ac:dyDescent="0.25">
      <c r="A14" s="9">
        <v>34394</v>
      </c>
      <c r="B14" s="4">
        <v>3.5158035000000001</v>
      </c>
      <c r="C14" s="4"/>
      <c r="D14" s="4">
        <v>14.1</v>
      </c>
      <c r="E14" s="4">
        <v>7.9035591800000002</v>
      </c>
      <c r="F14" s="4"/>
      <c r="G14" s="4">
        <v>9.0096543199999992</v>
      </c>
      <c r="H14" s="4">
        <v>-1.3474529099999999</v>
      </c>
      <c r="I14" s="4"/>
      <c r="J14" s="4"/>
      <c r="K14" s="4"/>
      <c r="L14" s="4">
        <v>8.6296586600000005</v>
      </c>
      <c r="M14" s="4">
        <v>3.5594922499999999</v>
      </c>
      <c r="N14" s="4">
        <v>13.5</v>
      </c>
      <c r="O14" s="4">
        <v>9.7366121400000001</v>
      </c>
      <c r="P14" s="4"/>
      <c r="Q14" s="4">
        <v>5.9892693599999998</v>
      </c>
      <c r="R14" s="4">
        <v>10.513997460000001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>
        <v>2.8963525799999998</v>
      </c>
      <c r="AF14" s="4"/>
      <c r="AG14" s="4"/>
      <c r="AH14" s="4">
        <v>1.47644018</v>
      </c>
      <c r="AI14" s="4">
        <v>1.4</v>
      </c>
      <c r="AJ14" s="4"/>
      <c r="AK14" s="4">
        <v>2.3307436199999998</v>
      </c>
      <c r="AL14" s="4"/>
      <c r="AM14" s="4"/>
      <c r="AN14" s="4"/>
      <c r="AO14" s="4"/>
      <c r="AP14" s="4">
        <v>1.12633969</v>
      </c>
      <c r="AQ14" s="4"/>
      <c r="AR14" s="4"/>
      <c r="AS14" s="4"/>
      <c r="AT14" s="4">
        <v>0.2</v>
      </c>
      <c r="AU14" s="4"/>
      <c r="AV14" s="4"/>
      <c r="AW14" s="4"/>
      <c r="AX14" s="4"/>
      <c r="AY14" s="4"/>
      <c r="AZ14" s="4"/>
      <c r="BA14" s="4">
        <v>2.18064138</v>
      </c>
      <c r="BB14" s="4"/>
      <c r="BC14" s="4">
        <v>5.4508775299999996</v>
      </c>
      <c r="BD14" s="4"/>
      <c r="BE14" s="4"/>
      <c r="BF14" s="4"/>
      <c r="BG14" s="4"/>
      <c r="BH14" s="4"/>
      <c r="BI14" s="4">
        <v>5.2606795499999999</v>
      </c>
      <c r="BJ14" s="4">
        <v>4.55609222</v>
      </c>
      <c r="BK14" s="4"/>
      <c r="BL14" s="4">
        <v>4.1759248600000003</v>
      </c>
      <c r="BM14" s="4">
        <v>3.2415881500000001</v>
      </c>
      <c r="BN14" s="4"/>
      <c r="BO14" s="4"/>
      <c r="BP14" s="4"/>
      <c r="BQ14" s="4">
        <v>4.2048090399999998</v>
      </c>
      <c r="BR14" s="4"/>
      <c r="BS14" s="4"/>
      <c r="BT14" s="4"/>
      <c r="BU14" s="4"/>
      <c r="BV14" s="4"/>
      <c r="BW14" s="4">
        <v>-0.95583967999999997</v>
      </c>
      <c r="BX14" s="4">
        <v>8.8020379399999999</v>
      </c>
      <c r="BY14" s="4">
        <v>5.04140137</v>
      </c>
      <c r="BZ14" s="4"/>
      <c r="CA14" s="4"/>
      <c r="CB14" s="4"/>
      <c r="CC14" s="4"/>
      <c r="CD14" s="4"/>
      <c r="CE14" s="4"/>
      <c r="CF14" s="4"/>
      <c r="CG14" s="4">
        <v>1.91658971</v>
      </c>
      <c r="CH14" s="4"/>
      <c r="CI14" s="4"/>
      <c r="CJ14" s="4"/>
      <c r="CK14" s="4"/>
      <c r="CL14" s="4">
        <v>5.8545977899999997</v>
      </c>
      <c r="CM14" s="4"/>
      <c r="CN14" s="4">
        <v>3.8253801599999999</v>
      </c>
      <c r="CO14" s="4">
        <v>6.3768234899999996</v>
      </c>
      <c r="CP14" s="4"/>
      <c r="CQ14" s="4">
        <v>4.6540255999999998</v>
      </c>
      <c r="CR14" s="4">
        <v>3.3419656999999998</v>
      </c>
      <c r="CS14" s="4"/>
      <c r="CT14" s="4"/>
      <c r="CU14" s="4">
        <v>12.77967495</v>
      </c>
      <c r="CV14" s="4"/>
      <c r="CW14" s="4"/>
      <c r="CX14" s="4"/>
    </row>
    <row r="15" spans="1:102" s="2" customFormat="1" x14ac:dyDescent="0.25">
      <c r="A15" s="9">
        <v>34486</v>
      </c>
      <c r="B15" s="4">
        <v>5.1294702499999998</v>
      </c>
      <c r="C15" s="4"/>
      <c r="D15" s="4">
        <v>13.3</v>
      </c>
      <c r="E15" s="4">
        <v>6.7692631900000002</v>
      </c>
      <c r="F15" s="4"/>
      <c r="G15" s="4">
        <v>10.71745175</v>
      </c>
      <c r="H15" s="4">
        <v>2.4342583699999998</v>
      </c>
      <c r="I15" s="4"/>
      <c r="J15" s="4"/>
      <c r="K15" s="4"/>
      <c r="L15" s="4">
        <v>8.16420338</v>
      </c>
      <c r="M15" s="4">
        <v>4.7072961900000001</v>
      </c>
      <c r="N15" s="4">
        <v>10.3</v>
      </c>
      <c r="O15" s="4">
        <v>8.5963341900000003</v>
      </c>
      <c r="P15" s="4"/>
      <c r="Q15" s="4">
        <v>7.7001895300000003</v>
      </c>
      <c r="R15" s="4">
        <v>10.22267012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>
        <v>6.4188371200000001</v>
      </c>
      <c r="AF15" s="4"/>
      <c r="AG15" s="4"/>
      <c r="AH15" s="4">
        <v>3.1457655899999999</v>
      </c>
      <c r="AI15" s="4">
        <v>2.4</v>
      </c>
      <c r="AJ15" s="4"/>
      <c r="AK15" s="4">
        <v>2.1477428199999999</v>
      </c>
      <c r="AL15" s="4"/>
      <c r="AM15" s="4"/>
      <c r="AN15" s="4"/>
      <c r="AO15" s="4"/>
      <c r="AP15" s="4">
        <v>1.68755491</v>
      </c>
      <c r="AQ15" s="4"/>
      <c r="AR15" s="4"/>
      <c r="AS15" s="4"/>
      <c r="AT15" s="4">
        <v>3.6</v>
      </c>
      <c r="AU15" s="4"/>
      <c r="AV15" s="4"/>
      <c r="AW15" s="4"/>
      <c r="AX15" s="4"/>
      <c r="AY15" s="4"/>
      <c r="AZ15" s="4"/>
      <c r="BA15" s="4">
        <v>2.91471714</v>
      </c>
      <c r="BB15" s="4"/>
      <c r="BC15" s="4">
        <v>7.7138058000000003</v>
      </c>
      <c r="BD15" s="4"/>
      <c r="BE15" s="4"/>
      <c r="BF15" s="4"/>
      <c r="BG15" s="4"/>
      <c r="BH15" s="4"/>
      <c r="BI15" s="4">
        <v>5.1861720599999996</v>
      </c>
      <c r="BJ15" s="4">
        <v>7.3091772400000004</v>
      </c>
      <c r="BK15" s="4"/>
      <c r="BL15" s="4">
        <v>3.3402226700000002</v>
      </c>
      <c r="BM15" s="4">
        <v>0.11893545</v>
      </c>
      <c r="BN15" s="4"/>
      <c r="BO15" s="4"/>
      <c r="BP15" s="4"/>
      <c r="BQ15" s="4">
        <v>4.2815886399999998</v>
      </c>
      <c r="BR15" s="4"/>
      <c r="BS15" s="4"/>
      <c r="BT15" s="4"/>
      <c r="BU15" s="4"/>
      <c r="BV15" s="4"/>
      <c r="BW15" s="4">
        <v>-10.093764459999999</v>
      </c>
      <c r="BX15" s="4">
        <v>8.4682356100000007</v>
      </c>
      <c r="BY15" s="4">
        <v>3.3333213900000001</v>
      </c>
      <c r="BZ15" s="4"/>
      <c r="CA15" s="4"/>
      <c r="CB15" s="4"/>
      <c r="CC15" s="4"/>
      <c r="CD15" s="4"/>
      <c r="CE15" s="4"/>
      <c r="CF15" s="4"/>
      <c r="CG15" s="4">
        <v>3.8829803799999998</v>
      </c>
      <c r="CH15" s="4"/>
      <c r="CI15" s="4"/>
      <c r="CJ15" s="4"/>
      <c r="CK15" s="4"/>
      <c r="CL15" s="4">
        <v>1.6940349699999999</v>
      </c>
      <c r="CM15" s="4"/>
      <c r="CN15" s="4">
        <v>4.7318508399999999</v>
      </c>
      <c r="CO15" s="4">
        <v>6.5338548999999997</v>
      </c>
      <c r="CP15" s="4"/>
      <c r="CQ15" s="4">
        <v>4.1195226600000003</v>
      </c>
      <c r="CR15" s="4">
        <v>5.9137619399999997</v>
      </c>
      <c r="CS15" s="4"/>
      <c r="CT15" s="4"/>
      <c r="CU15" s="4">
        <v>12.15798107</v>
      </c>
      <c r="CV15" s="4"/>
      <c r="CW15" s="4"/>
      <c r="CX15" s="4"/>
    </row>
    <row r="16" spans="1:102" s="2" customFormat="1" x14ac:dyDescent="0.25">
      <c r="A16" s="9">
        <v>34578</v>
      </c>
      <c r="B16" s="4">
        <v>6.5908261000000001</v>
      </c>
      <c r="C16" s="4"/>
      <c r="D16" s="4">
        <v>13.1</v>
      </c>
      <c r="E16" s="4">
        <v>4.58334888</v>
      </c>
      <c r="F16" s="4"/>
      <c r="G16" s="4">
        <v>6.9074683800000001</v>
      </c>
      <c r="H16" s="4">
        <v>2.41461989</v>
      </c>
      <c r="I16" s="4"/>
      <c r="J16" s="4"/>
      <c r="K16" s="4"/>
      <c r="L16" s="4">
        <v>5.2928542800000002</v>
      </c>
      <c r="M16" s="4">
        <v>5.2131950299999996</v>
      </c>
      <c r="N16" s="4">
        <v>11.8</v>
      </c>
      <c r="O16" s="4">
        <v>8.3563241300000008</v>
      </c>
      <c r="P16" s="4"/>
      <c r="Q16" s="4">
        <v>6.9902958899999996</v>
      </c>
      <c r="R16" s="4">
        <v>4.54066014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>
        <v>5.6163668299999996</v>
      </c>
      <c r="AF16" s="4"/>
      <c r="AG16" s="4"/>
      <c r="AH16" s="4">
        <v>4.4869307599999999</v>
      </c>
      <c r="AI16" s="4">
        <v>2.5</v>
      </c>
      <c r="AJ16" s="4"/>
      <c r="AK16" s="4">
        <v>2.1864520500000002</v>
      </c>
      <c r="AL16" s="4"/>
      <c r="AM16" s="4"/>
      <c r="AN16" s="4"/>
      <c r="AO16" s="4"/>
      <c r="AP16" s="4">
        <v>2.9664458900000001</v>
      </c>
      <c r="AQ16" s="4"/>
      <c r="AR16" s="4"/>
      <c r="AS16" s="4"/>
      <c r="AT16" s="4">
        <v>2.2000000000000002</v>
      </c>
      <c r="AU16" s="4"/>
      <c r="AV16" s="4"/>
      <c r="AW16" s="4"/>
      <c r="AX16" s="4"/>
      <c r="AY16" s="4"/>
      <c r="AZ16" s="4"/>
      <c r="BA16" s="4">
        <v>2.9452329000000002</v>
      </c>
      <c r="BB16" s="4"/>
      <c r="BC16" s="4">
        <v>3.3948476699999999</v>
      </c>
      <c r="BD16" s="4"/>
      <c r="BE16" s="4"/>
      <c r="BF16" s="4"/>
      <c r="BG16" s="4"/>
      <c r="BH16" s="4"/>
      <c r="BI16" s="4">
        <v>7.2937284800000004</v>
      </c>
      <c r="BJ16" s="4">
        <v>4.1467267000000003</v>
      </c>
      <c r="BK16" s="4"/>
      <c r="BL16" s="4">
        <v>3.01530874</v>
      </c>
      <c r="BM16" s="4">
        <v>0.87716914000000001</v>
      </c>
      <c r="BN16" s="4"/>
      <c r="BO16" s="4"/>
      <c r="BP16" s="4"/>
      <c r="BQ16" s="4">
        <v>4.0483046399999996</v>
      </c>
      <c r="BR16" s="4"/>
      <c r="BS16" s="4"/>
      <c r="BT16" s="4"/>
      <c r="BU16" s="4"/>
      <c r="BV16" s="4"/>
      <c r="BW16" s="4">
        <v>1.1390715199999999</v>
      </c>
      <c r="BX16" s="4">
        <v>3.7773740099999999</v>
      </c>
      <c r="BY16" s="4">
        <v>3.2184278900000001</v>
      </c>
      <c r="BZ16" s="4"/>
      <c r="CA16" s="4"/>
      <c r="CB16" s="4"/>
      <c r="CC16" s="4"/>
      <c r="CD16" s="4"/>
      <c r="CE16" s="4"/>
      <c r="CF16" s="4"/>
      <c r="CG16" s="4">
        <v>3.2509871800000001</v>
      </c>
      <c r="CH16" s="4"/>
      <c r="CI16" s="4"/>
      <c r="CJ16" s="4"/>
      <c r="CK16" s="4"/>
      <c r="CL16" s="4">
        <v>8.0693099799999999</v>
      </c>
      <c r="CM16" s="4"/>
      <c r="CN16" s="4">
        <v>5.6696227700000001</v>
      </c>
      <c r="CO16" s="4">
        <v>3.9185979199999998</v>
      </c>
      <c r="CP16" s="4"/>
      <c r="CQ16" s="4">
        <v>4.7841563999999996</v>
      </c>
      <c r="CR16" s="4">
        <v>5.3296314999999996</v>
      </c>
      <c r="CS16" s="4"/>
      <c r="CT16" s="4"/>
      <c r="CU16" s="4">
        <v>10.840710980000001</v>
      </c>
      <c r="CV16" s="4"/>
      <c r="CW16" s="4"/>
      <c r="CX16" s="4"/>
    </row>
    <row r="17" spans="1:102" s="2" customFormat="1" x14ac:dyDescent="0.25">
      <c r="A17" s="9">
        <v>34669</v>
      </c>
      <c r="B17" s="4">
        <v>3.7608577099999998</v>
      </c>
      <c r="C17" s="4"/>
      <c r="D17" s="4">
        <v>12</v>
      </c>
      <c r="E17" s="4">
        <v>5.1876666499999997</v>
      </c>
      <c r="F17" s="4"/>
      <c r="G17" s="4">
        <v>3.9177005600000001</v>
      </c>
      <c r="H17" s="4">
        <v>5.5826399999999998E-2</v>
      </c>
      <c r="I17" s="4"/>
      <c r="J17" s="4"/>
      <c r="K17" s="4"/>
      <c r="L17" s="4">
        <v>4.8370508499999998</v>
      </c>
      <c r="M17" s="4">
        <v>4.07333561</v>
      </c>
      <c r="N17" s="4">
        <v>9</v>
      </c>
      <c r="O17" s="4">
        <v>10.354064920000001</v>
      </c>
      <c r="P17" s="4"/>
      <c r="Q17" s="4">
        <v>9.1995559799999995</v>
      </c>
      <c r="R17" s="4">
        <v>6.9113960700000003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>
        <v>6.3358119400000001</v>
      </c>
      <c r="AF17" s="4"/>
      <c r="AG17" s="4"/>
      <c r="AH17" s="4">
        <v>6.4681588100000003</v>
      </c>
      <c r="AI17" s="4">
        <v>3.2</v>
      </c>
      <c r="AJ17" s="4"/>
      <c r="AK17" s="4">
        <v>2.91147541</v>
      </c>
      <c r="AL17" s="4"/>
      <c r="AM17" s="4"/>
      <c r="AN17" s="4"/>
      <c r="AO17" s="4"/>
      <c r="AP17" s="4">
        <v>2.7950992100000001</v>
      </c>
      <c r="AQ17" s="4"/>
      <c r="AR17" s="4"/>
      <c r="AS17" s="4"/>
      <c r="AT17" s="4">
        <v>2.6</v>
      </c>
      <c r="AU17" s="4"/>
      <c r="AV17" s="4"/>
      <c r="AW17" s="4"/>
      <c r="AX17" s="4"/>
      <c r="AY17" s="4"/>
      <c r="AZ17" s="4"/>
      <c r="BA17" s="4">
        <v>3.7709541099999999</v>
      </c>
      <c r="BB17" s="4"/>
      <c r="BC17" s="4">
        <v>3.82614331</v>
      </c>
      <c r="BD17" s="4"/>
      <c r="BE17" s="4"/>
      <c r="BF17" s="4"/>
      <c r="BG17" s="4"/>
      <c r="BH17" s="4"/>
      <c r="BI17" s="4">
        <v>6.9957435099999996</v>
      </c>
      <c r="BJ17" s="4">
        <v>5.2920776500000004</v>
      </c>
      <c r="BK17" s="4"/>
      <c r="BL17" s="4">
        <v>5.0629957000000001</v>
      </c>
      <c r="BM17" s="4">
        <v>0.92082558000000003</v>
      </c>
      <c r="BN17" s="4"/>
      <c r="BO17" s="4"/>
      <c r="BP17" s="4"/>
      <c r="BQ17" s="4">
        <v>2.9165796199999998</v>
      </c>
      <c r="BR17" s="4"/>
      <c r="BS17" s="4"/>
      <c r="BT17" s="4"/>
      <c r="BU17" s="4"/>
      <c r="BV17" s="4"/>
      <c r="BW17" s="4">
        <v>1.6458927999999999</v>
      </c>
      <c r="BX17" s="4">
        <v>6.2245024100000004</v>
      </c>
      <c r="BY17" s="4">
        <v>8.5173215399999993</v>
      </c>
      <c r="BZ17" s="4"/>
      <c r="CA17" s="4"/>
      <c r="CB17" s="4"/>
      <c r="CC17" s="4"/>
      <c r="CD17" s="4"/>
      <c r="CE17" s="4"/>
      <c r="CF17" s="4"/>
      <c r="CG17" s="4">
        <v>3.70102661</v>
      </c>
      <c r="CH17" s="4"/>
      <c r="CI17" s="4"/>
      <c r="CJ17" s="4"/>
      <c r="CK17" s="4"/>
      <c r="CL17" s="4">
        <v>3.35934936</v>
      </c>
      <c r="CM17" s="4"/>
      <c r="CN17" s="4">
        <v>5.0893332999999998</v>
      </c>
      <c r="CO17" s="4">
        <v>5.9601143399999996</v>
      </c>
      <c r="CP17" s="4"/>
      <c r="CQ17" s="4">
        <v>4.1038271799999997</v>
      </c>
      <c r="CR17" s="4">
        <v>5.1523829599999997</v>
      </c>
      <c r="CS17" s="4"/>
      <c r="CT17" s="4"/>
      <c r="CU17" s="4">
        <v>13.465973200000001</v>
      </c>
      <c r="CV17" s="4"/>
      <c r="CW17" s="4"/>
      <c r="CX17" s="4"/>
    </row>
    <row r="18" spans="1:102" s="2" customFormat="1" x14ac:dyDescent="0.25">
      <c r="A18" s="9">
        <v>34759</v>
      </c>
      <c r="B18" s="4">
        <v>2.77974488</v>
      </c>
      <c r="C18" s="4"/>
      <c r="D18" s="4">
        <v>11.9</v>
      </c>
      <c r="E18" s="4">
        <v>3.8793826999999999</v>
      </c>
      <c r="F18" s="4"/>
      <c r="G18" s="4">
        <v>8.1281562199999993</v>
      </c>
      <c r="H18" s="4">
        <v>1.29291304</v>
      </c>
      <c r="I18" s="4"/>
      <c r="J18" s="4"/>
      <c r="K18" s="4"/>
      <c r="L18" s="4">
        <v>2.8995014399999999</v>
      </c>
      <c r="M18" s="4">
        <v>4.7789774700000001</v>
      </c>
      <c r="N18" s="4">
        <v>5.2</v>
      </c>
      <c r="O18" s="4">
        <v>9.5852909900000007</v>
      </c>
      <c r="P18" s="4"/>
      <c r="Q18" s="4">
        <v>7.53999431</v>
      </c>
      <c r="R18" s="4">
        <v>7.29900459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>
        <v>5.6169486199999996</v>
      </c>
      <c r="AF18" s="4"/>
      <c r="AG18" s="4"/>
      <c r="AH18" s="4">
        <v>5.2224583999999998</v>
      </c>
      <c r="AI18" s="4">
        <v>3.5</v>
      </c>
      <c r="AJ18" s="4"/>
      <c r="AK18" s="4">
        <v>2.1556399100000001</v>
      </c>
      <c r="AL18" s="4"/>
      <c r="AM18" s="4"/>
      <c r="AN18" s="4"/>
      <c r="AO18" s="4"/>
      <c r="AP18" s="4">
        <v>3.8925682699999999</v>
      </c>
      <c r="AQ18" s="4">
        <v>-6.2655996600000003</v>
      </c>
      <c r="AR18" s="4"/>
      <c r="AS18" s="4"/>
      <c r="AT18" s="4">
        <v>-1.9</v>
      </c>
      <c r="AU18" s="4"/>
      <c r="AV18" s="4"/>
      <c r="AW18" s="4"/>
      <c r="AX18" s="4"/>
      <c r="AY18" s="4"/>
      <c r="AZ18" s="4"/>
      <c r="BA18" s="4">
        <v>3.7697548099999998</v>
      </c>
      <c r="BB18" s="4"/>
      <c r="BC18" s="4">
        <v>5.3431180500000002</v>
      </c>
      <c r="BD18" s="4"/>
      <c r="BE18" s="4"/>
      <c r="BF18" s="4"/>
      <c r="BG18" s="4"/>
      <c r="BH18" s="4"/>
      <c r="BI18" s="4">
        <v>6.76480456</v>
      </c>
      <c r="BJ18" s="4">
        <v>7.8936089200000001</v>
      </c>
      <c r="BK18" s="4"/>
      <c r="BL18" s="4">
        <v>5.6010254699999997</v>
      </c>
      <c r="BM18" s="4">
        <v>-0.52392543000000003</v>
      </c>
      <c r="BN18" s="4"/>
      <c r="BO18" s="4"/>
      <c r="BP18" s="4"/>
      <c r="BQ18" s="4">
        <v>3.1418419399999999</v>
      </c>
      <c r="BR18" s="4"/>
      <c r="BS18" s="4"/>
      <c r="BT18" s="4">
        <v>5.0360514099999998</v>
      </c>
      <c r="BU18" s="4"/>
      <c r="BV18" s="4"/>
      <c r="BW18" s="4">
        <v>6.7756848500000002</v>
      </c>
      <c r="BX18" s="4">
        <v>3.4226740599999999</v>
      </c>
      <c r="BY18" s="4">
        <v>6.7420748799999997</v>
      </c>
      <c r="BZ18" s="4"/>
      <c r="CA18" s="4"/>
      <c r="CB18" s="4"/>
      <c r="CC18" s="4"/>
      <c r="CD18" s="4"/>
      <c r="CE18" s="4"/>
      <c r="CF18" s="4"/>
      <c r="CG18" s="4">
        <v>3.9927297899999998</v>
      </c>
      <c r="CH18" s="4"/>
      <c r="CI18" s="4"/>
      <c r="CJ18" s="4"/>
      <c r="CK18" s="4"/>
      <c r="CL18" s="4">
        <v>5.2578859600000003</v>
      </c>
      <c r="CM18" s="4"/>
      <c r="CN18" s="4">
        <v>4.2814112</v>
      </c>
      <c r="CO18" s="4">
        <v>8.9214760500000008</v>
      </c>
      <c r="CP18" s="4"/>
      <c r="CQ18" s="4">
        <v>2.1203808899999999</v>
      </c>
      <c r="CR18" s="4">
        <v>-1.48542237</v>
      </c>
      <c r="CS18" s="4"/>
      <c r="CT18" s="4">
        <v>9.6081236800000003</v>
      </c>
      <c r="CU18" s="4">
        <v>9.0072864100000007</v>
      </c>
      <c r="CV18" s="4"/>
      <c r="CW18" s="4"/>
      <c r="CX18" s="4"/>
    </row>
    <row r="19" spans="1:102" s="2" customFormat="1" x14ac:dyDescent="0.25">
      <c r="A19" s="9">
        <v>34851</v>
      </c>
      <c r="B19" s="4">
        <v>2.2987996800000001</v>
      </c>
      <c r="C19" s="4"/>
      <c r="D19" s="4">
        <v>11</v>
      </c>
      <c r="E19" s="4">
        <v>2.9305032099999999</v>
      </c>
      <c r="F19" s="4"/>
      <c r="G19" s="4">
        <v>7.3414944699999998</v>
      </c>
      <c r="H19" s="4">
        <v>2.8703631500000002</v>
      </c>
      <c r="I19" s="4"/>
      <c r="J19" s="4"/>
      <c r="K19" s="4"/>
      <c r="L19" s="4">
        <v>5.2008760699999996</v>
      </c>
      <c r="M19" s="4">
        <v>4.2160501100000003</v>
      </c>
      <c r="N19" s="4">
        <v>7.2</v>
      </c>
      <c r="O19" s="4">
        <v>10.0087008</v>
      </c>
      <c r="P19" s="4"/>
      <c r="Q19" s="4">
        <v>6.46997073</v>
      </c>
      <c r="R19" s="4">
        <v>9.6084387800000002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>
        <v>2.0286288899999998</v>
      </c>
      <c r="AF19" s="4"/>
      <c r="AG19" s="4"/>
      <c r="AH19" s="4">
        <v>6.70276198</v>
      </c>
      <c r="AI19" s="4">
        <v>2.2000000000000002</v>
      </c>
      <c r="AJ19" s="4"/>
      <c r="AK19" s="4">
        <v>1.9017008200000001</v>
      </c>
      <c r="AL19" s="4"/>
      <c r="AM19" s="4"/>
      <c r="AN19" s="4"/>
      <c r="AO19" s="4"/>
      <c r="AP19" s="4">
        <v>2.68983521</v>
      </c>
      <c r="AQ19" s="4">
        <v>-11.0246312</v>
      </c>
      <c r="AR19" s="4"/>
      <c r="AS19" s="4"/>
      <c r="AT19" s="4">
        <v>-1.7</v>
      </c>
      <c r="AU19" s="4"/>
      <c r="AV19" s="4"/>
      <c r="AW19" s="4"/>
      <c r="AX19" s="4"/>
      <c r="AY19" s="4"/>
      <c r="AZ19" s="4"/>
      <c r="BA19" s="4">
        <v>2.9830235300000001</v>
      </c>
      <c r="BB19" s="4"/>
      <c r="BC19" s="4">
        <v>1.20132748</v>
      </c>
      <c r="BD19" s="4"/>
      <c r="BE19" s="4"/>
      <c r="BF19" s="4"/>
      <c r="BG19" s="4"/>
      <c r="BH19" s="4"/>
      <c r="BI19" s="4">
        <v>8.8529435000000003</v>
      </c>
      <c r="BJ19" s="4">
        <v>6.3822655299999997</v>
      </c>
      <c r="BK19" s="4"/>
      <c r="BL19" s="4">
        <v>4.0059795500000002</v>
      </c>
      <c r="BM19" s="4">
        <v>1.7538975299999999</v>
      </c>
      <c r="BN19" s="4"/>
      <c r="BO19" s="4"/>
      <c r="BP19" s="4"/>
      <c r="BQ19" s="4">
        <v>1.7149825999999999</v>
      </c>
      <c r="BR19" s="4"/>
      <c r="BS19" s="4"/>
      <c r="BT19" s="4">
        <v>3.4617743000000001</v>
      </c>
      <c r="BU19" s="4"/>
      <c r="BV19" s="4"/>
      <c r="BW19" s="4">
        <v>-2.33689729</v>
      </c>
      <c r="BX19" s="4">
        <v>7.7420057399999997</v>
      </c>
      <c r="BY19" s="4">
        <v>9.6085057799999998</v>
      </c>
      <c r="BZ19" s="4"/>
      <c r="CA19" s="4"/>
      <c r="CB19" s="4"/>
      <c r="CC19" s="4"/>
      <c r="CD19" s="4"/>
      <c r="CE19" s="4"/>
      <c r="CF19" s="4"/>
      <c r="CG19" s="4">
        <v>1.6238327299999999</v>
      </c>
      <c r="CH19" s="4"/>
      <c r="CI19" s="4"/>
      <c r="CJ19" s="4"/>
      <c r="CK19" s="4"/>
      <c r="CL19" s="4">
        <v>4.6740873299999999</v>
      </c>
      <c r="CM19" s="4"/>
      <c r="CN19" s="4">
        <v>3.03574229</v>
      </c>
      <c r="CO19" s="4">
        <v>10.233281310000001</v>
      </c>
      <c r="CP19" s="4"/>
      <c r="CQ19" s="4">
        <v>3.4886369799999999</v>
      </c>
      <c r="CR19" s="4">
        <v>-9.0675781200000003</v>
      </c>
      <c r="CS19" s="4"/>
      <c r="CT19" s="4">
        <v>13.559958659999999</v>
      </c>
      <c r="CU19" s="4">
        <v>8.5754434899999996</v>
      </c>
      <c r="CV19" s="4"/>
      <c r="CW19" s="4"/>
      <c r="CX19" s="4"/>
    </row>
    <row r="20" spans="1:102" s="2" customFormat="1" x14ac:dyDescent="0.25">
      <c r="A20" s="9">
        <v>34943</v>
      </c>
      <c r="B20" s="4">
        <v>2.5686394400000001</v>
      </c>
      <c r="C20" s="4"/>
      <c r="D20" s="4">
        <v>10.4</v>
      </c>
      <c r="E20" s="4">
        <v>1.2685278499999999</v>
      </c>
      <c r="F20" s="4"/>
      <c r="G20" s="4">
        <v>7.8455833100000003</v>
      </c>
      <c r="H20" s="4">
        <v>2.8152073999999998</v>
      </c>
      <c r="I20" s="4"/>
      <c r="J20" s="4"/>
      <c r="K20" s="4"/>
      <c r="L20" s="4">
        <v>4.7294727700000001</v>
      </c>
      <c r="M20" s="4">
        <v>6.0213555100000002</v>
      </c>
      <c r="N20" s="4">
        <v>8.4</v>
      </c>
      <c r="O20" s="4">
        <v>10.75402339</v>
      </c>
      <c r="P20" s="4"/>
      <c r="Q20" s="4">
        <v>6.9698025699999997</v>
      </c>
      <c r="R20" s="4">
        <v>8.4637814900000006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>
        <v>2.8701975700000002</v>
      </c>
      <c r="AF20" s="4"/>
      <c r="AG20" s="4"/>
      <c r="AH20" s="4">
        <v>3.6460619200000002</v>
      </c>
      <c r="AI20" s="4">
        <v>1.7</v>
      </c>
      <c r="AJ20" s="4"/>
      <c r="AK20" s="4">
        <v>1.3389340999999999</v>
      </c>
      <c r="AL20" s="4"/>
      <c r="AM20" s="4"/>
      <c r="AN20" s="4"/>
      <c r="AO20" s="4"/>
      <c r="AP20" s="4">
        <v>2.63293636</v>
      </c>
      <c r="AQ20" s="4">
        <v>-9.8630839600000009</v>
      </c>
      <c r="AR20" s="4"/>
      <c r="AS20" s="4"/>
      <c r="AT20" s="4">
        <v>-2.7</v>
      </c>
      <c r="AU20" s="4"/>
      <c r="AV20" s="4"/>
      <c r="AW20" s="4"/>
      <c r="AX20" s="4"/>
      <c r="AY20" s="4"/>
      <c r="AZ20" s="4"/>
      <c r="BA20" s="4">
        <v>3.0133108599999998</v>
      </c>
      <c r="BB20" s="4"/>
      <c r="BC20" s="4">
        <v>6.4851865999999996</v>
      </c>
      <c r="BD20" s="4"/>
      <c r="BE20" s="4"/>
      <c r="BF20" s="4"/>
      <c r="BG20" s="4"/>
      <c r="BH20" s="4"/>
      <c r="BI20" s="4">
        <v>7.5939450600000002</v>
      </c>
      <c r="BJ20" s="4">
        <v>7.1053465500000001</v>
      </c>
      <c r="BK20" s="4"/>
      <c r="BL20" s="4">
        <v>3.21373796</v>
      </c>
      <c r="BM20" s="4">
        <v>0.95938688999999999</v>
      </c>
      <c r="BN20" s="4"/>
      <c r="BO20" s="4"/>
      <c r="BP20" s="4"/>
      <c r="BQ20" s="4">
        <v>2.0114759599999998</v>
      </c>
      <c r="BR20" s="4"/>
      <c r="BS20" s="4"/>
      <c r="BT20" s="4">
        <v>7.2568665000000001</v>
      </c>
      <c r="BU20" s="4"/>
      <c r="BV20" s="4"/>
      <c r="BW20" s="4">
        <v>-1.49734615</v>
      </c>
      <c r="BX20" s="4">
        <v>8.8825752199999997</v>
      </c>
      <c r="BY20" s="4">
        <v>5.1775522699999996</v>
      </c>
      <c r="BZ20" s="4"/>
      <c r="CA20" s="4"/>
      <c r="CB20" s="4"/>
      <c r="CC20" s="4"/>
      <c r="CD20" s="4"/>
      <c r="CE20" s="4"/>
      <c r="CF20" s="4"/>
      <c r="CG20" s="4">
        <v>3.6081608300000001</v>
      </c>
      <c r="CH20" s="4"/>
      <c r="CI20" s="4"/>
      <c r="CJ20" s="4"/>
      <c r="CK20" s="4"/>
      <c r="CL20" s="4">
        <v>3.00614157</v>
      </c>
      <c r="CM20" s="4"/>
      <c r="CN20" s="4">
        <v>2.0469885300000001</v>
      </c>
      <c r="CO20" s="4">
        <v>11.00527001</v>
      </c>
      <c r="CP20" s="4"/>
      <c r="CQ20" s="4">
        <v>2.1756875</v>
      </c>
      <c r="CR20" s="4">
        <v>-7.5437815300000004</v>
      </c>
      <c r="CS20" s="4"/>
      <c r="CT20" s="4">
        <v>4.2733575999999998</v>
      </c>
      <c r="CU20" s="4">
        <v>8.2086419999999993</v>
      </c>
      <c r="CV20" s="4"/>
      <c r="CW20" s="4"/>
      <c r="CX20" s="4"/>
    </row>
    <row r="21" spans="1:102" s="2" customFormat="1" x14ac:dyDescent="0.25">
      <c r="A21" s="9">
        <v>35034</v>
      </c>
      <c r="B21" s="4">
        <v>4.5692673099999999</v>
      </c>
      <c r="C21" s="4"/>
      <c r="D21" s="4">
        <v>10.8</v>
      </c>
      <c r="E21" s="4">
        <v>1.6079657199999999</v>
      </c>
      <c r="F21" s="4"/>
      <c r="G21" s="4">
        <v>9.5445015600000005</v>
      </c>
      <c r="H21" s="4">
        <v>3.4776707</v>
      </c>
      <c r="I21" s="4"/>
      <c r="J21" s="4"/>
      <c r="K21" s="4"/>
      <c r="L21" s="4">
        <v>4.5801526700000004</v>
      </c>
      <c r="M21" s="4">
        <v>3.6582093699999998</v>
      </c>
      <c r="N21" s="4">
        <v>7.8</v>
      </c>
      <c r="O21" s="4">
        <v>8.2262848200000001</v>
      </c>
      <c r="P21" s="4"/>
      <c r="Q21" s="4">
        <v>5.1509626300000004</v>
      </c>
      <c r="R21" s="4">
        <v>7.20143355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>
        <v>1.7541899400000001</v>
      </c>
      <c r="AF21" s="4"/>
      <c r="AG21" s="4"/>
      <c r="AH21" s="4">
        <v>1.61734343</v>
      </c>
      <c r="AI21" s="4">
        <v>1.1000000000000001</v>
      </c>
      <c r="AJ21" s="4"/>
      <c r="AK21" s="4">
        <v>0.81559831999999999</v>
      </c>
      <c r="AL21" s="4"/>
      <c r="AM21" s="4"/>
      <c r="AN21" s="4"/>
      <c r="AO21" s="4"/>
      <c r="AP21" s="4">
        <v>2.1533398899999998</v>
      </c>
      <c r="AQ21" s="4">
        <v>-5.4956454800000003</v>
      </c>
      <c r="AR21" s="4"/>
      <c r="AS21" s="4"/>
      <c r="AT21" s="4">
        <v>2.4</v>
      </c>
      <c r="AU21" s="4"/>
      <c r="AV21" s="4"/>
      <c r="AW21" s="4"/>
      <c r="AX21" s="4"/>
      <c r="AY21" s="4"/>
      <c r="AZ21" s="4"/>
      <c r="BA21" s="4">
        <v>2.7236725100000001</v>
      </c>
      <c r="BB21" s="4"/>
      <c r="BC21" s="4">
        <v>3.6946123700000002</v>
      </c>
      <c r="BD21" s="4"/>
      <c r="BE21" s="4"/>
      <c r="BF21" s="4"/>
      <c r="BG21" s="4"/>
      <c r="BH21" s="4"/>
      <c r="BI21" s="4">
        <v>8.2168752000000005</v>
      </c>
      <c r="BJ21" s="4">
        <v>1.62118231</v>
      </c>
      <c r="BK21" s="4"/>
      <c r="BL21" s="4">
        <v>2.9581603799999998</v>
      </c>
      <c r="BM21" s="4">
        <v>-0.23059724000000001</v>
      </c>
      <c r="BN21" s="4"/>
      <c r="BO21" s="4"/>
      <c r="BP21" s="4"/>
      <c r="BQ21" s="4">
        <v>3.2452974399999999</v>
      </c>
      <c r="BR21" s="4"/>
      <c r="BS21" s="4"/>
      <c r="BT21" s="4">
        <v>12.145118549999999</v>
      </c>
      <c r="BU21" s="4"/>
      <c r="BV21" s="4"/>
      <c r="BW21" s="4">
        <v>5.1352169700000001</v>
      </c>
      <c r="BX21" s="4">
        <v>3.2345975999999999</v>
      </c>
      <c r="BY21" s="4">
        <v>3.3797113200000002</v>
      </c>
      <c r="BZ21" s="4"/>
      <c r="CA21" s="4"/>
      <c r="CB21" s="4"/>
      <c r="CC21" s="4"/>
      <c r="CD21" s="4"/>
      <c r="CE21" s="4"/>
      <c r="CF21" s="4"/>
      <c r="CG21" s="4">
        <v>3.2013814200000001</v>
      </c>
      <c r="CH21" s="4"/>
      <c r="CI21" s="4"/>
      <c r="CJ21" s="4"/>
      <c r="CK21" s="4"/>
      <c r="CL21" s="4">
        <v>5.8524271499999996</v>
      </c>
      <c r="CM21" s="4"/>
      <c r="CN21" s="4">
        <v>1.2837792800000001</v>
      </c>
      <c r="CO21" s="4">
        <v>11.80556578</v>
      </c>
      <c r="CP21" s="4"/>
      <c r="CQ21" s="4">
        <v>1.25152211</v>
      </c>
      <c r="CR21" s="4">
        <v>-6.8864758699999999</v>
      </c>
      <c r="CS21" s="4"/>
      <c r="CT21" s="4">
        <v>1.25304434</v>
      </c>
      <c r="CU21" s="4">
        <v>4.00788192</v>
      </c>
      <c r="CV21" s="4"/>
      <c r="CW21" s="4"/>
      <c r="CX21" s="4"/>
    </row>
    <row r="22" spans="1:102" s="2" customFormat="1" x14ac:dyDescent="0.25">
      <c r="A22" s="9">
        <v>35125</v>
      </c>
      <c r="B22" s="4">
        <v>3.9926446599999998</v>
      </c>
      <c r="C22" s="4"/>
      <c r="D22" s="4">
        <v>10.9</v>
      </c>
      <c r="E22" s="4">
        <v>2.4750969500000002</v>
      </c>
      <c r="F22" s="4"/>
      <c r="G22" s="4">
        <v>5.7385780500000001</v>
      </c>
      <c r="H22" s="4">
        <v>3.5391496099999999</v>
      </c>
      <c r="I22" s="4"/>
      <c r="J22" s="4"/>
      <c r="K22" s="4"/>
      <c r="L22" s="4">
        <v>3.7931913800000001</v>
      </c>
      <c r="M22" s="4">
        <v>5.1766568700000004</v>
      </c>
      <c r="N22" s="4">
        <v>11.8</v>
      </c>
      <c r="O22" s="4">
        <v>8.1371667199999997</v>
      </c>
      <c r="P22" s="4"/>
      <c r="Q22" s="4">
        <v>5.7703418299999996</v>
      </c>
      <c r="R22" s="4">
        <v>3.81254889</v>
      </c>
      <c r="S22" s="4"/>
      <c r="T22" s="4"/>
      <c r="U22" s="4"/>
      <c r="V22" s="4"/>
      <c r="W22" s="4"/>
      <c r="X22" s="4"/>
      <c r="Y22" s="4">
        <v>1.13445679</v>
      </c>
      <c r="Z22" s="4"/>
      <c r="AA22" s="4">
        <v>24.622136189999999</v>
      </c>
      <c r="AB22" s="4">
        <v>6.6989439099999997</v>
      </c>
      <c r="AC22" s="4">
        <v>3.03502523</v>
      </c>
      <c r="AD22" s="4">
        <v>4.2460542500000003</v>
      </c>
      <c r="AE22" s="4">
        <v>0.68243348999999998</v>
      </c>
      <c r="AF22" s="4">
        <v>0.98413558000000001</v>
      </c>
      <c r="AG22" s="13">
        <v>2.1269920099999999</v>
      </c>
      <c r="AH22" s="4">
        <v>4.3502490299999996</v>
      </c>
      <c r="AI22" s="4">
        <v>1.3</v>
      </c>
      <c r="AJ22" s="4"/>
      <c r="AK22" s="4">
        <v>-0.18579960000000001</v>
      </c>
      <c r="AL22" s="4">
        <v>2.43423429</v>
      </c>
      <c r="AM22" s="4">
        <v>-0.3</v>
      </c>
      <c r="AN22" s="4">
        <v>8.5719948499999994</v>
      </c>
      <c r="AO22" s="4">
        <v>8.2746788700000007</v>
      </c>
      <c r="AP22" s="4">
        <v>1.7895539199999999</v>
      </c>
      <c r="AQ22" s="4">
        <v>2.1586197</v>
      </c>
      <c r="AR22" s="4"/>
      <c r="AS22" s="4"/>
      <c r="AT22" s="4">
        <v>-1.2005575799999999</v>
      </c>
      <c r="AU22" s="4">
        <v>5.2</v>
      </c>
      <c r="AV22" s="4">
        <v>2.3357376799999998</v>
      </c>
      <c r="AW22" s="4"/>
      <c r="AX22" s="4">
        <v>-5.9150819400000003</v>
      </c>
      <c r="AY22" s="4"/>
      <c r="AZ22" s="4"/>
      <c r="BA22" s="4">
        <v>2.4194516400000001</v>
      </c>
      <c r="BB22" s="4"/>
      <c r="BC22" s="4">
        <v>5.5602390799999997</v>
      </c>
      <c r="BD22" s="4">
        <v>8.4751746699999995</v>
      </c>
      <c r="BE22" s="4">
        <v>2.9</v>
      </c>
      <c r="BF22" s="4">
        <v>3.3258225499999998</v>
      </c>
      <c r="BG22" s="4">
        <v>-2.2380201799999999</v>
      </c>
      <c r="BH22" s="4"/>
      <c r="BI22" s="4">
        <v>5.7428468300000004</v>
      </c>
      <c r="BJ22" s="4">
        <v>1.4075859500000001</v>
      </c>
      <c r="BK22" s="4">
        <v>2.3309362</v>
      </c>
      <c r="BL22" s="4">
        <v>2.6412812099999998</v>
      </c>
      <c r="BM22" s="4">
        <v>1.33048392</v>
      </c>
      <c r="BN22" s="4"/>
      <c r="BO22" s="4"/>
      <c r="BP22" s="4"/>
      <c r="BQ22" s="4">
        <v>2.2721878000000002</v>
      </c>
      <c r="BR22" s="4"/>
      <c r="BS22" s="4"/>
      <c r="BT22" s="4">
        <v>3.4857767900000001</v>
      </c>
      <c r="BU22" s="4"/>
      <c r="BV22" s="4"/>
      <c r="BW22" s="4">
        <v>10.79777897</v>
      </c>
      <c r="BX22" s="13">
        <v>6.3919573600000001</v>
      </c>
      <c r="BY22" s="4">
        <v>-1.0848757600000001</v>
      </c>
      <c r="BZ22" s="4"/>
      <c r="CA22" s="4"/>
      <c r="CB22" s="4"/>
      <c r="CC22" s="4"/>
      <c r="CD22" s="4"/>
      <c r="CE22" s="4"/>
      <c r="CF22" s="4"/>
      <c r="CG22" s="4">
        <v>3.97262563</v>
      </c>
      <c r="CH22" s="4"/>
      <c r="CI22" s="4"/>
      <c r="CJ22" s="4"/>
      <c r="CK22" s="4"/>
      <c r="CL22" s="4">
        <v>3.6344231599999999</v>
      </c>
      <c r="CM22" s="4"/>
      <c r="CN22" s="4">
        <v>0.58711692000000004</v>
      </c>
      <c r="CO22" s="4">
        <v>8.3675078099999993</v>
      </c>
      <c r="CP22" s="4"/>
      <c r="CQ22" s="4">
        <v>4.5777236300000004</v>
      </c>
      <c r="CR22" s="4">
        <v>2.3227805300000002</v>
      </c>
      <c r="CS22" s="4"/>
      <c r="CT22" s="4">
        <v>2.0227800199999999</v>
      </c>
      <c r="CU22" s="4">
        <v>1.27781448</v>
      </c>
      <c r="CV22" s="4"/>
      <c r="CW22" s="4"/>
      <c r="CX22" s="4"/>
    </row>
    <row r="23" spans="1:102" s="2" customFormat="1" x14ac:dyDescent="0.25">
      <c r="A23" s="9">
        <v>35217</v>
      </c>
      <c r="B23" s="4">
        <v>4.3536219599999999</v>
      </c>
      <c r="C23" s="4"/>
      <c r="D23" s="4">
        <v>9.4</v>
      </c>
      <c r="E23" s="4">
        <v>3.64589454</v>
      </c>
      <c r="F23" s="4"/>
      <c r="G23" s="4">
        <v>6.67200902</v>
      </c>
      <c r="H23" s="4">
        <v>3.3225258800000002</v>
      </c>
      <c r="I23" s="4"/>
      <c r="J23" s="4"/>
      <c r="K23" s="4"/>
      <c r="L23" s="4">
        <v>2.8929215099999999</v>
      </c>
      <c r="M23" s="4">
        <v>6.63630444</v>
      </c>
      <c r="N23" s="4">
        <v>8.8000000000000007</v>
      </c>
      <c r="O23" s="4">
        <v>8.0595184700000004</v>
      </c>
      <c r="P23" s="4"/>
      <c r="Q23" s="4">
        <v>5.7499228200000001</v>
      </c>
      <c r="R23" s="4">
        <v>6.3681233300000004</v>
      </c>
      <c r="S23" s="4"/>
      <c r="T23" s="4"/>
      <c r="U23" s="4"/>
      <c r="V23" s="4"/>
      <c r="W23" s="4"/>
      <c r="X23" s="4"/>
      <c r="Y23" s="4">
        <v>1.32957014</v>
      </c>
      <c r="Z23" s="4"/>
      <c r="AA23" s="4">
        <v>8.4850272800000006</v>
      </c>
      <c r="AB23" s="4">
        <v>6.4690845100000001</v>
      </c>
      <c r="AC23" s="4">
        <v>6.2249270000000002E-2</v>
      </c>
      <c r="AD23" s="4">
        <v>5.1106481099999996</v>
      </c>
      <c r="AE23" s="4">
        <v>3.7775379500000001</v>
      </c>
      <c r="AF23" s="4">
        <v>3.4126044100000001</v>
      </c>
      <c r="AG23" s="13">
        <v>1.83081943</v>
      </c>
      <c r="AH23" s="4">
        <v>1.84019526</v>
      </c>
      <c r="AI23" s="4">
        <v>1.1000000000000001</v>
      </c>
      <c r="AJ23" s="4"/>
      <c r="AK23" s="4">
        <v>0.69654357</v>
      </c>
      <c r="AL23" s="4">
        <v>2.1541384099999998</v>
      </c>
      <c r="AM23" s="4">
        <v>-0.4</v>
      </c>
      <c r="AN23" s="4">
        <v>4.3810748400000001</v>
      </c>
      <c r="AO23" s="4">
        <v>8.8995053500000001</v>
      </c>
      <c r="AP23" s="4">
        <v>1.3107912500000001</v>
      </c>
      <c r="AQ23" s="4">
        <v>0.67122351999999996</v>
      </c>
      <c r="AR23" s="4"/>
      <c r="AS23" s="4"/>
      <c r="AT23" s="4">
        <v>-1.1773037099999999</v>
      </c>
      <c r="AU23" s="4">
        <v>2.2000000000000002</v>
      </c>
      <c r="AV23" s="4">
        <v>3.37598033</v>
      </c>
      <c r="AW23" s="4"/>
      <c r="AX23" s="4">
        <v>-4.0806960999999999</v>
      </c>
      <c r="AY23" s="4"/>
      <c r="AZ23" s="4"/>
      <c r="BA23" s="4">
        <v>3.9580189300000002</v>
      </c>
      <c r="BB23" s="4"/>
      <c r="BC23" s="4">
        <v>5.72758389</v>
      </c>
      <c r="BD23" s="4">
        <v>8.8616232400000001</v>
      </c>
      <c r="BE23" s="4">
        <v>3.1</v>
      </c>
      <c r="BF23" s="4">
        <v>4.7242671999999999</v>
      </c>
      <c r="BG23" s="4">
        <v>-3.4265120499999999</v>
      </c>
      <c r="BH23" s="4"/>
      <c r="BI23" s="4">
        <v>3.6662158699999998</v>
      </c>
      <c r="BJ23" s="4">
        <v>2.2208202500000001</v>
      </c>
      <c r="BK23" s="4">
        <v>2.1250975599999999</v>
      </c>
      <c r="BL23" s="4">
        <v>1.43871361</v>
      </c>
      <c r="BM23" s="4">
        <v>0.51491743000000001</v>
      </c>
      <c r="BN23" s="4"/>
      <c r="BO23" s="4"/>
      <c r="BP23" s="4"/>
      <c r="BQ23" s="4">
        <v>2.9556127299999999</v>
      </c>
      <c r="BR23" s="4"/>
      <c r="BS23" s="4"/>
      <c r="BT23" s="4">
        <v>13.81540032</v>
      </c>
      <c r="BU23" s="4"/>
      <c r="BV23" s="4"/>
      <c r="BW23" s="4">
        <v>11.69095778</v>
      </c>
      <c r="BX23" s="13">
        <v>4.9127952199999996</v>
      </c>
      <c r="BY23" s="4">
        <v>0.17196359</v>
      </c>
      <c r="BZ23" s="4"/>
      <c r="CA23" s="4"/>
      <c r="CB23" s="4"/>
      <c r="CC23" s="4"/>
      <c r="CD23" s="4"/>
      <c r="CE23" s="4"/>
      <c r="CF23" s="4"/>
      <c r="CG23" s="4">
        <v>5.6127719300000001</v>
      </c>
      <c r="CH23" s="4"/>
      <c r="CI23" s="4"/>
      <c r="CJ23" s="4"/>
      <c r="CK23" s="4"/>
      <c r="CL23" s="4">
        <v>5.6858057100000003</v>
      </c>
      <c r="CM23" s="4"/>
      <c r="CN23" s="4">
        <v>0.86528541000000003</v>
      </c>
      <c r="CO23" s="4">
        <v>6.6063693700000004</v>
      </c>
      <c r="CP23" s="4"/>
      <c r="CQ23" s="4">
        <v>1.97124432</v>
      </c>
      <c r="CR23" s="4">
        <v>7.8963934699999996</v>
      </c>
      <c r="CS23" s="4"/>
      <c r="CT23" s="4">
        <v>-0.26564117999999998</v>
      </c>
      <c r="CU23" s="4">
        <v>2.3624833600000001</v>
      </c>
      <c r="CV23" s="4"/>
      <c r="CW23" s="4"/>
      <c r="CX23" s="4"/>
    </row>
    <row r="24" spans="1:102" s="2" customFormat="1" x14ac:dyDescent="0.25">
      <c r="A24" s="9">
        <v>35309</v>
      </c>
      <c r="B24" s="4">
        <v>2.8256494399999998</v>
      </c>
      <c r="C24" s="4"/>
      <c r="D24" s="4">
        <v>9.1999999999999993</v>
      </c>
      <c r="E24" s="4">
        <v>4.7684175599999996</v>
      </c>
      <c r="F24" s="4"/>
      <c r="G24" s="4">
        <v>8.4118310699999999</v>
      </c>
      <c r="H24" s="4">
        <v>2.56933392</v>
      </c>
      <c r="I24" s="4"/>
      <c r="J24" s="4"/>
      <c r="K24" s="4"/>
      <c r="L24" s="4">
        <v>4.4333674399999996</v>
      </c>
      <c r="M24" s="4">
        <v>6.0745022899999999</v>
      </c>
      <c r="N24" s="4">
        <v>4.0999999999999996</v>
      </c>
      <c r="O24" s="4">
        <v>7.8903771899999997</v>
      </c>
      <c r="P24" s="4"/>
      <c r="Q24" s="4">
        <v>6.1999428600000002</v>
      </c>
      <c r="R24" s="4">
        <v>7.3906500399999997</v>
      </c>
      <c r="S24" s="4"/>
      <c r="T24" s="4"/>
      <c r="U24" s="4"/>
      <c r="V24" s="4"/>
      <c r="W24" s="4"/>
      <c r="X24" s="4"/>
      <c r="Y24" s="4">
        <v>1.25162898</v>
      </c>
      <c r="Z24" s="4"/>
      <c r="AA24" s="4">
        <v>4.2198349100000003</v>
      </c>
      <c r="AB24" s="4">
        <v>6.2521795100000004</v>
      </c>
      <c r="AC24" s="4">
        <v>0.55039559999999998</v>
      </c>
      <c r="AD24" s="4">
        <v>4.6521987600000001</v>
      </c>
      <c r="AE24" s="4">
        <v>3.9977820099999999</v>
      </c>
      <c r="AF24" s="4">
        <v>7.6610461599999997</v>
      </c>
      <c r="AG24" s="13">
        <v>1.8675777899999999</v>
      </c>
      <c r="AH24" s="4">
        <v>3.06178952</v>
      </c>
      <c r="AI24" s="4">
        <v>2</v>
      </c>
      <c r="AJ24" s="4"/>
      <c r="AK24" s="4">
        <v>1.4119170999999999</v>
      </c>
      <c r="AL24" s="4">
        <v>3.1791967099999998</v>
      </c>
      <c r="AM24" s="4">
        <v>-0.4</v>
      </c>
      <c r="AN24" s="4">
        <v>2.6077754500000001</v>
      </c>
      <c r="AO24" s="4">
        <v>5.86734694</v>
      </c>
      <c r="AP24" s="4">
        <v>0.97079844000000004</v>
      </c>
      <c r="AQ24" s="4">
        <v>-0.46514702000000002</v>
      </c>
      <c r="AR24" s="4"/>
      <c r="AS24" s="4"/>
      <c r="AT24" s="4">
        <v>3.9520902800000002</v>
      </c>
      <c r="AU24" s="4">
        <v>8.1</v>
      </c>
      <c r="AV24" s="4">
        <v>2.4347826100000001</v>
      </c>
      <c r="AW24" s="4"/>
      <c r="AX24" s="4">
        <v>-7.3621876899999998</v>
      </c>
      <c r="AY24" s="4"/>
      <c r="AZ24" s="4"/>
      <c r="BA24" s="4">
        <v>3.9277435199999999</v>
      </c>
      <c r="BB24" s="4"/>
      <c r="BC24" s="4">
        <v>6.1045656700000004</v>
      </c>
      <c r="BD24" s="4">
        <v>5.44684407</v>
      </c>
      <c r="BE24" s="4">
        <v>3.9</v>
      </c>
      <c r="BF24" s="4">
        <v>2.0360529299999999</v>
      </c>
      <c r="BG24" s="4">
        <v>-5.50371831</v>
      </c>
      <c r="BH24" s="4"/>
      <c r="BI24" s="4">
        <v>10.20006163</v>
      </c>
      <c r="BJ24" s="4">
        <v>3.7568355200000001</v>
      </c>
      <c r="BK24" s="4">
        <v>3.2456671500000001</v>
      </c>
      <c r="BL24" s="4">
        <v>1.6917538700000001</v>
      </c>
      <c r="BM24" s="4">
        <v>-0.49511685</v>
      </c>
      <c r="BN24" s="4"/>
      <c r="BO24" s="4"/>
      <c r="BP24" s="4"/>
      <c r="BQ24" s="4">
        <v>2.7901338</v>
      </c>
      <c r="BR24" s="4"/>
      <c r="BS24" s="4"/>
      <c r="BT24" s="4">
        <v>9.2983127900000007</v>
      </c>
      <c r="BU24" s="4"/>
      <c r="BV24" s="4"/>
      <c r="BW24" s="4">
        <v>6.8766545199999998</v>
      </c>
      <c r="BX24" s="13">
        <v>4.1884672500000004</v>
      </c>
      <c r="BY24" s="4">
        <v>5.1382161699999997</v>
      </c>
      <c r="BZ24" s="4"/>
      <c r="CA24" s="4"/>
      <c r="CB24" s="4"/>
      <c r="CC24" s="4"/>
      <c r="CD24" s="4"/>
      <c r="CE24" s="4"/>
      <c r="CF24" s="4"/>
      <c r="CG24" s="4">
        <v>3.7557799100000002</v>
      </c>
      <c r="CH24" s="4"/>
      <c r="CI24" s="4"/>
      <c r="CJ24" s="4"/>
      <c r="CK24" s="4"/>
      <c r="CL24" s="4">
        <v>4.2080697200000001</v>
      </c>
      <c r="CM24" s="4"/>
      <c r="CN24" s="4">
        <v>1.8432846599999999</v>
      </c>
      <c r="CO24" s="4">
        <v>7.5389317900000004</v>
      </c>
      <c r="CP24" s="4"/>
      <c r="CQ24" s="4">
        <v>1.32432649</v>
      </c>
      <c r="CR24" s="4">
        <v>7.9589446099999996</v>
      </c>
      <c r="CS24" s="4"/>
      <c r="CT24" s="4">
        <v>1.67691239</v>
      </c>
      <c r="CU24" s="4">
        <v>2.61688258</v>
      </c>
      <c r="CV24" s="4"/>
      <c r="CW24" s="4"/>
      <c r="CX24" s="4"/>
    </row>
    <row r="25" spans="1:102" s="2" customFormat="1" x14ac:dyDescent="0.25">
      <c r="A25" s="9">
        <v>35400</v>
      </c>
      <c r="B25" s="4">
        <v>4.9663632800000004</v>
      </c>
      <c r="C25" s="4"/>
      <c r="D25" s="4">
        <v>10.3</v>
      </c>
      <c r="E25" s="4">
        <v>5.9581795800000004</v>
      </c>
      <c r="F25" s="4"/>
      <c r="G25" s="4">
        <v>10.27555094</v>
      </c>
      <c r="H25" s="4">
        <v>3.1286035700000001</v>
      </c>
      <c r="I25" s="4"/>
      <c r="J25" s="4"/>
      <c r="K25" s="4"/>
      <c r="L25" s="4">
        <v>3.8108638899999998</v>
      </c>
      <c r="M25" s="4">
        <v>5.5865776900000004</v>
      </c>
      <c r="N25" s="4">
        <v>5.7</v>
      </c>
      <c r="O25" s="4">
        <v>7.5231660800000002</v>
      </c>
      <c r="P25" s="4"/>
      <c r="Q25" s="4">
        <v>6.9292795900000002</v>
      </c>
      <c r="R25" s="4">
        <v>5.1090699500000003</v>
      </c>
      <c r="S25" s="4"/>
      <c r="T25" s="4"/>
      <c r="U25" s="4"/>
      <c r="V25" s="4"/>
      <c r="W25" s="4"/>
      <c r="X25" s="4"/>
      <c r="Y25" s="4">
        <v>1.5536381500000001</v>
      </c>
      <c r="Z25" s="4"/>
      <c r="AA25" s="4">
        <v>-7.4055768500000001</v>
      </c>
      <c r="AB25" s="4">
        <v>4.2846096600000001</v>
      </c>
      <c r="AC25" s="4">
        <v>1.46555598</v>
      </c>
      <c r="AD25" s="4">
        <v>3.09620994</v>
      </c>
      <c r="AE25" s="4">
        <v>3.1364241399999999</v>
      </c>
      <c r="AF25" s="4">
        <v>7.3054121600000004</v>
      </c>
      <c r="AG25" s="13">
        <v>1.25299472</v>
      </c>
      <c r="AH25" s="4">
        <v>5.3874334299999997</v>
      </c>
      <c r="AI25" s="4">
        <v>1.4</v>
      </c>
      <c r="AJ25" s="4"/>
      <c r="AK25" s="4">
        <v>1.3019845800000001</v>
      </c>
      <c r="AL25" s="4">
        <v>3.5627705500000002</v>
      </c>
      <c r="AM25" s="4">
        <v>1.3</v>
      </c>
      <c r="AN25" s="4">
        <v>3.1950691099999999</v>
      </c>
      <c r="AO25" s="4">
        <v>6.5031087200000002</v>
      </c>
      <c r="AP25" s="4">
        <v>0.34591977000000002</v>
      </c>
      <c r="AQ25" s="4">
        <v>3.1065579999999999E-2</v>
      </c>
      <c r="AR25" s="4"/>
      <c r="AS25" s="4"/>
      <c r="AT25" s="4">
        <v>8.0187919500000007</v>
      </c>
      <c r="AU25" s="4">
        <v>4.7</v>
      </c>
      <c r="AV25" s="4">
        <v>-2.3016818099999998</v>
      </c>
      <c r="AW25" s="4"/>
      <c r="AX25" s="4">
        <v>-5.46795732</v>
      </c>
      <c r="AY25" s="4"/>
      <c r="AZ25" s="4"/>
      <c r="BA25" s="4">
        <v>3.67232797</v>
      </c>
      <c r="BB25" s="4"/>
      <c r="BC25" s="4">
        <v>2.89153489</v>
      </c>
      <c r="BD25" s="4">
        <v>2.2933021500000002</v>
      </c>
      <c r="BE25" s="4">
        <v>4.0999999999999996</v>
      </c>
      <c r="BF25" s="4">
        <v>5.5814486099999998</v>
      </c>
      <c r="BG25" s="4">
        <v>-3.0916838499999999</v>
      </c>
      <c r="BH25" s="4"/>
      <c r="BI25" s="4">
        <v>6.9742429799999996</v>
      </c>
      <c r="BJ25" s="4">
        <v>5.3245434100000004</v>
      </c>
      <c r="BK25" s="4">
        <v>2.9290720700000001</v>
      </c>
      <c r="BL25" s="4">
        <v>0.61839962000000004</v>
      </c>
      <c r="BM25" s="4">
        <v>0.64596615999999996</v>
      </c>
      <c r="BN25" s="4"/>
      <c r="BO25" s="4"/>
      <c r="BP25" s="4"/>
      <c r="BQ25" s="4">
        <v>1.9745668599999999</v>
      </c>
      <c r="BR25" s="4"/>
      <c r="BS25" s="4"/>
      <c r="BT25" s="4">
        <v>-2.6192085500000002</v>
      </c>
      <c r="BU25" s="4"/>
      <c r="BV25" s="4"/>
      <c r="BW25" s="4">
        <v>4.3902308400000001</v>
      </c>
      <c r="BX25" s="13">
        <v>4.92421636</v>
      </c>
      <c r="BY25" s="4">
        <v>3.8500521999999999</v>
      </c>
      <c r="BZ25" s="4"/>
      <c r="CA25" s="4"/>
      <c r="CB25" s="4"/>
      <c r="CC25" s="4"/>
      <c r="CD25" s="4"/>
      <c r="CE25" s="4"/>
      <c r="CF25" s="4"/>
      <c r="CG25" s="4">
        <v>3.8915502499999999</v>
      </c>
      <c r="CH25" s="4"/>
      <c r="CI25" s="4"/>
      <c r="CJ25" s="4"/>
      <c r="CK25" s="4"/>
      <c r="CL25" s="4">
        <v>3.8476565800000002</v>
      </c>
      <c r="CM25" s="4"/>
      <c r="CN25" s="4">
        <v>2.9879310100000001</v>
      </c>
      <c r="CO25" s="4">
        <v>7.0181915899999998</v>
      </c>
      <c r="CP25" s="4"/>
      <c r="CQ25" s="4">
        <v>1.10340281</v>
      </c>
      <c r="CR25" s="4">
        <v>9.0014424300000009</v>
      </c>
      <c r="CS25" s="4"/>
      <c r="CT25" s="4">
        <v>2.8159198299999999</v>
      </c>
      <c r="CU25" s="4">
        <v>4.9114858200000002</v>
      </c>
      <c r="CV25" s="4"/>
      <c r="CW25" s="4"/>
      <c r="CX25" s="4"/>
    </row>
    <row r="26" spans="1:102" s="2" customFormat="1" x14ac:dyDescent="0.25">
      <c r="A26" s="9">
        <v>35490</v>
      </c>
      <c r="B26" s="4">
        <v>2.9160840700000001</v>
      </c>
      <c r="C26" s="4"/>
      <c r="D26" s="4">
        <v>10.1</v>
      </c>
      <c r="E26" s="4">
        <v>5.8546358500000002</v>
      </c>
      <c r="F26" s="4"/>
      <c r="G26" s="4">
        <v>7.54668209</v>
      </c>
      <c r="H26" s="4">
        <v>2.7729034800000001</v>
      </c>
      <c r="I26" s="4"/>
      <c r="J26" s="4"/>
      <c r="K26" s="4"/>
      <c r="L26" s="4">
        <v>2.30636939</v>
      </c>
      <c r="M26" s="4">
        <v>5.1067828799999999</v>
      </c>
      <c r="N26" s="4">
        <v>5.7</v>
      </c>
      <c r="O26" s="4">
        <v>6.0305429500000001</v>
      </c>
      <c r="P26" s="4"/>
      <c r="Q26" s="4">
        <v>5.6899827099999998</v>
      </c>
      <c r="R26" s="4">
        <v>0.39052808</v>
      </c>
      <c r="S26" s="4"/>
      <c r="T26" s="4"/>
      <c r="U26" s="4"/>
      <c r="V26" s="4">
        <v>1.6181010199999999</v>
      </c>
      <c r="W26" s="4"/>
      <c r="X26" s="4"/>
      <c r="Y26" s="4">
        <v>3.1340404999999998</v>
      </c>
      <c r="Z26" s="4"/>
      <c r="AA26" s="4">
        <v>-16.371029960000001</v>
      </c>
      <c r="AB26" s="4">
        <v>5.8383100499999996</v>
      </c>
      <c r="AC26" s="4">
        <v>0.65178250000000004</v>
      </c>
      <c r="AD26" s="4">
        <v>0.39470847999999997</v>
      </c>
      <c r="AE26" s="4">
        <v>3.18903062</v>
      </c>
      <c r="AF26" s="4">
        <v>11.043757769999999</v>
      </c>
      <c r="AG26" s="13">
        <v>1.12759261</v>
      </c>
      <c r="AH26" s="4">
        <v>2.3264352499999998</v>
      </c>
      <c r="AI26" s="4">
        <v>0.7</v>
      </c>
      <c r="AJ26" s="4"/>
      <c r="AK26" s="4">
        <v>0.30581039999999998</v>
      </c>
      <c r="AL26" s="4">
        <v>3.5676419400000001</v>
      </c>
      <c r="AM26" s="4">
        <v>0.9</v>
      </c>
      <c r="AN26" s="4">
        <v>5.8014407400000003</v>
      </c>
      <c r="AO26" s="4">
        <v>7.9592085499999996</v>
      </c>
      <c r="AP26" s="4">
        <v>-0.96912304000000005</v>
      </c>
      <c r="AQ26" s="4">
        <v>-0.94047437</v>
      </c>
      <c r="AR26" s="4"/>
      <c r="AS26" s="4"/>
      <c r="AT26" s="4">
        <v>7.2271438100000003</v>
      </c>
      <c r="AU26" s="4">
        <v>4.5999999999999996</v>
      </c>
      <c r="AV26" s="4">
        <v>3.8897439500000002</v>
      </c>
      <c r="AW26" s="4"/>
      <c r="AX26" s="4">
        <v>0.66509092999999997</v>
      </c>
      <c r="AY26" s="4"/>
      <c r="AZ26" s="4"/>
      <c r="BA26" s="4">
        <v>3.8272225</v>
      </c>
      <c r="BB26" s="4"/>
      <c r="BC26" s="4">
        <v>2.23530659</v>
      </c>
      <c r="BD26" s="4">
        <v>6.13340424</v>
      </c>
      <c r="BE26" s="4">
        <v>4.5</v>
      </c>
      <c r="BF26" s="4">
        <v>1.3244678999999999</v>
      </c>
      <c r="BG26" s="4">
        <v>-0.44088238000000002</v>
      </c>
      <c r="BH26" s="4">
        <v>-8.4533210000000008</v>
      </c>
      <c r="BI26" s="4">
        <v>6.1533044500000003</v>
      </c>
      <c r="BJ26" s="4">
        <v>4.0424429899999996</v>
      </c>
      <c r="BK26" s="4">
        <v>2.67904309</v>
      </c>
      <c r="BL26" s="4">
        <v>-0.68776227000000001</v>
      </c>
      <c r="BM26" s="4">
        <v>2.2576280000000001E-2</v>
      </c>
      <c r="BN26" s="4"/>
      <c r="BO26" s="4"/>
      <c r="BP26" s="4"/>
      <c r="BQ26" s="4">
        <v>5.8924846799999999</v>
      </c>
      <c r="BR26" s="4"/>
      <c r="BS26" s="4"/>
      <c r="BT26" s="4">
        <v>5.8368899799999996</v>
      </c>
      <c r="BU26" s="4"/>
      <c r="BV26" s="4"/>
      <c r="BW26" s="4">
        <v>6.2851329199999997</v>
      </c>
      <c r="BX26" s="13">
        <v>3.98706469</v>
      </c>
      <c r="BY26" s="4">
        <v>5.13146273</v>
      </c>
      <c r="BZ26" s="4"/>
      <c r="CA26" s="4"/>
      <c r="CB26" s="4"/>
      <c r="CC26" s="4"/>
      <c r="CD26" s="4"/>
      <c r="CE26" s="4"/>
      <c r="CF26" s="4"/>
      <c r="CG26" s="4">
        <v>3.1611826399999998</v>
      </c>
      <c r="CH26" s="4"/>
      <c r="CI26" s="4"/>
      <c r="CJ26" s="4"/>
      <c r="CK26" s="4"/>
      <c r="CL26" s="4">
        <v>4.8078725200000001</v>
      </c>
      <c r="CM26" s="4">
        <v>3.4005716499999998</v>
      </c>
      <c r="CN26" s="4">
        <v>4.2852485600000003</v>
      </c>
      <c r="CO26" s="4">
        <v>5.5586081700000003</v>
      </c>
      <c r="CP26" s="4"/>
      <c r="CQ26" s="4">
        <v>1.2515498899999999</v>
      </c>
      <c r="CR26" s="4">
        <v>4.1864865900000003</v>
      </c>
      <c r="CS26" s="4"/>
      <c r="CT26" s="4">
        <v>1.86186027</v>
      </c>
      <c r="CU26" s="4">
        <v>5.1796291800000001</v>
      </c>
      <c r="CV26" s="4"/>
      <c r="CW26" s="4"/>
      <c r="CX26" s="4"/>
    </row>
    <row r="27" spans="1:102" s="2" customFormat="1" x14ac:dyDescent="0.25">
      <c r="A27" s="9">
        <v>35582</v>
      </c>
      <c r="B27" s="4">
        <v>5.0496043300000002</v>
      </c>
      <c r="C27" s="4"/>
      <c r="D27" s="4">
        <v>10</v>
      </c>
      <c r="E27" s="4">
        <v>7.47719603</v>
      </c>
      <c r="F27" s="4"/>
      <c r="G27" s="4">
        <v>5.1992948800000001</v>
      </c>
      <c r="H27" s="4">
        <v>0.91485030000000001</v>
      </c>
      <c r="I27" s="4"/>
      <c r="J27" s="4"/>
      <c r="K27" s="4"/>
      <c r="L27" s="4">
        <v>3.2464590900000001</v>
      </c>
      <c r="M27" s="4">
        <v>6.03356636</v>
      </c>
      <c r="N27" s="4">
        <v>9.5</v>
      </c>
      <c r="O27" s="4">
        <v>7.6467103600000002</v>
      </c>
      <c r="P27" s="4"/>
      <c r="Q27" s="4">
        <v>5.5299536800000002</v>
      </c>
      <c r="R27" s="4">
        <v>-2.03797739</v>
      </c>
      <c r="S27" s="4"/>
      <c r="T27" s="4"/>
      <c r="U27" s="4"/>
      <c r="V27" s="4">
        <v>1.2699483</v>
      </c>
      <c r="W27" s="4"/>
      <c r="X27" s="4"/>
      <c r="Y27" s="4">
        <v>3.7889131599999999</v>
      </c>
      <c r="Z27" s="4"/>
      <c r="AA27" s="4">
        <v>-18.073876989999999</v>
      </c>
      <c r="AB27" s="4">
        <v>7.2448849800000001</v>
      </c>
      <c r="AC27" s="4">
        <v>2.21538674</v>
      </c>
      <c r="AD27" s="4">
        <v>0.12114995000000001</v>
      </c>
      <c r="AE27" s="4">
        <v>4.0562731599999999</v>
      </c>
      <c r="AF27" s="4">
        <v>14.03209756</v>
      </c>
      <c r="AG27" s="13">
        <v>3.0976168400000001</v>
      </c>
      <c r="AH27" s="4">
        <v>5.85601211</v>
      </c>
      <c r="AI27" s="4">
        <v>2.7</v>
      </c>
      <c r="AJ27" s="4"/>
      <c r="AK27" s="4">
        <v>2.89741582</v>
      </c>
      <c r="AL27" s="4">
        <v>4.8088006400000003</v>
      </c>
      <c r="AM27" s="4">
        <v>3.4</v>
      </c>
      <c r="AN27" s="4">
        <v>5.5719863800000002</v>
      </c>
      <c r="AO27" s="4">
        <v>9.6940756300000004</v>
      </c>
      <c r="AP27" s="4">
        <v>1.88405808</v>
      </c>
      <c r="AQ27" s="4">
        <v>1.5382528</v>
      </c>
      <c r="AR27" s="4"/>
      <c r="AS27" s="4"/>
      <c r="AT27" s="4">
        <v>13.123689990000001</v>
      </c>
      <c r="AU27" s="4">
        <v>10.1</v>
      </c>
      <c r="AV27" s="4">
        <v>4.6574333000000001</v>
      </c>
      <c r="AW27" s="4"/>
      <c r="AX27" s="4">
        <v>0.13691548000000001</v>
      </c>
      <c r="AY27" s="4"/>
      <c r="AZ27" s="4"/>
      <c r="BA27" s="4">
        <v>4.2650940300000002</v>
      </c>
      <c r="BB27" s="4"/>
      <c r="BC27" s="4">
        <v>8.9478906200000008</v>
      </c>
      <c r="BD27" s="4">
        <v>5.0578393699999999</v>
      </c>
      <c r="BE27" s="4">
        <v>4.5999999999999996</v>
      </c>
      <c r="BF27" s="4">
        <v>-3.00383836</v>
      </c>
      <c r="BG27" s="4">
        <v>-0.82821601</v>
      </c>
      <c r="BH27" s="4">
        <v>3.93807872</v>
      </c>
      <c r="BI27" s="4">
        <v>7.7294685999999997</v>
      </c>
      <c r="BJ27" s="4">
        <v>6.1724517199999998</v>
      </c>
      <c r="BK27" s="4">
        <v>3.3877752999999999</v>
      </c>
      <c r="BL27" s="4">
        <v>4.34984751</v>
      </c>
      <c r="BM27" s="4">
        <v>2.0506644500000002</v>
      </c>
      <c r="BN27" s="4"/>
      <c r="BO27" s="4"/>
      <c r="BP27" s="4"/>
      <c r="BQ27" s="4">
        <v>6.2097786700000004</v>
      </c>
      <c r="BR27" s="4"/>
      <c r="BS27" s="4"/>
      <c r="BT27" s="4">
        <v>3.8784251099999998</v>
      </c>
      <c r="BU27" s="4"/>
      <c r="BV27" s="4"/>
      <c r="BW27" s="4">
        <v>3.1423033399999998</v>
      </c>
      <c r="BX27" s="13">
        <v>5.4373301500000002</v>
      </c>
      <c r="BY27" s="4">
        <v>3.1582107800000001</v>
      </c>
      <c r="BZ27" s="4"/>
      <c r="CA27" s="4"/>
      <c r="CB27" s="4"/>
      <c r="CC27" s="4"/>
      <c r="CD27" s="4"/>
      <c r="CE27" s="4"/>
      <c r="CF27" s="4"/>
      <c r="CG27" s="4">
        <v>3.1878911599999999</v>
      </c>
      <c r="CH27" s="4"/>
      <c r="CI27" s="4"/>
      <c r="CJ27" s="4"/>
      <c r="CK27" s="4"/>
      <c r="CL27" s="4">
        <v>5.7009877800000002</v>
      </c>
      <c r="CM27" s="4">
        <v>4.7540023299999996</v>
      </c>
      <c r="CN27" s="4">
        <v>5.4218382700000003</v>
      </c>
      <c r="CO27" s="4">
        <v>6.9283688400000001</v>
      </c>
      <c r="CP27" s="4"/>
      <c r="CQ27" s="4">
        <v>3.9638600099999999</v>
      </c>
      <c r="CR27" s="4">
        <v>8.4286253099999993</v>
      </c>
      <c r="CS27" s="4"/>
      <c r="CT27" s="4">
        <v>4.7486781499999999</v>
      </c>
      <c r="CU27" s="4">
        <v>8.2305613300000005</v>
      </c>
      <c r="CV27" s="4"/>
      <c r="CW27" s="4"/>
      <c r="CX27" s="4"/>
    </row>
    <row r="28" spans="1:102" s="2" customFormat="1" x14ac:dyDescent="0.25">
      <c r="A28" s="9">
        <v>35674</v>
      </c>
      <c r="B28" s="4">
        <v>4.9047061000000003</v>
      </c>
      <c r="C28" s="4"/>
      <c r="D28" s="4">
        <v>8.6</v>
      </c>
      <c r="E28" s="4">
        <v>6.2733914500000001</v>
      </c>
      <c r="F28" s="4"/>
      <c r="G28" s="4">
        <v>5.3027345600000002</v>
      </c>
      <c r="H28" s="4">
        <v>0.83456790000000003</v>
      </c>
      <c r="I28" s="4"/>
      <c r="J28" s="4"/>
      <c r="K28" s="4"/>
      <c r="L28" s="4">
        <v>4.4284991800000002</v>
      </c>
      <c r="M28" s="4">
        <v>4.6982319600000002</v>
      </c>
      <c r="N28" s="4">
        <v>10.9</v>
      </c>
      <c r="O28" s="4">
        <v>6.8623555100000004</v>
      </c>
      <c r="P28" s="4"/>
      <c r="Q28" s="4">
        <v>6.1799436600000002</v>
      </c>
      <c r="R28" s="4">
        <v>-3.0333058199999998</v>
      </c>
      <c r="S28" s="4"/>
      <c r="T28" s="4"/>
      <c r="U28" s="4"/>
      <c r="V28" s="4">
        <v>2.2912994699999998</v>
      </c>
      <c r="W28" s="4"/>
      <c r="X28" s="4"/>
      <c r="Y28" s="4">
        <v>4.1935985699999998</v>
      </c>
      <c r="Z28" s="4"/>
      <c r="AA28" s="4">
        <v>-10.37032466</v>
      </c>
      <c r="AB28" s="4">
        <v>6.7618492999999997</v>
      </c>
      <c r="AC28" s="4">
        <v>4.0711597700000004</v>
      </c>
      <c r="AD28" s="4">
        <v>-0.92690338000000005</v>
      </c>
      <c r="AE28" s="4">
        <v>2.8786341800000002</v>
      </c>
      <c r="AF28" s="4">
        <v>12.73364434</v>
      </c>
      <c r="AG28" s="13">
        <v>2.7081709699999998</v>
      </c>
      <c r="AH28" s="4">
        <v>7.2880123899999996</v>
      </c>
      <c r="AI28" s="4">
        <v>2.4</v>
      </c>
      <c r="AJ28" s="4"/>
      <c r="AK28" s="4">
        <v>1.9287265300000001</v>
      </c>
      <c r="AL28" s="4">
        <v>4.69678152</v>
      </c>
      <c r="AM28" s="4">
        <v>4.3</v>
      </c>
      <c r="AN28" s="4">
        <v>6.1532480700000001</v>
      </c>
      <c r="AO28" s="4">
        <v>12.62492593</v>
      </c>
      <c r="AP28" s="4">
        <v>2.0290377500000001</v>
      </c>
      <c r="AQ28" s="4">
        <v>6.5713521699999999</v>
      </c>
      <c r="AR28" s="4"/>
      <c r="AS28" s="4"/>
      <c r="AT28" s="4">
        <v>10.798345879999999</v>
      </c>
      <c r="AU28" s="4">
        <v>8.3000000000000007</v>
      </c>
      <c r="AV28" s="4">
        <v>8.0968967099999993</v>
      </c>
      <c r="AW28" s="4"/>
      <c r="AX28" s="4">
        <v>3.6321493999999999</v>
      </c>
      <c r="AY28" s="4"/>
      <c r="AZ28" s="4"/>
      <c r="BA28" s="4">
        <v>4.3457766900000001</v>
      </c>
      <c r="BB28" s="4"/>
      <c r="BC28" s="4">
        <v>3.1068801700000002</v>
      </c>
      <c r="BD28" s="4">
        <v>3.4781550399999999</v>
      </c>
      <c r="BE28" s="4">
        <v>4.2</v>
      </c>
      <c r="BF28" s="4">
        <v>-7.4000245099999997</v>
      </c>
      <c r="BG28" s="4">
        <v>2.8429585400000001</v>
      </c>
      <c r="BH28" s="4">
        <v>16.32327751</v>
      </c>
      <c r="BI28" s="4">
        <v>7.88088795</v>
      </c>
      <c r="BJ28" s="4">
        <v>5.50712651</v>
      </c>
      <c r="BK28" s="4">
        <v>3.8205911000000001</v>
      </c>
      <c r="BL28" s="4">
        <v>3.6286378099999999</v>
      </c>
      <c r="BM28" s="4">
        <v>3.1404288500000002</v>
      </c>
      <c r="BN28" s="4"/>
      <c r="BO28" s="4"/>
      <c r="BP28" s="4"/>
      <c r="BQ28" s="4">
        <v>4.3872657400000001</v>
      </c>
      <c r="BR28" s="4"/>
      <c r="BS28" s="4"/>
      <c r="BT28" s="4">
        <v>5.5312820599999997</v>
      </c>
      <c r="BU28" s="4"/>
      <c r="BV28" s="4"/>
      <c r="BW28" s="4">
        <v>1.7944753200000001</v>
      </c>
      <c r="BX28" s="13">
        <v>3.2736922599999998</v>
      </c>
      <c r="BY28" s="4">
        <v>1.8536972899999999</v>
      </c>
      <c r="BZ28" s="4"/>
      <c r="CA28" s="4"/>
      <c r="CB28" s="4"/>
      <c r="CC28" s="4"/>
      <c r="CD28" s="4"/>
      <c r="CE28" s="4"/>
      <c r="CF28" s="4"/>
      <c r="CG28" s="4">
        <v>2.3470871799999999</v>
      </c>
      <c r="CH28" s="4"/>
      <c r="CI28" s="4"/>
      <c r="CJ28" s="4"/>
      <c r="CK28" s="4"/>
      <c r="CL28" s="4">
        <v>3.9288610099999999</v>
      </c>
      <c r="CM28" s="4">
        <v>1.79127942</v>
      </c>
      <c r="CN28" s="4">
        <v>4.2267016799999997</v>
      </c>
      <c r="CO28" s="4">
        <v>7.9593975300000004</v>
      </c>
      <c r="CP28" s="4"/>
      <c r="CQ28" s="4">
        <v>4.10615518</v>
      </c>
      <c r="CR28" s="4">
        <v>7.7962769400000003</v>
      </c>
      <c r="CS28" s="4"/>
      <c r="CT28" s="4">
        <v>8.0932728399999991</v>
      </c>
      <c r="CU28" s="4">
        <v>6.4046638600000003</v>
      </c>
      <c r="CV28" s="4"/>
      <c r="CW28" s="4"/>
      <c r="CX28" s="4"/>
    </row>
    <row r="29" spans="1:102" s="2" customFormat="1" x14ac:dyDescent="0.25">
      <c r="A29" s="9">
        <v>35765</v>
      </c>
      <c r="B29" s="4">
        <v>3.7688972700000001</v>
      </c>
      <c r="C29" s="4"/>
      <c r="D29" s="4">
        <v>8.6</v>
      </c>
      <c r="E29" s="4">
        <v>1.1122279500000001</v>
      </c>
      <c r="F29" s="4"/>
      <c r="G29" s="4">
        <v>1.0840053599999999</v>
      </c>
      <c r="H29" s="4">
        <v>-0.45403756000000001</v>
      </c>
      <c r="I29" s="4"/>
      <c r="J29" s="4"/>
      <c r="K29" s="4"/>
      <c r="L29" s="4">
        <v>2.0500946</v>
      </c>
      <c r="M29" s="4">
        <v>4.9401524300000004</v>
      </c>
      <c r="N29" s="4">
        <v>7.1</v>
      </c>
      <c r="O29" s="4">
        <v>4.2557217500000002</v>
      </c>
      <c r="P29" s="4"/>
      <c r="Q29" s="4">
        <v>6.7430134300000004</v>
      </c>
      <c r="R29" s="4">
        <v>-6.1665546400000002</v>
      </c>
      <c r="S29" s="4"/>
      <c r="T29" s="4"/>
      <c r="U29" s="4"/>
      <c r="V29" s="4">
        <v>3.1404056200000001</v>
      </c>
      <c r="W29" s="4"/>
      <c r="X29" s="4"/>
      <c r="Y29" s="4">
        <v>4.0390672600000004</v>
      </c>
      <c r="Z29" s="4"/>
      <c r="AA29" s="4">
        <v>-13.02643453</v>
      </c>
      <c r="AB29" s="4">
        <v>4.9086557199999996</v>
      </c>
      <c r="AC29" s="4">
        <v>3.5155850800000001</v>
      </c>
      <c r="AD29" s="4">
        <v>-1.5567306700000001</v>
      </c>
      <c r="AE29" s="4">
        <v>2.9125053900000002</v>
      </c>
      <c r="AF29" s="4">
        <v>14.081563600000001</v>
      </c>
      <c r="AG29" s="13">
        <v>3.6295887100000002</v>
      </c>
      <c r="AH29" s="4">
        <v>9.4032074300000001</v>
      </c>
      <c r="AI29" s="4">
        <v>3.5</v>
      </c>
      <c r="AJ29" s="4"/>
      <c r="AK29" s="4">
        <v>1.9715497900000001</v>
      </c>
      <c r="AL29" s="4">
        <v>4.7702765500000002</v>
      </c>
      <c r="AM29" s="4">
        <v>3.9</v>
      </c>
      <c r="AN29" s="4">
        <v>5.55729235</v>
      </c>
      <c r="AO29" s="4">
        <v>13.710949830000001</v>
      </c>
      <c r="AP29" s="4">
        <v>4.2448132799999998</v>
      </c>
      <c r="AQ29" s="4">
        <v>-1.16374523</v>
      </c>
      <c r="AR29" s="4"/>
      <c r="AS29" s="4"/>
      <c r="AT29" s="4">
        <v>4.8126745900000003</v>
      </c>
      <c r="AU29" s="4">
        <v>9.6999999999999993</v>
      </c>
      <c r="AV29" s="4">
        <v>6.2211981600000001</v>
      </c>
      <c r="AW29" s="4"/>
      <c r="AX29" s="4">
        <v>1.1852672099999999</v>
      </c>
      <c r="AY29" s="4"/>
      <c r="AZ29" s="4"/>
      <c r="BA29" s="4">
        <v>4.8434941499999997</v>
      </c>
      <c r="BB29" s="4"/>
      <c r="BC29" s="4">
        <v>6.8906866999999998</v>
      </c>
      <c r="BD29" s="4">
        <v>10.95691386</v>
      </c>
      <c r="BE29" s="4">
        <v>4.3</v>
      </c>
      <c r="BF29" s="4">
        <v>-7.1457262200000002</v>
      </c>
      <c r="BG29" s="4">
        <v>3.6157063300000001</v>
      </c>
      <c r="BH29" s="4">
        <v>16.842358560000001</v>
      </c>
      <c r="BI29" s="4">
        <v>1.8418515900000001</v>
      </c>
      <c r="BJ29" s="4">
        <v>4.4136634299999997</v>
      </c>
      <c r="BK29" s="4">
        <v>4.8164094899999998</v>
      </c>
      <c r="BL29" s="4">
        <v>4.9685486299999999</v>
      </c>
      <c r="BM29" s="4">
        <v>3.7730552199999998</v>
      </c>
      <c r="BN29" s="4"/>
      <c r="BO29" s="4"/>
      <c r="BP29" s="4"/>
      <c r="BQ29" s="4">
        <v>3.5463044099999999</v>
      </c>
      <c r="BR29" s="4"/>
      <c r="BS29" s="4"/>
      <c r="BT29" s="4">
        <v>17.130149339999999</v>
      </c>
      <c r="BU29" s="4"/>
      <c r="BV29" s="4"/>
      <c r="BW29" s="4">
        <v>4.7655804699999997</v>
      </c>
      <c r="BX29" s="13">
        <v>2.97334801</v>
      </c>
      <c r="BY29" s="4">
        <v>2.5902068200000001</v>
      </c>
      <c r="BZ29" s="4"/>
      <c r="CA29" s="4"/>
      <c r="CB29" s="4"/>
      <c r="CC29" s="4"/>
      <c r="CD29" s="4"/>
      <c r="CE29" s="4"/>
      <c r="CF29" s="4"/>
      <c r="CG29" s="4">
        <v>1.75394976</v>
      </c>
      <c r="CH29" s="4"/>
      <c r="CI29" s="4"/>
      <c r="CJ29" s="4"/>
      <c r="CK29" s="4"/>
      <c r="CL29" s="4">
        <v>5.3438618299999998</v>
      </c>
      <c r="CM29" s="4">
        <v>3.7385179800000001</v>
      </c>
      <c r="CN29" s="4">
        <v>4.3405115500000004</v>
      </c>
      <c r="CO29" s="4">
        <v>9.1775683099999998</v>
      </c>
      <c r="CP29" s="4"/>
      <c r="CQ29" s="4">
        <v>5.9797281699999996</v>
      </c>
      <c r="CR29" s="4">
        <v>6.9343015699999997</v>
      </c>
      <c r="CS29" s="4"/>
      <c r="CT29" s="4">
        <v>2.2478662200000001</v>
      </c>
      <c r="CU29" s="4">
        <v>5.9817819500000002</v>
      </c>
      <c r="CV29" s="4"/>
      <c r="CW29" s="4"/>
      <c r="CX29" s="4"/>
    </row>
    <row r="30" spans="1:102" s="2" customFormat="1" x14ac:dyDescent="0.25">
      <c r="A30" s="9">
        <v>35855</v>
      </c>
      <c r="B30" s="4">
        <v>6.25593091</v>
      </c>
      <c r="C30" s="4"/>
      <c r="D30" s="4">
        <v>7.3</v>
      </c>
      <c r="E30" s="4">
        <v>-2.6713633099999998</v>
      </c>
      <c r="F30" s="4"/>
      <c r="G30" s="4">
        <v>-4.4892177599999998</v>
      </c>
      <c r="H30" s="4">
        <v>-1.7505984000000001</v>
      </c>
      <c r="I30" s="4"/>
      <c r="J30" s="4"/>
      <c r="K30" s="4"/>
      <c r="L30" s="4">
        <v>2.3924593999999999</v>
      </c>
      <c r="M30" s="4">
        <v>1.83406713</v>
      </c>
      <c r="N30" s="4">
        <v>1.5</v>
      </c>
      <c r="O30" s="4">
        <v>-2.9330056999999998</v>
      </c>
      <c r="P30" s="4"/>
      <c r="Q30" s="4">
        <v>4.7299762699999999</v>
      </c>
      <c r="R30" s="4">
        <v>-5.6692491900000004</v>
      </c>
      <c r="S30" s="4"/>
      <c r="T30" s="4"/>
      <c r="U30" s="4"/>
      <c r="V30" s="4">
        <v>3.5819201500000002</v>
      </c>
      <c r="W30" s="4"/>
      <c r="X30" s="4"/>
      <c r="Y30" s="4">
        <v>3.3866842699999999</v>
      </c>
      <c r="Z30" s="4"/>
      <c r="AA30" s="4">
        <v>10.59557562</v>
      </c>
      <c r="AB30" s="4">
        <v>3.2389602700000002</v>
      </c>
      <c r="AC30" s="4">
        <v>4.75832707</v>
      </c>
      <c r="AD30" s="4">
        <v>-0.81629006000000004</v>
      </c>
      <c r="AE30" s="4">
        <v>3.6337303200000002</v>
      </c>
      <c r="AF30" s="4">
        <v>12.055895140000001</v>
      </c>
      <c r="AG30" s="13">
        <v>4.3815744499999996</v>
      </c>
      <c r="AH30" s="4">
        <v>11.32857096</v>
      </c>
      <c r="AI30" s="4">
        <v>4.0999999999999996</v>
      </c>
      <c r="AJ30" s="4">
        <v>3.5692602299999998</v>
      </c>
      <c r="AK30" s="4">
        <v>4.2815482500000002</v>
      </c>
      <c r="AL30" s="4">
        <v>6.1141623100000002</v>
      </c>
      <c r="AM30" s="4">
        <v>3.4</v>
      </c>
      <c r="AN30" s="4">
        <v>0.66738889999999995</v>
      </c>
      <c r="AO30" s="4">
        <v>10.499774199999999</v>
      </c>
      <c r="AP30" s="4">
        <v>3.4600035600000001</v>
      </c>
      <c r="AQ30" s="4">
        <v>8.64057414</v>
      </c>
      <c r="AR30" s="4"/>
      <c r="AS30" s="4"/>
      <c r="AT30" s="4">
        <v>13.378500669999999</v>
      </c>
      <c r="AU30" s="4">
        <v>10.8</v>
      </c>
      <c r="AV30" s="4">
        <v>6.3619528599999997</v>
      </c>
      <c r="AW30" s="4"/>
      <c r="AX30" s="4">
        <v>-5.9434045400000004</v>
      </c>
      <c r="AY30" s="4"/>
      <c r="AZ30" s="4"/>
      <c r="BA30" s="4">
        <v>5.8089847800000003</v>
      </c>
      <c r="BB30" s="4"/>
      <c r="BC30" s="4">
        <v>7.41908558</v>
      </c>
      <c r="BD30" s="4">
        <v>5.5021253000000003</v>
      </c>
      <c r="BE30" s="4">
        <v>4.9000000000000004</v>
      </c>
      <c r="BF30" s="4">
        <v>-1.67132879</v>
      </c>
      <c r="BG30" s="4">
        <v>-1.4833295</v>
      </c>
      <c r="BH30" s="4">
        <v>13.00070024</v>
      </c>
      <c r="BI30" s="4">
        <v>3.9602368100000001</v>
      </c>
      <c r="BJ30" s="4">
        <v>4.9085192500000003</v>
      </c>
      <c r="BK30" s="4">
        <v>5.0949911099999996</v>
      </c>
      <c r="BL30" s="4">
        <v>5.1216851800000001</v>
      </c>
      <c r="BM30" s="4">
        <v>3.8470642900000001</v>
      </c>
      <c r="BN30" s="4"/>
      <c r="BO30" s="4"/>
      <c r="BP30" s="4"/>
      <c r="BQ30" s="4">
        <v>5.0128912799999998</v>
      </c>
      <c r="BR30" s="4"/>
      <c r="BS30" s="4"/>
      <c r="BT30" s="4">
        <v>3.1150248299999999</v>
      </c>
      <c r="BU30" s="4"/>
      <c r="BV30" s="4"/>
      <c r="BW30" s="4">
        <v>4.1339883000000004</v>
      </c>
      <c r="BX30" s="13">
        <v>5.2371019399999996</v>
      </c>
      <c r="BY30" s="4">
        <v>3.4812625800000001</v>
      </c>
      <c r="BZ30" s="4"/>
      <c r="CA30" s="4"/>
      <c r="CB30" s="4"/>
      <c r="CC30" s="4"/>
      <c r="CD30" s="4"/>
      <c r="CE30" s="4"/>
      <c r="CF30" s="4"/>
      <c r="CG30" s="4">
        <v>0.99176027</v>
      </c>
      <c r="CH30" s="4"/>
      <c r="CI30" s="4"/>
      <c r="CJ30" s="4"/>
      <c r="CK30" s="4"/>
      <c r="CL30" s="4">
        <v>6.7524564299999996</v>
      </c>
      <c r="CM30" s="4">
        <v>1.00757483</v>
      </c>
      <c r="CN30" s="4">
        <v>5.38487632</v>
      </c>
      <c r="CO30" s="4">
        <v>7.8899879799999999</v>
      </c>
      <c r="CP30" s="4"/>
      <c r="CQ30" s="4">
        <v>5.2441491500000001</v>
      </c>
      <c r="CR30" s="4">
        <v>8.8807144400000002</v>
      </c>
      <c r="CS30" s="4"/>
      <c r="CT30" s="4">
        <v>5.3345603500000003</v>
      </c>
      <c r="CU30" s="4">
        <v>2.2277527799999999</v>
      </c>
      <c r="CV30" s="4"/>
      <c r="CW30" s="4">
        <v>9.5272262600000008</v>
      </c>
      <c r="CX30" s="4">
        <v>7.5958955499999998</v>
      </c>
    </row>
    <row r="31" spans="1:102" s="2" customFormat="1" x14ac:dyDescent="0.25">
      <c r="A31" s="9">
        <v>35947</v>
      </c>
      <c r="B31" s="4">
        <v>3.5221471599999998</v>
      </c>
      <c r="C31" s="4"/>
      <c r="D31" s="4">
        <v>6.9</v>
      </c>
      <c r="E31" s="4">
        <v>-5.9830981799999998</v>
      </c>
      <c r="F31" s="4"/>
      <c r="G31" s="4">
        <v>-13.34238871</v>
      </c>
      <c r="H31" s="4">
        <v>-1.1329795199999999</v>
      </c>
      <c r="I31" s="4"/>
      <c r="J31" s="4"/>
      <c r="K31" s="4"/>
      <c r="L31" s="4">
        <v>-0.77512577999999999</v>
      </c>
      <c r="M31" s="4">
        <v>-0.85690621</v>
      </c>
      <c r="N31" s="4">
        <v>-2.4</v>
      </c>
      <c r="O31" s="4">
        <v>-7.1786302099999997</v>
      </c>
      <c r="P31" s="4"/>
      <c r="Q31" s="4">
        <v>4.2700766400000001</v>
      </c>
      <c r="R31" s="4">
        <v>-12.533352069999999</v>
      </c>
      <c r="S31" s="4"/>
      <c r="T31" s="4"/>
      <c r="U31" s="4"/>
      <c r="V31" s="4">
        <v>3.9253610700000001</v>
      </c>
      <c r="W31" s="4"/>
      <c r="X31" s="4"/>
      <c r="Y31" s="4">
        <v>1.9588239199999999</v>
      </c>
      <c r="Z31" s="4"/>
      <c r="AA31" s="4">
        <v>2.4561183600000001</v>
      </c>
      <c r="AB31" s="4">
        <v>1.39539433</v>
      </c>
      <c r="AC31" s="4">
        <v>6.3533389700000003</v>
      </c>
      <c r="AD31" s="4">
        <v>-0.98110105999999997</v>
      </c>
      <c r="AE31" s="4">
        <v>-0.68580985000000005</v>
      </c>
      <c r="AF31" s="4">
        <v>6.4123853999999998</v>
      </c>
      <c r="AG31" s="13">
        <v>2.57139921</v>
      </c>
      <c r="AH31" s="4">
        <v>9.0353908500000006</v>
      </c>
      <c r="AI31" s="4">
        <v>3.2</v>
      </c>
      <c r="AJ31" s="4">
        <v>6.3738954899999998</v>
      </c>
      <c r="AK31" s="4">
        <v>0.69761541999999999</v>
      </c>
      <c r="AL31" s="4">
        <v>4.4284584300000001</v>
      </c>
      <c r="AM31" s="4">
        <v>3.9</v>
      </c>
      <c r="AN31" s="4">
        <v>9.0513258299999997</v>
      </c>
      <c r="AO31" s="4">
        <v>7.7437621700000001</v>
      </c>
      <c r="AP31" s="4">
        <v>2.1660460600000002</v>
      </c>
      <c r="AQ31" s="4">
        <v>5.9532263099999998</v>
      </c>
      <c r="AR31" s="4"/>
      <c r="AS31" s="4"/>
      <c r="AT31" s="4">
        <v>6.7903040099999998</v>
      </c>
      <c r="AU31" s="4">
        <v>10.3</v>
      </c>
      <c r="AV31" s="4">
        <v>6.21199514</v>
      </c>
      <c r="AW31" s="4"/>
      <c r="AX31" s="4">
        <v>-6.6024785000000001</v>
      </c>
      <c r="AY31" s="4"/>
      <c r="AZ31" s="4"/>
      <c r="BA31" s="4">
        <v>4.5961190099999998</v>
      </c>
      <c r="BB31" s="4"/>
      <c r="BC31" s="4">
        <v>1.11094037</v>
      </c>
      <c r="BD31" s="4">
        <v>3.68080944</v>
      </c>
      <c r="BE31" s="4">
        <v>4.9000000000000004</v>
      </c>
      <c r="BF31" s="4">
        <v>-1.42226718</v>
      </c>
      <c r="BG31" s="4">
        <v>-0.98494121999999995</v>
      </c>
      <c r="BH31" s="4">
        <v>8.9667563000000001</v>
      </c>
      <c r="BI31" s="4">
        <v>3.5259503099999998</v>
      </c>
      <c r="BJ31" s="4">
        <v>2.0067291900000002</v>
      </c>
      <c r="BK31" s="4">
        <v>4.4859294600000004</v>
      </c>
      <c r="BL31" s="4">
        <v>3.84245115</v>
      </c>
      <c r="BM31" s="4">
        <v>3.86523656</v>
      </c>
      <c r="BN31" s="4"/>
      <c r="BO31" s="4"/>
      <c r="BP31" s="4"/>
      <c r="BQ31" s="4">
        <v>2.9856030900000001</v>
      </c>
      <c r="BR31" s="4"/>
      <c r="BS31" s="4"/>
      <c r="BT31" s="4">
        <v>4.3847861300000002</v>
      </c>
      <c r="BU31" s="4"/>
      <c r="BV31" s="4"/>
      <c r="BW31" s="4">
        <v>3.16483267</v>
      </c>
      <c r="BX31" s="13">
        <v>1.78035597</v>
      </c>
      <c r="BY31" s="4">
        <v>1.9892856299999999</v>
      </c>
      <c r="BZ31" s="4"/>
      <c r="CA31" s="4"/>
      <c r="CB31" s="4"/>
      <c r="CC31" s="4"/>
      <c r="CD31" s="4"/>
      <c r="CE31" s="4"/>
      <c r="CF31" s="4"/>
      <c r="CG31" s="4">
        <v>0.63297939999999997</v>
      </c>
      <c r="CH31" s="4"/>
      <c r="CI31" s="4"/>
      <c r="CJ31" s="4"/>
      <c r="CK31" s="4"/>
      <c r="CL31" s="4">
        <v>4.9372237400000003</v>
      </c>
      <c r="CM31" s="4">
        <v>1.5096533000000001</v>
      </c>
      <c r="CN31" s="4">
        <v>3.0755527300000001</v>
      </c>
      <c r="CO31" s="4">
        <v>7.0692645900000004</v>
      </c>
      <c r="CP31" s="4"/>
      <c r="CQ31" s="4">
        <v>3.1796337600000002</v>
      </c>
      <c r="CR31" s="4">
        <v>5.0121526999999997</v>
      </c>
      <c r="CS31" s="4"/>
      <c r="CT31" s="4">
        <v>0.41152656999999998</v>
      </c>
      <c r="CU31" s="4">
        <v>-3.03929838</v>
      </c>
      <c r="CV31" s="4"/>
      <c r="CW31" s="4">
        <v>0.27582890999999998</v>
      </c>
      <c r="CX31" s="4">
        <v>2.7068495600000002</v>
      </c>
    </row>
    <row r="32" spans="1:102" s="2" customFormat="1" x14ac:dyDescent="0.25">
      <c r="A32" s="9">
        <v>36039</v>
      </c>
      <c r="B32" s="4">
        <v>5.3821098100000002</v>
      </c>
      <c r="C32" s="4"/>
      <c r="D32" s="4">
        <v>7.8</v>
      </c>
      <c r="E32" s="4">
        <v>-8.2691466200000008</v>
      </c>
      <c r="F32" s="4"/>
      <c r="G32" s="4">
        <v>-16.000506179999999</v>
      </c>
      <c r="H32" s="4">
        <v>-1.4438749</v>
      </c>
      <c r="I32" s="4"/>
      <c r="J32" s="4"/>
      <c r="K32" s="4"/>
      <c r="L32" s="4">
        <v>-1.0109876799999999</v>
      </c>
      <c r="M32" s="4">
        <v>0.3820385</v>
      </c>
      <c r="N32" s="4">
        <v>-5</v>
      </c>
      <c r="O32" s="4">
        <v>-6.4073631999999998</v>
      </c>
      <c r="P32" s="4"/>
      <c r="Q32" s="4">
        <v>4.7462645700000001</v>
      </c>
      <c r="R32" s="4">
        <v>-9.8905510299999992</v>
      </c>
      <c r="S32" s="4"/>
      <c r="T32" s="4"/>
      <c r="U32" s="4"/>
      <c r="V32" s="4">
        <v>3.84868421</v>
      </c>
      <c r="W32" s="4"/>
      <c r="X32" s="4"/>
      <c r="Y32" s="4">
        <v>1.4782537899999999</v>
      </c>
      <c r="Z32" s="4"/>
      <c r="AA32" s="4">
        <v>2.2388186999999999</v>
      </c>
      <c r="AB32" s="4">
        <v>2.5248829499999998</v>
      </c>
      <c r="AC32" s="4">
        <v>6.8441814599999997</v>
      </c>
      <c r="AD32" s="4">
        <v>-0.30101807000000003</v>
      </c>
      <c r="AE32" s="4">
        <v>2.8796806400000001</v>
      </c>
      <c r="AF32" s="4">
        <v>2.7953802900000002</v>
      </c>
      <c r="AG32" s="13">
        <v>3.0085335799999999</v>
      </c>
      <c r="AH32" s="4">
        <v>5.0107520499999998</v>
      </c>
      <c r="AI32" s="4">
        <v>3.9</v>
      </c>
      <c r="AJ32" s="4">
        <v>5.5266448300000004</v>
      </c>
      <c r="AK32" s="4">
        <v>1.86716792</v>
      </c>
      <c r="AL32" s="4">
        <v>2.6879491099999999</v>
      </c>
      <c r="AM32" s="4">
        <v>4.4000000000000004</v>
      </c>
      <c r="AN32" s="4">
        <v>9.3467481899999996</v>
      </c>
      <c r="AO32" s="4">
        <v>10.760759009999999</v>
      </c>
      <c r="AP32" s="4">
        <v>1.9873477799999999</v>
      </c>
      <c r="AQ32" s="4">
        <v>-10.140212590000001</v>
      </c>
      <c r="AR32" s="4"/>
      <c r="AS32" s="4"/>
      <c r="AT32" s="4">
        <v>4.77581027</v>
      </c>
      <c r="AU32" s="4">
        <v>5.7</v>
      </c>
      <c r="AV32" s="4">
        <v>5.4955553000000004</v>
      </c>
      <c r="AW32" s="4"/>
      <c r="AX32" s="4">
        <v>-6.6227515400000003</v>
      </c>
      <c r="AY32" s="4"/>
      <c r="AZ32" s="4"/>
      <c r="BA32" s="4">
        <v>4.1179981899999998</v>
      </c>
      <c r="BB32" s="4"/>
      <c r="BC32" s="4">
        <v>1.6656820999999999</v>
      </c>
      <c r="BD32" s="4">
        <v>4.9563193999999999</v>
      </c>
      <c r="BE32" s="4">
        <v>4.8</v>
      </c>
      <c r="BF32" s="4">
        <v>-2.69393985</v>
      </c>
      <c r="BG32" s="4">
        <v>-8.8241478900000008</v>
      </c>
      <c r="BH32" s="4">
        <v>-2.1985239399999998</v>
      </c>
      <c r="BI32" s="4">
        <v>-1.13021021</v>
      </c>
      <c r="BJ32" s="4">
        <v>2.7264967800000002</v>
      </c>
      <c r="BK32" s="4">
        <v>4.3492003600000002</v>
      </c>
      <c r="BL32" s="4">
        <v>4.5134074799999997</v>
      </c>
      <c r="BM32" s="4">
        <v>2.86297706</v>
      </c>
      <c r="BN32" s="4"/>
      <c r="BO32" s="4"/>
      <c r="BP32" s="4"/>
      <c r="BQ32" s="4">
        <v>2.3383456599999999</v>
      </c>
      <c r="BR32" s="4"/>
      <c r="BS32" s="4"/>
      <c r="BT32" s="4">
        <v>-1.88178629</v>
      </c>
      <c r="BU32" s="4"/>
      <c r="BV32" s="4"/>
      <c r="BW32" s="4">
        <v>4.3284131500000003</v>
      </c>
      <c r="BX32" s="13">
        <v>4.49555156</v>
      </c>
      <c r="BY32" s="4">
        <v>1.53809011</v>
      </c>
      <c r="BZ32" s="4"/>
      <c r="CA32" s="4"/>
      <c r="CB32" s="4"/>
      <c r="CC32" s="4"/>
      <c r="CD32" s="4"/>
      <c r="CE32" s="4"/>
      <c r="CF32" s="4"/>
      <c r="CG32" s="4">
        <v>0.25138103000000001</v>
      </c>
      <c r="CH32" s="4"/>
      <c r="CI32" s="4"/>
      <c r="CJ32" s="4"/>
      <c r="CK32" s="4"/>
      <c r="CL32" s="4">
        <v>4.6839917199999999</v>
      </c>
      <c r="CM32" s="4">
        <v>0.35559970000000002</v>
      </c>
      <c r="CN32" s="4">
        <v>3.39195008</v>
      </c>
      <c r="CO32" s="4">
        <v>4.1121564199999998</v>
      </c>
      <c r="CP32" s="4"/>
      <c r="CQ32" s="4">
        <v>3.3450322400000001</v>
      </c>
      <c r="CR32" s="4">
        <v>4.9453089700000001</v>
      </c>
      <c r="CS32" s="4"/>
      <c r="CT32" s="4">
        <v>-4.8856319800000003</v>
      </c>
      <c r="CU32" s="4">
        <v>0.44156313000000003</v>
      </c>
      <c r="CV32" s="4"/>
      <c r="CW32" s="4">
        <v>4.9420605399999999</v>
      </c>
      <c r="CX32" s="4">
        <v>-3.53387246</v>
      </c>
    </row>
    <row r="33" spans="1:102" s="2" customFormat="1" x14ac:dyDescent="0.25">
      <c r="A33" s="9">
        <v>36130</v>
      </c>
      <c r="B33" s="4">
        <v>4.8810704600000001</v>
      </c>
      <c r="C33" s="4"/>
      <c r="D33" s="4">
        <v>9.1</v>
      </c>
      <c r="E33" s="4">
        <v>-6.3092948399999997</v>
      </c>
      <c r="F33" s="4"/>
      <c r="G33" s="4">
        <v>-18.25740412</v>
      </c>
      <c r="H33" s="4">
        <v>-0.77963563999999996</v>
      </c>
      <c r="I33" s="4"/>
      <c r="J33" s="4"/>
      <c r="K33" s="4"/>
      <c r="L33" s="4">
        <v>2.3630980400000001</v>
      </c>
      <c r="M33" s="4">
        <v>-2.99955887</v>
      </c>
      <c r="N33" s="4">
        <v>-2.6</v>
      </c>
      <c r="O33" s="4">
        <v>-3.8326714000000002</v>
      </c>
      <c r="P33" s="4"/>
      <c r="Q33" s="4">
        <v>3.1588663399999999</v>
      </c>
      <c r="R33" s="4">
        <v>-2.4545681699999999</v>
      </c>
      <c r="S33" s="4"/>
      <c r="T33" s="4"/>
      <c r="U33" s="4"/>
      <c r="V33" s="4">
        <v>2.99335985</v>
      </c>
      <c r="W33" s="4"/>
      <c r="X33" s="4"/>
      <c r="Y33" s="4">
        <v>1.09904088</v>
      </c>
      <c r="Z33" s="4"/>
      <c r="AA33" s="4">
        <v>3.0764970800000002</v>
      </c>
      <c r="AB33" s="4">
        <v>2.08081491</v>
      </c>
      <c r="AC33" s="4">
        <v>6.39089084</v>
      </c>
      <c r="AD33" s="4">
        <v>0.62852006000000005</v>
      </c>
      <c r="AE33" s="4">
        <v>3.13741124</v>
      </c>
      <c r="AF33" s="4">
        <v>-2.40196882</v>
      </c>
      <c r="AG33" s="13">
        <v>2.1480598799999999</v>
      </c>
      <c r="AH33" s="4">
        <v>-2.1520880099999999</v>
      </c>
      <c r="AI33" s="4">
        <v>3.2</v>
      </c>
      <c r="AJ33" s="4">
        <v>-2.41685339</v>
      </c>
      <c r="AK33" s="4">
        <v>1.35829662</v>
      </c>
      <c r="AL33" s="4">
        <v>2.7296670700000001</v>
      </c>
      <c r="AM33" s="4">
        <v>3.7</v>
      </c>
      <c r="AN33" s="4">
        <v>9.9390115100000003</v>
      </c>
      <c r="AO33" s="4">
        <v>6.04967393</v>
      </c>
      <c r="AP33" s="4">
        <v>-0.18437682</v>
      </c>
      <c r="AQ33" s="4">
        <v>-8.48239433</v>
      </c>
      <c r="AR33" s="4"/>
      <c r="AS33" s="4"/>
      <c r="AT33" s="4">
        <v>1.76720228</v>
      </c>
      <c r="AU33" s="4">
        <v>4.0999999999999996</v>
      </c>
      <c r="AV33" s="4">
        <v>6.1161935300000003</v>
      </c>
      <c r="AW33" s="4"/>
      <c r="AX33" s="4">
        <v>-6.7982918000000003</v>
      </c>
      <c r="AY33" s="4"/>
      <c r="AZ33" s="4"/>
      <c r="BA33" s="4">
        <v>4.1851516499999999</v>
      </c>
      <c r="BB33" s="4"/>
      <c r="BC33" s="4">
        <v>0.54439402000000003</v>
      </c>
      <c r="BD33" s="4">
        <v>4.4882754599999997</v>
      </c>
      <c r="BE33" s="4">
        <v>4.5999999999999996</v>
      </c>
      <c r="BF33" s="4">
        <v>-1.97343946</v>
      </c>
      <c r="BG33" s="4">
        <v>-9.1291208800000003</v>
      </c>
      <c r="BH33" s="4">
        <v>-6.6810180499999996</v>
      </c>
      <c r="BI33" s="4">
        <v>10.50928188</v>
      </c>
      <c r="BJ33" s="4">
        <v>3.6279206899999998</v>
      </c>
      <c r="BK33" s="4">
        <v>3.7256527400000001</v>
      </c>
      <c r="BL33" s="4">
        <v>3.8508827999999999</v>
      </c>
      <c r="BM33" s="4">
        <v>1.78780333</v>
      </c>
      <c r="BN33" s="4"/>
      <c r="BO33" s="4"/>
      <c r="BP33" s="4"/>
      <c r="BQ33" s="4">
        <v>4.5152580599999999</v>
      </c>
      <c r="BR33" s="4"/>
      <c r="BS33" s="4"/>
      <c r="BT33" s="4">
        <v>-2.1613333699999999</v>
      </c>
      <c r="BU33" s="4"/>
      <c r="BV33" s="4"/>
      <c r="BW33" s="4">
        <v>2.1556717500000002</v>
      </c>
      <c r="BX33" s="13">
        <v>5.1815151000000004</v>
      </c>
      <c r="BY33" s="4">
        <v>5.8596922600000001</v>
      </c>
      <c r="BZ33" s="4"/>
      <c r="CA33" s="4"/>
      <c r="CB33" s="4"/>
      <c r="CC33" s="4"/>
      <c r="CD33" s="4"/>
      <c r="CE33" s="4"/>
      <c r="CF33" s="4"/>
      <c r="CG33" s="4">
        <v>0.14943585000000001</v>
      </c>
      <c r="CH33" s="4"/>
      <c r="CI33" s="4"/>
      <c r="CJ33" s="4"/>
      <c r="CK33" s="4"/>
      <c r="CL33" s="4">
        <v>3.9058181099999998</v>
      </c>
      <c r="CM33" s="4">
        <v>-1.4345373800000001</v>
      </c>
      <c r="CN33" s="4">
        <v>3.66122061</v>
      </c>
      <c r="CO33" s="4">
        <v>-1.2953062</v>
      </c>
      <c r="CP33" s="4"/>
      <c r="CQ33" s="4">
        <v>1.3511263</v>
      </c>
      <c r="CR33" s="4">
        <v>2.1235673500000001</v>
      </c>
      <c r="CS33" s="4"/>
      <c r="CT33" s="4">
        <v>8.5548700000000005E-2</v>
      </c>
      <c r="CU33" s="4">
        <v>-0.90021234999999999</v>
      </c>
      <c r="CV33" s="4"/>
      <c r="CW33" s="4">
        <v>3.74089369</v>
      </c>
      <c r="CX33" s="4">
        <v>-4.7077198999999998</v>
      </c>
    </row>
    <row r="34" spans="1:102" s="2" customFormat="1" x14ac:dyDescent="0.25">
      <c r="A34" s="9">
        <v>36220</v>
      </c>
      <c r="B34" s="4">
        <v>5.22232451</v>
      </c>
      <c r="C34" s="4"/>
      <c r="D34" s="4">
        <v>8.9</v>
      </c>
      <c r="E34" s="4">
        <v>-3.04508052</v>
      </c>
      <c r="F34" s="4"/>
      <c r="G34" s="4">
        <v>-6.1317522000000002</v>
      </c>
      <c r="H34" s="4">
        <v>-0.60270003000000005</v>
      </c>
      <c r="I34" s="4"/>
      <c r="J34" s="4"/>
      <c r="K34" s="4"/>
      <c r="L34" s="4">
        <v>3.5590735900000001</v>
      </c>
      <c r="M34" s="4">
        <v>0.86624805999999999</v>
      </c>
      <c r="N34" s="4">
        <v>2.2000000000000002</v>
      </c>
      <c r="O34" s="4">
        <v>7.0272363100000002</v>
      </c>
      <c r="P34" s="4"/>
      <c r="Q34" s="4">
        <v>6.2609116699999996</v>
      </c>
      <c r="R34" s="4">
        <v>1.2457644000000001</v>
      </c>
      <c r="S34" s="4"/>
      <c r="T34" s="4"/>
      <c r="U34" s="4"/>
      <c r="V34" s="4">
        <v>2.7957717</v>
      </c>
      <c r="W34" s="4"/>
      <c r="X34" s="4"/>
      <c r="Y34" s="4">
        <v>1.7449360899999999</v>
      </c>
      <c r="Z34" s="4"/>
      <c r="AA34" s="4">
        <v>-9.1752968100000007</v>
      </c>
      <c r="AB34" s="4">
        <v>4.6398639999999998E-2</v>
      </c>
      <c r="AC34" s="4">
        <v>5.0442266299999998</v>
      </c>
      <c r="AD34" s="4">
        <v>0.51728622000000002</v>
      </c>
      <c r="AE34" s="4">
        <v>1.59885911</v>
      </c>
      <c r="AF34" s="4">
        <v>-2.4711195300000002</v>
      </c>
      <c r="AG34" s="13">
        <v>2.0963425899999999</v>
      </c>
      <c r="AH34" s="4">
        <v>2.5871667199999999</v>
      </c>
      <c r="AI34" s="4">
        <v>2.8</v>
      </c>
      <c r="AJ34" s="4">
        <v>0.66461588000000005</v>
      </c>
      <c r="AK34" s="4">
        <v>0.87708147999999997</v>
      </c>
      <c r="AL34" s="4">
        <v>2.7897081300000002</v>
      </c>
      <c r="AM34" s="4">
        <v>2.1</v>
      </c>
      <c r="AN34" s="4">
        <v>13.402590760000001</v>
      </c>
      <c r="AO34" s="4">
        <v>9.7506981800000005</v>
      </c>
      <c r="AP34" s="4">
        <v>0.65008646000000003</v>
      </c>
      <c r="AQ34" s="4">
        <v>-6.7162188399999998</v>
      </c>
      <c r="AR34" s="4"/>
      <c r="AS34" s="4"/>
      <c r="AT34" s="4">
        <v>-0.94169369000000003</v>
      </c>
      <c r="AU34" s="4">
        <v>2.8</v>
      </c>
      <c r="AV34" s="4">
        <v>7.5040757200000003</v>
      </c>
      <c r="AW34" s="4"/>
      <c r="AX34" s="4">
        <v>-4.3134304200000004</v>
      </c>
      <c r="AY34" s="4"/>
      <c r="AZ34" s="4"/>
      <c r="BA34" s="4">
        <v>4.3562409999999998</v>
      </c>
      <c r="BB34" s="4"/>
      <c r="BC34" s="4">
        <v>-0.21084562000000001</v>
      </c>
      <c r="BD34" s="4">
        <v>0.88106967000000003</v>
      </c>
      <c r="BE34" s="4">
        <v>4.5</v>
      </c>
      <c r="BF34" s="4">
        <v>-1.94187496</v>
      </c>
      <c r="BG34" s="4">
        <v>-1.8110350799999999</v>
      </c>
      <c r="BH34" s="4">
        <v>-8.4508548399999999</v>
      </c>
      <c r="BI34" s="4">
        <v>1.51698266</v>
      </c>
      <c r="BJ34" s="4">
        <v>4.5475671000000002</v>
      </c>
      <c r="BK34" s="4">
        <v>4.4761953700000001</v>
      </c>
      <c r="BL34" s="4">
        <v>4.0448354000000002</v>
      </c>
      <c r="BM34" s="4">
        <v>1.4118066600000001</v>
      </c>
      <c r="BN34" s="4"/>
      <c r="BO34" s="4">
        <v>-5.9735875700000003</v>
      </c>
      <c r="BP34" s="4"/>
      <c r="BQ34" s="4">
        <v>3.11978205</v>
      </c>
      <c r="BR34" s="4"/>
      <c r="BS34" s="4"/>
      <c r="BT34" s="4">
        <v>14.43620679</v>
      </c>
      <c r="BU34" s="4"/>
      <c r="BV34" s="4"/>
      <c r="BW34" s="4">
        <v>0.99629822999999995</v>
      </c>
      <c r="BX34" s="13">
        <v>-0.34072039999999998</v>
      </c>
      <c r="BY34" s="4">
        <v>-0.45430949999999998</v>
      </c>
      <c r="BZ34" s="4"/>
      <c r="CA34" s="4"/>
      <c r="CB34" s="4"/>
      <c r="CC34" s="4"/>
      <c r="CD34" s="4"/>
      <c r="CE34" s="4"/>
      <c r="CF34" s="4"/>
      <c r="CG34" s="4">
        <v>1.0880962000000001</v>
      </c>
      <c r="CH34" s="4"/>
      <c r="CI34" s="4"/>
      <c r="CJ34" s="4"/>
      <c r="CK34" s="4"/>
      <c r="CL34" s="4">
        <v>0.74238749999999998</v>
      </c>
      <c r="CM34" s="4">
        <v>0.7676674</v>
      </c>
      <c r="CN34" s="4">
        <v>3.4009075800000002</v>
      </c>
      <c r="CO34" s="4">
        <v>-2.5794700599999998</v>
      </c>
      <c r="CP34" s="4"/>
      <c r="CQ34" s="4">
        <v>-2.48545572</v>
      </c>
      <c r="CR34" s="4">
        <v>2.3040655700000001</v>
      </c>
      <c r="CS34" s="4"/>
      <c r="CT34" s="4">
        <v>-6.3033623700000003</v>
      </c>
      <c r="CU34" s="4">
        <v>-0.52876126000000001</v>
      </c>
      <c r="CV34" s="4"/>
      <c r="CW34" s="4">
        <v>2.950156E-2</v>
      </c>
      <c r="CX34" s="4">
        <v>-8.8600210300000004</v>
      </c>
    </row>
    <row r="35" spans="1:102" s="2" customFormat="1" x14ac:dyDescent="0.25">
      <c r="A35" s="9">
        <v>36312</v>
      </c>
      <c r="B35" s="4">
        <v>4.8313526900000001</v>
      </c>
      <c r="C35" s="4"/>
      <c r="D35" s="4">
        <v>7.9</v>
      </c>
      <c r="E35" s="4">
        <v>0.44677791</v>
      </c>
      <c r="F35" s="4"/>
      <c r="G35" s="4">
        <v>1.79416384</v>
      </c>
      <c r="H35" s="4">
        <v>-0.11446504</v>
      </c>
      <c r="I35" s="4"/>
      <c r="J35" s="4"/>
      <c r="K35" s="4"/>
      <c r="L35" s="4">
        <v>4.4453615500000003</v>
      </c>
      <c r="M35" s="4">
        <v>3.43896179</v>
      </c>
      <c r="N35" s="4">
        <v>5.4</v>
      </c>
      <c r="O35" s="4">
        <v>12.16491742</v>
      </c>
      <c r="P35" s="4"/>
      <c r="Q35" s="4">
        <v>7.2416421800000004</v>
      </c>
      <c r="R35" s="4">
        <v>5.4090615299999998</v>
      </c>
      <c r="S35" s="4"/>
      <c r="T35" s="4"/>
      <c r="U35" s="4"/>
      <c r="V35" s="4">
        <v>3.1196131399999998</v>
      </c>
      <c r="W35" s="4"/>
      <c r="X35" s="4"/>
      <c r="Y35" s="4">
        <v>2.91210776</v>
      </c>
      <c r="Z35" s="4"/>
      <c r="AA35" s="4">
        <v>-5.8676424300000001</v>
      </c>
      <c r="AB35" s="4">
        <v>0.60007465999999998</v>
      </c>
      <c r="AC35" s="4">
        <v>5.0867934100000003</v>
      </c>
      <c r="AD35" s="4">
        <v>0.94312675999999995</v>
      </c>
      <c r="AE35" s="4">
        <v>3.7723304199999999</v>
      </c>
      <c r="AF35" s="4">
        <v>-1.15415164</v>
      </c>
      <c r="AG35" s="13">
        <v>2.5669968500000002</v>
      </c>
      <c r="AH35" s="4">
        <v>1.88246223</v>
      </c>
      <c r="AI35" s="4">
        <v>3</v>
      </c>
      <c r="AJ35" s="4">
        <v>3.4730378700000002</v>
      </c>
      <c r="AK35" s="4">
        <v>1.6626779199999999</v>
      </c>
      <c r="AL35" s="4">
        <v>3.1771218700000001</v>
      </c>
      <c r="AM35" s="4">
        <v>2.2000000000000002</v>
      </c>
      <c r="AN35" s="4">
        <v>8.276472E-2</v>
      </c>
      <c r="AO35" s="4">
        <v>7.7456229700000003</v>
      </c>
      <c r="AP35" s="4">
        <v>0.92953260999999998</v>
      </c>
      <c r="AQ35" s="4">
        <v>-3.2915857100000001</v>
      </c>
      <c r="AR35" s="4"/>
      <c r="AS35" s="4"/>
      <c r="AT35" s="4">
        <v>-1.3575491799999999</v>
      </c>
      <c r="AU35" s="4">
        <v>1.1000000000000001</v>
      </c>
      <c r="AV35" s="4">
        <v>7.2874920899999998</v>
      </c>
      <c r="AW35" s="4"/>
      <c r="AX35" s="4">
        <v>-2.8885980099999999</v>
      </c>
      <c r="AY35" s="4"/>
      <c r="AZ35" s="4"/>
      <c r="BA35" s="4">
        <v>4.6513035</v>
      </c>
      <c r="BB35" s="4"/>
      <c r="BC35" s="4">
        <v>0.13742175000000001</v>
      </c>
      <c r="BD35" s="4">
        <v>3.5479856399999998</v>
      </c>
      <c r="BE35" s="4">
        <v>3.6</v>
      </c>
      <c r="BF35" s="4">
        <v>-0.57452146999999998</v>
      </c>
      <c r="BG35" s="4">
        <v>3.1502975700000002</v>
      </c>
      <c r="BH35" s="4">
        <v>-21.347774749999999</v>
      </c>
      <c r="BI35" s="4">
        <v>1.5690539100000001</v>
      </c>
      <c r="BJ35" s="4">
        <v>7.7208843399999996</v>
      </c>
      <c r="BK35" s="4">
        <v>4.57509999</v>
      </c>
      <c r="BL35" s="4">
        <v>4.1110706700000001</v>
      </c>
      <c r="BM35" s="4">
        <v>0.42503081999999998</v>
      </c>
      <c r="BN35" s="4"/>
      <c r="BO35" s="4">
        <v>-2.0538435599999998</v>
      </c>
      <c r="BP35" s="4"/>
      <c r="BQ35" s="4">
        <v>2.79923476</v>
      </c>
      <c r="BR35" s="4"/>
      <c r="BS35" s="4"/>
      <c r="BT35" s="4">
        <v>5.8197768400000003</v>
      </c>
      <c r="BU35" s="4"/>
      <c r="BV35" s="4"/>
      <c r="BW35" s="4">
        <v>6.9200847699999999</v>
      </c>
      <c r="BX35" s="13">
        <v>5.1398613800000001</v>
      </c>
      <c r="BY35" s="4">
        <v>4.3786051199999996</v>
      </c>
      <c r="BZ35" s="4"/>
      <c r="CA35" s="4"/>
      <c r="CB35" s="4"/>
      <c r="CC35" s="4"/>
      <c r="CD35" s="4"/>
      <c r="CE35" s="4"/>
      <c r="CF35" s="4"/>
      <c r="CG35" s="4">
        <v>1.9142055600000001</v>
      </c>
      <c r="CH35" s="4"/>
      <c r="CI35" s="4"/>
      <c r="CJ35" s="4"/>
      <c r="CK35" s="4"/>
      <c r="CL35" s="4">
        <v>-0.89195944999999999</v>
      </c>
      <c r="CM35" s="4">
        <v>-0.40073915999999998</v>
      </c>
      <c r="CN35" s="4">
        <v>5.7086334699999997</v>
      </c>
      <c r="CO35" s="4">
        <v>-3.43156675</v>
      </c>
      <c r="CP35" s="4"/>
      <c r="CQ35" s="4">
        <v>-6.22352653</v>
      </c>
      <c r="CR35" s="4">
        <v>2.3329236899999999</v>
      </c>
      <c r="CS35" s="4"/>
      <c r="CT35" s="4">
        <v>-4.24811155</v>
      </c>
      <c r="CU35" s="4">
        <v>1.9071418</v>
      </c>
      <c r="CV35" s="4"/>
      <c r="CW35" s="4">
        <v>1.8650730000000001E-2</v>
      </c>
      <c r="CX35" s="4">
        <v>-8.6983325100000002</v>
      </c>
    </row>
    <row r="36" spans="1:102" s="2" customFormat="1" x14ac:dyDescent="0.25">
      <c r="A36" s="9">
        <v>36404</v>
      </c>
      <c r="B36" s="4">
        <v>4.32874348</v>
      </c>
      <c r="C36" s="4"/>
      <c r="D36" s="4">
        <v>7.6</v>
      </c>
      <c r="E36" s="4">
        <v>4.0015287700000002</v>
      </c>
      <c r="F36" s="4"/>
      <c r="G36" s="4">
        <v>2.8451666200000001</v>
      </c>
      <c r="H36" s="4">
        <v>0.23999966</v>
      </c>
      <c r="I36" s="4"/>
      <c r="J36" s="4"/>
      <c r="K36" s="4"/>
      <c r="L36" s="4">
        <v>5.3695379599999997</v>
      </c>
      <c r="M36" s="4">
        <v>3.8035842199999998</v>
      </c>
      <c r="N36" s="4">
        <v>8</v>
      </c>
      <c r="O36" s="4">
        <v>12.828612270000001</v>
      </c>
      <c r="P36" s="4"/>
      <c r="Q36" s="4">
        <v>5.8547163299999996</v>
      </c>
      <c r="R36" s="4">
        <v>7.7870444299999999</v>
      </c>
      <c r="S36" s="4"/>
      <c r="T36" s="4"/>
      <c r="U36" s="4"/>
      <c r="V36" s="4">
        <v>3.9564384499999998</v>
      </c>
      <c r="W36" s="4"/>
      <c r="X36" s="4"/>
      <c r="Y36" s="4">
        <v>4.0170151299999999</v>
      </c>
      <c r="Z36" s="4"/>
      <c r="AA36" s="4">
        <v>-6.6897992799999999</v>
      </c>
      <c r="AB36" s="4">
        <v>-1.3483250499999999</v>
      </c>
      <c r="AC36" s="4">
        <v>4.3566549800000001</v>
      </c>
      <c r="AD36" s="4">
        <v>1.16341977</v>
      </c>
      <c r="AE36" s="4">
        <v>2.6259907199999999</v>
      </c>
      <c r="AF36" s="4">
        <v>-1.8857667</v>
      </c>
      <c r="AG36" s="13">
        <v>2.90590897</v>
      </c>
      <c r="AH36" s="4">
        <v>3.8150807900000001</v>
      </c>
      <c r="AI36" s="4">
        <v>3.5</v>
      </c>
      <c r="AJ36" s="4">
        <v>6.4639070500000004</v>
      </c>
      <c r="AK36" s="4">
        <v>1.85754705</v>
      </c>
      <c r="AL36" s="4">
        <v>2.6668045500000002</v>
      </c>
      <c r="AM36" s="4">
        <v>3.1</v>
      </c>
      <c r="AN36" s="4">
        <v>1.4785181999999999</v>
      </c>
      <c r="AO36" s="4">
        <v>9.4049843299999996</v>
      </c>
      <c r="AP36" s="4">
        <v>1.2921231500000001</v>
      </c>
      <c r="AQ36" s="4">
        <v>6.9212844799999997</v>
      </c>
      <c r="AR36" s="4"/>
      <c r="AS36" s="4"/>
      <c r="AT36" s="4">
        <v>2.9562713</v>
      </c>
      <c r="AU36" s="4">
        <v>-4.0999999999999996</v>
      </c>
      <c r="AV36" s="4">
        <v>9.2812303299999996</v>
      </c>
      <c r="AW36" s="4"/>
      <c r="AX36" s="4">
        <v>-4.7338594499999997</v>
      </c>
      <c r="AY36" s="4"/>
      <c r="AZ36" s="4"/>
      <c r="BA36" s="4">
        <v>4.97780326</v>
      </c>
      <c r="BB36" s="4"/>
      <c r="BC36" s="4">
        <v>3.5678027800000001</v>
      </c>
      <c r="BD36" s="4">
        <v>5.2824168599999997</v>
      </c>
      <c r="BE36" s="4">
        <v>3.5</v>
      </c>
      <c r="BF36" s="4">
        <v>4.896027E-2</v>
      </c>
      <c r="BG36" s="4">
        <v>11.46228015</v>
      </c>
      <c r="BH36" s="4">
        <v>-10.93391345</v>
      </c>
      <c r="BI36" s="4">
        <v>1.7647829799999999</v>
      </c>
      <c r="BJ36" s="4">
        <v>3.8878764700000001</v>
      </c>
      <c r="BK36" s="4">
        <v>4.7146704699999997</v>
      </c>
      <c r="BL36" s="4">
        <v>4.01718931</v>
      </c>
      <c r="BM36" s="4">
        <v>1.21009221</v>
      </c>
      <c r="BN36" s="4"/>
      <c r="BO36" s="4">
        <v>-4.23087781</v>
      </c>
      <c r="BP36" s="4"/>
      <c r="BQ36" s="4">
        <v>3.7166422200000002</v>
      </c>
      <c r="BR36" s="4"/>
      <c r="BS36" s="4"/>
      <c r="BT36" s="4">
        <v>12.30178839</v>
      </c>
      <c r="BU36" s="4"/>
      <c r="BV36" s="4"/>
      <c r="BW36" s="4">
        <v>-1.93272212</v>
      </c>
      <c r="BX36" s="13">
        <v>4.5747597899999999</v>
      </c>
      <c r="BY36" s="4">
        <v>6.7321078600000002</v>
      </c>
      <c r="BZ36" s="4"/>
      <c r="CA36" s="4"/>
      <c r="CB36" s="4"/>
      <c r="CC36" s="4"/>
      <c r="CD36" s="4"/>
      <c r="CE36" s="4"/>
      <c r="CF36" s="4"/>
      <c r="CG36" s="4">
        <v>2.8213474199999999</v>
      </c>
      <c r="CH36" s="4"/>
      <c r="CI36" s="4"/>
      <c r="CJ36" s="4"/>
      <c r="CK36" s="4"/>
      <c r="CL36" s="4">
        <v>-0.79195424000000003</v>
      </c>
      <c r="CM36" s="4">
        <v>-0.61623311000000003</v>
      </c>
      <c r="CN36" s="4">
        <v>6.5466727699999998</v>
      </c>
      <c r="CO36" s="4">
        <v>-0.89086679999999996</v>
      </c>
      <c r="CP36" s="4"/>
      <c r="CQ36" s="4">
        <v>-5.4972966799999998</v>
      </c>
      <c r="CR36" s="4">
        <v>2.94726504</v>
      </c>
      <c r="CS36" s="4"/>
      <c r="CT36" s="4">
        <v>0.31826511000000002</v>
      </c>
      <c r="CU36" s="4">
        <v>-0.59563984000000003</v>
      </c>
      <c r="CV36" s="4"/>
      <c r="CW36" s="4">
        <v>-4.1348855200000001</v>
      </c>
      <c r="CX36" s="4">
        <v>-4.2882748099999999</v>
      </c>
    </row>
    <row r="37" spans="1:102" s="2" customFormat="1" x14ac:dyDescent="0.25">
      <c r="A37" s="9">
        <v>36495</v>
      </c>
      <c r="B37" s="4">
        <v>2.6267657799999999</v>
      </c>
      <c r="C37" s="4"/>
      <c r="D37" s="4">
        <v>6.7</v>
      </c>
      <c r="E37" s="4">
        <v>8.3522668299999996</v>
      </c>
      <c r="F37" s="4"/>
      <c r="G37" s="4">
        <v>5.35890792</v>
      </c>
      <c r="H37" s="4">
        <v>-0.82973790999999997</v>
      </c>
      <c r="I37" s="4"/>
      <c r="J37" s="4"/>
      <c r="K37" s="4"/>
      <c r="L37" s="4">
        <v>4.5657286499999996</v>
      </c>
      <c r="M37" s="4">
        <v>5.0739595099999999</v>
      </c>
      <c r="N37" s="4">
        <v>7.1</v>
      </c>
      <c r="O37" s="4">
        <v>13.450796909999999</v>
      </c>
      <c r="P37" s="4"/>
      <c r="Q37" s="4">
        <v>7.5307843999999999</v>
      </c>
      <c r="R37" s="4">
        <v>4.1490686200000004</v>
      </c>
      <c r="S37" s="4"/>
      <c r="T37" s="4"/>
      <c r="U37" s="4"/>
      <c r="V37" s="4">
        <v>4.2809727999999998</v>
      </c>
      <c r="W37" s="4"/>
      <c r="X37" s="4"/>
      <c r="Y37" s="4">
        <v>5.4128186400000002</v>
      </c>
      <c r="Z37" s="4"/>
      <c r="AA37" s="4">
        <v>-10.95979099</v>
      </c>
      <c r="AB37" s="4">
        <v>-3.0220461799999998</v>
      </c>
      <c r="AC37" s="4">
        <v>5.5151721399999998</v>
      </c>
      <c r="AD37" s="4">
        <v>2.8167182099999999</v>
      </c>
      <c r="AE37" s="4">
        <v>3.7379999399999999</v>
      </c>
      <c r="AF37" s="4">
        <v>3.74752777</v>
      </c>
      <c r="AG37" s="13">
        <v>4.1615306199999997</v>
      </c>
      <c r="AH37" s="4">
        <v>9.0923975299999995</v>
      </c>
      <c r="AI37" s="4">
        <v>4.3</v>
      </c>
      <c r="AJ37" s="4">
        <v>0.55664342</v>
      </c>
      <c r="AK37" s="4">
        <v>3.09066763</v>
      </c>
      <c r="AL37" s="4">
        <v>3.6331565299999999</v>
      </c>
      <c r="AM37" s="4">
        <v>4.7</v>
      </c>
      <c r="AN37" s="4">
        <v>2.3781960600000001</v>
      </c>
      <c r="AO37" s="4">
        <v>15.115138030000001</v>
      </c>
      <c r="AP37" s="4">
        <v>3.5412126100000001</v>
      </c>
      <c r="AQ37" s="4">
        <v>14.946672489999999</v>
      </c>
      <c r="AR37" s="4"/>
      <c r="AS37" s="4"/>
      <c r="AT37" s="4">
        <v>9.7652097199999996</v>
      </c>
      <c r="AU37" s="4">
        <v>-3.3</v>
      </c>
      <c r="AV37" s="4">
        <v>9.7957309400000003</v>
      </c>
      <c r="AW37" s="4"/>
      <c r="AX37" s="4">
        <v>-1.50973264</v>
      </c>
      <c r="AY37" s="4"/>
      <c r="AZ37" s="4"/>
      <c r="BA37" s="4">
        <v>6.0903633199999998</v>
      </c>
      <c r="BB37" s="4"/>
      <c r="BC37" s="4">
        <v>4.5321863200000001</v>
      </c>
      <c r="BD37" s="4">
        <v>8.3291144199999998</v>
      </c>
      <c r="BE37" s="4">
        <v>4</v>
      </c>
      <c r="BF37" s="4">
        <v>0.30846219000000002</v>
      </c>
      <c r="BG37" s="4">
        <v>12.08004558</v>
      </c>
      <c r="BH37" s="4">
        <v>-7.9254535500000003</v>
      </c>
      <c r="BI37" s="4">
        <v>-5.1804166399999998</v>
      </c>
      <c r="BJ37" s="4">
        <v>5.1048619400000002</v>
      </c>
      <c r="BK37" s="4">
        <v>4.2140650400000004</v>
      </c>
      <c r="BL37" s="4">
        <v>4.76039557</v>
      </c>
      <c r="BM37" s="4">
        <v>3.8465981899999999</v>
      </c>
      <c r="BN37" s="4"/>
      <c r="BO37" s="4">
        <v>-1.0524682599999999</v>
      </c>
      <c r="BP37" s="4"/>
      <c r="BQ37" s="4">
        <v>3.52317298</v>
      </c>
      <c r="BR37" s="4"/>
      <c r="BS37" s="4"/>
      <c r="BT37" s="4">
        <v>6.6505871599999997</v>
      </c>
      <c r="BU37" s="4"/>
      <c r="BV37" s="4"/>
      <c r="BW37" s="4">
        <v>3.8589616800000002</v>
      </c>
      <c r="BX37" s="13">
        <v>4.98123658</v>
      </c>
      <c r="BY37" s="4">
        <v>2.70387529</v>
      </c>
      <c r="BZ37" s="4"/>
      <c r="CA37" s="4"/>
      <c r="CB37" s="4"/>
      <c r="CC37" s="4"/>
      <c r="CD37" s="4"/>
      <c r="CE37" s="4"/>
      <c r="CF37" s="4"/>
      <c r="CG37" s="4">
        <v>3.7169960400000002</v>
      </c>
      <c r="CH37" s="4"/>
      <c r="CI37" s="4"/>
      <c r="CJ37" s="4"/>
      <c r="CK37" s="4"/>
      <c r="CL37" s="4">
        <v>2.69910417</v>
      </c>
      <c r="CM37" s="4">
        <v>2.1676306599999999</v>
      </c>
      <c r="CN37" s="4">
        <v>6.3056296500000002</v>
      </c>
      <c r="CO37" s="4">
        <v>5.2653961100000002</v>
      </c>
      <c r="CP37" s="4"/>
      <c r="CQ37" s="4">
        <v>-4.7648836499999998</v>
      </c>
      <c r="CR37" s="4">
        <v>3.4174254899999998</v>
      </c>
      <c r="CS37" s="4"/>
      <c r="CT37" s="4">
        <v>4.2539519500000003</v>
      </c>
      <c r="CU37" s="4">
        <v>5.0992075899999998</v>
      </c>
      <c r="CV37" s="4"/>
      <c r="CW37" s="4">
        <v>-3.4075325900000002</v>
      </c>
      <c r="CX37" s="4">
        <v>-1.99847102</v>
      </c>
    </row>
    <row r="38" spans="1:102" s="2" customFormat="1" x14ac:dyDescent="0.25">
      <c r="A38" s="9">
        <v>36586</v>
      </c>
      <c r="B38" s="4">
        <v>4.3319922799999997</v>
      </c>
      <c r="C38" s="4"/>
      <c r="D38" s="4">
        <v>8.6999999999999993</v>
      </c>
      <c r="E38" s="4">
        <v>10.678812300000001</v>
      </c>
      <c r="F38" s="4"/>
      <c r="G38" s="4">
        <v>4.1044027200000004</v>
      </c>
      <c r="H38" s="4">
        <v>3.2093081200000002</v>
      </c>
      <c r="I38" s="4"/>
      <c r="J38" s="4"/>
      <c r="K38" s="4"/>
      <c r="L38" s="4">
        <v>6.4318876700000001</v>
      </c>
      <c r="M38" s="4">
        <v>4.5640566299999996</v>
      </c>
      <c r="N38" s="4">
        <v>8.8000000000000007</v>
      </c>
      <c r="O38" s="4">
        <v>12.69275721</v>
      </c>
      <c r="P38" s="4"/>
      <c r="Q38" s="4">
        <v>6.0208366199999999</v>
      </c>
      <c r="R38" s="4">
        <v>6.9095732700000001</v>
      </c>
      <c r="S38" s="4"/>
      <c r="T38" s="4"/>
      <c r="U38" s="4"/>
      <c r="V38" s="4">
        <v>4.7199536000000002</v>
      </c>
      <c r="W38" s="4"/>
      <c r="X38" s="4"/>
      <c r="Y38" s="4">
        <v>4.5319668999999996</v>
      </c>
      <c r="Z38" s="4"/>
      <c r="AA38" s="4">
        <v>2.3553388000000002</v>
      </c>
      <c r="AB38" s="4">
        <v>4.1076841499999999</v>
      </c>
      <c r="AC38" s="4">
        <v>7.4094544500000001</v>
      </c>
      <c r="AD38" s="4">
        <v>4.5776973999999999</v>
      </c>
      <c r="AE38" s="4">
        <v>3.81701639</v>
      </c>
      <c r="AF38" s="4">
        <v>9.1029832600000002</v>
      </c>
      <c r="AG38" s="13">
        <v>4.8153487300000002</v>
      </c>
      <c r="AH38" s="4">
        <v>6.0006283399999996</v>
      </c>
      <c r="AI38" s="4">
        <v>4.9000000000000004</v>
      </c>
      <c r="AJ38" s="4">
        <v>7.50267193</v>
      </c>
      <c r="AK38" s="4">
        <v>4.2464717700000003</v>
      </c>
      <c r="AL38" s="4">
        <v>4.2060648299999999</v>
      </c>
      <c r="AM38" s="4">
        <v>5.4</v>
      </c>
      <c r="AN38" s="4">
        <v>2.3212039999999998</v>
      </c>
      <c r="AO38" s="4">
        <v>9.2350659400000001</v>
      </c>
      <c r="AP38" s="4">
        <v>4.71483323</v>
      </c>
      <c r="AQ38" s="4">
        <v>6.2807314999999999</v>
      </c>
      <c r="AR38" s="4"/>
      <c r="AS38" s="4"/>
      <c r="AT38" s="4">
        <v>6.1145174200000003</v>
      </c>
      <c r="AU38" s="4">
        <v>4.7</v>
      </c>
      <c r="AV38" s="4">
        <v>12.25265018</v>
      </c>
      <c r="AW38" s="4"/>
      <c r="AX38" s="4">
        <v>2.7205483300000002</v>
      </c>
      <c r="AY38" s="4"/>
      <c r="AZ38" s="4"/>
      <c r="BA38" s="4">
        <v>5.2871767199999997</v>
      </c>
      <c r="BB38" s="4"/>
      <c r="BC38" s="4">
        <v>6.61572168</v>
      </c>
      <c r="BD38" s="4">
        <v>6.05246525</v>
      </c>
      <c r="BE38" s="4">
        <v>4.0999999999999996</v>
      </c>
      <c r="BF38" s="4">
        <v>2.95711514</v>
      </c>
      <c r="BG38" s="4">
        <v>11.42189097</v>
      </c>
      <c r="BH38" s="4">
        <v>2.1464846500000001</v>
      </c>
      <c r="BI38" s="4">
        <v>-2.8352921000000002</v>
      </c>
      <c r="BJ38" s="4">
        <v>5.9447220300000003</v>
      </c>
      <c r="BK38" s="4">
        <v>6.0502032000000003</v>
      </c>
      <c r="BL38" s="4">
        <v>4.6953170100000001</v>
      </c>
      <c r="BM38" s="4">
        <v>4.69682858</v>
      </c>
      <c r="BN38" s="4">
        <v>3.8</v>
      </c>
      <c r="BO38" s="4">
        <v>4.3193078399999996</v>
      </c>
      <c r="BP38" s="4"/>
      <c r="BQ38" s="4">
        <v>4.1583219700000003</v>
      </c>
      <c r="BR38" s="4"/>
      <c r="BS38" s="4"/>
      <c r="BT38" s="4">
        <v>-2.1085696399999998</v>
      </c>
      <c r="BU38" s="4"/>
      <c r="BV38" s="4"/>
      <c r="BW38" s="4">
        <v>-7.3093699999999999E-3</v>
      </c>
      <c r="BX38" s="13">
        <v>8.8412056999999997</v>
      </c>
      <c r="BY38" s="4">
        <v>4.9762408300000001</v>
      </c>
      <c r="BZ38" s="4"/>
      <c r="CA38" s="4"/>
      <c r="CB38" s="4"/>
      <c r="CC38" s="4"/>
      <c r="CD38" s="4"/>
      <c r="CE38" s="4"/>
      <c r="CF38" s="4"/>
      <c r="CG38" s="4">
        <v>3.5963717700000002</v>
      </c>
      <c r="CH38" s="4"/>
      <c r="CI38" s="4"/>
      <c r="CJ38" s="4"/>
      <c r="CK38" s="4"/>
      <c r="CL38" s="4">
        <v>2.0916711800000001</v>
      </c>
      <c r="CM38" s="4">
        <v>4.4007049499999997</v>
      </c>
      <c r="CN38" s="4">
        <v>6.7590786899999999</v>
      </c>
      <c r="CO38" s="4">
        <v>6.2424263099999999</v>
      </c>
      <c r="CP38" s="4"/>
      <c r="CQ38" s="4">
        <v>-4.89030655</v>
      </c>
      <c r="CR38" s="4">
        <v>5.1641283700000002</v>
      </c>
      <c r="CS38" s="4"/>
      <c r="CT38" s="4">
        <v>0.21109675999999999</v>
      </c>
      <c r="CU38" s="4">
        <v>6.7562501099999999</v>
      </c>
      <c r="CV38" s="4"/>
      <c r="CW38" s="4">
        <v>0.69348947000000005</v>
      </c>
      <c r="CX38" s="4">
        <v>3.2800475499999999</v>
      </c>
    </row>
    <row r="39" spans="1:102" s="2" customFormat="1" x14ac:dyDescent="0.25">
      <c r="A39" s="9">
        <v>36678</v>
      </c>
      <c r="B39" s="4">
        <v>4.5301085600000004</v>
      </c>
      <c r="C39" s="4"/>
      <c r="D39" s="4">
        <v>9.1</v>
      </c>
      <c r="E39" s="4">
        <v>7.4147460000000001</v>
      </c>
      <c r="F39" s="4"/>
      <c r="G39" s="4">
        <v>5.1441675</v>
      </c>
      <c r="H39" s="4">
        <v>2.8543918499999998</v>
      </c>
      <c r="I39" s="4"/>
      <c r="J39" s="4"/>
      <c r="K39" s="4"/>
      <c r="L39" s="4">
        <v>4.2166464399999999</v>
      </c>
      <c r="M39" s="4">
        <v>5.8343066099999996</v>
      </c>
      <c r="N39" s="4">
        <v>8.1</v>
      </c>
      <c r="O39" s="4">
        <v>9.1467913799999998</v>
      </c>
      <c r="P39" s="4"/>
      <c r="Q39" s="4">
        <v>6.27004114</v>
      </c>
      <c r="R39" s="4">
        <v>5.9815393099999996</v>
      </c>
      <c r="S39" s="4"/>
      <c r="T39" s="4"/>
      <c r="U39" s="4"/>
      <c r="V39" s="4">
        <v>3.3566081799999998</v>
      </c>
      <c r="W39" s="4"/>
      <c r="X39" s="4"/>
      <c r="Y39" s="4">
        <v>4.1661965099999998</v>
      </c>
      <c r="Z39" s="4"/>
      <c r="AA39" s="4">
        <v>8.5791649000000003</v>
      </c>
      <c r="AB39" s="4">
        <v>0.89445823000000002</v>
      </c>
      <c r="AC39" s="4">
        <v>9.6085193899999997</v>
      </c>
      <c r="AD39" s="4">
        <v>3.7277833199999999</v>
      </c>
      <c r="AE39" s="4">
        <v>3.5904235600000001</v>
      </c>
      <c r="AF39" s="4">
        <v>11.015168060000001</v>
      </c>
      <c r="AG39" s="13">
        <v>4.3047358500000001</v>
      </c>
      <c r="AH39" s="4">
        <v>5.2212389400000001</v>
      </c>
      <c r="AI39" s="4">
        <v>4.2</v>
      </c>
      <c r="AJ39" s="4">
        <v>-5.3852519299999999</v>
      </c>
      <c r="AK39" s="4">
        <v>3.94003221</v>
      </c>
      <c r="AL39" s="4">
        <v>3.4253004300000001</v>
      </c>
      <c r="AM39" s="4">
        <v>4.8</v>
      </c>
      <c r="AN39" s="4">
        <v>5.5844613799999996</v>
      </c>
      <c r="AO39" s="4">
        <v>10.90210664</v>
      </c>
      <c r="AP39" s="4">
        <v>3.7589717299999998</v>
      </c>
      <c r="AQ39" s="4">
        <v>12.79299359</v>
      </c>
      <c r="AR39" s="4"/>
      <c r="AS39" s="4"/>
      <c r="AT39" s="4">
        <v>7.9502905699999999</v>
      </c>
      <c r="AU39" s="4">
        <v>1.9</v>
      </c>
      <c r="AV39" s="4">
        <v>8.0366797299999995</v>
      </c>
      <c r="AW39" s="4"/>
      <c r="AX39" s="4">
        <v>1.6531348100000001</v>
      </c>
      <c r="AY39" s="4"/>
      <c r="AZ39" s="4"/>
      <c r="BA39" s="4">
        <v>4.8897529100000003</v>
      </c>
      <c r="BB39" s="4"/>
      <c r="BC39" s="4">
        <v>2.7606391600000002</v>
      </c>
      <c r="BD39" s="4">
        <v>4.7121527299999997</v>
      </c>
      <c r="BE39" s="4">
        <v>3.4</v>
      </c>
      <c r="BF39" s="4">
        <v>5.5476166200000003</v>
      </c>
      <c r="BG39" s="4">
        <v>10.23214123</v>
      </c>
      <c r="BH39" s="4">
        <v>21.060191639999999</v>
      </c>
      <c r="BI39" s="4">
        <v>0.81334461000000002</v>
      </c>
      <c r="BJ39" s="4">
        <v>0.93933708000000005</v>
      </c>
      <c r="BK39" s="4">
        <v>5.36958673</v>
      </c>
      <c r="BL39" s="4">
        <v>5.5553851999999999</v>
      </c>
      <c r="BM39" s="4">
        <v>4.3727661900000001</v>
      </c>
      <c r="BN39" s="4">
        <v>6.5</v>
      </c>
      <c r="BO39" s="4">
        <v>7.1580839200000002</v>
      </c>
      <c r="BP39" s="4"/>
      <c r="BQ39" s="4">
        <v>4.4294784299999996</v>
      </c>
      <c r="BR39" s="4"/>
      <c r="BS39" s="4"/>
      <c r="BT39" s="4">
        <v>1.88863168</v>
      </c>
      <c r="BU39" s="4"/>
      <c r="BV39" s="4"/>
      <c r="BW39" s="4">
        <v>1.5613460400000001</v>
      </c>
      <c r="BX39" s="13">
        <v>8.6269418899999994</v>
      </c>
      <c r="BY39" s="4">
        <v>3.2574852999999999</v>
      </c>
      <c r="BZ39" s="4"/>
      <c r="CA39" s="4"/>
      <c r="CB39" s="4"/>
      <c r="CC39" s="4"/>
      <c r="CD39" s="4"/>
      <c r="CE39" s="4"/>
      <c r="CF39" s="4"/>
      <c r="CG39" s="4">
        <v>3.4220926299999999</v>
      </c>
      <c r="CH39" s="4"/>
      <c r="CI39" s="4"/>
      <c r="CJ39" s="4"/>
      <c r="CK39" s="4"/>
      <c r="CL39" s="4">
        <v>4.8383866099999997</v>
      </c>
      <c r="CM39" s="4">
        <v>3.9784081800000002</v>
      </c>
      <c r="CN39" s="4">
        <v>5.9515641700000002</v>
      </c>
      <c r="CO39" s="4">
        <v>6.1924916000000003</v>
      </c>
      <c r="CP39" s="4"/>
      <c r="CQ39" s="4">
        <v>1.4777089400000001</v>
      </c>
      <c r="CR39" s="4">
        <v>5.5163437999999996</v>
      </c>
      <c r="CS39" s="4"/>
      <c r="CT39" s="4">
        <v>1.8403394099999999</v>
      </c>
      <c r="CU39" s="4">
        <v>4.93133847</v>
      </c>
      <c r="CV39" s="4"/>
      <c r="CW39" s="4">
        <v>-2.6149881599999998</v>
      </c>
      <c r="CX39" s="4">
        <v>3.6307622899999998</v>
      </c>
    </row>
    <row r="40" spans="1:102" s="2" customFormat="1" x14ac:dyDescent="0.25">
      <c r="A40" s="9">
        <v>36770</v>
      </c>
      <c r="B40" s="4">
        <v>3.1797698300000001</v>
      </c>
      <c r="C40" s="4"/>
      <c r="D40" s="4">
        <v>8.8000000000000007</v>
      </c>
      <c r="E40" s="4">
        <v>7.2229267999999998</v>
      </c>
      <c r="F40" s="4"/>
      <c r="G40" s="4">
        <v>4.0468785299999999</v>
      </c>
      <c r="H40" s="4">
        <v>2.3698747400000002</v>
      </c>
      <c r="I40" s="4"/>
      <c r="J40" s="4"/>
      <c r="K40" s="4"/>
      <c r="L40" s="4">
        <v>3.4156533900000001</v>
      </c>
      <c r="M40" s="4">
        <v>4.2334568299999997</v>
      </c>
      <c r="N40" s="4">
        <v>9.6999999999999993</v>
      </c>
      <c r="O40" s="4">
        <v>9.0904825299999992</v>
      </c>
      <c r="P40" s="4"/>
      <c r="Q40" s="4">
        <v>7.1897658199999999</v>
      </c>
      <c r="R40" s="4">
        <v>2.4283816800000002</v>
      </c>
      <c r="S40" s="4"/>
      <c r="T40" s="4"/>
      <c r="U40" s="4"/>
      <c r="V40" s="4">
        <v>2.2634939100000002</v>
      </c>
      <c r="W40" s="4"/>
      <c r="X40" s="4"/>
      <c r="Y40" s="4">
        <v>3.0709876500000002</v>
      </c>
      <c r="Z40" s="4"/>
      <c r="AA40" s="4">
        <v>3.0201472499999999</v>
      </c>
      <c r="AB40" s="4">
        <v>3.5663211600000002</v>
      </c>
      <c r="AC40" s="4">
        <v>4.18361932</v>
      </c>
      <c r="AD40" s="4">
        <v>4.16617514</v>
      </c>
      <c r="AE40" s="4">
        <v>4.0029502299999997</v>
      </c>
      <c r="AF40" s="4">
        <v>10.041070960000001</v>
      </c>
      <c r="AG40" s="13">
        <v>3.5444474700000002</v>
      </c>
      <c r="AH40" s="4">
        <v>6.1473195</v>
      </c>
      <c r="AI40" s="4">
        <v>3.6</v>
      </c>
      <c r="AJ40" s="4">
        <v>-1.0637293999999999</v>
      </c>
      <c r="AK40" s="4">
        <v>2.5241545900000002</v>
      </c>
      <c r="AL40" s="4">
        <v>4.3562982000000003</v>
      </c>
      <c r="AM40" s="4">
        <v>3.9</v>
      </c>
      <c r="AN40" s="4">
        <v>8.3856242099999996</v>
      </c>
      <c r="AO40" s="4">
        <v>9.0248632400000002</v>
      </c>
      <c r="AP40" s="4">
        <v>3.4855033500000001</v>
      </c>
      <c r="AQ40" s="4">
        <v>13.298800200000001</v>
      </c>
      <c r="AR40" s="4"/>
      <c r="AS40" s="4"/>
      <c r="AT40" s="4">
        <v>6.8413928899999998</v>
      </c>
      <c r="AU40" s="4">
        <v>3.1</v>
      </c>
      <c r="AV40" s="4">
        <v>6.0014044899999996</v>
      </c>
      <c r="AW40" s="4"/>
      <c r="AX40" s="4">
        <v>2.23829711</v>
      </c>
      <c r="AY40" s="4"/>
      <c r="AZ40" s="4"/>
      <c r="BA40" s="4">
        <v>3.6554045099999999</v>
      </c>
      <c r="BB40" s="4"/>
      <c r="BC40" s="4">
        <v>2.2403878100000001</v>
      </c>
      <c r="BD40" s="4">
        <v>2.90867751</v>
      </c>
      <c r="BE40" s="4">
        <v>3.9</v>
      </c>
      <c r="BF40" s="4">
        <v>1.7408640900000001</v>
      </c>
      <c r="BG40" s="4">
        <v>10.54738792</v>
      </c>
      <c r="BH40" s="4">
        <v>10.491446910000001</v>
      </c>
      <c r="BI40" s="4">
        <v>1.53546096</v>
      </c>
      <c r="BJ40" s="4">
        <v>4.8685468099999998</v>
      </c>
      <c r="BK40" s="4">
        <v>4.9623491299999998</v>
      </c>
      <c r="BL40" s="4">
        <v>5.8860720899999999</v>
      </c>
      <c r="BM40" s="4">
        <v>4.3685087500000002</v>
      </c>
      <c r="BN40" s="4">
        <v>10.8</v>
      </c>
      <c r="BO40" s="4">
        <v>8.4584670000000006</v>
      </c>
      <c r="BP40" s="4"/>
      <c r="BQ40" s="4">
        <v>3.2427228499999998</v>
      </c>
      <c r="BR40" s="4"/>
      <c r="BS40" s="4"/>
      <c r="BT40" s="4">
        <v>2.3876201400000001</v>
      </c>
      <c r="BU40" s="4"/>
      <c r="BV40" s="4"/>
      <c r="BW40" s="4">
        <v>6.9946295300000001</v>
      </c>
      <c r="BX40" s="13">
        <v>11.25947848</v>
      </c>
      <c r="BY40" s="4">
        <v>3.2786608300000002</v>
      </c>
      <c r="BZ40" s="4"/>
      <c r="CA40" s="4"/>
      <c r="CB40" s="4"/>
      <c r="CC40" s="4"/>
      <c r="CD40" s="4"/>
      <c r="CE40" s="4"/>
      <c r="CF40" s="4"/>
      <c r="CG40" s="4">
        <v>5.2483562299999997</v>
      </c>
      <c r="CH40" s="4"/>
      <c r="CI40" s="4"/>
      <c r="CJ40" s="4"/>
      <c r="CK40" s="4"/>
      <c r="CL40" s="4">
        <v>1.0200051800000001</v>
      </c>
      <c r="CM40" s="4">
        <v>4.5645891199999999</v>
      </c>
      <c r="CN40" s="4">
        <v>5.1145879000000001</v>
      </c>
      <c r="CO40" s="4">
        <v>5.4080468000000002</v>
      </c>
      <c r="CP40" s="4"/>
      <c r="CQ40" s="4">
        <v>3.282937</v>
      </c>
      <c r="CR40" s="4">
        <v>5.5460479200000004</v>
      </c>
      <c r="CS40" s="4"/>
      <c r="CT40" s="4">
        <v>-7.4113259400000002</v>
      </c>
      <c r="CU40" s="4">
        <v>2.6800115099999999</v>
      </c>
      <c r="CV40" s="4"/>
      <c r="CW40" s="4">
        <v>-2.0115367499999999</v>
      </c>
      <c r="CX40" s="4">
        <v>2.3044737099999999</v>
      </c>
    </row>
    <row r="41" spans="1:102" s="2" customFormat="1" x14ac:dyDescent="0.25">
      <c r="A41" s="9">
        <v>36861</v>
      </c>
      <c r="B41" s="4">
        <v>1.3761328500000001</v>
      </c>
      <c r="C41" s="4"/>
      <c r="D41" s="4">
        <v>7.5</v>
      </c>
      <c r="E41" s="4">
        <v>5.7209230499999997</v>
      </c>
      <c r="F41" s="4"/>
      <c r="G41" s="4">
        <v>6.4064230000000002</v>
      </c>
      <c r="H41" s="4">
        <v>2.6440492600000001</v>
      </c>
      <c r="I41" s="4"/>
      <c r="J41" s="4"/>
      <c r="K41" s="4"/>
      <c r="L41" s="4">
        <v>2.32407838</v>
      </c>
      <c r="M41" s="4">
        <v>3.0672741600000002</v>
      </c>
      <c r="N41" s="4">
        <v>9.6</v>
      </c>
      <c r="O41" s="4">
        <v>5.9269160400000001</v>
      </c>
      <c r="P41" s="4"/>
      <c r="Q41" s="4">
        <v>5.7818430699999999</v>
      </c>
      <c r="R41" s="4">
        <v>2.6272387300000002</v>
      </c>
      <c r="S41" s="4"/>
      <c r="T41" s="4"/>
      <c r="U41" s="4"/>
      <c r="V41" s="4">
        <v>3.2658752</v>
      </c>
      <c r="W41" s="4"/>
      <c r="X41" s="4"/>
      <c r="Y41" s="4">
        <v>3.14394844</v>
      </c>
      <c r="Z41" s="4"/>
      <c r="AA41" s="4">
        <v>5.4711192799999999</v>
      </c>
      <c r="AB41" s="4">
        <v>2.9662041700000001</v>
      </c>
      <c r="AC41" s="4">
        <v>2.9022044999999999</v>
      </c>
      <c r="AD41" s="4">
        <v>3.5918693799999999</v>
      </c>
      <c r="AE41" s="4">
        <v>3.5917524099999998</v>
      </c>
      <c r="AF41" s="4">
        <v>10.158259989999999</v>
      </c>
      <c r="AG41" s="13">
        <v>2.8921439699999998</v>
      </c>
      <c r="AH41" s="4">
        <v>5.7431587400000002</v>
      </c>
      <c r="AI41" s="4">
        <v>3.1</v>
      </c>
      <c r="AJ41" s="4">
        <v>7.3414284700000003</v>
      </c>
      <c r="AK41" s="4">
        <v>1.04227661</v>
      </c>
      <c r="AL41" s="4">
        <v>3.6866190400000001</v>
      </c>
      <c r="AM41" s="4">
        <v>3.9</v>
      </c>
      <c r="AN41" s="4">
        <v>3.58069258</v>
      </c>
      <c r="AO41" s="4">
        <v>8.5727275299999999</v>
      </c>
      <c r="AP41" s="4">
        <v>3.2519700899999999</v>
      </c>
      <c r="AQ41" s="4">
        <v>7.3081798600000001</v>
      </c>
      <c r="AR41" s="4"/>
      <c r="AS41" s="4"/>
      <c r="AT41" s="4">
        <v>2.29674611</v>
      </c>
      <c r="AU41" s="4">
        <v>5.8</v>
      </c>
      <c r="AV41" s="4">
        <v>6.9075308299999998</v>
      </c>
      <c r="AW41" s="4"/>
      <c r="AX41" s="4">
        <v>1.8998714299999999</v>
      </c>
      <c r="AY41" s="4"/>
      <c r="AZ41" s="4"/>
      <c r="BA41" s="4">
        <v>3.03350922</v>
      </c>
      <c r="BB41" s="4"/>
      <c r="BC41" s="4">
        <v>1.3097747500000001</v>
      </c>
      <c r="BD41" s="4">
        <v>4.7003018799999996</v>
      </c>
      <c r="BE41" s="4">
        <v>3.8</v>
      </c>
      <c r="BF41" s="4">
        <v>0.65066188000000003</v>
      </c>
      <c r="BG41" s="4">
        <v>8.26377849</v>
      </c>
      <c r="BH41" s="4">
        <v>-0.56463774</v>
      </c>
      <c r="BI41" s="4">
        <v>5.2585059799999998</v>
      </c>
      <c r="BJ41" s="4">
        <v>3.2221183099999999</v>
      </c>
      <c r="BK41" s="4">
        <v>4.6715314100000001</v>
      </c>
      <c r="BL41" s="4">
        <v>3.1289156400000002</v>
      </c>
      <c r="BM41" s="4">
        <v>2.5823810900000002</v>
      </c>
      <c r="BN41" s="4">
        <v>8.3000000000000007</v>
      </c>
      <c r="BO41" s="4">
        <v>7.29035119</v>
      </c>
      <c r="BP41" s="4"/>
      <c r="BQ41" s="4">
        <v>2.27576432</v>
      </c>
      <c r="BR41" s="4"/>
      <c r="BS41" s="4"/>
      <c r="BT41" s="4">
        <v>5.5891999099999996</v>
      </c>
      <c r="BU41" s="4"/>
      <c r="BV41" s="4"/>
      <c r="BW41" s="4">
        <v>4.08260033</v>
      </c>
      <c r="BX41" s="13">
        <v>7.3278047199999996</v>
      </c>
      <c r="BY41" s="4">
        <v>5.3419462500000003</v>
      </c>
      <c r="BZ41" s="4"/>
      <c r="CA41" s="4"/>
      <c r="CB41" s="4"/>
      <c r="CC41" s="4"/>
      <c r="CD41" s="4"/>
      <c r="CE41" s="4"/>
      <c r="CF41" s="4"/>
      <c r="CG41" s="4">
        <v>4.4849865500000003</v>
      </c>
      <c r="CH41" s="4"/>
      <c r="CI41" s="4"/>
      <c r="CJ41" s="4"/>
      <c r="CK41" s="4"/>
      <c r="CL41" s="4">
        <v>1.9818112699999999</v>
      </c>
      <c r="CM41" s="4">
        <v>4.5975117499999998</v>
      </c>
      <c r="CN41" s="4">
        <v>4.1780482799999996</v>
      </c>
      <c r="CO41" s="4">
        <v>3.6053324099999999</v>
      </c>
      <c r="CP41" s="4"/>
      <c r="CQ41" s="4">
        <v>4.7161659599999997</v>
      </c>
      <c r="CR41" s="4">
        <v>3.5732982500000001</v>
      </c>
      <c r="CS41" s="4"/>
      <c r="CT41" s="4">
        <v>-3.3575317199999999</v>
      </c>
      <c r="CU41" s="4">
        <v>-3.17751831</v>
      </c>
      <c r="CV41" s="4"/>
      <c r="CW41" s="4">
        <v>-3.6846121100000002</v>
      </c>
      <c r="CX41" s="4">
        <v>5.4320411399999999</v>
      </c>
    </row>
    <row r="42" spans="1:102" s="2" customFormat="1" x14ac:dyDescent="0.25">
      <c r="A42" s="9">
        <v>36951</v>
      </c>
      <c r="B42" s="4">
        <v>1.7818361700000001</v>
      </c>
      <c r="C42" s="4"/>
      <c r="D42" s="4">
        <v>9.5</v>
      </c>
      <c r="E42" s="4">
        <v>2.0498909300000001</v>
      </c>
      <c r="F42" s="4"/>
      <c r="G42" s="4">
        <v>3.8682826800000001</v>
      </c>
      <c r="H42" s="4">
        <v>2.5376214199999998</v>
      </c>
      <c r="I42" s="4"/>
      <c r="J42" s="4">
        <v>1.49118577</v>
      </c>
      <c r="K42" s="4"/>
      <c r="L42" s="4">
        <v>-0.66496436000000003</v>
      </c>
      <c r="M42" s="4">
        <v>2.4141366299999998</v>
      </c>
      <c r="N42" s="4">
        <v>5.7</v>
      </c>
      <c r="O42" s="4">
        <v>5.1187686899999996</v>
      </c>
      <c r="P42" s="4"/>
      <c r="Q42" s="4">
        <v>1.4501592599999999</v>
      </c>
      <c r="R42" s="4">
        <v>2.3256608299999999</v>
      </c>
      <c r="S42" s="4"/>
      <c r="T42" s="4"/>
      <c r="U42" s="4">
        <v>11.5</v>
      </c>
      <c r="V42" s="4">
        <v>2.7198970099999999</v>
      </c>
      <c r="W42" s="4">
        <v>7.2</v>
      </c>
      <c r="X42" s="4"/>
      <c r="Y42" s="4">
        <v>2.1358543399999999</v>
      </c>
      <c r="Z42" s="4"/>
      <c r="AA42" s="4">
        <v>3.4327093400000002</v>
      </c>
      <c r="AB42" s="4">
        <v>2.0818116899999999</v>
      </c>
      <c r="AC42" s="4">
        <v>2.9028059399999999</v>
      </c>
      <c r="AD42" s="4">
        <v>3.7999319900000001</v>
      </c>
      <c r="AE42" s="4">
        <v>1.1914906199999999</v>
      </c>
      <c r="AF42" s="4">
        <v>7.1356331300000004</v>
      </c>
      <c r="AG42" s="13">
        <v>2.99136757</v>
      </c>
      <c r="AH42" s="4">
        <v>4.1601552000000002</v>
      </c>
      <c r="AI42" s="4">
        <v>2.9</v>
      </c>
      <c r="AJ42" s="4">
        <v>4.33626516</v>
      </c>
      <c r="AK42" s="4">
        <v>2.1878399599999998</v>
      </c>
      <c r="AL42" s="4">
        <v>6.0749920499999996</v>
      </c>
      <c r="AM42" s="4">
        <v>4.5</v>
      </c>
      <c r="AN42" s="4">
        <v>2.42438442</v>
      </c>
      <c r="AO42" s="4">
        <v>7.6389875299999996</v>
      </c>
      <c r="AP42" s="4">
        <v>3.5822823800000001</v>
      </c>
      <c r="AQ42" s="4">
        <v>10.693390669999999</v>
      </c>
      <c r="AR42" s="4"/>
      <c r="AS42" s="4"/>
      <c r="AT42" s="4">
        <v>2.95526365</v>
      </c>
      <c r="AU42" s="4">
        <v>6.92080625</v>
      </c>
      <c r="AV42" s="4">
        <v>2.8173447700000001</v>
      </c>
      <c r="AW42" s="4">
        <v>2.4256038000000002</v>
      </c>
      <c r="AX42" s="4">
        <v>5.7346990299999998</v>
      </c>
      <c r="AY42" s="4"/>
      <c r="AZ42" s="4"/>
      <c r="BA42" s="4">
        <v>2.7774888199999999</v>
      </c>
      <c r="BB42" s="4">
        <v>5.2740799999999997</v>
      </c>
      <c r="BC42" s="4">
        <v>0.77574182000000003</v>
      </c>
      <c r="BD42" s="4">
        <v>3.2879985899999999</v>
      </c>
      <c r="BE42" s="4">
        <v>1.5</v>
      </c>
      <c r="BF42" s="4">
        <v>2.7038203200000002</v>
      </c>
      <c r="BG42" s="4">
        <v>4.6858552500000004</v>
      </c>
      <c r="BH42" s="4">
        <v>1.19357358</v>
      </c>
      <c r="BI42" s="4">
        <v>1.4448005799999999</v>
      </c>
      <c r="BJ42" s="4">
        <v>3.6906832199999999</v>
      </c>
      <c r="BK42" s="4">
        <v>4.3263421800000001</v>
      </c>
      <c r="BL42" s="4">
        <v>3.2881732299999999</v>
      </c>
      <c r="BM42" s="4">
        <v>2.46611571</v>
      </c>
      <c r="BN42" s="4">
        <v>7.6</v>
      </c>
      <c r="BO42" s="4">
        <v>2.6563056199999999</v>
      </c>
      <c r="BP42" s="4"/>
      <c r="BQ42" s="4">
        <v>2.9961493400000001</v>
      </c>
      <c r="BR42" s="4"/>
      <c r="BS42" s="4"/>
      <c r="BT42" s="4">
        <v>3.9453758300000001</v>
      </c>
      <c r="BU42" s="4"/>
      <c r="BV42" s="4"/>
      <c r="BW42" s="4">
        <v>7.7076847600000002</v>
      </c>
      <c r="BX42" s="13">
        <v>6.0017271699999997</v>
      </c>
      <c r="BY42" s="4">
        <v>5.6706794199999999</v>
      </c>
      <c r="BZ42" s="4"/>
      <c r="CA42" s="4"/>
      <c r="CB42" s="4">
        <v>2.0572903400000002</v>
      </c>
      <c r="CC42" s="4"/>
      <c r="CD42" s="4"/>
      <c r="CE42" s="4"/>
      <c r="CF42" s="4"/>
      <c r="CG42" s="4">
        <v>3.7339262</v>
      </c>
      <c r="CH42" s="4"/>
      <c r="CI42" s="4"/>
      <c r="CJ42" s="4"/>
      <c r="CK42" s="4"/>
      <c r="CL42" s="4">
        <v>-7.4101999999999996E-3</v>
      </c>
      <c r="CM42" s="4">
        <v>3.4750903100000001</v>
      </c>
      <c r="CN42" s="4">
        <v>2.84211429</v>
      </c>
      <c r="CO42" s="4">
        <v>3.6451205799999999</v>
      </c>
      <c r="CP42" s="4">
        <v>1.19056567</v>
      </c>
      <c r="CQ42" s="4">
        <v>6.18283016</v>
      </c>
      <c r="CR42" s="4">
        <v>0.55872151000000003</v>
      </c>
      <c r="CS42" s="4"/>
      <c r="CT42" s="4">
        <v>1.94442454</v>
      </c>
      <c r="CU42" s="4">
        <v>-5.3305255899999997</v>
      </c>
      <c r="CV42" s="4"/>
      <c r="CW42" s="4">
        <v>-3.51258457</v>
      </c>
      <c r="CX42" s="4">
        <v>2.1470138200000002</v>
      </c>
    </row>
    <row r="43" spans="1:102" s="2" customFormat="1" x14ac:dyDescent="0.25">
      <c r="A43" s="9">
        <v>37043</v>
      </c>
      <c r="B43" s="4">
        <v>1.4283526600000001</v>
      </c>
      <c r="C43" s="4"/>
      <c r="D43" s="4">
        <v>8.6</v>
      </c>
      <c r="E43" s="4">
        <v>1.10076577</v>
      </c>
      <c r="F43" s="4"/>
      <c r="G43" s="4">
        <v>5.7699642000000004</v>
      </c>
      <c r="H43" s="4">
        <v>1.04686711</v>
      </c>
      <c r="I43" s="4"/>
      <c r="J43" s="4">
        <v>0.86034231999999999</v>
      </c>
      <c r="K43" s="4"/>
      <c r="L43" s="4">
        <v>3.0575490900000002</v>
      </c>
      <c r="M43" s="4">
        <v>3.26818469</v>
      </c>
      <c r="N43" s="4">
        <v>0.6</v>
      </c>
      <c r="O43" s="4">
        <v>4.9414170999999998</v>
      </c>
      <c r="P43" s="4"/>
      <c r="Q43" s="4">
        <v>-2.5499455700000002</v>
      </c>
      <c r="R43" s="4">
        <v>3.7155427599999999</v>
      </c>
      <c r="S43" s="4"/>
      <c r="T43" s="4"/>
      <c r="U43" s="4">
        <v>5.7</v>
      </c>
      <c r="V43" s="4">
        <v>1.4942676800000001</v>
      </c>
      <c r="W43" s="4">
        <v>9.6</v>
      </c>
      <c r="X43" s="4"/>
      <c r="Y43" s="4">
        <v>1.6405084000000001</v>
      </c>
      <c r="Z43" s="4"/>
      <c r="AA43" s="4">
        <v>3.40365275</v>
      </c>
      <c r="AB43" s="4">
        <v>3.6103409100000001</v>
      </c>
      <c r="AC43" s="4">
        <v>1.69748827</v>
      </c>
      <c r="AD43" s="4">
        <v>3.17986054</v>
      </c>
      <c r="AE43" s="4">
        <v>0.64906533</v>
      </c>
      <c r="AF43" s="4">
        <v>5.1756857800000002</v>
      </c>
      <c r="AG43" s="13">
        <v>2.2358090800000001</v>
      </c>
      <c r="AH43" s="4">
        <v>3.4329841700000001</v>
      </c>
      <c r="AI43" s="4">
        <v>2</v>
      </c>
      <c r="AJ43" s="4">
        <v>12.243464449999999</v>
      </c>
      <c r="AK43" s="4">
        <v>1.57348909</v>
      </c>
      <c r="AL43" s="4">
        <v>4.7621181100000003</v>
      </c>
      <c r="AM43" s="4">
        <v>4.5</v>
      </c>
      <c r="AN43" s="4">
        <v>6.3486102999999998</v>
      </c>
      <c r="AO43" s="4">
        <v>6.3776562099999996</v>
      </c>
      <c r="AP43" s="4">
        <v>2.5485153500000002</v>
      </c>
      <c r="AQ43" s="4">
        <v>12.769675899999999</v>
      </c>
      <c r="AR43" s="4"/>
      <c r="AS43" s="4"/>
      <c r="AT43" s="4">
        <v>9.7982260599999993</v>
      </c>
      <c r="AU43" s="4">
        <v>5.3696240199999998</v>
      </c>
      <c r="AV43" s="4">
        <v>1.96272129</v>
      </c>
      <c r="AW43" s="4">
        <v>-3.618519</v>
      </c>
      <c r="AX43" s="4">
        <v>5.7343545799999998</v>
      </c>
      <c r="AY43" s="4"/>
      <c r="AZ43" s="4"/>
      <c r="BA43" s="4">
        <v>2.9427368600000001</v>
      </c>
      <c r="BB43" s="4">
        <v>-4.0978050000000001</v>
      </c>
      <c r="BC43" s="4">
        <v>2.2690455200000001</v>
      </c>
      <c r="BD43" s="4">
        <v>1.40572024</v>
      </c>
      <c r="BE43" s="4">
        <v>2.8</v>
      </c>
      <c r="BF43" s="4">
        <v>2.9613870000000002</v>
      </c>
      <c r="BG43" s="4">
        <v>5.0502965599999996</v>
      </c>
      <c r="BH43" s="4">
        <v>-0.35540617000000002</v>
      </c>
      <c r="BI43" s="4">
        <v>1.6671129</v>
      </c>
      <c r="BJ43" s="4">
        <v>2.73745934</v>
      </c>
      <c r="BK43" s="4">
        <v>3.7848817499999998</v>
      </c>
      <c r="BL43" s="4">
        <v>0.80491104000000002</v>
      </c>
      <c r="BM43" s="4">
        <v>2.32975668</v>
      </c>
      <c r="BN43" s="4">
        <v>10.3</v>
      </c>
      <c r="BO43" s="4">
        <v>-6.9464130700000002</v>
      </c>
      <c r="BP43" s="4"/>
      <c r="BQ43" s="4">
        <v>2.0421551199999999</v>
      </c>
      <c r="BR43" s="4"/>
      <c r="BS43" s="4"/>
      <c r="BT43" s="4">
        <v>2.7267051499999999</v>
      </c>
      <c r="BU43" s="4"/>
      <c r="BV43" s="4"/>
      <c r="BW43" s="4">
        <v>1.83972676</v>
      </c>
      <c r="BX43" s="13">
        <v>0.67241172999999999</v>
      </c>
      <c r="BY43" s="4">
        <v>6.1865111199999996</v>
      </c>
      <c r="BZ43" s="4"/>
      <c r="CA43" s="4"/>
      <c r="CB43" s="4">
        <v>5.0703415999999999</v>
      </c>
      <c r="CC43" s="4"/>
      <c r="CD43" s="4"/>
      <c r="CE43" s="4"/>
      <c r="CF43" s="4"/>
      <c r="CG43" s="4">
        <v>3.6879521199999998</v>
      </c>
      <c r="CH43" s="4"/>
      <c r="CI43" s="4"/>
      <c r="CJ43" s="4"/>
      <c r="CK43" s="4"/>
      <c r="CL43" s="4">
        <v>0.90281149999999999</v>
      </c>
      <c r="CM43" s="4">
        <v>2.3260553900000001</v>
      </c>
      <c r="CN43" s="4">
        <v>2.0476715300000001</v>
      </c>
      <c r="CO43" s="4">
        <v>4.3371311600000002</v>
      </c>
      <c r="CP43" s="4">
        <v>1.3726030199999999</v>
      </c>
      <c r="CQ43" s="4">
        <v>5.1714333699999999</v>
      </c>
      <c r="CR43" s="4">
        <v>-0.20807703999999999</v>
      </c>
      <c r="CS43" s="4"/>
      <c r="CT43" s="4">
        <v>-2.4495589999999998</v>
      </c>
      <c r="CU43" s="4">
        <v>0.30128181999999998</v>
      </c>
      <c r="CV43" s="4"/>
      <c r="CW43" s="4">
        <v>-3.3834895899999999</v>
      </c>
      <c r="CX43" s="4">
        <v>3.73782462</v>
      </c>
    </row>
    <row r="44" spans="1:102" s="2" customFormat="1" x14ac:dyDescent="0.25">
      <c r="A44" s="9">
        <v>37135</v>
      </c>
      <c r="B44" s="4">
        <v>2.6795802499999999</v>
      </c>
      <c r="C44" s="4"/>
      <c r="D44" s="4">
        <v>8</v>
      </c>
      <c r="E44" s="4">
        <v>0.11853898</v>
      </c>
      <c r="F44" s="4"/>
      <c r="G44" s="4">
        <v>3.4416722100000001</v>
      </c>
      <c r="H44" s="4">
        <v>-0.22691314000000001</v>
      </c>
      <c r="I44" s="4"/>
      <c r="J44" s="4">
        <v>-0.35072431999999998</v>
      </c>
      <c r="K44" s="4"/>
      <c r="L44" s="4">
        <v>2.9632955399999998</v>
      </c>
      <c r="M44" s="4">
        <v>3.11044667</v>
      </c>
      <c r="N44" s="4">
        <v>-5</v>
      </c>
      <c r="O44" s="4">
        <v>3.45497699</v>
      </c>
      <c r="P44" s="4"/>
      <c r="Q44" s="4">
        <v>-4.0598127100000001</v>
      </c>
      <c r="R44" s="4">
        <v>3.63660439</v>
      </c>
      <c r="S44" s="4"/>
      <c r="T44" s="4"/>
      <c r="U44" s="4">
        <v>15.2</v>
      </c>
      <c r="V44" s="4">
        <v>0.99602723999999998</v>
      </c>
      <c r="W44" s="4">
        <v>12.7</v>
      </c>
      <c r="X44" s="4"/>
      <c r="Y44" s="4">
        <v>0.86839347</v>
      </c>
      <c r="Z44" s="4"/>
      <c r="AA44" s="4">
        <v>4.0760402100000004</v>
      </c>
      <c r="AB44" s="4">
        <v>3.2326120500000002</v>
      </c>
      <c r="AC44" s="4">
        <v>6.1012536400000004</v>
      </c>
      <c r="AD44" s="4">
        <v>2.2712544700000001</v>
      </c>
      <c r="AE44" s="4">
        <v>1.31958883</v>
      </c>
      <c r="AF44" s="4">
        <v>6.4669588100000004</v>
      </c>
      <c r="AG44" s="13">
        <v>1.8862657</v>
      </c>
      <c r="AH44" s="4">
        <v>2.3445256200000002</v>
      </c>
      <c r="AI44" s="4">
        <v>1.8</v>
      </c>
      <c r="AJ44" s="4">
        <v>1.4769475999999999</v>
      </c>
      <c r="AK44" s="4">
        <v>1.44893391</v>
      </c>
      <c r="AL44" s="4">
        <v>3.8849907799999999</v>
      </c>
      <c r="AM44" s="4">
        <v>4.0999999999999996</v>
      </c>
      <c r="AN44" s="4">
        <v>1.1744495100000001</v>
      </c>
      <c r="AO44" s="4">
        <v>2.9043990800000001</v>
      </c>
      <c r="AP44" s="4">
        <v>1.5243863499999999</v>
      </c>
      <c r="AQ44" s="4">
        <v>14.246108230000001</v>
      </c>
      <c r="AR44" s="4"/>
      <c r="AS44" s="4"/>
      <c r="AT44" s="4">
        <v>3.41772279</v>
      </c>
      <c r="AU44" s="4">
        <v>6.3016153700000004</v>
      </c>
      <c r="AV44" s="4">
        <v>1.5210737599999999</v>
      </c>
      <c r="AW44" s="4">
        <v>-0.20948177000000001</v>
      </c>
      <c r="AX44" s="4">
        <v>6.3922725399999996</v>
      </c>
      <c r="AY44" s="4"/>
      <c r="AZ44" s="4"/>
      <c r="BA44" s="4">
        <v>2.2121594</v>
      </c>
      <c r="BB44" s="4">
        <v>-12.722991</v>
      </c>
      <c r="BC44" s="4">
        <v>2.4545702600000001</v>
      </c>
      <c r="BD44" s="4">
        <v>1.734728</v>
      </c>
      <c r="BE44" s="4">
        <v>1.4</v>
      </c>
      <c r="BF44" s="4">
        <v>7.0188877600000001</v>
      </c>
      <c r="BG44" s="4">
        <v>6.0292481499999999</v>
      </c>
      <c r="BH44" s="4">
        <v>1.8861809</v>
      </c>
      <c r="BI44" s="4">
        <v>2.5723501799999999</v>
      </c>
      <c r="BJ44" s="4">
        <v>2.8900682999999998</v>
      </c>
      <c r="BK44" s="4">
        <v>3.8039418600000001</v>
      </c>
      <c r="BL44" s="4">
        <v>0.68116469000000002</v>
      </c>
      <c r="BM44" s="4">
        <v>1.40225344</v>
      </c>
      <c r="BN44" s="4">
        <v>12.1</v>
      </c>
      <c r="BO44" s="4">
        <v>-7.1090012800000002</v>
      </c>
      <c r="BP44" s="4"/>
      <c r="BQ44" s="4">
        <v>3.6202548299999999</v>
      </c>
      <c r="BR44" s="4"/>
      <c r="BS44" s="4"/>
      <c r="BT44" s="4">
        <v>0.78477596000000005</v>
      </c>
      <c r="BU44" s="4"/>
      <c r="BV44" s="4"/>
      <c r="BW44" s="4">
        <v>4.3130840199999998</v>
      </c>
      <c r="BX44" s="13">
        <v>-3.0528752199999998</v>
      </c>
      <c r="BY44" s="4">
        <v>4.9107582499999998</v>
      </c>
      <c r="BZ44" s="4"/>
      <c r="CA44" s="4"/>
      <c r="CB44" s="4">
        <v>4.3642662699999999</v>
      </c>
      <c r="CC44" s="4"/>
      <c r="CD44" s="4"/>
      <c r="CE44" s="4"/>
      <c r="CF44" s="4"/>
      <c r="CG44" s="4">
        <v>1.5095308999999999</v>
      </c>
      <c r="CH44" s="4"/>
      <c r="CI44" s="4"/>
      <c r="CJ44" s="4"/>
      <c r="CK44" s="4"/>
      <c r="CL44" s="4">
        <v>2.5912224899999998</v>
      </c>
      <c r="CM44" s="4">
        <v>0.46119575000000002</v>
      </c>
      <c r="CN44" s="4">
        <v>-0.21064674999999999</v>
      </c>
      <c r="CO44" s="4">
        <v>2.9459103600000001</v>
      </c>
      <c r="CP44" s="4">
        <v>1.5894317499999999</v>
      </c>
      <c r="CQ44" s="4">
        <v>2.73333242</v>
      </c>
      <c r="CR44" s="4">
        <v>-1.1637021700000001</v>
      </c>
      <c r="CS44" s="4"/>
      <c r="CT44" s="4">
        <v>1.37039171</v>
      </c>
      <c r="CU44" s="4">
        <v>2.7423071299999999</v>
      </c>
      <c r="CV44" s="4"/>
      <c r="CW44" s="4">
        <v>-4.6169487499999997</v>
      </c>
      <c r="CX44" s="4">
        <v>5.6422869499999999</v>
      </c>
    </row>
    <row r="45" spans="1:102" s="2" customFormat="1" x14ac:dyDescent="0.25">
      <c r="A45" s="9">
        <v>37226</v>
      </c>
      <c r="B45" s="4">
        <v>4.8937544500000003</v>
      </c>
      <c r="C45" s="4"/>
      <c r="D45" s="4">
        <v>7.5</v>
      </c>
      <c r="E45" s="4">
        <v>-0.84395726000000004</v>
      </c>
      <c r="F45" s="4"/>
      <c r="G45" s="4">
        <v>1.56162512</v>
      </c>
      <c r="H45" s="4">
        <v>-1.66465851</v>
      </c>
      <c r="I45" s="4"/>
      <c r="J45" s="4">
        <v>0.15596710999999999</v>
      </c>
      <c r="K45" s="4"/>
      <c r="L45" s="4">
        <v>3.4991536299999999</v>
      </c>
      <c r="M45" s="4">
        <v>3.3485702599999998</v>
      </c>
      <c r="N45" s="4">
        <v>-4.9000000000000004</v>
      </c>
      <c r="O45" s="4">
        <v>5.8860606000000004</v>
      </c>
      <c r="P45" s="4"/>
      <c r="Q45" s="4">
        <v>-0.30125826999999999</v>
      </c>
      <c r="R45" s="4">
        <v>4.1201546000000002</v>
      </c>
      <c r="S45" s="4"/>
      <c r="T45" s="4"/>
      <c r="U45" s="4">
        <v>6.2</v>
      </c>
      <c r="V45" s="4">
        <v>-1.3637730000000001E-2</v>
      </c>
      <c r="W45" s="4">
        <v>12.1</v>
      </c>
      <c r="X45" s="4"/>
      <c r="Y45" s="4">
        <v>-0.16432522999999999</v>
      </c>
      <c r="Z45" s="4"/>
      <c r="AA45" s="4">
        <v>4.1999400099999997</v>
      </c>
      <c r="AB45" s="4">
        <v>2.8354447899999999</v>
      </c>
      <c r="AC45" s="4">
        <v>5.1022733699999998</v>
      </c>
      <c r="AD45" s="4">
        <v>2.9927887900000001</v>
      </c>
      <c r="AE45" s="4">
        <v>0.18144275000000001</v>
      </c>
      <c r="AF45" s="4">
        <v>5.3136763199999999</v>
      </c>
      <c r="AG45" s="13">
        <v>1.46057656</v>
      </c>
      <c r="AH45" s="4">
        <v>0.73094572999999996</v>
      </c>
      <c r="AI45" s="4">
        <v>1.2</v>
      </c>
      <c r="AJ45" s="4">
        <v>1.88562349</v>
      </c>
      <c r="AK45" s="4">
        <v>1.5530829900000001</v>
      </c>
      <c r="AL45" s="4">
        <v>2.09610341</v>
      </c>
      <c r="AM45" s="4">
        <v>3.3</v>
      </c>
      <c r="AN45" s="4">
        <v>6.1849764199999999</v>
      </c>
      <c r="AO45" s="4">
        <v>4.5223763400000001</v>
      </c>
      <c r="AP45" s="4">
        <v>0.27298675</v>
      </c>
      <c r="AQ45" s="4">
        <v>16.796083379999999</v>
      </c>
      <c r="AR45" s="4"/>
      <c r="AS45" s="4"/>
      <c r="AT45" s="4">
        <v>8.6360683399999996</v>
      </c>
      <c r="AU45" s="4">
        <v>8.1895113599999991</v>
      </c>
      <c r="AV45" s="4">
        <v>3.7732515599999998</v>
      </c>
      <c r="AW45" s="4">
        <v>-2.95611354</v>
      </c>
      <c r="AX45" s="4">
        <v>6.4224284300000001</v>
      </c>
      <c r="AY45" s="4"/>
      <c r="AZ45" s="4"/>
      <c r="BA45" s="4">
        <v>1.41512247</v>
      </c>
      <c r="BB45" s="4">
        <v>-0.50360400000000005</v>
      </c>
      <c r="BC45" s="4">
        <v>2.8201673999999999</v>
      </c>
      <c r="BD45" s="4">
        <v>-0.93318650999999997</v>
      </c>
      <c r="BE45" s="4">
        <v>2</v>
      </c>
      <c r="BF45" s="4">
        <v>6.6647434700000003</v>
      </c>
      <c r="BG45" s="4">
        <v>4.5407131700000001</v>
      </c>
      <c r="BH45" s="4">
        <v>17.178558089999999</v>
      </c>
      <c r="BI45" s="4">
        <v>7.2906958499999996</v>
      </c>
      <c r="BJ45" s="4">
        <v>3.5659575100000001</v>
      </c>
      <c r="BK45" s="4">
        <v>3.8382230399999999</v>
      </c>
      <c r="BL45" s="4">
        <v>1.0438103599999999</v>
      </c>
      <c r="BM45" s="4">
        <v>0.19884159000000001</v>
      </c>
      <c r="BN45" s="4">
        <v>9.6</v>
      </c>
      <c r="BO45" s="4">
        <v>-9.8797773400000004</v>
      </c>
      <c r="BP45" s="4"/>
      <c r="BQ45" s="4">
        <v>2.2610068499999998</v>
      </c>
      <c r="BR45" s="4"/>
      <c r="BS45" s="4"/>
      <c r="BT45" s="4">
        <v>-5.90993908</v>
      </c>
      <c r="BU45" s="4"/>
      <c r="BV45" s="4"/>
      <c r="BW45" s="4">
        <v>3.9726907900000001</v>
      </c>
      <c r="BX45" s="13">
        <v>-3.79226683</v>
      </c>
      <c r="BY45" s="4">
        <v>4.3271902799999999</v>
      </c>
      <c r="BZ45" s="4"/>
      <c r="CA45" s="4"/>
      <c r="CB45" s="4">
        <v>1.97557994</v>
      </c>
      <c r="CC45" s="4"/>
      <c r="CD45" s="4"/>
      <c r="CE45" s="4"/>
      <c r="CF45" s="4"/>
      <c r="CG45" s="4">
        <v>1.9761737800000001</v>
      </c>
      <c r="CH45" s="4"/>
      <c r="CI45" s="4"/>
      <c r="CJ45" s="4"/>
      <c r="CK45" s="4"/>
      <c r="CL45" s="4">
        <v>3.1680219599999999</v>
      </c>
      <c r="CM45" s="4">
        <v>-0.53180179999999999</v>
      </c>
      <c r="CN45" s="4">
        <v>1.4204924699999999</v>
      </c>
      <c r="CO45" s="4">
        <v>2.3210022499999998</v>
      </c>
      <c r="CP45" s="4">
        <v>2.4475614499999998</v>
      </c>
      <c r="CQ45" s="4">
        <v>2.1309035000000001</v>
      </c>
      <c r="CR45" s="4">
        <v>-0.78343907999999995</v>
      </c>
      <c r="CS45" s="4"/>
      <c r="CT45" s="4">
        <v>-3.6319007999999999</v>
      </c>
      <c r="CU45" s="4">
        <v>4.7826075899999996</v>
      </c>
      <c r="CV45" s="4"/>
      <c r="CW45" s="4">
        <v>-3.8663962999999999</v>
      </c>
      <c r="CX45" s="4">
        <v>2.1357187400000002</v>
      </c>
    </row>
    <row r="46" spans="1:102" s="2" customFormat="1" x14ac:dyDescent="0.25">
      <c r="A46" s="9">
        <v>37316</v>
      </c>
      <c r="B46" s="4">
        <v>3.3868525799999998</v>
      </c>
      <c r="C46" s="4"/>
      <c r="D46" s="4">
        <v>8.9</v>
      </c>
      <c r="E46" s="4">
        <v>-0.58123921000000001</v>
      </c>
      <c r="F46" s="4"/>
      <c r="G46" s="4">
        <v>3.5200717500000001</v>
      </c>
      <c r="H46" s="4">
        <v>-1.9488383600000001</v>
      </c>
      <c r="I46" s="4">
        <v>5.3535464499999996</v>
      </c>
      <c r="J46" s="4">
        <v>2.7033290499999998</v>
      </c>
      <c r="K46" s="4"/>
      <c r="L46" s="4">
        <v>5.7730412900000001</v>
      </c>
      <c r="M46" s="4">
        <v>3.87654129</v>
      </c>
      <c r="N46" s="4">
        <v>-1.1000000000000001</v>
      </c>
      <c r="O46" s="4">
        <v>7.2370002199999997</v>
      </c>
      <c r="P46" s="4"/>
      <c r="Q46" s="4">
        <v>1.81929801</v>
      </c>
      <c r="R46" s="4">
        <v>4.5681013699999999</v>
      </c>
      <c r="S46" s="4"/>
      <c r="T46" s="4"/>
      <c r="U46" s="4">
        <v>8.4</v>
      </c>
      <c r="V46" s="4">
        <v>1.21974323</v>
      </c>
      <c r="W46" s="4">
        <v>7.2883172600000004</v>
      </c>
      <c r="X46" s="4"/>
      <c r="Y46" s="4">
        <v>0.46525295</v>
      </c>
      <c r="Z46" s="4"/>
      <c r="AA46" s="4">
        <v>5.4684267100000001</v>
      </c>
      <c r="AB46" s="4">
        <v>4.6761554199999997</v>
      </c>
      <c r="AC46" s="4">
        <v>4.5564184000000001</v>
      </c>
      <c r="AD46" s="4">
        <v>1.0423158699999999</v>
      </c>
      <c r="AE46" s="4">
        <v>0.12850342000000001</v>
      </c>
      <c r="AF46" s="4">
        <v>3.56083164</v>
      </c>
      <c r="AG46" s="13">
        <v>5.2743569999999997E-2</v>
      </c>
      <c r="AH46" s="4">
        <v>0.56133270999999996</v>
      </c>
      <c r="AI46" s="4">
        <v>0.6</v>
      </c>
      <c r="AJ46" s="4">
        <v>5.2192493500000001</v>
      </c>
      <c r="AK46" s="4">
        <v>-1.69150698</v>
      </c>
      <c r="AL46" s="4">
        <v>2.3228436000000001</v>
      </c>
      <c r="AM46" s="4">
        <v>4.5</v>
      </c>
      <c r="AN46" s="4">
        <v>1.64112294</v>
      </c>
      <c r="AO46" s="4">
        <v>5.3892847699999997</v>
      </c>
      <c r="AP46" s="4">
        <v>-1.1952661099999999</v>
      </c>
      <c r="AQ46" s="4">
        <v>10.673973419999999</v>
      </c>
      <c r="AR46" s="4"/>
      <c r="AS46" s="4"/>
      <c r="AT46" s="4">
        <v>4.3042594200000002</v>
      </c>
      <c r="AU46" s="4">
        <v>4.7281393899999999</v>
      </c>
      <c r="AV46" s="4">
        <v>2.7962750399999998</v>
      </c>
      <c r="AW46" s="4">
        <v>2.5448532300000002</v>
      </c>
      <c r="AX46" s="4">
        <v>8.3216146599999998</v>
      </c>
      <c r="AY46" s="4"/>
      <c r="AZ46" s="4"/>
      <c r="BA46" s="4">
        <v>8.434548E-2</v>
      </c>
      <c r="BB46" s="4">
        <v>-10.776085999999999</v>
      </c>
      <c r="BC46" s="4">
        <v>-1.2478994699999999</v>
      </c>
      <c r="BD46" s="4">
        <v>1.0298718499999999</v>
      </c>
      <c r="BE46" s="4">
        <v>2.2000000000000002</v>
      </c>
      <c r="BF46" s="4">
        <v>5.1404610699999997</v>
      </c>
      <c r="BG46" s="4">
        <v>3.7982654400000002</v>
      </c>
      <c r="BH46" s="4">
        <v>5.0468050800000004</v>
      </c>
      <c r="BI46" s="4">
        <v>3.7789265200000002</v>
      </c>
      <c r="BJ46" s="4">
        <v>2.9285461000000002</v>
      </c>
      <c r="BK46" s="4">
        <v>2.5089517200000002</v>
      </c>
      <c r="BL46" s="4">
        <v>0.28524336</v>
      </c>
      <c r="BM46" s="4">
        <v>-6.4425400000000001E-3</v>
      </c>
      <c r="BN46" s="4">
        <v>9.3000000000000007</v>
      </c>
      <c r="BO46" s="4">
        <v>-1.0184973399999999</v>
      </c>
      <c r="BP46" s="4">
        <v>5.8</v>
      </c>
      <c r="BQ46" s="4">
        <v>1.74867186</v>
      </c>
      <c r="BR46" s="4"/>
      <c r="BS46" s="4"/>
      <c r="BT46" s="4">
        <v>2.40020334</v>
      </c>
      <c r="BU46" s="4"/>
      <c r="BV46" s="4"/>
      <c r="BW46" s="4">
        <v>4.2879348500000001</v>
      </c>
      <c r="BX46" s="13">
        <v>-2.30605416</v>
      </c>
      <c r="BY46" s="4">
        <v>4.9251415700000001</v>
      </c>
      <c r="BZ46" s="4"/>
      <c r="CA46" s="4"/>
      <c r="CB46" s="4">
        <v>1.0837673699999999</v>
      </c>
      <c r="CC46" s="4"/>
      <c r="CD46" s="4"/>
      <c r="CE46" s="4"/>
      <c r="CF46" s="4"/>
      <c r="CG46" s="4">
        <v>3.5359852100000002</v>
      </c>
      <c r="CH46" s="4"/>
      <c r="CI46" s="4"/>
      <c r="CJ46" s="4"/>
      <c r="CK46" s="4"/>
      <c r="CL46" s="4">
        <v>1.38226742</v>
      </c>
      <c r="CM46" s="4">
        <v>0.47691913000000002</v>
      </c>
      <c r="CN46" s="4">
        <v>1.7498165400000001</v>
      </c>
      <c r="CO46" s="4">
        <v>1.49787936</v>
      </c>
      <c r="CP46" s="4">
        <v>0.76060313000000002</v>
      </c>
      <c r="CQ46" s="4">
        <v>3.7549166899999999</v>
      </c>
      <c r="CR46" s="4">
        <v>-2.9741677000000002</v>
      </c>
      <c r="CS46" s="4"/>
      <c r="CT46" s="4">
        <v>1.73719194</v>
      </c>
      <c r="CU46" s="4">
        <v>6.5250198599999996</v>
      </c>
      <c r="CV46" s="4"/>
      <c r="CW46" s="4">
        <v>-8.4378621000000003</v>
      </c>
      <c r="CX46" s="4">
        <v>-4.42124323</v>
      </c>
    </row>
    <row r="47" spans="1:102" s="2" customFormat="1" x14ac:dyDescent="0.25">
      <c r="A47" s="9">
        <v>37408</v>
      </c>
      <c r="B47" s="4">
        <v>4.9929999900000004</v>
      </c>
      <c r="C47" s="4"/>
      <c r="D47" s="4">
        <v>8.8000000000000007</v>
      </c>
      <c r="E47" s="4">
        <v>0.4962047</v>
      </c>
      <c r="F47" s="4"/>
      <c r="G47" s="4">
        <v>4.2126240900000003</v>
      </c>
      <c r="H47" s="4">
        <v>-0.28206081</v>
      </c>
      <c r="I47" s="4">
        <v>10.356164379999999</v>
      </c>
      <c r="J47" s="4">
        <v>4.7152141500000004</v>
      </c>
      <c r="K47" s="4"/>
      <c r="L47" s="4">
        <v>3.4135701900000002</v>
      </c>
      <c r="M47" s="4">
        <v>3.6601826000000002</v>
      </c>
      <c r="N47" s="4">
        <v>4.2</v>
      </c>
      <c r="O47" s="4">
        <v>7.63860925</v>
      </c>
      <c r="P47" s="4"/>
      <c r="Q47" s="4">
        <v>6.7500939000000004</v>
      </c>
      <c r="R47" s="4">
        <v>6.3683979199999996</v>
      </c>
      <c r="S47" s="4"/>
      <c r="T47" s="4"/>
      <c r="U47" s="4">
        <v>9.6999999999999993</v>
      </c>
      <c r="V47" s="4">
        <v>1.8953335899999999</v>
      </c>
      <c r="W47" s="4">
        <v>8.7749483799999997</v>
      </c>
      <c r="X47" s="4"/>
      <c r="Y47" s="4">
        <v>1.5477163199999999</v>
      </c>
      <c r="Z47" s="4"/>
      <c r="AA47" s="4">
        <v>6.2945557499999998</v>
      </c>
      <c r="AB47" s="4">
        <v>4.9478125200000003</v>
      </c>
      <c r="AC47" s="4">
        <v>3.8024155199999998</v>
      </c>
      <c r="AD47" s="4">
        <v>1.45300947</v>
      </c>
      <c r="AE47" s="4">
        <v>1.7061550700000001</v>
      </c>
      <c r="AF47" s="4">
        <v>8.0063670299999998</v>
      </c>
      <c r="AG47" s="13">
        <v>1.2559825</v>
      </c>
      <c r="AH47" s="4">
        <v>2.6562191999999998</v>
      </c>
      <c r="AI47" s="4">
        <v>1.2</v>
      </c>
      <c r="AJ47" s="4">
        <v>0.33044290999999998</v>
      </c>
      <c r="AK47" s="4">
        <v>2.347142E-2</v>
      </c>
      <c r="AL47" s="4">
        <v>5.9402954399999999</v>
      </c>
      <c r="AM47" s="4">
        <v>4.5999999999999996</v>
      </c>
      <c r="AN47" s="4">
        <v>-2.402284E-2</v>
      </c>
      <c r="AO47" s="4">
        <v>5.1657751200000002</v>
      </c>
      <c r="AP47" s="4">
        <v>0.12696231999999999</v>
      </c>
      <c r="AQ47" s="4">
        <v>7.3131651</v>
      </c>
      <c r="AR47" s="4"/>
      <c r="AS47" s="4"/>
      <c r="AT47" s="4">
        <v>5.2584142700000003</v>
      </c>
      <c r="AU47" s="4">
        <v>8.0837278799999996</v>
      </c>
      <c r="AV47" s="4">
        <v>6.9144867699999999</v>
      </c>
      <c r="AW47" s="4">
        <v>3.6859657800000001</v>
      </c>
      <c r="AX47" s="4">
        <v>8.1165623</v>
      </c>
      <c r="AY47" s="4"/>
      <c r="AZ47" s="4"/>
      <c r="BA47" s="4">
        <v>0.32193725000000001</v>
      </c>
      <c r="BB47" s="4">
        <v>0.68669999999999998</v>
      </c>
      <c r="BC47" s="4">
        <v>5.57115429</v>
      </c>
      <c r="BD47" s="4">
        <v>2.39828318</v>
      </c>
      <c r="BE47" s="4">
        <v>1.4</v>
      </c>
      <c r="BF47" s="4">
        <v>5.9814966500000004</v>
      </c>
      <c r="BG47" s="4">
        <v>4.4058785599999997</v>
      </c>
      <c r="BH47" s="4">
        <v>8.2689962599999998</v>
      </c>
      <c r="BI47" s="4">
        <v>2.46141962</v>
      </c>
      <c r="BJ47" s="4">
        <v>2.9330699500000001</v>
      </c>
      <c r="BK47" s="4">
        <v>3.1373537900000001</v>
      </c>
      <c r="BL47" s="4">
        <v>3.0575699200000002</v>
      </c>
      <c r="BM47" s="4">
        <v>-0.16678034</v>
      </c>
      <c r="BN47" s="4">
        <v>8.3000000000000007</v>
      </c>
      <c r="BO47" s="4">
        <v>7.8798010200000004</v>
      </c>
      <c r="BP47" s="4">
        <v>4.8</v>
      </c>
      <c r="BQ47" s="4">
        <v>2.9382732300000001</v>
      </c>
      <c r="BR47" s="4"/>
      <c r="BS47" s="4"/>
      <c r="BT47" s="4">
        <v>3.3879035399999999</v>
      </c>
      <c r="BU47" s="4"/>
      <c r="BV47" s="4"/>
      <c r="BW47" s="4">
        <v>12.885500090000001</v>
      </c>
      <c r="BX47" s="13">
        <v>0.23198851000000001</v>
      </c>
      <c r="BY47" s="4">
        <v>5.0885440199999996</v>
      </c>
      <c r="BZ47" s="4"/>
      <c r="CA47" s="4"/>
      <c r="CB47" s="4">
        <v>0.99433568999999999</v>
      </c>
      <c r="CC47" s="4"/>
      <c r="CD47" s="4"/>
      <c r="CE47" s="4"/>
      <c r="CF47" s="4"/>
      <c r="CG47" s="4">
        <v>3.7758897199999999</v>
      </c>
      <c r="CH47" s="4"/>
      <c r="CI47" s="4"/>
      <c r="CJ47" s="4"/>
      <c r="CK47" s="4"/>
      <c r="CL47" s="4">
        <v>3.86152929</v>
      </c>
      <c r="CM47" s="4">
        <v>2.2982025300000002</v>
      </c>
      <c r="CN47" s="4">
        <v>3.2873294400000002</v>
      </c>
      <c r="CO47" s="4">
        <v>2.5820565200000001</v>
      </c>
      <c r="CP47" s="4">
        <v>4.0048613099999999</v>
      </c>
      <c r="CQ47" s="4">
        <v>4.1153642499999998</v>
      </c>
      <c r="CR47" s="4">
        <v>1.11688637</v>
      </c>
      <c r="CS47" s="4"/>
      <c r="CT47" s="4">
        <v>1.4974267000000001</v>
      </c>
      <c r="CU47" s="4">
        <v>6.63373627</v>
      </c>
      <c r="CV47" s="4"/>
      <c r="CW47" s="4">
        <v>-3.9989512899999999</v>
      </c>
      <c r="CX47" s="4">
        <v>-8.7256083400000009</v>
      </c>
    </row>
    <row r="48" spans="1:102" s="2" customFormat="1" x14ac:dyDescent="0.25">
      <c r="A48" s="9">
        <v>37500</v>
      </c>
      <c r="B48" s="4">
        <v>4.1044399399999998</v>
      </c>
      <c r="C48" s="4"/>
      <c r="D48" s="4">
        <v>9.6</v>
      </c>
      <c r="E48" s="4">
        <v>2.35330152</v>
      </c>
      <c r="F48" s="4"/>
      <c r="G48" s="4">
        <v>5.5513562099999998</v>
      </c>
      <c r="H48" s="4">
        <v>0.93857166000000003</v>
      </c>
      <c r="I48" s="4">
        <v>5.0078397499999996</v>
      </c>
      <c r="J48" s="4">
        <v>7.0632214099999997</v>
      </c>
      <c r="K48" s="4"/>
      <c r="L48" s="4">
        <v>5.51618882</v>
      </c>
      <c r="M48" s="4">
        <v>2.6769631500000002</v>
      </c>
      <c r="N48" s="4">
        <v>6.6</v>
      </c>
      <c r="O48" s="4">
        <v>8.1609761600000006</v>
      </c>
      <c r="P48" s="4"/>
      <c r="Q48" s="4">
        <v>7.02000607</v>
      </c>
      <c r="R48" s="4">
        <v>6.9256800199999997</v>
      </c>
      <c r="S48" s="4"/>
      <c r="T48" s="4"/>
      <c r="U48" s="4">
        <v>13.2</v>
      </c>
      <c r="V48" s="4">
        <v>2.4233654599999999</v>
      </c>
      <c r="W48" s="4">
        <v>9.5946070700000003</v>
      </c>
      <c r="X48" s="4"/>
      <c r="Y48" s="4">
        <v>2.0496264399999999</v>
      </c>
      <c r="Z48" s="4"/>
      <c r="AA48" s="4">
        <v>5.9756496200000004</v>
      </c>
      <c r="AB48" s="4">
        <v>6.1831125199999999</v>
      </c>
      <c r="AC48" s="4">
        <v>1.80833756</v>
      </c>
      <c r="AD48" s="4">
        <v>2.38248448</v>
      </c>
      <c r="AE48" s="4">
        <v>0.27209032</v>
      </c>
      <c r="AF48" s="4">
        <v>8.4105006600000003</v>
      </c>
      <c r="AG48" s="13">
        <v>1.6964465399999999</v>
      </c>
      <c r="AH48" s="4">
        <v>1.3779723399999999</v>
      </c>
      <c r="AI48" s="4">
        <v>1.7</v>
      </c>
      <c r="AJ48" s="4">
        <v>8.3944427600000004</v>
      </c>
      <c r="AK48" s="4">
        <v>0.80120762000000001</v>
      </c>
      <c r="AL48" s="4">
        <v>3.8176433699999999</v>
      </c>
      <c r="AM48" s="4">
        <v>4.8</v>
      </c>
      <c r="AN48" s="4">
        <v>1.9738357799999999</v>
      </c>
      <c r="AO48" s="4">
        <v>6.3156265300000003</v>
      </c>
      <c r="AP48" s="4">
        <v>1.1212195599999999</v>
      </c>
      <c r="AQ48" s="4">
        <v>9.1767686899999994</v>
      </c>
      <c r="AR48" s="4"/>
      <c r="AS48" s="4"/>
      <c r="AT48" s="4">
        <v>9.0869133800000004</v>
      </c>
      <c r="AU48" s="4">
        <v>8.0057761500000009</v>
      </c>
      <c r="AV48" s="4">
        <v>3.8475091699999999</v>
      </c>
      <c r="AW48" s="4">
        <v>2.2886630700000001</v>
      </c>
      <c r="AX48" s="4">
        <v>7.58241122</v>
      </c>
      <c r="AY48" s="4"/>
      <c r="AZ48" s="4"/>
      <c r="BA48" s="4">
        <v>0.61856531999999997</v>
      </c>
      <c r="BB48" s="4">
        <v>8.6331070000000008</v>
      </c>
      <c r="BC48" s="4">
        <v>0.40922377999999998</v>
      </c>
      <c r="BD48" s="4">
        <v>2.6028107999999999</v>
      </c>
      <c r="BE48" s="4">
        <v>0.9</v>
      </c>
      <c r="BF48" s="4">
        <v>5.4391024400000001</v>
      </c>
      <c r="BG48" s="4">
        <v>4.4293812900000002</v>
      </c>
      <c r="BH48" s="4">
        <v>9.7254296999999994</v>
      </c>
      <c r="BI48" s="4">
        <v>7.8609602000000001</v>
      </c>
      <c r="BJ48" s="4">
        <v>3.9504415399999999</v>
      </c>
      <c r="BK48" s="4">
        <v>2.5925957099999999</v>
      </c>
      <c r="BL48" s="4">
        <v>3.5089036600000001</v>
      </c>
      <c r="BM48" s="4">
        <v>0.42841660999999998</v>
      </c>
      <c r="BN48" s="4">
        <v>8.9</v>
      </c>
      <c r="BO48" s="4">
        <v>7.0484241000000001</v>
      </c>
      <c r="BP48" s="4">
        <v>4.9000000000000004</v>
      </c>
      <c r="BQ48" s="4">
        <v>1.62933734</v>
      </c>
      <c r="BR48" s="4"/>
      <c r="BS48" s="4"/>
      <c r="BT48" s="4">
        <v>1.41568877</v>
      </c>
      <c r="BU48" s="4">
        <v>3.3058981799999998</v>
      </c>
      <c r="BV48" s="4"/>
      <c r="BW48" s="4">
        <v>8.3348720699999994</v>
      </c>
      <c r="BX48" s="13">
        <v>-0.2549362</v>
      </c>
      <c r="BY48" s="4">
        <v>6.5110085900000003</v>
      </c>
      <c r="BZ48" s="4"/>
      <c r="CA48" s="4"/>
      <c r="CB48" s="4">
        <v>0.63922281000000003</v>
      </c>
      <c r="CC48" s="4"/>
      <c r="CD48" s="4"/>
      <c r="CE48" s="4"/>
      <c r="CF48" s="4"/>
      <c r="CG48" s="4">
        <v>3.5563393900000002</v>
      </c>
      <c r="CH48" s="4"/>
      <c r="CI48" s="4"/>
      <c r="CJ48" s="4"/>
      <c r="CK48" s="4"/>
      <c r="CL48" s="4">
        <v>3.7399758599999999</v>
      </c>
      <c r="CM48" s="4">
        <v>4.1747090099999999</v>
      </c>
      <c r="CN48" s="4">
        <v>3.3163852999999999</v>
      </c>
      <c r="CO48" s="4">
        <v>4.0243758100000004</v>
      </c>
      <c r="CP48" s="4">
        <v>2.67916116</v>
      </c>
      <c r="CQ48" s="4">
        <v>4.73750757</v>
      </c>
      <c r="CR48" s="4">
        <v>0.25309482999999999</v>
      </c>
      <c r="CS48" s="4"/>
      <c r="CT48" s="4">
        <v>-1.7273228</v>
      </c>
      <c r="CU48" s="4">
        <v>4.0711359800000002</v>
      </c>
      <c r="CV48" s="4"/>
      <c r="CW48" s="4">
        <v>-9.3151764499999992</v>
      </c>
      <c r="CX48" s="4">
        <v>-5.94223152</v>
      </c>
    </row>
    <row r="49" spans="1:102" s="2" customFormat="1" x14ac:dyDescent="0.25">
      <c r="A49" s="9">
        <v>37591</v>
      </c>
      <c r="B49" s="4">
        <v>3.3103732899999998</v>
      </c>
      <c r="C49" s="4"/>
      <c r="D49" s="4">
        <v>9.1</v>
      </c>
      <c r="E49" s="4">
        <v>4.1310649799999997</v>
      </c>
      <c r="F49" s="4"/>
      <c r="G49" s="4">
        <v>4.6836630499999998</v>
      </c>
      <c r="H49" s="4">
        <v>1.4330280799999999</v>
      </c>
      <c r="I49" s="4">
        <v>14.1990041</v>
      </c>
      <c r="J49" s="4">
        <v>6.9030480599999997</v>
      </c>
      <c r="K49" s="4"/>
      <c r="L49" s="4">
        <v>5.7413464799999998</v>
      </c>
      <c r="M49" s="4">
        <v>4.56511742</v>
      </c>
      <c r="N49" s="4">
        <v>6.1</v>
      </c>
      <c r="O49" s="4">
        <v>7.8234915899999997</v>
      </c>
      <c r="P49" s="4"/>
      <c r="Q49" s="4">
        <v>6.2184273699999997</v>
      </c>
      <c r="R49" s="4">
        <v>6.7600749799999997</v>
      </c>
      <c r="S49" s="4"/>
      <c r="T49" s="4"/>
      <c r="U49" s="4">
        <v>17.899999999999999</v>
      </c>
      <c r="V49" s="4">
        <v>1.07207158</v>
      </c>
      <c r="W49" s="4">
        <v>11.429982710000001</v>
      </c>
      <c r="X49" s="4"/>
      <c r="Y49" s="4">
        <v>2.7169881299999998</v>
      </c>
      <c r="Z49" s="4"/>
      <c r="AA49" s="4">
        <v>6.02395383</v>
      </c>
      <c r="AB49" s="4">
        <v>6.8518841899999998</v>
      </c>
      <c r="AC49" s="4">
        <v>4.8220529599999997</v>
      </c>
      <c r="AD49" s="4">
        <v>1.3654808000000001</v>
      </c>
      <c r="AE49" s="4">
        <v>-0.22088198000000001</v>
      </c>
      <c r="AF49" s="4">
        <v>6.9436322199999996</v>
      </c>
      <c r="AG49" s="13">
        <v>1.1981189000000001</v>
      </c>
      <c r="AH49" s="4">
        <v>2.1534415099999999</v>
      </c>
      <c r="AI49" s="4">
        <v>1.1000000000000001</v>
      </c>
      <c r="AJ49" s="4">
        <v>7.8583360600000001</v>
      </c>
      <c r="AK49" s="4">
        <v>3.423876E-2</v>
      </c>
      <c r="AL49" s="4">
        <v>3.6089361100000001</v>
      </c>
      <c r="AM49" s="4">
        <v>5</v>
      </c>
      <c r="AN49" s="4">
        <v>-1.2338224900000001</v>
      </c>
      <c r="AO49" s="4">
        <v>6.6878661900000003</v>
      </c>
      <c r="AP49" s="4">
        <v>0.93526315999999998</v>
      </c>
      <c r="AQ49" s="4">
        <v>11.458399180000001</v>
      </c>
      <c r="AR49" s="4"/>
      <c r="AS49" s="4"/>
      <c r="AT49" s="4">
        <v>9.1845326299999996</v>
      </c>
      <c r="AU49" s="4">
        <v>6.3405325499999998</v>
      </c>
      <c r="AV49" s="4">
        <v>1.8168109699999999</v>
      </c>
      <c r="AW49" s="4">
        <v>1.77240939</v>
      </c>
      <c r="AX49" s="4">
        <v>7.5106481599999997</v>
      </c>
      <c r="AY49" s="4"/>
      <c r="AZ49" s="4"/>
      <c r="BA49" s="4">
        <v>-0.13522606000000001</v>
      </c>
      <c r="BB49" s="4">
        <v>9.0294480000000004</v>
      </c>
      <c r="BC49" s="4">
        <v>1.20879352</v>
      </c>
      <c r="BD49" s="4">
        <v>2.0617527600000001</v>
      </c>
      <c r="BE49" s="4">
        <v>-1.4</v>
      </c>
      <c r="BF49" s="4">
        <v>6.0626797899999998</v>
      </c>
      <c r="BG49" s="4">
        <v>6.1648082500000001</v>
      </c>
      <c r="BH49" s="4">
        <v>5.4377687100000003</v>
      </c>
      <c r="BI49" s="4">
        <v>3.9037773499999999</v>
      </c>
      <c r="BJ49" s="4">
        <v>4.1675878099999997</v>
      </c>
      <c r="BK49" s="4">
        <v>2.67466553</v>
      </c>
      <c r="BL49" s="4">
        <v>2.0297928399999998</v>
      </c>
      <c r="BM49" s="4">
        <v>-0.26803763000000003</v>
      </c>
      <c r="BN49" s="4">
        <v>10.8</v>
      </c>
      <c r="BO49" s="4">
        <v>11.159157179999999</v>
      </c>
      <c r="BP49" s="4">
        <v>5.6</v>
      </c>
      <c r="BQ49" s="4">
        <v>2.4169447499999999</v>
      </c>
      <c r="BR49" s="4"/>
      <c r="BS49" s="4"/>
      <c r="BT49" s="4">
        <v>17.431318130000001</v>
      </c>
      <c r="BU49" s="4">
        <v>3.3185889400000002</v>
      </c>
      <c r="BV49" s="4"/>
      <c r="BW49" s="4">
        <v>4.2028351300000004</v>
      </c>
      <c r="BX49" s="13">
        <v>1.8026969799999999</v>
      </c>
      <c r="BY49" s="4">
        <v>6.6470400100000004</v>
      </c>
      <c r="BZ49" s="4"/>
      <c r="CA49" s="4"/>
      <c r="CB49" s="4">
        <v>3.5448113299999999</v>
      </c>
      <c r="CC49" s="4"/>
      <c r="CD49" s="4"/>
      <c r="CE49" s="4"/>
      <c r="CF49" s="4"/>
      <c r="CG49" s="4">
        <v>3.9236725400000001</v>
      </c>
      <c r="CH49" s="4"/>
      <c r="CI49" s="4"/>
      <c r="CJ49" s="4"/>
      <c r="CK49" s="4"/>
      <c r="CL49" s="4">
        <v>0.90298670999999997</v>
      </c>
      <c r="CM49" s="4">
        <v>5.1726281900000002</v>
      </c>
      <c r="CN49" s="4">
        <v>3.2290081599999998</v>
      </c>
      <c r="CO49" s="4">
        <v>4.3110763700000003</v>
      </c>
      <c r="CP49" s="4">
        <v>2.49962317</v>
      </c>
      <c r="CQ49" s="4">
        <v>3.77939647</v>
      </c>
      <c r="CR49" s="4">
        <v>1.4159297200000001</v>
      </c>
      <c r="CS49" s="4"/>
      <c r="CT49" s="4">
        <v>-1.44372083</v>
      </c>
      <c r="CU49" s="4">
        <v>4.6362789900000001</v>
      </c>
      <c r="CV49" s="4"/>
      <c r="CW49" s="4">
        <v>-9.0506654500000003</v>
      </c>
      <c r="CX49" s="4">
        <v>-15.785681220000001</v>
      </c>
    </row>
    <row r="50" spans="1:102" s="2" customFormat="1" x14ac:dyDescent="0.25">
      <c r="A50" s="9">
        <v>37681</v>
      </c>
      <c r="B50" s="4">
        <v>2.4616097199999998</v>
      </c>
      <c r="C50" s="4"/>
      <c r="D50" s="4">
        <v>11.1</v>
      </c>
      <c r="E50" s="4">
        <v>3.8733258199999998</v>
      </c>
      <c r="F50" s="4"/>
      <c r="G50" s="4">
        <v>4.9080375299999996</v>
      </c>
      <c r="H50" s="4">
        <v>1.5624855799999999</v>
      </c>
      <c r="I50" s="4">
        <v>13.65611206</v>
      </c>
      <c r="J50" s="4">
        <v>6.2786289699999998</v>
      </c>
      <c r="K50" s="4"/>
      <c r="L50" s="4">
        <v>5.5111133600000004</v>
      </c>
      <c r="M50" s="4">
        <v>4.6184783100000004</v>
      </c>
      <c r="N50" s="4">
        <v>4.2</v>
      </c>
      <c r="O50" s="4">
        <v>4.1983205400000001</v>
      </c>
      <c r="P50" s="4"/>
      <c r="Q50" s="4">
        <v>5.1724871200000004</v>
      </c>
      <c r="R50" s="4">
        <v>7.6134431600000001</v>
      </c>
      <c r="S50" s="4"/>
      <c r="T50" s="4"/>
      <c r="U50" s="4">
        <v>10.9</v>
      </c>
      <c r="V50" s="4">
        <v>0.95597339000000003</v>
      </c>
      <c r="W50" s="4">
        <v>9.3906093899999998</v>
      </c>
      <c r="X50" s="4"/>
      <c r="Y50" s="4">
        <v>1.5148191499999999</v>
      </c>
      <c r="Z50" s="4"/>
      <c r="AA50" s="4">
        <v>5.5021345999999998</v>
      </c>
      <c r="AB50" s="4">
        <v>5.9557023500000001</v>
      </c>
      <c r="AC50" s="4">
        <v>3.96680264</v>
      </c>
      <c r="AD50" s="4">
        <v>2.9391723999999999</v>
      </c>
      <c r="AE50" s="4">
        <v>1.1868880799999999</v>
      </c>
      <c r="AF50" s="4">
        <v>9.9983419900000001</v>
      </c>
      <c r="AG50" s="13">
        <v>1.09025682</v>
      </c>
      <c r="AH50" s="4">
        <v>5.6591639999999999E-2</v>
      </c>
      <c r="AI50" s="4">
        <v>1.2</v>
      </c>
      <c r="AJ50" s="4">
        <v>5.6099886699999999</v>
      </c>
      <c r="AK50" s="4">
        <v>-0.45722536000000003</v>
      </c>
      <c r="AL50" s="4">
        <v>5.9195648500000004</v>
      </c>
      <c r="AM50" s="4">
        <v>3.4</v>
      </c>
      <c r="AN50" s="4">
        <v>8.6486761100000003</v>
      </c>
      <c r="AO50" s="4">
        <v>2.13362717</v>
      </c>
      <c r="AP50" s="4">
        <v>0.52562273999999998</v>
      </c>
      <c r="AQ50" s="4">
        <v>11.623298050000001</v>
      </c>
      <c r="AR50" s="4"/>
      <c r="AS50" s="4"/>
      <c r="AT50" s="4">
        <v>10.18811066</v>
      </c>
      <c r="AU50" s="4">
        <v>10.50371329</v>
      </c>
      <c r="AV50" s="4">
        <v>-0.92080116999999995</v>
      </c>
      <c r="AW50" s="4">
        <v>2.4155623400000001</v>
      </c>
      <c r="AX50" s="4">
        <v>9.7716057799999998</v>
      </c>
      <c r="AY50" s="4"/>
      <c r="AZ50" s="4"/>
      <c r="BA50" s="4">
        <v>0.65936289000000003</v>
      </c>
      <c r="BB50" s="4">
        <v>-1.738964</v>
      </c>
      <c r="BC50" s="4">
        <v>3.7465896999999999</v>
      </c>
      <c r="BD50" s="4">
        <v>2.9848976700000001</v>
      </c>
      <c r="BE50" s="4">
        <v>-1.8</v>
      </c>
      <c r="BF50" s="4">
        <v>0.62967399999999996</v>
      </c>
      <c r="BG50" s="4">
        <v>7.5879115199999996</v>
      </c>
      <c r="BH50" s="4">
        <v>6.34859917</v>
      </c>
      <c r="BI50" s="4">
        <v>6.1616669499999999</v>
      </c>
      <c r="BJ50" s="4">
        <v>2.8118176400000001</v>
      </c>
      <c r="BK50" s="4">
        <v>3.64288984</v>
      </c>
      <c r="BL50" s="4">
        <v>3.6294370800000002</v>
      </c>
      <c r="BM50" s="4">
        <v>-0.73079205000000003</v>
      </c>
      <c r="BN50" s="4">
        <v>12.1</v>
      </c>
      <c r="BO50" s="4">
        <v>6.69955883</v>
      </c>
      <c r="BP50" s="4">
        <v>9.3000000000000007</v>
      </c>
      <c r="BQ50" s="4">
        <v>3.0685788500000002</v>
      </c>
      <c r="BR50" s="4"/>
      <c r="BS50" s="4"/>
      <c r="BT50" s="4">
        <v>5.0069040300000003</v>
      </c>
      <c r="BU50" s="4">
        <v>2.89807412</v>
      </c>
      <c r="BV50" s="4"/>
      <c r="BW50" s="4">
        <v>7.9149040800000003</v>
      </c>
      <c r="BX50" s="13">
        <v>1.27139139</v>
      </c>
      <c r="BY50" s="4">
        <v>4.2201969100000003</v>
      </c>
      <c r="BZ50" s="4"/>
      <c r="CA50" s="4"/>
      <c r="CB50" s="4">
        <v>9.8089858599999999</v>
      </c>
      <c r="CC50" s="4"/>
      <c r="CD50" s="4"/>
      <c r="CE50" s="4"/>
      <c r="CF50" s="4"/>
      <c r="CG50" s="4">
        <v>3.2070181299999998</v>
      </c>
      <c r="CH50" s="4"/>
      <c r="CI50" s="4"/>
      <c r="CJ50" s="4"/>
      <c r="CK50" s="4"/>
      <c r="CL50" s="4">
        <v>3.3176328000000002</v>
      </c>
      <c r="CM50" s="4">
        <v>2.66702839</v>
      </c>
      <c r="CN50" s="4">
        <v>2.7425439900000002</v>
      </c>
      <c r="CO50" s="4">
        <v>4.5967522399999998</v>
      </c>
      <c r="CP50" s="4">
        <v>4.13552125</v>
      </c>
      <c r="CQ50" s="4">
        <v>3.7414371800000001</v>
      </c>
      <c r="CR50" s="4">
        <v>3.1233615100000001</v>
      </c>
      <c r="CS50" s="4"/>
      <c r="CT50" s="4">
        <v>-0.95598059000000002</v>
      </c>
      <c r="CU50" s="4">
        <v>5.6431926199999998</v>
      </c>
      <c r="CV50" s="4">
        <v>2.3988828600000001</v>
      </c>
      <c r="CW50" s="4">
        <v>-7.0118732000000001</v>
      </c>
      <c r="CX50" s="4">
        <v>-26.652462310000001</v>
      </c>
    </row>
    <row r="51" spans="1:102" s="2" customFormat="1" x14ac:dyDescent="0.25">
      <c r="A51" s="9">
        <v>37773</v>
      </c>
      <c r="B51" s="4">
        <v>2.0687694300000001</v>
      </c>
      <c r="C51" s="4"/>
      <c r="D51" s="4">
        <v>9.1</v>
      </c>
      <c r="E51" s="4">
        <v>-0.56298267999999996</v>
      </c>
      <c r="F51" s="4"/>
      <c r="G51" s="4">
        <v>5.0302232299999998</v>
      </c>
      <c r="H51" s="4">
        <v>1.4216479</v>
      </c>
      <c r="I51" s="4">
        <v>-9.3710691799999992</v>
      </c>
      <c r="J51" s="4">
        <v>5.8562392900000004</v>
      </c>
      <c r="K51" s="4"/>
      <c r="L51" s="4">
        <v>4.5765253000000001</v>
      </c>
      <c r="M51" s="4">
        <v>4.3889741600000001</v>
      </c>
      <c r="N51" s="4">
        <v>-0.3</v>
      </c>
      <c r="O51" s="4">
        <v>2.3188142699999998</v>
      </c>
      <c r="P51" s="4"/>
      <c r="Q51" s="4">
        <v>-1.1504908700000001</v>
      </c>
      <c r="R51" s="4">
        <v>6.2991863700000001</v>
      </c>
      <c r="S51" s="4"/>
      <c r="T51" s="4"/>
      <c r="U51" s="4">
        <v>16.3</v>
      </c>
      <c r="V51" s="4">
        <v>0.57573870000000005</v>
      </c>
      <c r="W51" s="4">
        <v>8.9634081999999999</v>
      </c>
      <c r="X51" s="4"/>
      <c r="Y51" s="4">
        <v>0.73232735000000004</v>
      </c>
      <c r="Z51" s="4"/>
      <c r="AA51" s="4">
        <v>5.1209095299999996</v>
      </c>
      <c r="AB51" s="4">
        <v>6.66673195</v>
      </c>
      <c r="AC51" s="4">
        <v>0.45756418999999998</v>
      </c>
      <c r="AD51" s="4">
        <v>3.48418692</v>
      </c>
      <c r="AE51" s="4">
        <v>-1.09969323</v>
      </c>
      <c r="AF51" s="4">
        <v>5.7928770600000004</v>
      </c>
      <c r="AG51" s="13">
        <v>0.29987153</v>
      </c>
      <c r="AH51" s="4">
        <v>0.49445538</v>
      </c>
      <c r="AI51" s="4">
        <v>0.1</v>
      </c>
      <c r="AJ51" s="4">
        <v>11.85284938</v>
      </c>
      <c r="AK51" s="4">
        <v>-1.3844890299999999</v>
      </c>
      <c r="AL51" s="4">
        <v>5.7709249500000004</v>
      </c>
      <c r="AM51" s="4">
        <v>4.0999999999999996</v>
      </c>
      <c r="AN51" s="4">
        <v>0.46326970000000001</v>
      </c>
      <c r="AO51" s="4">
        <v>2.7496559899999999</v>
      </c>
      <c r="AP51" s="4">
        <v>-0.22800033</v>
      </c>
      <c r="AQ51" s="4">
        <v>9.7247412299999993</v>
      </c>
      <c r="AR51" s="4"/>
      <c r="AS51" s="4"/>
      <c r="AT51" s="4">
        <v>7.4816196499999998</v>
      </c>
      <c r="AU51" s="4">
        <v>9.0715322500000006</v>
      </c>
      <c r="AV51" s="4">
        <v>0.31239567000000001</v>
      </c>
      <c r="AW51" s="4">
        <v>4.0345289199999996</v>
      </c>
      <c r="AX51" s="4">
        <v>9.3739881599999997</v>
      </c>
      <c r="AY51" s="4"/>
      <c r="AZ51" s="4"/>
      <c r="BA51" s="4">
        <v>-0.31489969000000001</v>
      </c>
      <c r="BB51" s="4">
        <v>-1.854004</v>
      </c>
      <c r="BC51" s="4">
        <v>-2.96746416</v>
      </c>
      <c r="BD51" s="4">
        <v>3.9809063299999998</v>
      </c>
      <c r="BE51" s="4">
        <v>-2.8</v>
      </c>
      <c r="BF51" s="4">
        <v>1.6065660900000001</v>
      </c>
      <c r="BG51" s="4">
        <v>7.96887642</v>
      </c>
      <c r="BH51" s="4">
        <v>7.7403564200000003</v>
      </c>
      <c r="BI51" s="4">
        <v>6.1419441099999998</v>
      </c>
      <c r="BJ51" s="4">
        <v>3.1753643899999999</v>
      </c>
      <c r="BK51" s="4">
        <v>2.7461347699999998</v>
      </c>
      <c r="BL51" s="4">
        <v>0.79727619999999999</v>
      </c>
      <c r="BM51" s="4">
        <v>-0.88472143000000003</v>
      </c>
      <c r="BN51" s="4">
        <v>8.6</v>
      </c>
      <c r="BO51" s="4">
        <v>3.5875402699999999</v>
      </c>
      <c r="BP51" s="4">
        <v>11.4</v>
      </c>
      <c r="BQ51" s="4">
        <v>2.8423550199999998</v>
      </c>
      <c r="BR51" s="4"/>
      <c r="BS51" s="4"/>
      <c r="BT51" s="4">
        <v>8.9819894700000003</v>
      </c>
      <c r="BU51" s="4">
        <v>3.2414737499999999</v>
      </c>
      <c r="BV51" s="4"/>
      <c r="BW51" s="4">
        <v>9.8009375300000006</v>
      </c>
      <c r="BX51" s="13">
        <v>0.14855172</v>
      </c>
      <c r="BY51" s="4">
        <v>3.7879777099999998</v>
      </c>
      <c r="BZ51" s="4"/>
      <c r="CA51" s="4"/>
      <c r="CB51" s="4">
        <v>6.0584558800000003</v>
      </c>
      <c r="CC51" s="4"/>
      <c r="CD51" s="4"/>
      <c r="CE51" s="4"/>
      <c r="CF51" s="4"/>
      <c r="CG51" s="4">
        <v>3.2087077000000002</v>
      </c>
      <c r="CH51" s="4"/>
      <c r="CI51" s="4"/>
      <c r="CJ51" s="4"/>
      <c r="CK51" s="4"/>
      <c r="CL51" s="4">
        <v>3.2428120200000001</v>
      </c>
      <c r="CM51" s="4">
        <v>0.78124238000000001</v>
      </c>
      <c r="CN51" s="4">
        <v>1.90115162</v>
      </c>
      <c r="CO51" s="4">
        <v>4.2551838100000001</v>
      </c>
      <c r="CP51" s="4">
        <v>2.38380006</v>
      </c>
      <c r="CQ51" s="4">
        <v>0.34267709000000002</v>
      </c>
      <c r="CR51" s="4">
        <v>0.53817367000000005</v>
      </c>
      <c r="CS51" s="4"/>
      <c r="CT51" s="4">
        <v>2.5406175700000002</v>
      </c>
      <c r="CU51" s="4">
        <v>4.64675043</v>
      </c>
      <c r="CV51" s="4">
        <v>2.06292506</v>
      </c>
      <c r="CW51" s="4">
        <v>-2.8234680499999998</v>
      </c>
      <c r="CX51" s="4">
        <v>-5.4876816399999999</v>
      </c>
    </row>
    <row r="52" spans="1:102" s="2" customFormat="1" x14ac:dyDescent="0.25">
      <c r="A52" s="9">
        <v>37865</v>
      </c>
      <c r="B52" s="4">
        <v>2.6153741699999999</v>
      </c>
      <c r="C52" s="4"/>
      <c r="D52" s="4">
        <v>10</v>
      </c>
      <c r="E52" s="4">
        <v>3.9898305299999999</v>
      </c>
      <c r="F52" s="4"/>
      <c r="G52" s="4">
        <v>4.5597077300000004</v>
      </c>
      <c r="H52" s="4">
        <v>1.25368762</v>
      </c>
      <c r="I52" s="4">
        <v>21.4956119</v>
      </c>
      <c r="J52" s="4">
        <v>4.6064318499999999</v>
      </c>
      <c r="K52" s="4"/>
      <c r="L52" s="4">
        <v>4.70864759</v>
      </c>
      <c r="M52" s="4">
        <v>5.5219086500000003</v>
      </c>
      <c r="N52" s="4">
        <v>5.3</v>
      </c>
      <c r="O52" s="4">
        <v>2.07999752</v>
      </c>
      <c r="P52" s="4"/>
      <c r="Q52" s="4">
        <v>5.4065497899999997</v>
      </c>
      <c r="R52" s="4">
        <v>6.8383380799999998</v>
      </c>
      <c r="S52" s="4"/>
      <c r="T52" s="4"/>
      <c r="U52" s="4">
        <v>14.3</v>
      </c>
      <c r="V52" s="4">
        <v>0.87234422</v>
      </c>
      <c r="W52" s="4">
        <v>10.59993259</v>
      </c>
      <c r="X52" s="4"/>
      <c r="Y52" s="4">
        <v>0.72120337999999995</v>
      </c>
      <c r="Z52" s="4"/>
      <c r="AA52" s="4">
        <v>3.73282523</v>
      </c>
      <c r="AB52" s="4">
        <v>5.0645562100000001</v>
      </c>
      <c r="AC52" s="4">
        <v>3.26949779</v>
      </c>
      <c r="AD52" s="4">
        <v>4.0301443600000004</v>
      </c>
      <c r="AE52" s="4">
        <v>-0.3209053</v>
      </c>
      <c r="AF52" s="4">
        <v>6.7611748599999997</v>
      </c>
      <c r="AG52" s="13">
        <v>0.71142106000000005</v>
      </c>
      <c r="AH52" s="4">
        <v>3.0644290700000001</v>
      </c>
      <c r="AI52" s="4">
        <v>0.6</v>
      </c>
      <c r="AJ52" s="4">
        <v>10.39745329</v>
      </c>
      <c r="AK52" s="4">
        <v>-0.73724224999999999</v>
      </c>
      <c r="AL52" s="4">
        <v>5.0139422099999997</v>
      </c>
      <c r="AM52" s="4">
        <v>4.4000000000000004</v>
      </c>
      <c r="AN52" s="4">
        <v>0.16702707999999999</v>
      </c>
      <c r="AO52" s="4">
        <v>0.90999538999999996</v>
      </c>
      <c r="AP52" s="4">
        <v>-4.0564820000000001E-2</v>
      </c>
      <c r="AQ52" s="4">
        <v>8.0371543600000006</v>
      </c>
      <c r="AR52" s="4"/>
      <c r="AS52" s="4"/>
      <c r="AT52" s="4">
        <v>9.82719992</v>
      </c>
      <c r="AU52" s="4">
        <v>9.9342164200000003</v>
      </c>
      <c r="AV52" s="4">
        <v>1.9479948199999999</v>
      </c>
      <c r="AW52" s="4">
        <v>4.2530037700000003</v>
      </c>
      <c r="AX52" s="4">
        <v>3.0669510999999998</v>
      </c>
      <c r="AY52" s="4"/>
      <c r="AZ52" s="4"/>
      <c r="BA52" s="4">
        <v>-0.22430528</v>
      </c>
      <c r="BB52" s="4">
        <v>4.5119949999999998</v>
      </c>
      <c r="BC52" s="4">
        <v>2.09157123</v>
      </c>
      <c r="BD52" s="4">
        <v>3.3542799200000002</v>
      </c>
      <c r="BE52" s="4">
        <v>-0.3</v>
      </c>
      <c r="BF52" s="4">
        <v>4.1426073600000004</v>
      </c>
      <c r="BG52" s="4">
        <v>6.2135688900000003</v>
      </c>
      <c r="BH52" s="4">
        <v>2.0442778599999998</v>
      </c>
      <c r="BI52" s="4">
        <v>4.2537509</v>
      </c>
      <c r="BJ52" s="4">
        <v>3.6113992599999998</v>
      </c>
      <c r="BK52" s="4">
        <v>2.84113397</v>
      </c>
      <c r="BL52" s="4">
        <v>2.3273885299999999</v>
      </c>
      <c r="BM52" s="4">
        <v>-6.7736710000000006E-2</v>
      </c>
      <c r="BN52" s="4">
        <v>7.9</v>
      </c>
      <c r="BO52" s="4">
        <v>5.9342053300000002</v>
      </c>
      <c r="BP52" s="4">
        <v>5.7</v>
      </c>
      <c r="BQ52" s="4">
        <v>3.4979902799999998</v>
      </c>
      <c r="BR52" s="4"/>
      <c r="BS52" s="4"/>
      <c r="BT52" s="4">
        <v>5.6812602099999996</v>
      </c>
      <c r="BU52" s="4">
        <v>4.2682792300000001</v>
      </c>
      <c r="BV52" s="4"/>
      <c r="BW52" s="4">
        <v>7.4186388900000004</v>
      </c>
      <c r="BX52" s="13">
        <v>2.8807803299999999</v>
      </c>
      <c r="BY52" s="4">
        <v>3.7650172300000002</v>
      </c>
      <c r="BZ52" s="4"/>
      <c r="CA52" s="4"/>
      <c r="CB52" s="4">
        <v>6.5097139999999998</v>
      </c>
      <c r="CC52" s="4"/>
      <c r="CD52" s="4"/>
      <c r="CE52" s="4"/>
      <c r="CF52" s="4"/>
      <c r="CG52" s="4">
        <v>3.0041185399999999</v>
      </c>
      <c r="CH52" s="4"/>
      <c r="CI52" s="4"/>
      <c r="CJ52" s="4"/>
      <c r="CK52" s="4"/>
      <c r="CL52" s="4">
        <v>0.90223158999999997</v>
      </c>
      <c r="CM52" s="4">
        <v>0.62618070999999997</v>
      </c>
      <c r="CN52" s="4">
        <v>1.65059972</v>
      </c>
      <c r="CO52" s="4">
        <v>3.9948844299999999</v>
      </c>
      <c r="CP52" s="4">
        <v>3.9038314600000001</v>
      </c>
      <c r="CQ52" s="4">
        <v>1.85097479</v>
      </c>
      <c r="CR52" s="4">
        <v>0.50398067000000002</v>
      </c>
      <c r="CS52" s="4"/>
      <c r="CT52" s="4">
        <v>7.3631606100000004</v>
      </c>
      <c r="CU52" s="4">
        <v>3.6766590899999998</v>
      </c>
      <c r="CV52" s="4">
        <v>2.9247457200000002</v>
      </c>
      <c r="CW52" s="4">
        <v>4.5668603000000001</v>
      </c>
      <c r="CX52" s="4">
        <v>-6.4551646199999997</v>
      </c>
    </row>
    <row r="53" spans="1:102" s="2" customFormat="1" x14ac:dyDescent="0.25">
      <c r="A53" s="9">
        <v>37956</v>
      </c>
      <c r="B53" s="4">
        <v>4.42868599</v>
      </c>
      <c r="C53" s="4"/>
      <c r="D53" s="4">
        <v>10</v>
      </c>
      <c r="E53" s="4">
        <v>4.7041070999999999</v>
      </c>
      <c r="F53" s="4"/>
      <c r="G53" s="4">
        <v>4.6319707299999999</v>
      </c>
      <c r="H53" s="4">
        <v>1.8875511899999999</v>
      </c>
      <c r="I53" s="4">
        <v>18.179472629999999</v>
      </c>
      <c r="J53" s="4">
        <v>6.4623910000000002</v>
      </c>
      <c r="K53" s="4"/>
      <c r="L53" s="4">
        <v>3.6705295699999998</v>
      </c>
      <c r="M53" s="4">
        <v>5.7366210300000002</v>
      </c>
      <c r="N53" s="4">
        <v>8.9</v>
      </c>
      <c r="O53" s="4">
        <v>4.0184422599999996</v>
      </c>
      <c r="P53" s="4"/>
      <c r="Q53" s="4">
        <v>7.2570976600000003</v>
      </c>
      <c r="R53" s="4">
        <v>7.9484804799999997</v>
      </c>
      <c r="S53" s="4"/>
      <c r="T53" s="4"/>
      <c r="U53" s="4">
        <v>14</v>
      </c>
      <c r="V53" s="4">
        <v>1.35084073</v>
      </c>
      <c r="W53" s="4">
        <v>11.423378700000001</v>
      </c>
      <c r="X53" s="4"/>
      <c r="Y53" s="4">
        <v>1.1871445300000001</v>
      </c>
      <c r="Z53" s="4"/>
      <c r="AA53" s="4">
        <v>6.3190979599999997</v>
      </c>
      <c r="AB53" s="4">
        <v>4.9037578599999998</v>
      </c>
      <c r="AC53" s="4">
        <v>2.8961522500000001</v>
      </c>
      <c r="AD53" s="4">
        <v>3.8181828900000001</v>
      </c>
      <c r="AE53" s="4">
        <v>1.7775723000000001</v>
      </c>
      <c r="AF53" s="4">
        <v>8.0277965600000005</v>
      </c>
      <c r="AG53" s="13">
        <v>1.31950583</v>
      </c>
      <c r="AH53" s="4">
        <v>4.1954022999999996</v>
      </c>
      <c r="AI53" s="4">
        <v>1.4</v>
      </c>
      <c r="AJ53" s="4">
        <v>15.59599558</v>
      </c>
      <c r="AK53" s="4">
        <v>-0.23958927999999999</v>
      </c>
      <c r="AL53" s="4">
        <v>6.4997033699999998</v>
      </c>
      <c r="AM53" s="4">
        <v>4.3</v>
      </c>
      <c r="AN53" s="4">
        <v>-0.21100432</v>
      </c>
      <c r="AO53" s="4">
        <v>6.0761810900000004</v>
      </c>
      <c r="AP53" s="4">
        <v>0.30662104000000001</v>
      </c>
      <c r="AQ53" s="4">
        <v>6.5359916</v>
      </c>
      <c r="AR53" s="4"/>
      <c r="AS53" s="4"/>
      <c r="AT53" s="4">
        <v>6.7347855299999999</v>
      </c>
      <c r="AU53" s="4">
        <v>11.57402401</v>
      </c>
      <c r="AV53" s="4">
        <v>5.0987745699999998</v>
      </c>
      <c r="AW53" s="4">
        <v>5.4977087400000002</v>
      </c>
      <c r="AX53" s="4">
        <v>6.56686791</v>
      </c>
      <c r="AY53" s="4"/>
      <c r="AZ53" s="4"/>
      <c r="BA53" s="4">
        <v>0.49453784000000001</v>
      </c>
      <c r="BB53" s="4">
        <v>7.4040350000000004</v>
      </c>
      <c r="BC53" s="4">
        <v>0.87648097999999997</v>
      </c>
      <c r="BD53" s="4">
        <v>3.6332052400000001</v>
      </c>
      <c r="BE53" s="4">
        <v>1.2</v>
      </c>
      <c r="BF53" s="4">
        <v>2.2702247400000002</v>
      </c>
      <c r="BG53" s="4">
        <v>7.7227137099999998</v>
      </c>
      <c r="BH53" s="4">
        <v>2.2069267099999998</v>
      </c>
      <c r="BI53" s="4">
        <v>5.54750809</v>
      </c>
      <c r="BJ53" s="4">
        <v>2.2609751999999999</v>
      </c>
      <c r="BK53" s="4">
        <v>2.73781316</v>
      </c>
      <c r="BL53" s="4">
        <v>2.5404031200000001</v>
      </c>
      <c r="BM53" s="4">
        <v>1.4381136800000001</v>
      </c>
      <c r="BN53" s="4">
        <v>11</v>
      </c>
      <c r="BO53" s="4">
        <v>6.8419264799999997</v>
      </c>
      <c r="BP53" s="4">
        <v>12.3</v>
      </c>
      <c r="BQ53" s="4">
        <v>3.85457793</v>
      </c>
      <c r="BR53" s="4"/>
      <c r="BS53" s="4"/>
      <c r="BT53" s="4">
        <v>-0.65177534999999998</v>
      </c>
      <c r="BU53" s="4">
        <v>4.2492917800000001</v>
      </c>
      <c r="BV53" s="4"/>
      <c r="BW53" s="4">
        <v>8.3599885999999994</v>
      </c>
      <c r="BX53" s="13">
        <v>0.20788435</v>
      </c>
      <c r="BY53" s="4">
        <v>4.8609750700000003</v>
      </c>
      <c r="BZ53" s="4"/>
      <c r="CA53" s="4"/>
      <c r="CB53" s="4">
        <v>2.0487436200000002</v>
      </c>
      <c r="CC53" s="4"/>
      <c r="CD53" s="4"/>
      <c r="CE53" s="4"/>
      <c r="CF53" s="4"/>
      <c r="CG53" s="4">
        <v>2.39945393</v>
      </c>
      <c r="CH53" s="4"/>
      <c r="CI53" s="4"/>
      <c r="CJ53" s="4"/>
      <c r="CK53" s="4"/>
      <c r="CL53" s="4">
        <v>3.3716599999999999</v>
      </c>
      <c r="CM53" s="4">
        <v>0.58871194999999998</v>
      </c>
      <c r="CN53" s="4">
        <v>1.2267184900000001</v>
      </c>
      <c r="CO53" s="4">
        <v>3.5517302100000001</v>
      </c>
      <c r="CP53" s="4">
        <v>5.1187470900000003</v>
      </c>
      <c r="CQ53" s="4">
        <v>4.9546829900000002</v>
      </c>
      <c r="CR53" s="4">
        <v>1.69368129</v>
      </c>
      <c r="CS53" s="4"/>
      <c r="CT53" s="4">
        <v>8.1339617099999995</v>
      </c>
      <c r="CU53" s="4">
        <v>2.7794502699999999</v>
      </c>
      <c r="CV53" s="4">
        <v>4.0096972099999997</v>
      </c>
      <c r="CW53" s="4">
        <v>8.6249407300000005</v>
      </c>
      <c r="CX53" s="4">
        <v>8.0427603100000002</v>
      </c>
    </row>
    <row r="54" spans="1:102" s="2" customFormat="1" x14ac:dyDescent="0.25">
      <c r="A54" s="9">
        <v>38047</v>
      </c>
      <c r="B54" s="4">
        <v>4.5084541800000002</v>
      </c>
      <c r="C54" s="4"/>
      <c r="D54" s="4">
        <v>10.6</v>
      </c>
      <c r="E54" s="4">
        <v>7.9081097900000001</v>
      </c>
      <c r="F54" s="4"/>
      <c r="G54" s="4">
        <v>4.0991984600000002</v>
      </c>
      <c r="H54" s="4">
        <v>3.14042909</v>
      </c>
      <c r="I54" s="4">
        <v>23.853211009999999</v>
      </c>
      <c r="J54" s="4">
        <v>8.1678149399999995</v>
      </c>
      <c r="K54" s="4"/>
      <c r="L54" s="4">
        <v>5.3120276400000002</v>
      </c>
      <c r="M54" s="4">
        <v>7.1762629899999997</v>
      </c>
      <c r="N54" s="4">
        <v>10.3</v>
      </c>
      <c r="O54" s="4">
        <v>5.75597651</v>
      </c>
      <c r="P54" s="4"/>
      <c r="Q54" s="4">
        <v>6.9317246499999996</v>
      </c>
      <c r="R54" s="4">
        <v>6.5250699299999999</v>
      </c>
      <c r="S54" s="4"/>
      <c r="T54" s="4"/>
      <c r="U54" s="4">
        <v>8</v>
      </c>
      <c r="V54" s="4">
        <v>1.4788511499999999</v>
      </c>
      <c r="W54" s="4">
        <v>9.2751141599999993</v>
      </c>
      <c r="X54" s="4"/>
      <c r="Y54" s="4">
        <v>2.8823875399999999</v>
      </c>
      <c r="Z54" s="4"/>
      <c r="AA54" s="4">
        <v>4.7729015099999996</v>
      </c>
      <c r="AB54" s="4">
        <v>4.8096255499999998</v>
      </c>
      <c r="AC54" s="4">
        <v>5.0142064700000004</v>
      </c>
      <c r="AD54" s="4">
        <v>4.4050844199999997</v>
      </c>
      <c r="AE54" s="4">
        <v>1.7038398299999999</v>
      </c>
      <c r="AF54" s="4">
        <v>10.21879764</v>
      </c>
      <c r="AG54" s="13">
        <v>2.4331699200000001</v>
      </c>
      <c r="AH54" s="4">
        <v>4.4373602099999996</v>
      </c>
      <c r="AI54" s="4">
        <v>2.4</v>
      </c>
      <c r="AJ54" s="4">
        <v>9.0663683499999994</v>
      </c>
      <c r="AK54" s="4">
        <v>1.65598936</v>
      </c>
      <c r="AL54" s="4">
        <v>6.8507315899999996</v>
      </c>
      <c r="AM54" s="4">
        <v>4.5</v>
      </c>
      <c r="AN54" s="4">
        <v>5.0662716799999998</v>
      </c>
      <c r="AO54" s="4">
        <v>7.6770302099999999</v>
      </c>
      <c r="AP54" s="4">
        <v>1.1027344400000001</v>
      </c>
      <c r="AQ54" s="4">
        <v>8.9059720900000006</v>
      </c>
      <c r="AR54" s="4"/>
      <c r="AS54" s="4"/>
      <c r="AT54" s="4">
        <v>9.6394266900000005</v>
      </c>
      <c r="AU54" s="4">
        <v>7.9235236100000002</v>
      </c>
      <c r="AV54" s="4">
        <v>5.2930861699999996</v>
      </c>
      <c r="AW54" s="4">
        <v>2.2051968099999999</v>
      </c>
      <c r="AX54" s="4">
        <v>5.5641967899999996</v>
      </c>
      <c r="AY54" s="4"/>
      <c r="AZ54" s="4"/>
      <c r="BA54" s="4">
        <v>1.3281715700000001</v>
      </c>
      <c r="BB54" s="4">
        <v>0.44520199999999999</v>
      </c>
      <c r="BC54" s="4">
        <v>4.6073215300000001</v>
      </c>
      <c r="BD54" s="4">
        <v>7.1772875000000003</v>
      </c>
      <c r="BE54" s="4">
        <v>2.1</v>
      </c>
      <c r="BF54" s="4">
        <v>7.9502457299999998</v>
      </c>
      <c r="BG54" s="4">
        <v>7.2411395599999997</v>
      </c>
      <c r="BH54" s="4">
        <v>6.1616210000000002</v>
      </c>
      <c r="BI54" s="4">
        <v>4.6323581000000003</v>
      </c>
      <c r="BJ54" s="4">
        <v>3.8000427999999999</v>
      </c>
      <c r="BK54" s="4">
        <v>2.7755954900000002</v>
      </c>
      <c r="BL54" s="4">
        <v>3.8006450300000001</v>
      </c>
      <c r="BM54" s="4">
        <v>3.3431945000000001</v>
      </c>
      <c r="BN54" s="4">
        <v>9.1</v>
      </c>
      <c r="BO54" s="4">
        <v>10.965899540000001</v>
      </c>
      <c r="BP54" s="4">
        <v>13.1</v>
      </c>
      <c r="BQ54" s="4">
        <v>3.3462661100000002</v>
      </c>
      <c r="BR54" s="4"/>
      <c r="BS54" s="4"/>
      <c r="BT54" s="4">
        <v>3.2592686799999999</v>
      </c>
      <c r="BU54" s="4">
        <v>3.8571399999999998</v>
      </c>
      <c r="BV54" s="4"/>
      <c r="BW54" s="4">
        <v>6.81918063</v>
      </c>
      <c r="BX54" s="13">
        <v>3.88354898</v>
      </c>
      <c r="BY54" s="4">
        <v>7.5141353999999998</v>
      </c>
      <c r="BZ54" s="4"/>
      <c r="CA54" s="4"/>
      <c r="CB54" s="4">
        <v>4.1292539899999996</v>
      </c>
      <c r="CC54" s="4"/>
      <c r="CD54" s="4"/>
      <c r="CE54" s="4"/>
      <c r="CF54" s="4"/>
      <c r="CG54" s="4">
        <v>3.74782138</v>
      </c>
      <c r="CH54" s="4"/>
      <c r="CI54" s="4"/>
      <c r="CJ54" s="4"/>
      <c r="CK54" s="4"/>
      <c r="CL54" s="4">
        <v>4.38620359</v>
      </c>
      <c r="CM54" s="4">
        <v>3.8780823600000001</v>
      </c>
      <c r="CN54" s="4">
        <v>1.4491366299999999</v>
      </c>
      <c r="CO54" s="4">
        <v>4.9434806399999998</v>
      </c>
      <c r="CP54" s="4">
        <v>6.1162079499999997</v>
      </c>
      <c r="CQ54" s="4">
        <v>6.2386734700000002</v>
      </c>
      <c r="CR54" s="4">
        <v>3.5092910399999999</v>
      </c>
      <c r="CS54" s="4"/>
      <c r="CT54" s="4">
        <v>4.85784342</v>
      </c>
      <c r="CU54" s="4">
        <v>4.5743842399999997</v>
      </c>
      <c r="CV54" s="4">
        <v>4.3144339199999999</v>
      </c>
      <c r="CW54" s="4">
        <v>10.32622793</v>
      </c>
      <c r="CX54" s="4">
        <v>36.060601290000001</v>
      </c>
    </row>
    <row r="55" spans="1:102" s="2" customFormat="1" x14ac:dyDescent="0.25">
      <c r="A55" s="9">
        <v>38139</v>
      </c>
      <c r="B55" s="4">
        <v>4.6566061200000002</v>
      </c>
      <c r="C55" s="4"/>
      <c r="D55" s="4">
        <v>11.6</v>
      </c>
      <c r="E55" s="4">
        <v>12.1260636</v>
      </c>
      <c r="F55" s="4"/>
      <c r="G55" s="4">
        <v>4.3877598899999999</v>
      </c>
      <c r="H55" s="4">
        <v>2.1531331800000002</v>
      </c>
      <c r="I55" s="4">
        <v>53.942802880000002</v>
      </c>
      <c r="J55" s="4">
        <v>7.9467030400000001</v>
      </c>
      <c r="K55" s="4"/>
      <c r="L55" s="4">
        <v>5.5498857900000003</v>
      </c>
      <c r="M55" s="4">
        <v>7.4929074599999996</v>
      </c>
      <c r="N55" s="4">
        <v>13.4</v>
      </c>
      <c r="O55" s="4">
        <v>6.7335406999999998</v>
      </c>
      <c r="P55" s="4"/>
      <c r="Q55" s="4">
        <v>10.796661370000001</v>
      </c>
      <c r="R55" s="4">
        <v>6.3186741800000004</v>
      </c>
      <c r="S55" s="4"/>
      <c r="T55" s="4"/>
      <c r="U55" s="4">
        <v>10.4</v>
      </c>
      <c r="V55" s="4">
        <v>2.4975574900000002</v>
      </c>
      <c r="W55" s="4">
        <v>9.9196748299999999</v>
      </c>
      <c r="X55" s="4"/>
      <c r="Y55" s="4">
        <v>3.6396471500000001</v>
      </c>
      <c r="Z55" s="4"/>
      <c r="AA55" s="4">
        <v>7.1584189399999998</v>
      </c>
      <c r="AB55" s="4">
        <v>3.5596310400000002</v>
      </c>
      <c r="AC55" s="4">
        <v>5.0701439300000004</v>
      </c>
      <c r="AD55" s="4">
        <v>4.7856620200000002</v>
      </c>
      <c r="AE55" s="4">
        <v>3.48200618</v>
      </c>
      <c r="AF55" s="4">
        <v>4.0317342600000003</v>
      </c>
      <c r="AG55" s="13">
        <v>2.9836517300000001</v>
      </c>
      <c r="AH55" s="4">
        <v>4.3040030600000003</v>
      </c>
      <c r="AI55" s="4">
        <v>3.6</v>
      </c>
      <c r="AJ55" s="4">
        <v>6.4725331099999996</v>
      </c>
      <c r="AK55" s="4">
        <v>1.8560380700000001</v>
      </c>
      <c r="AL55" s="4">
        <v>5.0356206800000001</v>
      </c>
      <c r="AM55" s="4">
        <v>5.2</v>
      </c>
      <c r="AN55" s="4">
        <v>6.1985046099999996</v>
      </c>
      <c r="AO55" s="4">
        <v>8.67631233</v>
      </c>
      <c r="AP55" s="4">
        <v>1.8708845000000001</v>
      </c>
      <c r="AQ55" s="4">
        <v>8.9913020800000005</v>
      </c>
      <c r="AR55" s="4"/>
      <c r="AS55" s="4"/>
      <c r="AT55" s="4">
        <v>8.2656550600000003</v>
      </c>
      <c r="AU55" s="4">
        <v>8.2511328099999997</v>
      </c>
      <c r="AV55" s="4">
        <v>3.0084393199999999</v>
      </c>
      <c r="AW55" s="4">
        <v>-2.4460590199999999</v>
      </c>
      <c r="AX55" s="4">
        <v>5.8119480599999997</v>
      </c>
      <c r="AY55" s="4"/>
      <c r="AZ55" s="4"/>
      <c r="BA55" s="4">
        <v>2.0138270700000001</v>
      </c>
      <c r="BB55" s="4">
        <v>3.5732949999999999</v>
      </c>
      <c r="BC55" s="4">
        <v>5.2830199899999997</v>
      </c>
      <c r="BD55" s="4">
        <v>5.2749827299999996</v>
      </c>
      <c r="BE55" s="4">
        <v>3</v>
      </c>
      <c r="BF55" s="4">
        <v>9.2054446700000003</v>
      </c>
      <c r="BG55" s="4">
        <v>8.0295792499999994</v>
      </c>
      <c r="BH55" s="4">
        <v>3.9223505400000001</v>
      </c>
      <c r="BI55" s="4">
        <v>3.0026394199999999</v>
      </c>
      <c r="BJ55" s="4">
        <v>5.16577383</v>
      </c>
      <c r="BK55" s="4">
        <v>3.08515133</v>
      </c>
      <c r="BL55" s="4">
        <v>4.9019499099999999</v>
      </c>
      <c r="BM55" s="4">
        <v>3.7213461699999999</v>
      </c>
      <c r="BN55" s="4">
        <v>11.1</v>
      </c>
      <c r="BO55" s="4">
        <v>11.754083850000001</v>
      </c>
      <c r="BP55" s="4">
        <v>12.7</v>
      </c>
      <c r="BQ55" s="4">
        <v>2.3298626499999999</v>
      </c>
      <c r="BR55" s="4"/>
      <c r="BS55" s="4"/>
      <c r="BT55" s="4">
        <v>-5.5314436799999998</v>
      </c>
      <c r="BU55" s="4">
        <v>3.9810996200000002</v>
      </c>
      <c r="BV55" s="4"/>
      <c r="BW55" s="4">
        <v>7.5249436300000001</v>
      </c>
      <c r="BX55" s="13">
        <v>3.6997003300000002</v>
      </c>
      <c r="BY55" s="4">
        <v>7.7327709999999996</v>
      </c>
      <c r="BZ55" s="4"/>
      <c r="CA55" s="4"/>
      <c r="CB55" s="4">
        <v>3.9891707900000002</v>
      </c>
      <c r="CC55" s="4"/>
      <c r="CD55" s="4"/>
      <c r="CE55" s="4"/>
      <c r="CF55" s="4"/>
      <c r="CG55" s="4">
        <v>3.7307330599999999</v>
      </c>
      <c r="CH55" s="4"/>
      <c r="CI55" s="4"/>
      <c r="CJ55" s="4"/>
      <c r="CK55" s="4"/>
      <c r="CL55" s="4">
        <v>3.6466556799999998</v>
      </c>
      <c r="CM55" s="4">
        <v>6.3082566</v>
      </c>
      <c r="CN55" s="4">
        <v>2.5424794199999998</v>
      </c>
      <c r="CO55" s="4">
        <v>6.2610292400000001</v>
      </c>
      <c r="CP55" s="4">
        <v>4.3464249700000002</v>
      </c>
      <c r="CQ55" s="4">
        <v>10.17263217</v>
      </c>
      <c r="CR55" s="4">
        <v>4.1675557000000003</v>
      </c>
      <c r="CS55" s="4"/>
      <c r="CT55" s="4">
        <v>6.6141846199999996</v>
      </c>
      <c r="CU55" s="4">
        <v>3.7379321399999998</v>
      </c>
      <c r="CV55" s="4">
        <v>4.2527451899999997</v>
      </c>
      <c r="CW55" s="4">
        <v>3.5727868300000001</v>
      </c>
      <c r="CX55" s="4">
        <v>13.05836118</v>
      </c>
    </row>
    <row r="56" spans="1:102" s="2" customFormat="1" x14ac:dyDescent="0.25">
      <c r="A56" s="9">
        <v>38231</v>
      </c>
      <c r="B56" s="4">
        <v>4.1215420199999997</v>
      </c>
      <c r="C56" s="4"/>
      <c r="D56" s="4">
        <v>9.8000000000000007</v>
      </c>
      <c r="E56" s="4">
        <v>6.9066832399999996</v>
      </c>
      <c r="F56" s="4"/>
      <c r="G56" s="4">
        <v>4.4981159100000001</v>
      </c>
      <c r="H56" s="4">
        <v>2.4537111999999999</v>
      </c>
      <c r="I56" s="4">
        <v>22.69626285</v>
      </c>
      <c r="J56" s="4">
        <v>6.3652866399999999</v>
      </c>
      <c r="K56" s="4"/>
      <c r="L56" s="4">
        <v>4.2181602900000001</v>
      </c>
      <c r="M56" s="4">
        <v>6.2532481899999999</v>
      </c>
      <c r="N56" s="4">
        <v>8.3000000000000007</v>
      </c>
      <c r="O56" s="4">
        <v>5.1643267499999999</v>
      </c>
      <c r="P56" s="4"/>
      <c r="Q56" s="4">
        <v>7.0514786599999999</v>
      </c>
      <c r="R56" s="4">
        <v>5.6453155400000004</v>
      </c>
      <c r="S56" s="4"/>
      <c r="T56" s="4"/>
      <c r="U56" s="4">
        <v>12.7</v>
      </c>
      <c r="V56" s="4">
        <v>3.4551214899999998</v>
      </c>
      <c r="W56" s="4">
        <v>9.9763827500000009</v>
      </c>
      <c r="X56" s="4"/>
      <c r="Y56" s="4">
        <v>4.04110908</v>
      </c>
      <c r="Z56" s="4"/>
      <c r="AA56" s="4">
        <v>7.6764740400000004</v>
      </c>
      <c r="AB56" s="4">
        <v>3.4347425500000002</v>
      </c>
      <c r="AC56" s="4">
        <v>4.9950531500000004</v>
      </c>
      <c r="AD56" s="4">
        <v>3.71552506</v>
      </c>
      <c r="AE56" s="4">
        <v>3.2019368899999998</v>
      </c>
      <c r="AF56" s="4">
        <v>6.7549793100000004</v>
      </c>
      <c r="AG56" s="13">
        <v>2.40203465</v>
      </c>
      <c r="AH56" s="4">
        <v>3.35896398</v>
      </c>
      <c r="AI56" s="4">
        <v>2.8</v>
      </c>
      <c r="AJ56" s="4">
        <v>4.0595334300000001</v>
      </c>
      <c r="AK56" s="4">
        <v>0.44098873999999999</v>
      </c>
      <c r="AL56" s="4">
        <v>5.5195251699999996</v>
      </c>
      <c r="AM56" s="4">
        <v>4.9000000000000004</v>
      </c>
      <c r="AN56" s="4">
        <v>8.73506377</v>
      </c>
      <c r="AO56" s="4">
        <v>7.0339553700000002</v>
      </c>
      <c r="AP56" s="4">
        <v>1.74844058</v>
      </c>
      <c r="AQ56" s="4">
        <v>8.3070901199999998</v>
      </c>
      <c r="AR56" s="4"/>
      <c r="AS56" s="4"/>
      <c r="AT56" s="4">
        <v>7.2189240400000001</v>
      </c>
      <c r="AU56" s="4">
        <v>5.7120950700000002</v>
      </c>
      <c r="AV56" s="4">
        <v>4.1186405199999996</v>
      </c>
      <c r="AW56" s="4">
        <v>-0.69950657999999999</v>
      </c>
      <c r="AX56" s="4">
        <v>9.1072984800000008</v>
      </c>
      <c r="AY56" s="4"/>
      <c r="AZ56" s="4"/>
      <c r="BA56" s="4">
        <v>2.2876451900000001</v>
      </c>
      <c r="BB56" s="4">
        <v>6.6848260000000002</v>
      </c>
      <c r="BC56" s="4">
        <v>2.2157416400000001</v>
      </c>
      <c r="BD56" s="4">
        <v>3.24130078</v>
      </c>
      <c r="BE56" s="4">
        <v>1.7</v>
      </c>
      <c r="BF56" s="4">
        <v>10.61611518</v>
      </c>
      <c r="BG56" s="4">
        <v>7.3241837299999997</v>
      </c>
      <c r="BH56" s="4">
        <v>9.3065108399999996</v>
      </c>
      <c r="BI56" s="4">
        <v>7.6654778600000002</v>
      </c>
      <c r="BJ56" s="4">
        <v>4.4920303199999996</v>
      </c>
      <c r="BK56" s="4">
        <v>3.4808876299999998</v>
      </c>
      <c r="BL56" s="4">
        <v>3.8488712399999998</v>
      </c>
      <c r="BM56" s="4">
        <v>2.9040783499999998</v>
      </c>
      <c r="BN56" s="4">
        <v>12.6</v>
      </c>
      <c r="BO56" s="4">
        <v>8.3854974299999991</v>
      </c>
      <c r="BP56" s="4">
        <v>14</v>
      </c>
      <c r="BQ56" s="4">
        <v>2.0906464599999999</v>
      </c>
      <c r="BR56" s="4"/>
      <c r="BS56" s="4"/>
      <c r="BT56" s="4">
        <v>6.69904922</v>
      </c>
      <c r="BU56" s="4">
        <v>3.90729178</v>
      </c>
      <c r="BV56" s="4"/>
      <c r="BW56" s="4">
        <v>7.7087706699999998</v>
      </c>
      <c r="BX56" s="13">
        <v>5.01032571</v>
      </c>
      <c r="BY56" s="4">
        <v>9.3508630499999992</v>
      </c>
      <c r="BZ56" s="4"/>
      <c r="CA56" s="4"/>
      <c r="CB56" s="4">
        <v>3.6707593799999998</v>
      </c>
      <c r="CC56" s="4"/>
      <c r="CD56" s="4"/>
      <c r="CE56" s="4"/>
      <c r="CF56" s="4"/>
      <c r="CG56" s="4">
        <v>5.02073825</v>
      </c>
      <c r="CH56" s="4"/>
      <c r="CI56" s="4"/>
      <c r="CJ56" s="4"/>
      <c r="CK56" s="4"/>
      <c r="CL56" s="4">
        <v>6.1530693899999997</v>
      </c>
      <c r="CM56" s="4">
        <v>6.55880653</v>
      </c>
      <c r="CN56" s="4">
        <v>4.26457234</v>
      </c>
      <c r="CO56" s="4">
        <v>8.2277098100000003</v>
      </c>
      <c r="CP56" s="4">
        <v>4.3233761499999996</v>
      </c>
      <c r="CQ56" s="4">
        <v>8.9724179599999996</v>
      </c>
      <c r="CR56" s="4">
        <v>3.7309950299999999</v>
      </c>
      <c r="CS56" s="4"/>
      <c r="CT56" s="4">
        <v>2.4492390099999999</v>
      </c>
      <c r="CU56" s="4">
        <v>4.2840582300000003</v>
      </c>
      <c r="CV56" s="4">
        <v>3.3075200200000001</v>
      </c>
      <c r="CW56" s="4">
        <v>3.2410453399999999</v>
      </c>
      <c r="CX56" s="4">
        <v>15.656228690000001</v>
      </c>
    </row>
    <row r="57" spans="1:102" s="2" customFormat="1" x14ac:dyDescent="0.25">
      <c r="A57" s="9">
        <v>38322</v>
      </c>
      <c r="B57" s="4">
        <v>2.7209363199999999</v>
      </c>
      <c r="C57" s="4"/>
      <c r="D57" s="4">
        <v>8.8000000000000007</v>
      </c>
      <c r="E57" s="4">
        <v>8.1767024500000005</v>
      </c>
      <c r="F57" s="4"/>
      <c r="G57" s="4">
        <v>7.1584956699999998</v>
      </c>
      <c r="H57" s="4">
        <v>1.05939871</v>
      </c>
      <c r="I57" s="4">
        <v>15.71478473</v>
      </c>
      <c r="J57" s="4">
        <v>4.8501607499999997</v>
      </c>
      <c r="K57" s="4"/>
      <c r="L57" s="4">
        <v>2.76120068</v>
      </c>
      <c r="M57" s="4">
        <v>5.5063090600000004</v>
      </c>
      <c r="N57" s="4">
        <v>7.7</v>
      </c>
      <c r="O57" s="4">
        <v>3.3202602899999998</v>
      </c>
      <c r="P57" s="4"/>
      <c r="Q57" s="4">
        <v>3.6000559700000001</v>
      </c>
      <c r="R57" s="4">
        <v>6.6366884400000004</v>
      </c>
      <c r="S57" s="4"/>
      <c r="T57" s="4"/>
      <c r="U57" s="4">
        <v>9.5</v>
      </c>
      <c r="V57" s="4">
        <v>3.43395071</v>
      </c>
      <c r="W57" s="4">
        <v>7.9368236799999998</v>
      </c>
      <c r="X57" s="4"/>
      <c r="Y57" s="4">
        <v>3.70923852</v>
      </c>
      <c r="Z57" s="4"/>
      <c r="AA57" s="4">
        <v>5.9317789899999998</v>
      </c>
      <c r="AB57" s="4">
        <v>4.9354284000000002</v>
      </c>
      <c r="AC57" s="4">
        <v>5.0236228399999998</v>
      </c>
      <c r="AD57" s="4">
        <v>6.2878701699999997</v>
      </c>
      <c r="AE57" s="4">
        <v>2.2947635499999999</v>
      </c>
      <c r="AF57" s="4">
        <v>6.4416289100000004</v>
      </c>
      <c r="AG57" s="13">
        <v>2.2841887000000001</v>
      </c>
      <c r="AH57" s="4">
        <v>3.90733591</v>
      </c>
      <c r="AI57" s="4">
        <v>2.6</v>
      </c>
      <c r="AJ57" s="4">
        <v>4.584892</v>
      </c>
      <c r="AK57" s="4">
        <v>0.82342177000000005</v>
      </c>
      <c r="AL57" s="4">
        <v>3.0185148900000001</v>
      </c>
      <c r="AM57" s="4">
        <v>4.7</v>
      </c>
      <c r="AN57" s="4">
        <v>11.13551732</v>
      </c>
      <c r="AO57" s="4">
        <v>3.99353954</v>
      </c>
      <c r="AP57" s="4">
        <v>0.98026097000000001</v>
      </c>
      <c r="AQ57" s="4">
        <v>11.25823316</v>
      </c>
      <c r="AR57" s="4"/>
      <c r="AS57" s="4"/>
      <c r="AT57" s="4">
        <v>8.9975618500000003</v>
      </c>
      <c r="AU57" s="4">
        <v>7.7748254599999997</v>
      </c>
      <c r="AV57" s="4">
        <v>2.1967157199999998</v>
      </c>
      <c r="AW57" s="4">
        <v>1.6823262299999999</v>
      </c>
      <c r="AX57" s="4">
        <v>7.83598938</v>
      </c>
      <c r="AY57" s="4"/>
      <c r="AZ57" s="4"/>
      <c r="BA57" s="4">
        <v>2.30429745</v>
      </c>
      <c r="BB57" s="4">
        <v>7.2418009999999997</v>
      </c>
      <c r="BC57" s="4">
        <v>3.7764084499999999</v>
      </c>
      <c r="BD57" s="4">
        <v>4.4585987300000003</v>
      </c>
      <c r="BE57" s="4">
        <v>0.4</v>
      </c>
      <c r="BF57" s="4">
        <v>12.57475303</v>
      </c>
      <c r="BG57" s="4">
        <v>6.21959821</v>
      </c>
      <c r="BH57" s="4">
        <v>15.940407560000001</v>
      </c>
      <c r="BI57" s="4">
        <v>5.6864790300000001</v>
      </c>
      <c r="BJ57" s="4">
        <v>3.9607608999999999</v>
      </c>
      <c r="BK57" s="4">
        <v>3.1421737300000001</v>
      </c>
      <c r="BL57" s="4">
        <v>4.7315529700000001</v>
      </c>
      <c r="BM57" s="4">
        <v>1.4028319</v>
      </c>
      <c r="BN57" s="4">
        <v>10.3</v>
      </c>
      <c r="BO57" s="4">
        <v>8.5454430299999995</v>
      </c>
      <c r="BP57" s="4">
        <v>9</v>
      </c>
      <c r="BQ57" s="4">
        <v>1.41803795</v>
      </c>
      <c r="BR57" s="4"/>
      <c r="BS57" s="4"/>
      <c r="BT57" s="4">
        <v>6.5196833700000001</v>
      </c>
      <c r="BU57" s="4">
        <v>4.4724583200000003</v>
      </c>
      <c r="BV57" s="4"/>
      <c r="BW57" s="4">
        <v>2.8722528399999998</v>
      </c>
      <c r="BX57" s="13">
        <v>6.4047651200000004</v>
      </c>
      <c r="BY57" s="4">
        <v>9.4579665899999998</v>
      </c>
      <c r="BZ57" s="4"/>
      <c r="CA57" s="4"/>
      <c r="CB57" s="4">
        <v>5.44799802</v>
      </c>
      <c r="CC57" s="4"/>
      <c r="CD57" s="4"/>
      <c r="CE57" s="4"/>
      <c r="CF57" s="4"/>
      <c r="CG57" s="4">
        <v>5.6655707</v>
      </c>
      <c r="CH57" s="4"/>
      <c r="CI57" s="4"/>
      <c r="CJ57" s="4"/>
      <c r="CK57" s="4"/>
      <c r="CL57" s="4">
        <v>2.66150099</v>
      </c>
      <c r="CM57" s="4">
        <v>6.2093693400000003</v>
      </c>
      <c r="CN57" s="4">
        <v>3.7479246100000001</v>
      </c>
      <c r="CO57" s="4">
        <v>9.3134756400000001</v>
      </c>
      <c r="CP57" s="4">
        <v>6.4572914099999998</v>
      </c>
      <c r="CQ57" s="4">
        <v>7.5208843300000003</v>
      </c>
      <c r="CR57" s="4">
        <v>4.2562723199999999</v>
      </c>
      <c r="CS57" s="4"/>
      <c r="CT57" s="4">
        <v>2.5308785999999999</v>
      </c>
      <c r="CU57" s="4">
        <v>7.2761700899999999</v>
      </c>
      <c r="CV57" s="4">
        <v>3.3657167800000001</v>
      </c>
      <c r="CW57" s="4">
        <v>3.3473528400000001</v>
      </c>
      <c r="CX57" s="4">
        <v>12.897769139999999</v>
      </c>
    </row>
    <row r="58" spans="1:102" s="2" customFormat="1" x14ac:dyDescent="0.25">
      <c r="A58" s="9">
        <v>38412</v>
      </c>
      <c r="B58" s="4">
        <v>2.94764027</v>
      </c>
      <c r="C58" s="4">
        <v>2.1323108999999998</v>
      </c>
      <c r="D58" s="4">
        <v>11.1</v>
      </c>
      <c r="E58" s="4">
        <v>6.3763703700000001</v>
      </c>
      <c r="F58" s="4"/>
      <c r="G58" s="4">
        <v>5.96496797</v>
      </c>
      <c r="H58" s="4">
        <v>1.1075892300000001</v>
      </c>
      <c r="I58" s="4">
        <v>7.7679012299999997</v>
      </c>
      <c r="J58" s="4">
        <v>5.5970478799999999</v>
      </c>
      <c r="K58" s="4"/>
      <c r="L58" s="4">
        <v>0.75638483999999995</v>
      </c>
      <c r="M58" s="4">
        <v>5.0205801799999996</v>
      </c>
      <c r="N58" s="4">
        <v>5.2</v>
      </c>
      <c r="O58" s="4">
        <v>2.9580361000000002</v>
      </c>
      <c r="P58" s="4"/>
      <c r="Q58" s="4">
        <v>3.76270412</v>
      </c>
      <c r="R58" s="4">
        <v>3.85064976</v>
      </c>
      <c r="S58" s="4"/>
      <c r="T58" s="4"/>
      <c r="U58" s="4">
        <v>8.4</v>
      </c>
      <c r="V58" s="4">
        <v>1.79597802</v>
      </c>
      <c r="W58" s="4">
        <v>23.337686080000001</v>
      </c>
      <c r="X58" s="4"/>
      <c r="Y58" s="4">
        <v>2.49708285</v>
      </c>
      <c r="Z58" s="4"/>
      <c r="AA58" s="4">
        <v>8.0310256500000001</v>
      </c>
      <c r="AB58" s="4">
        <v>1.50950746</v>
      </c>
      <c r="AC58" s="4">
        <v>4.7696351300000002</v>
      </c>
      <c r="AD58" s="4">
        <v>6.2654361099999996</v>
      </c>
      <c r="AE58" s="4">
        <v>0.69274519000000001</v>
      </c>
      <c r="AF58" s="4">
        <v>4.3929341900000001</v>
      </c>
      <c r="AG58" s="13">
        <v>1.1743816600000001</v>
      </c>
      <c r="AH58" s="4">
        <v>5.4648844299999997</v>
      </c>
      <c r="AI58" s="4">
        <v>1.6</v>
      </c>
      <c r="AJ58" s="4">
        <v>8.5676060599999992</v>
      </c>
      <c r="AK58" s="4">
        <v>-0.67776457000000001</v>
      </c>
      <c r="AL58" s="4">
        <v>0.33365435999999998</v>
      </c>
      <c r="AM58" s="4">
        <v>3.2</v>
      </c>
      <c r="AN58" s="4">
        <v>2.3050274000000002</v>
      </c>
      <c r="AO58" s="4">
        <v>5.8977570300000002</v>
      </c>
      <c r="AP58" s="4">
        <v>0.18763221999999999</v>
      </c>
      <c r="AQ58" s="4">
        <v>8.7443462000000007</v>
      </c>
      <c r="AR58" s="4"/>
      <c r="AS58" s="4"/>
      <c r="AT58" s="4">
        <v>5.9183205699999997</v>
      </c>
      <c r="AU58" s="4">
        <v>5.5010025699999998</v>
      </c>
      <c r="AV58" s="4">
        <v>2.8108866799999999</v>
      </c>
      <c r="AW58" s="4">
        <v>0.17518521000000001</v>
      </c>
      <c r="AX58" s="4">
        <v>9.0841285700000007</v>
      </c>
      <c r="AY58" s="4"/>
      <c r="AZ58" s="4"/>
      <c r="BA58" s="4">
        <v>0.87119760000000002</v>
      </c>
      <c r="BB58" s="4">
        <v>9.4295270000000002</v>
      </c>
      <c r="BC58" s="4">
        <v>-1.1593727599999999</v>
      </c>
      <c r="BD58" s="4">
        <v>2.7703789699999999</v>
      </c>
      <c r="BE58" s="4">
        <v>0.9</v>
      </c>
      <c r="BF58" s="4">
        <v>6.7357278100000002</v>
      </c>
      <c r="BG58" s="4">
        <v>5.5760686599999998</v>
      </c>
      <c r="BH58" s="4">
        <v>5.9734965999999998</v>
      </c>
      <c r="BI58" s="4">
        <v>4.8187014899999996</v>
      </c>
      <c r="BJ58" s="4">
        <v>2.5120971700000001</v>
      </c>
      <c r="BK58" s="4">
        <v>3.2239607299999999</v>
      </c>
      <c r="BL58" s="4">
        <v>1.4499572000000001</v>
      </c>
      <c r="BM58" s="4">
        <v>1.46467003</v>
      </c>
      <c r="BN58" s="4">
        <v>7.8</v>
      </c>
      <c r="BO58" s="4">
        <v>9.6010835799999992</v>
      </c>
      <c r="BP58" s="4">
        <v>5.0999999999999996</v>
      </c>
      <c r="BQ58" s="4">
        <v>2.4050740199999998</v>
      </c>
      <c r="BR58" s="4"/>
      <c r="BS58" s="4"/>
      <c r="BT58" s="4">
        <v>5.4663655699999998</v>
      </c>
      <c r="BU58" s="4">
        <v>4.6178405199999997</v>
      </c>
      <c r="BV58" s="4"/>
      <c r="BW58" s="4">
        <v>6.0092745000000001</v>
      </c>
      <c r="BX58" s="13">
        <v>3.2339155000000002</v>
      </c>
      <c r="BY58" s="4">
        <v>10.13553533</v>
      </c>
      <c r="BZ58" s="4"/>
      <c r="CA58" s="4"/>
      <c r="CB58" s="4">
        <v>-0.78066743000000005</v>
      </c>
      <c r="CC58" s="4"/>
      <c r="CD58" s="4"/>
      <c r="CE58" s="4"/>
      <c r="CF58" s="4"/>
      <c r="CG58" s="4">
        <v>5.4469417499999997</v>
      </c>
      <c r="CH58" s="4"/>
      <c r="CI58" s="4"/>
      <c r="CJ58" s="4"/>
      <c r="CK58" s="4">
        <v>7.2187867600000004</v>
      </c>
      <c r="CL58" s="4">
        <v>4.4498348600000002</v>
      </c>
      <c r="CM58" s="4">
        <v>4.1843213800000001</v>
      </c>
      <c r="CN58" s="4">
        <v>3.5323010099999999</v>
      </c>
      <c r="CO58" s="4">
        <v>6.3627745400000002</v>
      </c>
      <c r="CP58" s="4">
        <v>4.1920162200000002</v>
      </c>
      <c r="CQ58" s="4">
        <v>6.1345035399999999</v>
      </c>
      <c r="CR58" s="4">
        <v>0.77085298999999996</v>
      </c>
      <c r="CS58" s="4"/>
      <c r="CT58" s="4">
        <v>2.3905659199999998</v>
      </c>
      <c r="CU58" s="4">
        <v>5.6261027300000004</v>
      </c>
      <c r="CV58" s="4">
        <v>3.42024215</v>
      </c>
      <c r="CW58" s="4">
        <v>3.6533883700000001</v>
      </c>
      <c r="CX58" s="4">
        <v>8.7258630000000004</v>
      </c>
    </row>
    <row r="59" spans="1:102" s="2" customFormat="1" x14ac:dyDescent="0.25">
      <c r="A59" s="9">
        <v>38504</v>
      </c>
      <c r="B59" s="4">
        <v>3.0631600799999998</v>
      </c>
      <c r="C59" s="4">
        <v>-0.56530142999999999</v>
      </c>
      <c r="D59" s="4">
        <v>11.1</v>
      </c>
      <c r="E59" s="4">
        <v>7.3023121</v>
      </c>
      <c r="F59" s="4">
        <v>9.2238640699999994</v>
      </c>
      <c r="G59" s="4">
        <v>5.8712589700000004</v>
      </c>
      <c r="H59" s="4">
        <v>1.67595213</v>
      </c>
      <c r="I59" s="4">
        <v>6.5364904599999996</v>
      </c>
      <c r="J59" s="4">
        <v>4.2848117400000003</v>
      </c>
      <c r="K59" s="4"/>
      <c r="L59" s="4">
        <v>3.1838482400000001</v>
      </c>
      <c r="M59" s="4">
        <v>5.6577309800000002</v>
      </c>
      <c r="N59" s="4">
        <v>6.2</v>
      </c>
      <c r="O59" s="4">
        <v>3.86556364</v>
      </c>
      <c r="P59" s="4"/>
      <c r="Q59" s="4">
        <v>4.8206103000000002</v>
      </c>
      <c r="R59" s="4">
        <v>4.3324455000000004</v>
      </c>
      <c r="S59" s="4"/>
      <c r="T59" s="4"/>
      <c r="U59" s="4">
        <v>14.3</v>
      </c>
      <c r="V59" s="4">
        <v>2.5172515600000001</v>
      </c>
      <c r="W59" s="4">
        <v>25.25972883</v>
      </c>
      <c r="X59" s="4"/>
      <c r="Y59" s="4">
        <v>2.37472913</v>
      </c>
      <c r="Z59" s="4"/>
      <c r="AA59" s="4">
        <v>8.2102957599999993</v>
      </c>
      <c r="AB59" s="4">
        <v>5.1955226200000002</v>
      </c>
      <c r="AC59" s="4">
        <v>4.8700735699999997</v>
      </c>
      <c r="AD59" s="4">
        <v>7.0449454500000002</v>
      </c>
      <c r="AE59" s="4">
        <v>3.8938896299999999</v>
      </c>
      <c r="AF59" s="4">
        <v>10.96568534</v>
      </c>
      <c r="AG59" s="13">
        <v>2.19091126</v>
      </c>
      <c r="AH59" s="4">
        <v>3.3134875199999998</v>
      </c>
      <c r="AI59" s="4">
        <v>2</v>
      </c>
      <c r="AJ59" s="4">
        <v>10.060582869999999</v>
      </c>
      <c r="AK59" s="4">
        <v>1.1330452</v>
      </c>
      <c r="AL59" s="4">
        <v>0.91837139000000001</v>
      </c>
      <c r="AM59" s="4">
        <v>4.7</v>
      </c>
      <c r="AN59" s="4">
        <v>9.7967894700000002</v>
      </c>
      <c r="AO59" s="4">
        <v>5.82708008</v>
      </c>
      <c r="AP59" s="4">
        <v>0.99565181999999997</v>
      </c>
      <c r="AQ59" s="4">
        <v>8.6997141100000004</v>
      </c>
      <c r="AR59" s="4"/>
      <c r="AS59" s="4"/>
      <c r="AT59" s="4">
        <v>8.4942871199999992</v>
      </c>
      <c r="AU59" s="4">
        <v>7.0967900100000003</v>
      </c>
      <c r="AV59" s="4">
        <v>3.3775285300000002</v>
      </c>
      <c r="AW59" s="4">
        <v>6.1680007300000002</v>
      </c>
      <c r="AX59" s="4">
        <v>8.2043812000000003</v>
      </c>
      <c r="AY59" s="4"/>
      <c r="AZ59" s="4"/>
      <c r="BA59" s="4">
        <v>2.2443677599999998</v>
      </c>
      <c r="BB59" s="4">
        <v>10.666257999999999</v>
      </c>
      <c r="BC59" s="4">
        <v>4.4566478299999996</v>
      </c>
      <c r="BD59" s="4">
        <v>1.5819822100000001</v>
      </c>
      <c r="BE59" s="4">
        <v>1.2</v>
      </c>
      <c r="BF59" s="4">
        <v>5.5115280200000001</v>
      </c>
      <c r="BG59" s="4">
        <v>6.0139673199999999</v>
      </c>
      <c r="BH59" s="4">
        <v>7.7717432500000001</v>
      </c>
      <c r="BI59" s="4">
        <v>8.8119362799999994</v>
      </c>
      <c r="BJ59" s="4">
        <v>4.7557701899999998</v>
      </c>
      <c r="BK59" s="4">
        <v>3.96608297</v>
      </c>
      <c r="BL59" s="4">
        <v>3.7511093799999999</v>
      </c>
      <c r="BM59" s="4">
        <v>2.6063584400000002</v>
      </c>
      <c r="BN59" s="4">
        <v>8.1</v>
      </c>
      <c r="BO59" s="4">
        <v>7.8988071599999996</v>
      </c>
      <c r="BP59" s="4">
        <v>3.7</v>
      </c>
      <c r="BQ59" s="4">
        <v>2.6492371700000001</v>
      </c>
      <c r="BR59" s="4"/>
      <c r="BS59" s="4"/>
      <c r="BT59" s="4">
        <v>5.3976636400000002</v>
      </c>
      <c r="BU59" s="4">
        <v>4.9328337400000004</v>
      </c>
      <c r="BV59" s="4"/>
      <c r="BW59" s="4">
        <v>2.8651718700000002</v>
      </c>
      <c r="BX59" s="13">
        <v>4.3605118599999999</v>
      </c>
      <c r="BY59" s="4">
        <v>10.26797702</v>
      </c>
      <c r="BZ59" s="4"/>
      <c r="CA59" s="4"/>
      <c r="CB59" s="4">
        <v>0.24384094000000001</v>
      </c>
      <c r="CC59" s="4"/>
      <c r="CD59" s="4"/>
      <c r="CE59" s="4"/>
      <c r="CF59" s="4"/>
      <c r="CG59" s="4">
        <v>5.1888147499999997</v>
      </c>
      <c r="CH59" s="4"/>
      <c r="CI59" s="4"/>
      <c r="CJ59" s="4"/>
      <c r="CK59" s="4">
        <v>13.077980719999999</v>
      </c>
      <c r="CL59" s="4">
        <v>3.9753883800000001</v>
      </c>
      <c r="CM59" s="4">
        <v>4.4749719600000004</v>
      </c>
      <c r="CN59" s="4">
        <v>2.89576594</v>
      </c>
      <c r="CO59" s="4">
        <v>5.8111797300000001</v>
      </c>
      <c r="CP59" s="4">
        <v>6.0042207100000002</v>
      </c>
      <c r="CQ59" s="4">
        <v>5.7951709300000003</v>
      </c>
      <c r="CR59" s="4">
        <v>2.7125606800000002</v>
      </c>
      <c r="CS59" s="4"/>
      <c r="CT59" s="4">
        <v>0.41933576</v>
      </c>
      <c r="CU59" s="4">
        <v>5.42677459</v>
      </c>
      <c r="CV59" s="4">
        <v>3.4770691</v>
      </c>
      <c r="CW59" s="4">
        <v>8.6428915699999997</v>
      </c>
      <c r="CX59" s="4">
        <v>11.97018637</v>
      </c>
    </row>
    <row r="60" spans="1:102" s="2" customFormat="1" x14ac:dyDescent="0.25">
      <c r="A60" s="9">
        <v>38596</v>
      </c>
      <c r="B60" s="4">
        <v>3.0876934</v>
      </c>
      <c r="C60" s="4">
        <v>-2.5712688699999999</v>
      </c>
      <c r="D60" s="4">
        <v>10.8</v>
      </c>
      <c r="E60" s="4">
        <v>8.3404209100000006</v>
      </c>
      <c r="F60" s="4">
        <v>8.4437152700000002</v>
      </c>
      <c r="G60" s="4">
        <v>5.8382129799999998</v>
      </c>
      <c r="H60" s="4">
        <v>2.0159064799999999</v>
      </c>
      <c r="I60" s="4">
        <v>5.0859584199999999</v>
      </c>
      <c r="J60" s="4">
        <v>5.5586141099999997</v>
      </c>
      <c r="K60" s="4">
        <v>0.14960341999999999</v>
      </c>
      <c r="L60" s="4">
        <v>3.2142772599999998</v>
      </c>
      <c r="M60" s="4">
        <v>4.3795220099999996</v>
      </c>
      <c r="N60" s="4">
        <v>8.6</v>
      </c>
      <c r="O60" s="4">
        <v>5.0032369699999997</v>
      </c>
      <c r="P60" s="4"/>
      <c r="Q60" s="4">
        <v>5.06494512</v>
      </c>
      <c r="R60" s="4">
        <v>4.7482124399999996</v>
      </c>
      <c r="S60" s="4"/>
      <c r="T60" s="4"/>
      <c r="U60" s="4">
        <v>12.7</v>
      </c>
      <c r="V60" s="4">
        <v>1.7848693499999999</v>
      </c>
      <c r="W60" s="4">
        <v>28.952928539999998</v>
      </c>
      <c r="X60" s="4"/>
      <c r="Y60" s="4">
        <v>1.9177828699999999</v>
      </c>
      <c r="Z60" s="4"/>
      <c r="AA60" s="4">
        <v>5.7480677599999996</v>
      </c>
      <c r="AB60" s="4">
        <v>5.2288622900000004</v>
      </c>
      <c r="AC60" s="4">
        <v>4.7912438399999999</v>
      </c>
      <c r="AD60" s="4">
        <v>6.66997836</v>
      </c>
      <c r="AE60" s="4">
        <v>2.7957387699999998</v>
      </c>
      <c r="AF60" s="4">
        <v>10.705452530000001</v>
      </c>
      <c r="AG60" s="13">
        <v>2.0723570699999998</v>
      </c>
      <c r="AH60" s="4">
        <v>2.2778571099999998</v>
      </c>
      <c r="AI60" s="4">
        <v>1.5</v>
      </c>
      <c r="AJ60" s="4">
        <v>12.56956928</v>
      </c>
      <c r="AK60" s="4">
        <v>1.1785095299999999</v>
      </c>
      <c r="AL60" s="4">
        <v>7.9609600000000003E-2</v>
      </c>
      <c r="AM60" s="4">
        <v>4.3</v>
      </c>
      <c r="AN60" s="4">
        <v>7.9901201899999998</v>
      </c>
      <c r="AO60" s="4">
        <v>5.6640230100000002</v>
      </c>
      <c r="AP60" s="4">
        <v>1.30857394</v>
      </c>
      <c r="AQ60" s="4">
        <v>9.4224248599999996</v>
      </c>
      <c r="AR60" s="4"/>
      <c r="AS60" s="4"/>
      <c r="AT60" s="4">
        <v>13.32896242</v>
      </c>
      <c r="AU60" s="4">
        <v>9.0442183499999995</v>
      </c>
      <c r="AV60" s="4">
        <v>4.2611887299999998</v>
      </c>
      <c r="AW60" s="4">
        <v>4.5696845699999997</v>
      </c>
      <c r="AX60" s="4">
        <v>6.6512894500000002</v>
      </c>
      <c r="AY60" s="4"/>
      <c r="AZ60" s="4"/>
      <c r="BA60" s="4">
        <v>2.6272054499999999</v>
      </c>
      <c r="BB60" s="4">
        <v>2.1733959999999999</v>
      </c>
      <c r="BC60" s="4">
        <v>4.3714615099999996</v>
      </c>
      <c r="BD60" s="4">
        <v>4.0961646900000002</v>
      </c>
      <c r="BE60" s="4">
        <v>0.1</v>
      </c>
      <c r="BF60" s="4">
        <v>2.7624839400000001</v>
      </c>
      <c r="BG60" s="4">
        <v>5.9607762800000001</v>
      </c>
      <c r="BH60" s="4">
        <v>6.9733645500000003</v>
      </c>
      <c r="BI60" s="4">
        <v>7.2152988599999999</v>
      </c>
      <c r="BJ60" s="4">
        <v>3.7167327800000001</v>
      </c>
      <c r="BK60" s="4">
        <v>3.5946453900000002</v>
      </c>
      <c r="BL60" s="4">
        <v>3.27916082</v>
      </c>
      <c r="BM60" s="4">
        <v>3.2809950200000002</v>
      </c>
      <c r="BN60" s="4">
        <v>5.0999999999999996</v>
      </c>
      <c r="BO60" s="4">
        <v>8.07292846</v>
      </c>
      <c r="BP60" s="4">
        <v>1.6</v>
      </c>
      <c r="BQ60" s="4">
        <v>2.9487712300000002</v>
      </c>
      <c r="BR60" s="4"/>
      <c r="BS60" s="4"/>
      <c r="BT60" s="4">
        <v>3.33976673</v>
      </c>
      <c r="BU60" s="4">
        <v>6.08869243</v>
      </c>
      <c r="BV60" s="4"/>
      <c r="BW60" s="4">
        <v>2.89496932</v>
      </c>
      <c r="BX60" s="13">
        <v>3.0626583200000002</v>
      </c>
      <c r="BY60" s="4">
        <v>6.71980121</v>
      </c>
      <c r="BZ60" s="4"/>
      <c r="CA60" s="4"/>
      <c r="CB60" s="4">
        <v>2.0827782899999998</v>
      </c>
      <c r="CC60" s="4"/>
      <c r="CD60" s="4"/>
      <c r="CE60" s="4"/>
      <c r="CF60" s="4"/>
      <c r="CG60" s="4">
        <v>5.4552112399999997</v>
      </c>
      <c r="CH60" s="4"/>
      <c r="CI60" s="4"/>
      <c r="CJ60" s="4"/>
      <c r="CK60" s="4">
        <v>6.9719778699999999</v>
      </c>
      <c r="CL60" s="4">
        <v>3.8062585000000002</v>
      </c>
      <c r="CM60" s="4">
        <v>2.11497285</v>
      </c>
      <c r="CN60" s="4">
        <v>3.2463799299999998</v>
      </c>
      <c r="CO60" s="4">
        <v>5.2443779900000003</v>
      </c>
      <c r="CP60" s="4">
        <v>5.4386528900000002</v>
      </c>
      <c r="CQ60" s="4">
        <v>4.8111557999999999</v>
      </c>
      <c r="CR60" s="4">
        <v>2.5589945099999998</v>
      </c>
      <c r="CS60" s="4"/>
      <c r="CT60" s="4">
        <v>0.36599515999999999</v>
      </c>
      <c r="CU60" s="4">
        <v>6.4676928399999998</v>
      </c>
      <c r="CV60" s="4">
        <v>4.1957369199999999</v>
      </c>
      <c r="CW60" s="4">
        <v>8.9200952400000002</v>
      </c>
      <c r="CX60" s="4">
        <v>9.4140430300000002</v>
      </c>
    </row>
    <row r="61" spans="1:102" s="2" customFormat="1" x14ac:dyDescent="0.25">
      <c r="A61" s="9">
        <v>38687</v>
      </c>
      <c r="B61" s="4">
        <v>3.1323485999999998</v>
      </c>
      <c r="C61" s="4">
        <v>2.4632275300000002</v>
      </c>
      <c r="D61" s="4">
        <v>12.4</v>
      </c>
      <c r="E61" s="4">
        <v>7.4443700699999997</v>
      </c>
      <c r="F61" s="4">
        <v>8.9734314699999995</v>
      </c>
      <c r="G61" s="4">
        <v>5.1066207099999996</v>
      </c>
      <c r="H61" s="4">
        <v>2.3898026400000001</v>
      </c>
      <c r="I61" s="4">
        <v>12.291988979999999</v>
      </c>
      <c r="J61" s="4">
        <v>5.8751060900000001</v>
      </c>
      <c r="K61" s="4">
        <v>4.6901666500000001</v>
      </c>
      <c r="L61" s="4">
        <v>3.1355638400000001</v>
      </c>
      <c r="M61" s="4">
        <v>4.7244005400000004</v>
      </c>
      <c r="N61" s="4">
        <v>9.4</v>
      </c>
      <c r="O61" s="4">
        <v>5.2841042399999996</v>
      </c>
      <c r="P61" s="4"/>
      <c r="Q61" s="4">
        <v>7.6329753900000004</v>
      </c>
      <c r="R61" s="4">
        <v>3.8587047000000001</v>
      </c>
      <c r="S61" s="4"/>
      <c r="T61" s="4"/>
      <c r="U61" s="4">
        <v>17.100000000000001</v>
      </c>
      <c r="V61" s="4">
        <v>2.8423573000000002</v>
      </c>
      <c r="W61" s="4">
        <v>32.431535879999998</v>
      </c>
      <c r="X61" s="4"/>
      <c r="Y61" s="4">
        <v>2.4861819000000001</v>
      </c>
      <c r="Z61" s="4"/>
      <c r="AA61" s="4">
        <v>7.0096602800000003</v>
      </c>
      <c r="AB61" s="4">
        <v>5.0803144099999997</v>
      </c>
      <c r="AC61" s="4">
        <v>4.9747553299999998</v>
      </c>
      <c r="AD61" s="4">
        <v>6.4106888399999997</v>
      </c>
      <c r="AE61" s="4">
        <v>1.93112862</v>
      </c>
      <c r="AF61" s="4">
        <v>11.502453409999999</v>
      </c>
      <c r="AG61" s="13">
        <v>2.0530063799999998</v>
      </c>
      <c r="AH61" s="4">
        <v>0.43103448</v>
      </c>
      <c r="AI61" s="4">
        <v>1.5</v>
      </c>
      <c r="AJ61" s="4">
        <v>7.2309819099999997</v>
      </c>
      <c r="AK61" s="4">
        <v>1.2250453699999999</v>
      </c>
      <c r="AL61" s="4">
        <v>1.07248509</v>
      </c>
      <c r="AM61" s="4">
        <v>4.5999999999999996</v>
      </c>
      <c r="AN61" s="4">
        <v>4.48568487</v>
      </c>
      <c r="AO61" s="4">
        <v>5.56772972</v>
      </c>
      <c r="AP61" s="4">
        <v>0.76391067999999995</v>
      </c>
      <c r="AQ61" s="4">
        <v>12.299537300000001</v>
      </c>
      <c r="AR61" s="4"/>
      <c r="AS61" s="4"/>
      <c r="AT61" s="4">
        <v>14.13819543</v>
      </c>
      <c r="AU61" s="4">
        <v>8.9249831200000003</v>
      </c>
      <c r="AV61" s="4">
        <v>2.2907214699999998</v>
      </c>
      <c r="AW61" s="4">
        <v>2.4912937400000001</v>
      </c>
      <c r="AX61" s="4">
        <v>6.8803979499999999</v>
      </c>
      <c r="AY61" s="4"/>
      <c r="AZ61" s="4"/>
      <c r="BA61" s="4">
        <v>2.4420039999999998</v>
      </c>
      <c r="BB61" s="4">
        <v>-1.4350449999999999</v>
      </c>
      <c r="BC61" s="4">
        <v>2.9935214999999999</v>
      </c>
      <c r="BD61" s="4">
        <v>5.3309703400000004</v>
      </c>
      <c r="BE61" s="4">
        <v>0.9</v>
      </c>
      <c r="BF61" s="4">
        <v>4.5803396699999999</v>
      </c>
      <c r="BG61" s="4">
        <v>7.7803956599999999</v>
      </c>
      <c r="BH61" s="4">
        <v>2.0859957699999998</v>
      </c>
      <c r="BI61" s="4">
        <v>5.5459915100000003</v>
      </c>
      <c r="BJ61" s="4">
        <v>4.1184563000000001</v>
      </c>
      <c r="BK61" s="4">
        <v>3.79675122</v>
      </c>
      <c r="BL61" s="4">
        <v>2.9469240999999999</v>
      </c>
      <c r="BM61" s="4">
        <v>4.1100263200000002</v>
      </c>
      <c r="BN61" s="4">
        <v>6.7</v>
      </c>
      <c r="BO61" s="4">
        <v>10.43214519</v>
      </c>
      <c r="BP61" s="4">
        <v>2.2999999999999998</v>
      </c>
      <c r="BQ61" s="4">
        <v>3.7960088299999999</v>
      </c>
      <c r="BR61" s="4"/>
      <c r="BS61" s="4"/>
      <c r="BT61" s="4">
        <v>4.2142347200000003</v>
      </c>
      <c r="BU61" s="4">
        <v>6.7568888999999999</v>
      </c>
      <c r="BV61" s="4"/>
      <c r="BW61" s="4">
        <v>1.8710517799999999</v>
      </c>
      <c r="BX61" s="13">
        <v>5.4522551999999997</v>
      </c>
      <c r="BY61" s="4">
        <v>5.9614914900000002</v>
      </c>
      <c r="BZ61" s="4"/>
      <c r="CA61" s="4"/>
      <c r="CB61" s="4">
        <v>5.18470297</v>
      </c>
      <c r="CC61" s="4"/>
      <c r="CD61" s="4"/>
      <c r="CE61" s="4"/>
      <c r="CF61" s="4"/>
      <c r="CG61" s="4">
        <v>5.0291540699999997</v>
      </c>
      <c r="CH61" s="4"/>
      <c r="CI61" s="4"/>
      <c r="CJ61" s="4"/>
      <c r="CK61" s="4">
        <v>7.7828945000000003</v>
      </c>
      <c r="CL61" s="4">
        <v>5.459187</v>
      </c>
      <c r="CM61" s="4">
        <v>2.1505514200000002</v>
      </c>
      <c r="CN61" s="4">
        <v>3.2995053300000001</v>
      </c>
      <c r="CO61" s="4">
        <v>5.5748954399999997</v>
      </c>
      <c r="CP61" s="4">
        <v>3.3761142400000002</v>
      </c>
      <c r="CQ61" s="4">
        <v>4.4691065200000004</v>
      </c>
      <c r="CR61" s="4">
        <v>3.13212365</v>
      </c>
      <c r="CS61" s="4"/>
      <c r="CT61" s="4">
        <v>5.1041431399999997</v>
      </c>
      <c r="CU61" s="4">
        <v>7.5972867600000002</v>
      </c>
      <c r="CV61" s="4">
        <v>2.9719806000000002</v>
      </c>
      <c r="CW61" s="4">
        <v>8.5418886100000009</v>
      </c>
      <c r="CX61" s="4">
        <v>11.054332260000001</v>
      </c>
    </row>
    <row r="62" spans="1:102" s="2" customFormat="1" x14ac:dyDescent="0.25">
      <c r="A62" s="9">
        <v>38777</v>
      </c>
      <c r="B62" s="4">
        <v>2.4582237899999999</v>
      </c>
      <c r="C62" s="4">
        <v>2.4072183599999999</v>
      </c>
      <c r="D62" s="4">
        <v>12.5</v>
      </c>
      <c r="E62" s="4">
        <v>9.0033774799999993</v>
      </c>
      <c r="F62" s="4">
        <v>10.35804774</v>
      </c>
      <c r="G62" s="4">
        <v>5.1271869700000003</v>
      </c>
      <c r="H62" s="4">
        <v>2.5223139699999999</v>
      </c>
      <c r="I62" s="4">
        <v>19.314484719999999</v>
      </c>
      <c r="J62" s="4">
        <v>5.6311720100000002</v>
      </c>
      <c r="K62" s="4">
        <v>3.3682800300000002</v>
      </c>
      <c r="L62" s="4">
        <v>3.8394573200000002</v>
      </c>
      <c r="M62" s="4">
        <v>4.50193361</v>
      </c>
      <c r="N62" s="4">
        <v>10.4</v>
      </c>
      <c r="O62" s="4">
        <v>6.37117705</v>
      </c>
      <c r="P62" s="4"/>
      <c r="Q62" s="4">
        <v>6.0542577399999997</v>
      </c>
      <c r="R62" s="4">
        <v>5.5098718199999999</v>
      </c>
      <c r="S62" s="4"/>
      <c r="T62" s="4"/>
      <c r="U62" s="4">
        <v>13.1</v>
      </c>
      <c r="V62" s="4">
        <v>4.5128870599999997</v>
      </c>
      <c r="W62" s="4">
        <v>40.409943679999998</v>
      </c>
      <c r="X62" s="4">
        <v>11.2644465</v>
      </c>
      <c r="Y62" s="4">
        <v>2.4635701299999999</v>
      </c>
      <c r="Z62" s="4"/>
      <c r="AA62" s="4">
        <v>5.1127573000000002</v>
      </c>
      <c r="AB62" s="4">
        <v>6.4744252600000003</v>
      </c>
      <c r="AC62" s="4">
        <v>4.87223001</v>
      </c>
      <c r="AD62" s="4">
        <v>7.4506952899999996</v>
      </c>
      <c r="AE62" s="4">
        <v>4.5360186300000001</v>
      </c>
      <c r="AF62" s="4">
        <v>10.66744783</v>
      </c>
      <c r="AG62" s="13">
        <v>3.7730123600000001</v>
      </c>
      <c r="AH62" s="4">
        <v>4.14303387</v>
      </c>
      <c r="AI62" s="4">
        <v>2.5</v>
      </c>
      <c r="AJ62" s="4">
        <v>9.1672525300000007</v>
      </c>
      <c r="AK62" s="4">
        <v>4.2858853100000003</v>
      </c>
      <c r="AL62" s="4">
        <v>5.67910191</v>
      </c>
      <c r="AM62" s="4">
        <v>5</v>
      </c>
      <c r="AN62" s="4">
        <v>8.38731239</v>
      </c>
      <c r="AO62" s="4">
        <v>6.4079131299999998</v>
      </c>
      <c r="AP62" s="4">
        <v>2.6856448400000001</v>
      </c>
      <c r="AQ62" s="4">
        <v>9.7652674899999994</v>
      </c>
      <c r="AR62" s="4"/>
      <c r="AS62" s="4"/>
      <c r="AT62" s="4">
        <v>11.472844690000001</v>
      </c>
      <c r="AU62" s="4">
        <v>7.5848759299999999</v>
      </c>
      <c r="AV62" s="4">
        <v>6.26294415</v>
      </c>
      <c r="AW62" s="4">
        <v>3.81296189</v>
      </c>
      <c r="AX62" s="4">
        <v>5.1567843199999999</v>
      </c>
      <c r="AY62" s="4"/>
      <c r="AZ62" s="4"/>
      <c r="BA62" s="4">
        <v>3.6938743399999998</v>
      </c>
      <c r="BB62" s="4">
        <v>9.012867</v>
      </c>
      <c r="BC62" s="4">
        <v>4.7819684499999999</v>
      </c>
      <c r="BD62" s="4">
        <v>5.6630733500000003</v>
      </c>
      <c r="BE62" s="4">
        <v>0.7</v>
      </c>
      <c r="BF62" s="4">
        <v>4.8687618800000001</v>
      </c>
      <c r="BG62" s="4">
        <v>7.29758335</v>
      </c>
      <c r="BH62" s="4">
        <v>11.03887864</v>
      </c>
      <c r="BI62" s="4">
        <v>7.5382831599999998</v>
      </c>
      <c r="BJ62" s="4">
        <v>5.4924187</v>
      </c>
      <c r="BK62" s="4">
        <v>4.6252538699999999</v>
      </c>
      <c r="BL62" s="4">
        <v>5.3020348899999998</v>
      </c>
      <c r="BM62" s="4">
        <v>4.6176328599999996</v>
      </c>
      <c r="BN62" s="4">
        <v>6.2</v>
      </c>
      <c r="BO62" s="4">
        <v>6.4501978199999996</v>
      </c>
      <c r="BP62" s="4">
        <v>4.8</v>
      </c>
      <c r="BQ62" s="4">
        <v>3.9854432200000001</v>
      </c>
      <c r="BR62" s="4"/>
      <c r="BS62" s="4"/>
      <c r="BT62" s="4">
        <v>12.195739700000001</v>
      </c>
      <c r="BU62" s="4">
        <v>6.8149646099999996</v>
      </c>
      <c r="BV62" s="4"/>
      <c r="BW62" s="4">
        <v>5.2108993899999998</v>
      </c>
      <c r="BX62" s="13">
        <v>6.6276368100000003</v>
      </c>
      <c r="BY62" s="4">
        <v>8.4153415799999998</v>
      </c>
      <c r="BZ62" s="4"/>
      <c r="CA62" s="4"/>
      <c r="CB62" s="4">
        <v>6.25700579</v>
      </c>
      <c r="CC62" s="4"/>
      <c r="CD62" s="4"/>
      <c r="CE62" s="4"/>
      <c r="CF62" s="4"/>
      <c r="CG62" s="4">
        <v>5.09946053</v>
      </c>
      <c r="CH62" s="4"/>
      <c r="CI62" s="4"/>
      <c r="CJ62" s="4"/>
      <c r="CK62" s="4">
        <v>7.8495710699999997</v>
      </c>
      <c r="CL62" s="4">
        <v>4.4138601499999996</v>
      </c>
      <c r="CM62" s="4">
        <v>4.2790967499999999</v>
      </c>
      <c r="CN62" s="4">
        <v>2.78117429</v>
      </c>
      <c r="CO62" s="4">
        <v>6.1402772199999998</v>
      </c>
      <c r="CP62" s="4">
        <v>6.5221477600000002</v>
      </c>
      <c r="CQ62" s="4">
        <v>4.3009684000000004</v>
      </c>
      <c r="CR62" s="4">
        <v>5.6397163099999998</v>
      </c>
      <c r="CS62" s="4"/>
      <c r="CT62" s="4">
        <v>7.7602823699999997</v>
      </c>
      <c r="CU62" s="4">
        <v>8.2838063099999992</v>
      </c>
      <c r="CV62" s="4">
        <v>3.6513243200000001</v>
      </c>
      <c r="CW62" s="4">
        <v>7.6085208800000004</v>
      </c>
      <c r="CX62" s="4">
        <v>9.1114996099999992</v>
      </c>
    </row>
    <row r="63" spans="1:102" s="2" customFormat="1" x14ac:dyDescent="0.25">
      <c r="A63" s="9">
        <v>38869</v>
      </c>
      <c r="B63" s="4">
        <v>2.4796357000000002</v>
      </c>
      <c r="C63" s="4">
        <v>3.4220950700000001</v>
      </c>
      <c r="D63" s="4">
        <v>13.7</v>
      </c>
      <c r="E63" s="4">
        <v>6.10490054</v>
      </c>
      <c r="F63" s="4">
        <v>7.4061130200000003</v>
      </c>
      <c r="G63" s="4">
        <v>4.9333751899999996</v>
      </c>
      <c r="H63" s="4">
        <v>1.3530886499999999</v>
      </c>
      <c r="I63" s="4">
        <v>16.780615990000001</v>
      </c>
      <c r="J63" s="4">
        <v>5.6393737399999999</v>
      </c>
      <c r="K63" s="4">
        <v>6.8222013400000003</v>
      </c>
      <c r="L63" s="4">
        <v>0.99953146999999998</v>
      </c>
      <c r="M63" s="4">
        <v>5.9190698499999996</v>
      </c>
      <c r="N63" s="4">
        <v>8.9</v>
      </c>
      <c r="O63" s="4">
        <v>4.8351358299999996</v>
      </c>
      <c r="P63" s="4"/>
      <c r="Q63" s="4">
        <v>5.6402973699999999</v>
      </c>
      <c r="R63" s="4">
        <v>4.4657612899999997</v>
      </c>
      <c r="S63" s="4"/>
      <c r="T63" s="4"/>
      <c r="U63" s="4">
        <v>19.100000000000001</v>
      </c>
      <c r="V63" s="4">
        <v>2.48818114</v>
      </c>
      <c r="W63" s="4">
        <v>34.66647923</v>
      </c>
      <c r="X63" s="4">
        <v>9.6403313799999992</v>
      </c>
      <c r="Y63" s="4">
        <v>2.18216733</v>
      </c>
      <c r="Z63" s="4"/>
      <c r="AA63" s="4">
        <v>7.1436634899999998</v>
      </c>
      <c r="AB63" s="4">
        <v>4.0741368400000004</v>
      </c>
      <c r="AC63" s="4">
        <v>5.4186842999999998</v>
      </c>
      <c r="AD63" s="4">
        <v>6.4888454900000001</v>
      </c>
      <c r="AE63" s="4">
        <v>3.82583436</v>
      </c>
      <c r="AF63" s="4">
        <v>8.9551697800000003</v>
      </c>
      <c r="AG63" s="13">
        <v>3.0164243000000002</v>
      </c>
      <c r="AH63" s="4">
        <v>3.6815391100000001</v>
      </c>
      <c r="AI63" s="4">
        <v>2.2000000000000002</v>
      </c>
      <c r="AJ63" s="4">
        <v>7.0539901199999999</v>
      </c>
      <c r="AK63" s="4">
        <v>2.7027027000000001</v>
      </c>
      <c r="AL63" s="4">
        <v>6.2438101899999996</v>
      </c>
      <c r="AM63" s="4">
        <v>3.7</v>
      </c>
      <c r="AN63" s="4">
        <v>6.3190916699999997</v>
      </c>
      <c r="AO63" s="4">
        <v>3.6306169599999998</v>
      </c>
      <c r="AP63" s="4">
        <v>1.3735138099999999</v>
      </c>
      <c r="AQ63" s="4">
        <v>13.237846190000001</v>
      </c>
      <c r="AR63" s="4"/>
      <c r="AS63" s="4"/>
      <c r="AT63" s="4">
        <v>12.43266579</v>
      </c>
      <c r="AU63" s="4">
        <v>8.3098357699999994</v>
      </c>
      <c r="AV63" s="4">
        <v>4.4034915400000001</v>
      </c>
      <c r="AW63" s="4">
        <v>2.66617361</v>
      </c>
      <c r="AX63" s="4">
        <v>6.5561925900000002</v>
      </c>
      <c r="AY63" s="4"/>
      <c r="AZ63" s="4"/>
      <c r="BA63" s="4">
        <v>3.6054591999999999</v>
      </c>
      <c r="BB63" s="4">
        <v>3.7593359999999998</v>
      </c>
      <c r="BC63" s="4">
        <v>-0.62193434999999997</v>
      </c>
      <c r="BD63" s="4">
        <v>7.6331402600000002</v>
      </c>
      <c r="BE63" s="4">
        <v>1.8</v>
      </c>
      <c r="BF63" s="4">
        <v>11.41745695</v>
      </c>
      <c r="BG63" s="4">
        <v>8.0817373900000007</v>
      </c>
      <c r="BH63" s="4">
        <v>11.10846933</v>
      </c>
      <c r="BI63" s="4">
        <v>8.4612836300000005</v>
      </c>
      <c r="BJ63" s="4">
        <v>5.0846275299999997</v>
      </c>
      <c r="BK63" s="4">
        <v>3.88948545</v>
      </c>
      <c r="BL63" s="4">
        <v>3.8952577900000001</v>
      </c>
      <c r="BM63" s="4">
        <v>3.86904059</v>
      </c>
      <c r="BN63" s="4">
        <v>7.1</v>
      </c>
      <c r="BO63" s="4">
        <v>9.3665921599999997</v>
      </c>
      <c r="BP63" s="4">
        <v>7.1</v>
      </c>
      <c r="BQ63" s="4">
        <v>2.0855857200000001</v>
      </c>
      <c r="BR63" s="4"/>
      <c r="BS63" s="4"/>
      <c r="BT63" s="4">
        <v>10.3873522</v>
      </c>
      <c r="BU63" s="4">
        <v>7.7741267599999997</v>
      </c>
      <c r="BV63" s="4"/>
      <c r="BW63" s="4">
        <v>2.49033419</v>
      </c>
      <c r="BX63" s="13">
        <v>7.0808321400000001</v>
      </c>
      <c r="BY63" s="4">
        <v>7.1631922799999996</v>
      </c>
      <c r="BZ63" s="4"/>
      <c r="CA63" s="4"/>
      <c r="CB63" s="4">
        <v>4.7252008500000002</v>
      </c>
      <c r="CC63" s="4"/>
      <c r="CD63" s="4"/>
      <c r="CE63" s="4"/>
      <c r="CF63" s="4"/>
      <c r="CG63" s="4">
        <v>4.8281293999999999</v>
      </c>
      <c r="CH63" s="4"/>
      <c r="CI63" s="4"/>
      <c r="CJ63" s="4"/>
      <c r="CK63" s="4">
        <v>5.5715852999999997</v>
      </c>
      <c r="CL63" s="4">
        <v>3.8660278300000002</v>
      </c>
      <c r="CM63" s="4">
        <v>2.28329739</v>
      </c>
      <c r="CN63" s="4">
        <v>2.4186587099999999</v>
      </c>
      <c r="CO63" s="4">
        <v>6.6219287600000003</v>
      </c>
      <c r="CP63" s="4">
        <v>5.3588653700000002</v>
      </c>
      <c r="CQ63" s="4">
        <v>4.2779593699999996</v>
      </c>
      <c r="CR63" s="4">
        <v>4.2231618700000002</v>
      </c>
      <c r="CS63" s="4"/>
      <c r="CT63" s="4">
        <v>3.5140507300000001</v>
      </c>
      <c r="CU63" s="4">
        <v>6.32946937</v>
      </c>
      <c r="CV63" s="4">
        <v>3.72549581</v>
      </c>
      <c r="CW63" s="4">
        <v>3.6388096600000002</v>
      </c>
      <c r="CX63" s="4">
        <v>9.0106442799999993</v>
      </c>
    </row>
    <row r="64" spans="1:102" s="2" customFormat="1" x14ac:dyDescent="0.25">
      <c r="A64" s="9">
        <v>38961</v>
      </c>
      <c r="B64" s="4">
        <v>3.22822999</v>
      </c>
      <c r="C64" s="4">
        <v>6.7914515199999999</v>
      </c>
      <c r="D64" s="4">
        <v>12.2</v>
      </c>
      <c r="E64" s="4">
        <v>6.3903039899999996</v>
      </c>
      <c r="F64" s="4">
        <v>10.23890355</v>
      </c>
      <c r="G64" s="4">
        <v>5.8640068799999998</v>
      </c>
      <c r="H64" s="4">
        <v>0.15164016999999999</v>
      </c>
      <c r="I64" s="4">
        <v>6.4310307900000003</v>
      </c>
      <c r="J64" s="4">
        <v>5.71457353</v>
      </c>
      <c r="K64" s="4">
        <v>9.0832917700000007</v>
      </c>
      <c r="L64" s="4">
        <v>2.5454628800000001</v>
      </c>
      <c r="M64" s="4">
        <v>4.7029604699999998</v>
      </c>
      <c r="N64" s="4">
        <v>8.5</v>
      </c>
      <c r="O64" s="4">
        <v>5.1091770399999996</v>
      </c>
      <c r="P64" s="4"/>
      <c r="Q64" s="4">
        <v>7.1865273199999997</v>
      </c>
      <c r="R64" s="4">
        <v>4.4648592000000002</v>
      </c>
      <c r="S64" s="4"/>
      <c r="T64" s="4"/>
      <c r="U64" s="4">
        <v>12.2</v>
      </c>
      <c r="V64" s="4">
        <v>3.1339583200000001</v>
      </c>
      <c r="W64" s="4">
        <v>33.878592529999999</v>
      </c>
      <c r="X64" s="4">
        <v>8.6638993499999994</v>
      </c>
      <c r="Y64" s="4">
        <v>2.5978300299999999</v>
      </c>
      <c r="Z64" s="4"/>
      <c r="AA64" s="4">
        <v>6.95826821</v>
      </c>
      <c r="AB64" s="4">
        <v>4.4464820700000001</v>
      </c>
      <c r="AC64" s="4">
        <v>4.2240206599999999</v>
      </c>
      <c r="AD64" s="4">
        <v>6.70033016</v>
      </c>
      <c r="AE64" s="4">
        <v>4.1005064500000001</v>
      </c>
      <c r="AF64" s="4">
        <v>9.7403206000000004</v>
      </c>
      <c r="AG64" s="13">
        <v>3.3147780400000002</v>
      </c>
      <c r="AH64" s="4">
        <v>3.8957822000000002</v>
      </c>
      <c r="AI64" s="4">
        <v>2.4</v>
      </c>
      <c r="AJ64" s="4">
        <v>9.9798528900000001</v>
      </c>
      <c r="AK64" s="4">
        <v>3.5400251200000001</v>
      </c>
      <c r="AL64" s="4">
        <v>4.1033705999999999</v>
      </c>
      <c r="AM64" s="4">
        <v>3.9</v>
      </c>
      <c r="AN64" s="4">
        <v>5.1826283100000001</v>
      </c>
      <c r="AO64" s="4">
        <v>6.9763980400000003</v>
      </c>
      <c r="AP64" s="4">
        <v>1.2750279499999999</v>
      </c>
      <c r="AQ64" s="4">
        <v>9.5169272800000009</v>
      </c>
      <c r="AR64" s="4"/>
      <c r="AS64" s="4"/>
      <c r="AT64" s="4">
        <v>11.63900113</v>
      </c>
      <c r="AU64" s="4">
        <v>6.8649471599999998</v>
      </c>
      <c r="AV64" s="4">
        <v>4.0836257500000004</v>
      </c>
      <c r="AW64" s="4">
        <v>2.2710288099999998</v>
      </c>
      <c r="AX64" s="4">
        <v>3.6033943900000001</v>
      </c>
      <c r="AY64" s="4"/>
      <c r="AZ64" s="4"/>
      <c r="BA64" s="4">
        <v>3.2546334200000002</v>
      </c>
      <c r="BB64" s="4">
        <v>6.0391300000000001</v>
      </c>
      <c r="BC64" s="4">
        <v>1.90770594</v>
      </c>
      <c r="BD64" s="4">
        <v>7.3593947499999999</v>
      </c>
      <c r="BE64" s="4">
        <v>1.3</v>
      </c>
      <c r="BF64" s="4">
        <v>8.2537057699999998</v>
      </c>
      <c r="BG64" s="4">
        <v>8.1909065400000003</v>
      </c>
      <c r="BH64" s="4">
        <v>8.1575954799999995</v>
      </c>
      <c r="BI64" s="4">
        <v>8.0424648699999999</v>
      </c>
      <c r="BJ64" s="4">
        <v>6.1995624500000002</v>
      </c>
      <c r="BK64" s="4">
        <v>3.7998158200000001</v>
      </c>
      <c r="BL64" s="4">
        <v>4.79780242</v>
      </c>
      <c r="BM64" s="4">
        <v>3.9077595199999999</v>
      </c>
      <c r="BN64" s="4">
        <v>7.6</v>
      </c>
      <c r="BO64" s="4">
        <v>5.9647047799999999</v>
      </c>
      <c r="BP64" s="4">
        <v>7.5</v>
      </c>
      <c r="BQ64" s="4">
        <v>2.9360052799999998</v>
      </c>
      <c r="BR64" s="4"/>
      <c r="BS64" s="4"/>
      <c r="BT64" s="4">
        <v>8.2358371800000008</v>
      </c>
      <c r="BU64" s="4">
        <v>6.9182027599999998</v>
      </c>
      <c r="BV64" s="4"/>
      <c r="BW64" s="4">
        <v>0.78118982999999997</v>
      </c>
      <c r="BX64" s="13">
        <v>4.04285212</v>
      </c>
      <c r="BY64" s="4">
        <v>7.0257509000000002</v>
      </c>
      <c r="BZ64" s="4"/>
      <c r="CA64" s="4"/>
      <c r="CB64" s="4">
        <v>4.8753713899999997</v>
      </c>
      <c r="CC64" s="4"/>
      <c r="CD64" s="4"/>
      <c r="CE64" s="4"/>
      <c r="CF64" s="4"/>
      <c r="CG64" s="4">
        <v>5.3165683799999996</v>
      </c>
      <c r="CH64" s="4"/>
      <c r="CI64" s="4"/>
      <c r="CJ64" s="4"/>
      <c r="CK64" s="4">
        <v>9.3804902800000001</v>
      </c>
      <c r="CL64" s="4">
        <v>5.7396138099999998</v>
      </c>
      <c r="CM64" s="4">
        <v>4.4927880399999998</v>
      </c>
      <c r="CN64" s="4">
        <v>2.0882253300000002</v>
      </c>
      <c r="CO64" s="4">
        <v>6.0684802900000001</v>
      </c>
      <c r="CP64" s="4">
        <v>7.6394281299999998</v>
      </c>
      <c r="CQ64" s="4">
        <v>5.3638164699999997</v>
      </c>
      <c r="CR64" s="4">
        <v>4.7432623700000001</v>
      </c>
      <c r="CS64" s="4"/>
      <c r="CT64" s="4">
        <v>7.4208807999999999</v>
      </c>
      <c r="CU64" s="4">
        <v>8.2945966000000002</v>
      </c>
      <c r="CV64" s="4">
        <v>1.7913886000000001</v>
      </c>
      <c r="CW64" s="4">
        <v>3.3810055399999999</v>
      </c>
      <c r="CX64" s="4">
        <v>9.1360900699999998</v>
      </c>
    </row>
    <row r="65" spans="1:102" s="2" customFormat="1" x14ac:dyDescent="0.25">
      <c r="A65" s="9">
        <v>39052</v>
      </c>
      <c r="B65" s="4">
        <v>2.83863836</v>
      </c>
      <c r="C65" s="4">
        <v>5.0930695799999999</v>
      </c>
      <c r="D65" s="4">
        <v>12.5</v>
      </c>
      <c r="E65" s="4">
        <v>6.7667290299999996</v>
      </c>
      <c r="F65" s="4">
        <v>9.4774607399999997</v>
      </c>
      <c r="G65" s="4">
        <v>6.0564193299999998</v>
      </c>
      <c r="H65" s="4">
        <v>1.4783735499999999</v>
      </c>
      <c r="I65" s="4">
        <v>12.50063007</v>
      </c>
      <c r="J65" s="4">
        <v>5.3609054699999996</v>
      </c>
      <c r="K65" s="4">
        <v>2.2438750299999999</v>
      </c>
      <c r="L65" s="4">
        <v>3.3869103900000002</v>
      </c>
      <c r="M65" s="4">
        <v>6.0123463700000004</v>
      </c>
      <c r="N65" s="4">
        <v>8.3000000000000007</v>
      </c>
      <c r="O65" s="4">
        <v>4.8433577699999999</v>
      </c>
      <c r="P65" s="4"/>
      <c r="Q65" s="4">
        <v>4.3269838500000004</v>
      </c>
      <c r="R65" s="4">
        <v>5.3832177200000002</v>
      </c>
      <c r="S65" s="4"/>
      <c r="T65" s="4"/>
      <c r="U65" s="4">
        <v>10.4</v>
      </c>
      <c r="V65" s="4">
        <v>3.72637376</v>
      </c>
      <c r="W65" s="4">
        <v>31.0102978</v>
      </c>
      <c r="X65" s="4">
        <v>10.71234671</v>
      </c>
      <c r="Y65" s="4">
        <v>2.9452500399999999</v>
      </c>
      <c r="Z65" s="4"/>
      <c r="AA65" s="4">
        <v>7.6494438300000001</v>
      </c>
      <c r="AB65" s="4">
        <v>5.1610417799999997</v>
      </c>
      <c r="AC65" s="4">
        <v>4.3742876700000002</v>
      </c>
      <c r="AD65" s="4">
        <v>6.4991310899999997</v>
      </c>
      <c r="AE65" s="4">
        <v>3.2493508200000001</v>
      </c>
      <c r="AF65" s="4">
        <v>9.6216401000000005</v>
      </c>
      <c r="AG65" s="13">
        <v>3.73472267</v>
      </c>
      <c r="AH65" s="4">
        <v>4.3785280899999997</v>
      </c>
      <c r="AI65" s="4">
        <v>2.6</v>
      </c>
      <c r="AJ65" s="4">
        <v>11.110914749999999</v>
      </c>
      <c r="AK65" s="4">
        <v>4.7176154199999996</v>
      </c>
      <c r="AL65" s="4">
        <v>6.6359567000000004</v>
      </c>
      <c r="AM65" s="4">
        <v>3.7</v>
      </c>
      <c r="AN65" s="4">
        <v>5.5662974199999997</v>
      </c>
      <c r="AO65" s="4">
        <v>3.1035872599999998</v>
      </c>
      <c r="AP65" s="4">
        <v>1.8635576899999999</v>
      </c>
      <c r="AQ65" s="4">
        <v>10.348242170000001</v>
      </c>
      <c r="AR65" s="4"/>
      <c r="AS65" s="4"/>
      <c r="AT65" s="4">
        <v>12.28829526</v>
      </c>
      <c r="AU65" s="4">
        <v>7.0050970399999999</v>
      </c>
      <c r="AV65" s="4">
        <v>5.9638213699999998</v>
      </c>
      <c r="AW65" s="4">
        <v>1.4276040999999999</v>
      </c>
      <c r="AX65" s="4">
        <v>4.51092563</v>
      </c>
      <c r="AY65" s="4"/>
      <c r="AZ65" s="4"/>
      <c r="BA65" s="4">
        <v>3.2974336000000002</v>
      </c>
      <c r="BB65" s="4">
        <v>2.3328180000000001</v>
      </c>
      <c r="BC65" s="4">
        <v>3.506065</v>
      </c>
      <c r="BD65" s="4">
        <v>4.1516383599999998</v>
      </c>
      <c r="BE65" s="4">
        <v>2.6</v>
      </c>
      <c r="BF65" s="4">
        <v>7.3594532199999998</v>
      </c>
      <c r="BG65" s="4">
        <v>8.8806809599999994</v>
      </c>
      <c r="BH65" s="4">
        <v>8.8590951899999997</v>
      </c>
      <c r="BI65" s="4">
        <v>9.8300032300000009</v>
      </c>
      <c r="BJ65" s="4">
        <v>6.1865693200000003</v>
      </c>
      <c r="BK65" s="4">
        <v>4.11651685</v>
      </c>
      <c r="BL65" s="4">
        <v>4.69899121</v>
      </c>
      <c r="BM65" s="4">
        <v>3.70003941</v>
      </c>
      <c r="BN65" s="4">
        <v>7</v>
      </c>
      <c r="BO65" s="4">
        <v>6.1555574599999998</v>
      </c>
      <c r="BP65" s="4">
        <v>9.6999999999999993</v>
      </c>
      <c r="BQ65" s="4">
        <v>1.78601531</v>
      </c>
      <c r="BR65" s="4"/>
      <c r="BS65" s="4"/>
      <c r="BT65" s="4">
        <v>3.2795116700000002</v>
      </c>
      <c r="BU65" s="4">
        <v>6.5050926899999997</v>
      </c>
      <c r="BV65" s="4"/>
      <c r="BW65" s="4">
        <v>9.2991760899999996</v>
      </c>
      <c r="BX65" s="13">
        <v>4.6992352799999999</v>
      </c>
      <c r="BY65" s="4">
        <v>9.7779142799999992</v>
      </c>
      <c r="BZ65" s="4"/>
      <c r="CA65" s="4"/>
      <c r="CB65" s="4">
        <v>3.8202982900000002</v>
      </c>
      <c r="CC65" s="4"/>
      <c r="CD65" s="4"/>
      <c r="CE65" s="4"/>
      <c r="CF65" s="4"/>
      <c r="CG65" s="4">
        <v>7.1084026600000003</v>
      </c>
      <c r="CH65" s="4"/>
      <c r="CI65" s="4"/>
      <c r="CJ65" s="4"/>
      <c r="CK65" s="4">
        <v>9.6770403799999993</v>
      </c>
      <c r="CL65" s="4">
        <v>5.1898305000000002</v>
      </c>
      <c r="CM65" s="4">
        <v>4.7952121300000004</v>
      </c>
      <c r="CN65" s="4">
        <v>2.4660535600000002</v>
      </c>
      <c r="CO65" s="4">
        <v>6.41879738</v>
      </c>
      <c r="CP65" s="4">
        <v>7.2423521400000004</v>
      </c>
      <c r="CQ65" s="4">
        <v>3.6815693299999999</v>
      </c>
      <c r="CR65" s="4">
        <v>3.455581</v>
      </c>
      <c r="CS65" s="4"/>
      <c r="CT65" s="4">
        <v>1.21568769</v>
      </c>
      <c r="CU65" s="4">
        <v>7.3242176700000003</v>
      </c>
      <c r="CV65" s="4">
        <v>2.3107411600000001</v>
      </c>
      <c r="CW65" s="4">
        <v>2.1188701299999999</v>
      </c>
      <c r="CX65" s="4">
        <v>11.9546484</v>
      </c>
    </row>
    <row r="66" spans="1:102" s="2" customFormat="1" x14ac:dyDescent="0.25">
      <c r="A66" s="9">
        <v>39142</v>
      </c>
      <c r="B66" s="4">
        <v>4.3006699900000003</v>
      </c>
      <c r="C66" s="4">
        <v>-0.94861406000000004</v>
      </c>
      <c r="D66" s="4">
        <v>13.8</v>
      </c>
      <c r="E66" s="4">
        <v>5.87401939</v>
      </c>
      <c r="F66" s="4">
        <v>9.7998313699999997</v>
      </c>
      <c r="G66" s="4">
        <v>6.0551371500000002</v>
      </c>
      <c r="H66" s="4">
        <v>2.1698526600000001</v>
      </c>
      <c r="I66" s="4">
        <v>14.355941319999999</v>
      </c>
      <c r="J66" s="4">
        <v>5.1606684700000001</v>
      </c>
      <c r="K66" s="4">
        <v>1.77292724</v>
      </c>
      <c r="L66" s="4">
        <v>3.0246281800000001</v>
      </c>
      <c r="M66" s="4">
        <v>6.1641474299999999</v>
      </c>
      <c r="N66" s="4">
        <v>8.6</v>
      </c>
      <c r="O66" s="4">
        <v>4.9284032099999999</v>
      </c>
      <c r="P66" s="4"/>
      <c r="Q66" s="4">
        <v>5.6428080200000004</v>
      </c>
      <c r="R66" s="4">
        <v>6.5593849500000001</v>
      </c>
      <c r="S66" s="4"/>
      <c r="T66" s="4"/>
      <c r="U66" s="4">
        <v>12.1</v>
      </c>
      <c r="V66" s="4">
        <v>3.5888833099999999</v>
      </c>
      <c r="W66" s="4">
        <v>28.252148999999999</v>
      </c>
      <c r="X66" s="4">
        <v>9.1880747500000002</v>
      </c>
      <c r="Y66" s="4">
        <v>3.8209412899999999</v>
      </c>
      <c r="Z66" s="4"/>
      <c r="AA66" s="4">
        <v>6.6125060400000004</v>
      </c>
      <c r="AB66" s="4">
        <v>6.1888407799999996</v>
      </c>
      <c r="AC66" s="4">
        <v>5.4127579700000004</v>
      </c>
      <c r="AD66" s="4">
        <v>6.0140863500000004</v>
      </c>
      <c r="AE66" s="4">
        <v>2.3367642100000001</v>
      </c>
      <c r="AF66" s="4">
        <v>9.5021907700000003</v>
      </c>
      <c r="AG66" s="13">
        <v>3.5182956500000002</v>
      </c>
      <c r="AH66" s="4">
        <v>4.3345734900000004</v>
      </c>
      <c r="AI66" s="4">
        <v>2.2999999999999998</v>
      </c>
      <c r="AJ66" s="4">
        <v>11.48621488</v>
      </c>
      <c r="AK66" s="4">
        <v>4.0293881300000001</v>
      </c>
      <c r="AL66" s="4">
        <v>1.95256808</v>
      </c>
      <c r="AM66" s="4">
        <v>1.5</v>
      </c>
      <c r="AN66" s="4">
        <v>5.4025614900000001</v>
      </c>
      <c r="AO66" s="4">
        <v>8.0286955599999992</v>
      </c>
      <c r="AP66" s="4">
        <v>2.35241663</v>
      </c>
      <c r="AQ66" s="4">
        <v>11.707627</v>
      </c>
      <c r="AR66" s="4"/>
      <c r="AS66" s="4">
        <v>9.4</v>
      </c>
      <c r="AT66" s="4">
        <v>15.063642489999999</v>
      </c>
      <c r="AU66" s="4">
        <v>9.8116905200000009</v>
      </c>
      <c r="AV66" s="4">
        <v>8.0420722500000004</v>
      </c>
      <c r="AW66" s="4">
        <v>6.8714455299999999</v>
      </c>
      <c r="AX66" s="4">
        <v>7.1088335599999999</v>
      </c>
      <c r="AY66" s="4"/>
      <c r="AZ66" s="4"/>
      <c r="BA66" s="4">
        <v>3.43084283</v>
      </c>
      <c r="BB66" s="4">
        <v>0.48546800000000001</v>
      </c>
      <c r="BC66" s="4">
        <v>2.5578988300000001</v>
      </c>
      <c r="BD66" s="4">
        <v>7.2576343899999998</v>
      </c>
      <c r="BE66" s="4">
        <v>2.2999999999999998</v>
      </c>
      <c r="BF66" s="4">
        <v>6.7213468799999996</v>
      </c>
      <c r="BG66" s="4">
        <v>8.06986998</v>
      </c>
      <c r="BH66" s="4">
        <v>7.3029488100000002</v>
      </c>
      <c r="BI66" s="4">
        <v>9.40274535</v>
      </c>
      <c r="BJ66" s="4">
        <v>8.0088774600000008</v>
      </c>
      <c r="BK66" s="4">
        <v>3.5899610499999999</v>
      </c>
      <c r="BL66" s="4">
        <v>4.3541953199999996</v>
      </c>
      <c r="BM66" s="4">
        <v>3.731182</v>
      </c>
      <c r="BN66" s="4">
        <v>5.3</v>
      </c>
      <c r="BO66" s="4">
        <v>8.2026729199999995</v>
      </c>
      <c r="BP66" s="4">
        <v>10.6</v>
      </c>
      <c r="BQ66" s="4">
        <v>1.97614515</v>
      </c>
      <c r="BR66" s="4"/>
      <c r="BS66" s="4"/>
      <c r="BT66" s="4">
        <v>6.4537251700000002</v>
      </c>
      <c r="BU66" s="4">
        <v>7.3663557199999996</v>
      </c>
      <c r="BV66" s="4"/>
      <c r="BW66" s="4">
        <v>8.0949996800000008</v>
      </c>
      <c r="BX66" s="13">
        <v>4.5582833799999998</v>
      </c>
      <c r="BY66" s="4">
        <v>10.577225159999999</v>
      </c>
      <c r="BZ66" s="4"/>
      <c r="CA66" s="4"/>
      <c r="CB66" s="4">
        <v>4.3345924</v>
      </c>
      <c r="CC66" s="4"/>
      <c r="CD66" s="4"/>
      <c r="CE66" s="4"/>
      <c r="CF66" s="4"/>
      <c r="CG66" s="4">
        <v>6.4323025300000003</v>
      </c>
      <c r="CH66" s="4"/>
      <c r="CI66" s="4"/>
      <c r="CJ66" s="4"/>
      <c r="CK66" s="4">
        <v>8.3589411400000007</v>
      </c>
      <c r="CL66" s="4">
        <v>2.52263795</v>
      </c>
      <c r="CM66" s="4">
        <v>5.1946907400000004</v>
      </c>
      <c r="CN66" s="4">
        <v>2.2278380000000002</v>
      </c>
      <c r="CO66" s="4">
        <v>5.7266400800000001</v>
      </c>
      <c r="CP66" s="4">
        <v>6.6550807900000004</v>
      </c>
      <c r="CQ66" s="4">
        <v>2.2036687100000001</v>
      </c>
      <c r="CR66" s="4">
        <v>2.02557527</v>
      </c>
      <c r="CS66" s="4"/>
      <c r="CT66" s="4">
        <v>5.6989807800000003</v>
      </c>
      <c r="CU66" s="4">
        <v>5.2863756100000003</v>
      </c>
      <c r="CV66" s="4">
        <v>1.46783591</v>
      </c>
      <c r="CW66" s="4">
        <v>4.5383206200000004</v>
      </c>
      <c r="CX66" s="4">
        <v>9.0393200199999999</v>
      </c>
    </row>
    <row r="67" spans="1:102" s="2" customFormat="1" x14ac:dyDescent="0.25">
      <c r="A67" s="9">
        <v>39234</v>
      </c>
      <c r="B67" s="4">
        <v>5.0629024600000001</v>
      </c>
      <c r="C67" s="4">
        <v>0.23052097999999999</v>
      </c>
      <c r="D67" s="4">
        <v>15</v>
      </c>
      <c r="E67" s="4">
        <v>6.1716841799999997</v>
      </c>
      <c r="F67" s="4">
        <v>10.80962413</v>
      </c>
      <c r="G67" s="4">
        <v>6.7267973200000002</v>
      </c>
      <c r="H67" s="4">
        <v>1.75949921</v>
      </c>
      <c r="I67" s="4">
        <v>18.29207826</v>
      </c>
      <c r="J67" s="4">
        <v>5.9382490199999998</v>
      </c>
      <c r="K67" s="4">
        <v>1.1349860000000001</v>
      </c>
      <c r="L67" s="4">
        <v>4.9371534600000002</v>
      </c>
      <c r="M67" s="4">
        <v>6.8422120700000004</v>
      </c>
      <c r="N67" s="4">
        <v>10</v>
      </c>
      <c r="O67" s="4">
        <v>5.89294501</v>
      </c>
      <c r="P67" s="4"/>
      <c r="Q67" s="4">
        <v>7.1229751700000001</v>
      </c>
      <c r="R67" s="4">
        <v>5.2441345100000003</v>
      </c>
      <c r="S67" s="4"/>
      <c r="T67" s="4"/>
      <c r="U67" s="4">
        <v>10.1</v>
      </c>
      <c r="V67" s="4">
        <v>4.4619925599999997</v>
      </c>
      <c r="W67" s="4">
        <v>24.52111279</v>
      </c>
      <c r="X67" s="4">
        <v>9.4383320099999999</v>
      </c>
      <c r="Y67" s="4">
        <v>4.0063212699999999</v>
      </c>
      <c r="Z67" s="4"/>
      <c r="AA67" s="4">
        <v>8.5281901500000004</v>
      </c>
      <c r="AB67" s="4">
        <v>5.7386259300000004</v>
      </c>
      <c r="AC67" s="4">
        <v>4.5441304999999996</v>
      </c>
      <c r="AD67" s="4">
        <v>5.1487984200000003</v>
      </c>
      <c r="AE67" s="4">
        <v>-1.14911439</v>
      </c>
      <c r="AF67" s="4">
        <v>9.2907471400000006</v>
      </c>
      <c r="AG67" s="13">
        <v>3.1670488799999998</v>
      </c>
      <c r="AH67" s="4">
        <v>5.6949848200000002</v>
      </c>
      <c r="AI67" s="4">
        <v>2.2999999999999998</v>
      </c>
      <c r="AJ67" s="4">
        <v>13.36857588</v>
      </c>
      <c r="AK67" s="4">
        <v>3.1376518199999999</v>
      </c>
      <c r="AL67" s="4">
        <v>5.7855306500000001</v>
      </c>
      <c r="AM67" s="4">
        <v>0</v>
      </c>
      <c r="AN67" s="4">
        <v>9.0459661100000002</v>
      </c>
      <c r="AO67" s="4">
        <v>5.9273230699999999</v>
      </c>
      <c r="AP67" s="4">
        <v>1.8681066</v>
      </c>
      <c r="AQ67" s="4">
        <v>10.06169139</v>
      </c>
      <c r="AR67" s="4"/>
      <c r="AS67" s="4">
        <v>10</v>
      </c>
      <c r="AT67" s="4">
        <v>12.494116139999999</v>
      </c>
      <c r="AU67" s="4">
        <v>11.59901838</v>
      </c>
      <c r="AV67" s="4">
        <v>9.7238407799999997</v>
      </c>
      <c r="AW67" s="4">
        <v>4.2777848199999999</v>
      </c>
      <c r="AX67" s="4">
        <v>8.2358696800000004</v>
      </c>
      <c r="AY67" s="4"/>
      <c r="AZ67" s="4"/>
      <c r="BA67" s="4">
        <v>3.2372140300000001</v>
      </c>
      <c r="BB67" s="4">
        <v>4.5485100000000003</v>
      </c>
      <c r="BC67" s="4">
        <v>2.62496843</v>
      </c>
      <c r="BD67" s="4">
        <v>5.7773746800000003</v>
      </c>
      <c r="BE67" s="4">
        <v>1.7</v>
      </c>
      <c r="BF67" s="4">
        <v>6.9553171699999998</v>
      </c>
      <c r="BG67" s="4">
        <v>8.6181656100000001</v>
      </c>
      <c r="BH67" s="4">
        <v>6.4682517199999996</v>
      </c>
      <c r="BI67" s="4">
        <v>8.9605258800000005</v>
      </c>
      <c r="BJ67" s="4">
        <v>7.04945238</v>
      </c>
      <c r="BK67" s="4">
        <v>3.5879777599999998</v>
      </c>
      <c r="BL67" s="4">
        <v>3.4325371699999998</v>
      </c>
      <c r="BM67" s="4">
        <v>4.0414688999999999</v>
      </c>
      <c r="BN67" s="4">
        <v>7.3</v>
      </c>
      <c r="BO67" s="4">
        <v>3.2263718899999998</v>
      </c>
      <c r="BP67" s="4">
        <v>9.6999999999999993</v>
      </c>
      <c r="BQ67" s="4">
        <v>2.8017087599999999</v>
      </c>
      <c r="BR67" s="4"/>
      <c r="BS67" s="4"/>
      <c r="BT67" s="4">
        <v>11.937474050000001</v>
      </c>
      <c r="BU67" s="4">
        <v>7.56934898</v>
      </c>
      <c r="BV67" s="4"/>
      <c r="BW67" s="4">
        <v>11.600542470000001</v>
      </c>
      <c r="BX67" s="13">
        <v>4.8254269900000004</v>
      </c>
      <c r="BY67" s="4">
        <v>10.036596360000001</v>
      </c>
      <c r="BZ67" s="4"/>
      <c r="CA67" s="4"/>
      <c r="CB67" s="4">
        <v>5.0496570299999997</v>
      </c>
      <c r="CC67" s="4"/>
      <c r="CD67" s="4"/>
      <c r="CE67" s="4"/>
      <c r="CF67" s="4"/>
      <c r="CG67" s="4">
        <v>5.4682937999999996</v>
      </c>
      <c r="CH67" s="4"/>
      <c r="CI67" s="4"/>
      <c r="CJ67" s="4"/>
      <c r="CK67" s="4">
        <v>9.8593873900000002</v>
      </c>
      <c r="CL67" s="4">
        <v>4.0894151299999999</v>
      </c>
      <c r="CM67" s="4">
        <v>6.5372570899999998</v>
      </c>
      <c r="CN67" s="4">
        <v>2.0965888600000002</v>
      </c>
      <c r="CO67" s="4">
        <v>5.4566665499999996</v>
      </c>
      <c r="CP67" s="4">
        <v>6.7531116200000003</v>
      </c>
      <c r="CQ67" s="4">
        <v>1.5614010899999999</v>
      </c>
      <c r="CR67" s="4">
        <v>1.99200975</v>
      </c>
      <c r="CS67" s="4"/>
      <c r="CT67" s="4">
        <v>4.43117655</v>
      </c>
      <c r="CU67" s="4">
        <v>6.3326905399999998</v>
      </c>
      <c r="CV67" s="4">
        <v>1.4662690899999999</v>
      </c>
      <c r="CW67" s="4">
        <v>6.2666158999999997</v>
      </c>
      <c r="CX67" s="4">
        <v>8.3779359200000005</v>
      </c>
    </row>
    <row r="68" spans="1:102" s="2" customFormat="1" x14ac:dyDescent="0.25">
      <c r="A68" s="9">
        <v>39326</v>
      </c>
      <c r="B68" s="4">
        <v>4.2840816000000004</v>
      </c>
      <c r="C68" s="4">
        <v>-1.27929622</v>
      </c>
      <c r="D68" s="4">
        <v>14.3</v>
      </c>
      <c r="E68" s="4">
        <v>6.7080482100000003</v>
      </c>
      <c r="F68" s="4">
        <v>9.1404207399999997</v>
      </c>
      <c r="G68" s="4">
        <v>6.7444274799999997</v>
      </c>
      <c r="H68" s="4">
        <v>1.4350582300000001</v>
      </c>
      <c r="I68" s="4">
        <v>19.631531809999998</v>
      </c>
      <c r="J68" s="4">
        <v>6.4381976600000002</v>
      </c>
      <c r="K68" s="4">
        <v>4.1009026999999998</v>
      </c>
      <c r="L68" s="4">
        <v>3.9828253199999999</v>
      </c>
      <c r="M68" s="4">
        <v>6.5467646200000003</v>
      </c>
      <c r="N68" s="4">
        <v>11</v>
      </c>
      <c r="O68" s="4">
        <v>5.4584498200000002</v>
      </c>
      <c r="P68" s="4"/>
      <c r="Q68" s="4">
        <v>7.9721914399999996</v>
      </c>
      <c r="R68" s="4">
        <v>5.4634325600000002</v>
      </c>
      <c r="S68" s="4"/>
      <c r="T68" s="4"/>
      <c r="U68" s="4">
        <v>15.7</v>
      </c>
      <c r="V68" s="4">
        <v>3.3955602300000001</v>
      </c>
      <c r="W68" s="4">
        <v>24.837991290000001</v>
      </c>
      <c r="X68" s="4">
        <v>9.0894714699999994</v>
      </c>
      <c r="Y68" s="4">
        <v>3.8484087599999999</v>
      </c>
      <c r="Z68" s="4"/>
      <c r="AA68" s="4">
        <v>5.1419815</v>
      </c>
      <c r="AB68" s="4">
        <v>4.5208614699999998</v>
      </c>
      <c r="AC68" s="4">
        <v>4.7010154200000001</v>
      </c>
      <c r="AD68" s="4">
        <v>5.4434749900000003</v>
      </c>
      <c r="AE68" s="4">
        <v>0.77195594999999995</v>
      </c>
      <c r="AF68" s="4">
        <v>6.6973599699999999</v>
      </c>
      <c r="AG68" s="13">
        <v>3.16268108</v>
      </c>
      <c r="AH68" s="4">
        <v>5.2170709000000004</v>
      </c>
      <c r="AI68" s="4">
        <v>2.9</v>
      </c>
      <c r="AJ68" s="4">
        <v>13.856845740000001</v>
      </c>
      <c r="AK68" s="4">
        <v>2.9447446799999999</v>
      </c>
      <c r="AL68" s="4">
        <v>4.1877246000000001</v>
      </c>
      <c r="AM68" s="4">
        <v>-0.1</v>
      </c>
      <c r="AN68" s="4">
        <v>7.6551068799999999</v>
      </c>
      <c r="AO68" s="4">
        <v>2.3314980799999998</v>
      </c>
      <c r="AP68" s="4">
        <v>1.5690208699999999</v>
      </c>
      <c r="AQ68" s="4">
        <v>8.0219093299999997</v>
      </c>
      <c r="AR68" s="4"/>
      <c r="AS68" s="4">
        <v>9.1999999999999993</v>
      </c>
      <c r="AT68" s="4">
        <v>10.730007970000001</v>
      </c>
      <c r="AU68" s="4">
        <v>12.34331369</v>
      </c>
      <c r="AV68" s="4">
        <v>9.3535540899999994</v>
      </c>
      <c r="AW68" s="4">
        <v>4.49734664</v>
      </c>
      <c r="AX68" s="4">
        <v>-2.37033008</v>
      </c>
      <c r="AY68" s="4"/>
      <c r="AZ68" s="4"/>
      <c r="BA68" s="4">
        <v>4.1999539099999996</v>
      </c>
      <c r="BB68" s="4">
        <v>10.385904999999999</v>
      </c>
      <c r="BC68" s="4">
        <v>3.3472334500000001</v>
      </c>
      <c r="BD68" s="4">
        <v>5.7533878999999999</v>
      </c>
      <c r="BE68" s="4">
        <v>3.3</v>
      </c>
      <c r="BF68" s="4">
        <v>6.2098468100000002</v>
      </c>
      <c r="BG68" s="4">
        <v>8.1725445099999998</v>
      </c>
      <c r="BH68" s="4">
        <v>5.9854192299999998</v>
      </c>
      <c r="BI68" s="4">
        <v>11.06303106</v>
      </c>
      <c r="BJ68" s="4">
        <v>7.6196105200000002</v>
      </c>
      <c r="BK68" s="4">
        <v>3.5856080399999999</v>
      </c>
      <c r="BL68" s="4">
        <v>2.96340878</v>
      </c>
      <c r="BM68" s="4">
        <v>4.1732928200000003</v>
      </c>
      <c r="BN68" s="4">
        <v>7.1</v>
      </c>
      <c r="BO68" s="4">
        <v>3.6383209500000002</v>
      </c>
      <c r="BP68" s="4">
        <v>4.4000000000000004</v>
      </c>
      <c r="BQ68" s="4">
        <v>2.2234747499999998</v>
      </c>
      <c r="BR68" s="4"/>
      <c r="BS68" s="4"/>
      <c r="BT68" s="4">
        <v>6.28203114</v>
      </c>
      <c r="BU68" s="4">
        <v>6.6716951299999998</v>
      </c>
      <c r="BV68" s="4"/>
      <c r="BW68" s="4">
        <v>9.9972759300000007</v>
      </c>
      <c r="BX68" s="13">
        <v>6.9719138999999997</v>
      </c>
      <c r="BY68" s="4">
        <v>7.3006072299999998</v>
      </c>
      <c r="BZ68" s="4"/>
      <c r="CA68" s="4"/>
      <c r="CB68" s="4">
        <v>7.6837921900000001</v>
      </c>
      <c r="CC68" s="4"/>
      <c r="CD68" s="4"/>
      <c r="CE68" s="4"/>
      <c r="CF68" s="4"/>
      <c r="CG68" s="4">
        <v>4.9651490000000003</v>
      </c>
      <c r="CH68" s="4"/>
      <c r="CI68" s="4"/>
      <c r="CJ68" s="4"/>
      <c r="CK68" s="4">
        <v>8.4277977100000001</v>
      </c>
      <c r="CL68" s="4">
        <v>5.3427806000000002</v>
      </c>
      <c r="CM68" s="4">
        <v>5.8702518399999999</v>
      </c>
      <c r="CN68" s="4">
        <v>2.6190332500000002</v>
      </c>
      <c r="CO68" s="4">
        <v>4.3681914800000001</v>
      </c>
      <c r="CP68" s="4">
        <v>6.8618286399999997</v>
      </c>
      <c r="CQ68" s="4">
        <v>1.81450041</v>
      </c>
      <c r="CR68" s="4">
        <v>2.4067173300000002</v>
      </c>
      <c r="CS68" s="4"/>
      <c r="CT68" s="4">
        <v>6.1241587199999996</v>
      </c>
      <c r="CU68" s="4">
        <v>10.82710636</v>
      </c>
      <c r="CV68" s="4">
        <v>2.2393772900000002</v>
      </c>
      <c r="CW68" s="4">
        <v>7.5351602499999997</v>
      </c>
      <c r="CX68" s="4">
        <v>10.059800429999999</v>
      </c>
    </row>
    <row r="69" spans="1:102" s="2" customFormat="1" x14ac:dyDescent="0.25">
      <c r="A69" s="9">
        <v>39417</v>
      </c>
      <c r="B69" s="4">
        <v>4.0916799900000003</v>
      </c>
      <c r="C69" s="4">
        <v>2.5979543199999999</v>
      </c>
      <c r="D69" s="4">
        <v>13.9</v>
      </c>
      <c r="E69" s="4">
        <v>7.0142194299999998</v>
      </c>
      <c r="F69" s="4">
        <v>10.54731026</v>
      </c>
      <c r="G69" s="4">
        <v>5.8421611799999997</v>
      </c>
      <c r="H69" s="4">
        <v>0.61290814000000005</v>
      </c>
      <c r="I69" s="4">
        <v>7.3689083999999996</v>
      </c>
      <c r="J69" s="4">
        <v>7.5656539</v>
      </c>
      <c r="K69" s="4">
        <v>6.3349060699999997</v>
      </c>
      <c r="L69" s="4">
        <v>3.65801614</v>
      </c>
      <c r="M69" s="4">
        <v>6.5022605000000002</v>
      </c>
      <c r="N69" s="4">
        <v>6.6</v>
      </c>
      <c r="O69" s="4">
        <v>6.8111039299999998</v>
      </c>
      <c r="P69" s="4"/>
      <c r="Q69" s="4">
        <v>6.5800883199999998</v>
      </c>
      <c r="R69" s="4">
        <v>4.5098218299999999</v>
      </c>
      <c r="S69" s="4"/>
      <c r="T69" s="4"/>
      <c r="U69" s="4">
        <v>15</v>
      </c>
      <c r="V69" s="4">
        <v>3.48027562</v>
      </c>
      <c r="W69" s="4">
        <v>24.927770219999999</v>
      </c>
      <c r="X69" s="4">
        <v>7.1263182399999998</v>
      </c>
      <c r="Y69" s="4">
        <v>3.07298727</v>
      </c>
      <c r="Z69" s="4"/>
      <c r="AA69" s="4">
        <v>6.2541382900000002</v>
      </c>
      <c r="AB69" s="4">
        <v>3.92442848</v>
      </c>
      <c r="AC69" s="4">
        <v>5.7328179300000004</v>
      </c>
      <c r="AD69" s="4">
        <v>5.7029420799999997</v>
      </c>
      <c r="AE69" s="4">
        <v>1.74388031</v>
      </c>
      <c r="AF69" s="4">
        <v>5.1644879299999999</v>
      </c>
      <c r="AG69" s="13">
        <v>2.7136380299999998</v>
      </c>
      <c r="AH69" s="4">
        <v>5.8719870399999996</v>
      </c>
      <c r="AI69" s="4">
        <v>2.2000000000000002</v>
      </c>
      <c r="AJ69" s="4">
        <v>11.49898512</v>
      </c>
      <c r="AK69" s="4">
        <v>1.894061</v>
      </c>
      <c r="AL69" s="4">
        <v>1.1598097700000001</v>
      </c>
      <c r="AM69" s="4">
        <v>-0.3</v>
      </c>
      <c r="AN69" s="4">
        <v>11.58803084</v>
      </c>
      <c r="AO69" s="4">
        <v>5.0410476900000001</v>
      </c>
      <c r="AP69" s="4">
        <v>0.22455285</v>
      </c>
      <c r="AQ69" s="4">
        <v>6.2442864699999996</v>
      </c>
      <c r="AR69" s="4"/>
      <c r="AS69" s="4">
        <v>8.5</v>
      </c>
      <c r="AT69" s="4">
        <v>3.6856423399999998</v>
      </c>
      <c r="AU69" s="4">
        <v>10.49710196</v>
      </c>
      <c r="AV69" s="4">
        <v>6.3945257199999999</v>
      </c>
      <c r="AW69" s="4">
        <v>3.6200036999999998</v>
      </c>
      <c r="AX69" s="4">
        <v>2.0934413200000002</v>
      </c>
      <c r="AY69" s="4"/>
      <c r="AZ69" s="4"/>
      <c r="BA69" s="4">
        <v>4.2137415599999999</v>
      </c>
      <c r="BB69" s="4">
        <v>9.9269210000000001</v>
      </c>
      <c r="BC69" s="4">
        <v>3.4218669799999999</v>
      </c>
      <c r="BD69" s="4">
        <v>9.2203025600000004</v>
      </c>
      <c r="BE69" s="4">
        <v>2.7</v>
      </c>
      <c r="BF69" s="4">
        <v>8.6647239000000003</v>
      </c>
      <c r="BG69" s="4">
        <v>9.1855428299999993</v>
      </c>
      <c r="BH69" s="4">
        <v>6.1302545300000002</v>
      </c>
      <c r="BI69" s="4">
        <v>13.63141723</v>
      </c>
      <c r="BJ69" s="4">
        <v>5.3620972299999998</v>
      </c>
      <c r="BK69" s="4">
        <v>3.6521797600000001</v>
      </c>
      <c r="BL69" s="4">
        <v>3.01947177</v>
      </c>
      <c r="BM69" s="4">
        <v>4.0271954000000001</v>
      </c>
      <c r="BN69" s="4">
        <v>7.8</v>
      </c>
      <c r="BO69" s="4">
        <v>5.5480447599999998</v>
      </c>
      <c r="BP69" s="4">
        <v>6.9</v>
      </c>
      <c r="BQ69" s="4">
        <v>2.45578275</v>
      </c>
      <c r="BR69" s="4"/>
      <c r="BS69" s="4"/>
      <c r="BT69" s="4">
        <v>8.56261282</v>
      </c>
      <c r="BU69" s="4">
        <v>7.5921498500000002</v>
      </c>
      <c r="BV69" s="4"/>
      <c r="BW69" s="4">
        <v>7.9211673200000003</v>
      </c>
      <c r="BX69" s="13">
        <v>7.8734909799999997</v>
      </c>
      <c r="BY69" s="4">
        <v>5.2406639500000001</v>
      </c>
      <c r="BZ69" s="4"/>
      <c r="CA69" s="4"/>
      <c r="CB69" s="4">
        <v>6.0423945400000001</v>
      </c>
      <c r="CC69" s="4"/>
      <c r="CD69" s="4"/>
      <c r="CE69" s="4"/>
      <c r="CF69" s="4"/>
      <c r="CG69" s="4">
        <v>4.6633103399999998</v>
      </c>
      <c r="CH69" s="4"/>
      <c r="CI69" s="4"/>
      <c r="CJ69" s="4"/>
      <c r="CK69" s="4">
        <v>9.2673486300000008</v>
      </c>
      <c r="CL69" s="4">
        <v>6.1047599300000002</v>
      </c>
      <c r="CM69" s="4">
        <v>6.6397349999999999</v>
      </c>
      <c r="CN69" s="4">
        <v>2.0398471100000002</v>
      </c>
      <c r="CO69" s="4">
        <v>4.1300263499999996</v>
      </c>
      <c r="CP69" s="4">
        <v>6.6821404700000002</v>
      </c>
      <c r="CQ69" s="4">
        <v>3.1734671799999998</v>
      </c>
      <c r="CR69" s="4">
        <v>2.7298450399999998</v>
      </c>
      <c r="CS69" s="4"/>
      <c r="CT69" s="4">
        <v>5.4346625199999998</v>
      </c>
      <c r="CU69" s="4">
        <v>11.439005849999999</v>
      </c>
      <c r="CV69" s="4">
        <v>2.3113928800000001</v>
      </c>
      <c r="CW69" s="4">
        <v>7.7056355400000003</v>
      </c>
      <c r="CX69" s="4">
        <v>7.6624808399999997</v>
      </c>
    </row>
    <row r="70" spans="1:102" s="2" customFormat="1" x14ac:dyDescent="0.25">
      <c r="A70" s="9">
        <v>39508</v>
      </c>
      <c r="B70" s="4">
        <v>3.08838452</v>
      </c>
      <c r="C70" s="4">
        <v>-5.5579001999999997</v>
      </c>
      <c r="D70" s="4">
        <v>11.5</v>
      </c>
      <c r="E70" s="4">
        <v>7.0354597400000003</v>
      </c>
      <c r="F70" s="4">
        <v>8.8254519600000005</v>
      </c>
      <c r="G70" s="4">
        <v>6.2183566199999998</v>
      </c>
      <c r="H70" s="4">
        <v>0.44534199000000002</v>
      </c>
      <c r="I70" s="4">
        <v>13.358073620000001</v>
      </c>
      <c r="J70" s="4">
        <v>7.60473306</v>
      </c>
      <c r="K70" s="4">
        <v>8.1041061800000005</v>
      </c>
      <c r="L70" s="4">
        <v>2.3693777499999999</v>
      </c>
      <c r="M70" s="4">
        <v>4.1696647000000002</v>
      </c>
      <c r="N70" s="4">
        <v>8.1999999999999993</v>
      </c>
      <c r="O70" s="4">
        <v>5.8350229799999997</v>
      </c>
      <c r="P70" s="4"/>
      <c r="Q70" s="4">
        <v>7.6603173499999997</v>
      </c>
      <c r="R70" s="4">
        <v>3.32581222</v>
      </c>
      <c r="S70" s="4"/>
      <c r="T70" s="4"/>
      <c r="U70" s="4">
        <v>13</v>
      </c>
      <c r="V70" s="4">
        <v>2.8703314099999999</v>
      </c>
      <c r="W70" s="4">
        <v>8.8848125699999994</v>
      </c>
      <c r="X70" s="4">
        <v>11.21547988</v>
      </c>
      <c r="Y70" s="4">
        <v>1.9584131499999999</v>
      </c>
      <c r="Z70" s="4"/>
      <c r="AA70" s="4">
        <v>7.6257545599999998</v>
      </c>
      <c r="AB70" s="4">
        <v>3.0667895700000001</v>
      </c>
      <c r="AC70" s="4">
        <v>4.7610572199999996</v>
      </c>
      <c r="AD70" s="4">
        <v>3.7577296200000001</v>
      </c>
      <c r="AE70" s="4">
        <v>0.75733490000000003</v>
      </c>
      <c r="AF70" s="4">
        <v>-4.5446746899999999</v>
      </c>
      <c r="AG70" s="13">
        <v>1.91223849</v>
      </c>
      <c r="AH70" s="4">
        <v>3.0610929699999998</v>
      </c>
      <c r="AI70" s="4">
        <v>1.5</v>
      </c>
      <c r="AJ70" s="4">
        <v>10.97257053</v>
      </c>
      <c r="AK70" s="4">
        <v>1.9752813899999999</v>
      </c>
      <c r="AL70" s="4">
        <v>1.80454614</v>
      </c>
      <c r="AM70" s="4">
        <v>2</v>
      </c>
      <c r="AN70" s="4">
        <v>7.1273918900000002</v>
      </c>
      <c r="AO70" s="4">
        <v>-2.6955741</v>
      </c>
      <c r="AP70" s="4">
        <v>0.63095489999999999</v>
      </c>
      <c r="AQ70" s="4">
        <v>7.0253689100000001</v>
      </c>
      <c r="AR70" s="4"/>
      <c r="AS70" s="4">
        <v>6.6900260400000002</v>
      </c>
      <c r="AT70" s="4">
        <v>3.9682209799999999</v>
      </c>
      <c r="AU70" s="4">
        <v>7.0713125999999997</v>
      </c>
      <c r="AV70" s="4">
        <v>2.3189019200000001</v>
      </c>
      <c r="AW70" s="4">
        <v>3.7854798199999999</v>
      </c>
      <c r="AX70" s="4">
        <v>4.8504065699999996</v>
      </c>
      <c r="AY70" s="4"/>
      <c r="AZ70" s="4"/>
      <c r="BA70" s="4">
        <v>3.4361825600000002</v>
      </c>
      <c r="BB70" s="4">
        <v>8.0846149999999994</v>
      </c>
      <c r="BC70" s="4">
        <v>-0.55832777</v>
      </c>
      <c r="BD70" s="4">
        <v>6.3210841999999996</v>
      </c>
      <c r="BE70" s="4">
        <v>1.8</v>
      </c>
      <c r="BF70" s="4">
        <v>10.352823130000001</v>
      </c>
      <c r="BG70" s="4">
        <v>9.1757878700000006</v>
      </c>
      <c r="BH70" s="4">
        <v>7.5894011700000004</v>
      </c>
      <c r="BI70" s="4">
        <v>9.2294412300000008</v>
      </c>
      <c r="BJ70" s="4">
        <v>5.5498181100000004</v>
      </c>
      <c r="BK70" s="4">
        <v>2.3720217099999998</v>
      </c>
      <c r="BL70" s="4">
        <v>0.68109149999999996</v>
      </c>
      <c r="BM70" s="4">
        <v>3.8689873499999998</v>
      </c>
      <c r="BN70" s="4">
        <v>3.2</v>
      </c>
      <c r="BO70" s="4">
        <v>7.2505851799999999</v>
      </c>
      <c r="BP70" s="4">
        <v>8.5</v>
      </c>
      <c r="BQ70" s="4">
        <v>2.2032053500000002</v>
      </c>
      <c r="BR70" s="4"/>
      <c r="BS70" s="4"/>
      <c r="BT70" s="4">
        <v>6.9301943799999997</v>
      </c>
      <c r="BU70" s="4">
        <v>7.3610977499999999</v>
      </c>
      <c r="BV70" s="4"/>
      <c r="BW70" s="4">
        <v>3.16464802</v>
      </c>
      <c r="BX70" s="13">
        <v>6.1513215700000003</v>
      </c>
      <c r="BY70" s="4">
        <v>6.50643277</v>
      </c>
      <c r="BZ70" s="4"/>
      <c r="CA70" s="4"/>
      <c r="CB70" s="4">
        <v>10.596389179999999</v>
      </c>
      <c r="CC70" s="4">
        <v>8.4969463800000007</v>
      </c>
      <c r="CD70" s="4"/>
      <c r="CE70" s="4"/>
      <c r="CF70" s="4"/>
      <c r="CG70" s="4">
        <v>3.8277950500000002</v>
      </c>
      <c r="CH70" s="4"/>
      <c r="CI70" s="4"/>
      <c r="CJ70" s="4"/>
      <c r="CK70" s="4">
        <v>6.9123145800000003</v>
      </c>
      <c r="CL70" s="4">
        <v>6.5537822600000002</v>
      </c>
      <c r="CM70" s="4">
        <v>6.1574044099999998</v>
      </c>
      <c r="CN70" s="4">
        <v>0.90954212000000001</v>
      </c>
      <c r="CO70" s="4">
        <v>5.3631335099999999</v>
      </c>
      <c r="CP70" s="4">
        <v>5.0694494600000004</v>
      </c>
      <c r="CQ70" s="4">
        <v>5.21891338</v>
      </c>
      <c r="CR70" s="4">
        <v>1.17899281</v>
      </c>
      <c r="CS70" s="4">
        <v>12.36653776</v>
      </c>
      <c r="CT70" s="4">
        <v>6.7772024999999996</v>
      </c>
      <c r="CU70" s="4">
        <v>10.168901910000001</v>
      </c>
      <c r="CV70" s="4">
        <v>2.8574216099999998</v>
      </c>
      <c r="CW70" s="4">
        <v>5.5100902999999999</v>
      </c>
      <c r="CX70" s="4">
        <v>5.1890483700000001</v>
      </c>
    </row>
    <row r="71" spans="1:102" s="2" customFormat="1" x14ac:dyDescent="0.25">
      <c r="A71" s="9">
        <v>39600</v>
      </c>
      <c r="B71" s="4">
        <v>3.1511324900000002</v>
      </c>
      <c r="C71" s="4">
        <v>-4.7448871300000004</v>
      </c>
      <c r="D71" s="4">
        <v>10.9</v>
      </c>
      <c r="E71" s="4">
        <v>4.0043331100000001</v>
      </c>
      <c r="F71" s="4">
        <v>8.0840218499999992</v>
      </c>
      <c r="G71" s="4">
        <v>6.3026512600000002</v>
      </c>
      <c r="H71" s="4">
        <v>-0.40250701</v>
      </c>
      <c r="I71" s="4">
        <v>11.734644530000001</v>
      </c>
      <c r="J71" s="4">
        <v>6.6228445999999996</v>
      </c>
      <c r="K71" s="4">
        <v>5.6223160300000004</v>
      </c>
      <c r="L71" s="4">
        <v>-0.40628157999999998</v>
      </c>
      <c r="M71" s="4">
        <v>4.7730443899999999</v>
      </c>
      <c r="N71" s="4">
        <v>3.3</v>
      </c>
      <c r="O71" s="4">
        <v>4.4073953299999999</v>
      </c>
      <c r="P71" s="4"/>
      <c r="Q71" s="4">
        <v>5.6546582000000001</v>
      </c>
      <c r="R71" s="4">
        <v>3.5243128700000002</v>
      </c>
      <c r="S71" s="4"/>
      <c r="T71" s="4"/>
      <c r="U71" s="4">
        <v>9.6</v>
      </c>
      <c r="V71" s="4">
        <v>2.9992783099999998</v>
      </c>
      <c r="W71" s="4">
        <v>10.06413212</v>
      </c>
      <c r="X71" s="4">
        <v>10.5059305</v>
      </c>
      <c r="Y71" s="4">
        <v>1.82538705</v>
      </c>
      <c r="Z71" s="4"/>
      <c r="AA71" s="4">
        <v>6.9116537899999999</v>
      </c>
      <c r="AB71" s="4">
        <v>3.0747014199999998</v>
      </c>
      <c r="AC71" s="4">
        <v>4.95531217</v>
      </c>
      <c r="AD71" s="4">
        <v>4.3016885</v>
      </c>
      <c r="AE71" s="4">
        <v>1.6787232000000001</v>
      </c>
      <c r="AF71" s="4">
        <v>-1.7643508400000001</v>
      </c>
      <c r="AG71" s="13">
        <v>1.8861402300000001</v>
      </c>
      <c r="AH71" s="4">
        <v>2.11358764</v>
      </c>
      <c r="AI71" s="4">
        <v>1.1000000000000001</v>
      </c>
      <c r="AJ71" s="4">
        <v>8.4406179699999999</v>
      </c>
      <c r="AK71" s="4">
        <v>2.9222549299999998</v>
      </c>
      <c r="AL71" s="4">
        <v>-1.2253263000000001</v>
      </c>
      <c r="AM71" s="4">
        <v>2.7</v>
      </c>
      <c r="AN71" s="4">
        <v>2.5871863199999998</v>
      </c>
      <c r="AO71" s="4">
        <v>-3.5233278399999999</v>
      </c>
      <c r="AP71" s="4">
        <v>-0.17672763</v>
      </c>
      <c r="AQ71" s="4">
        <v>5.0177345799999999</v>
      </c>
      <c r="AR71" s="4"/>
      <c r="AS71" s="4">
        <v>7.7162855099999996</v>
      </c>
      <c r="AT71" s="4">
        <v>-1.10281918</v>
      </c>
      <c r="AU71" s="4">
        <v>5.4017999000000003</v>
      </c>
      <c r="AV71" s="4">
        <v>-0.62458588000000004</v>
      </c>
      <c r="AW71" s="4">
        <v>3.6711867800000002</v>
      </c>
      <c r="AX71" s="4">
        <v>5.57552994</v>
      </c>
      <c r="AY71" s="4"/>
      <c r="AZ71" s="4"/>
      <c r="BA71" s="4">
        <v>3.3342731799999998</v>
      </c>
      <c r="BB71" s="4">
        <v>9.0521759999999993</v>
      </c>
      <c r="BC71" s="4">
        <v>3.8003540600000001</v>
      </c>
      <c r="BD71" s="4">
        <v>5.2412398299999996</v>
      </c>
      <c r="BE71" s="4">
        <v>0.9</v>
      </c>
      <c r="BF71" s="4">
        <v>11.246431230000001</v>
      </c>
      <c r="BG71" s="4">
        <v>7.90134398</v>
      </c>
      <c r="BH71" s="4">
        <v>7.3718172800000001</v>
      </c>
      <c r="BI71" s="4">
        <v>6.5222425399999997</v>
      </c>
      <c r="BJ71" s="4">
        <v>6.33172055</v>
      </c>
      <c r="BK71" s="4">
        <v>1.9381608699999999</v>
      </c>
      <c r="BL71" s="4">
        <v>2.5477447199999999</v>
      </c>
      <c r="BM71" s="4">
        <v>4.1590000700000003</v>
      </c>
      <c r="BN71" s="4">
        <v>5.8</v>
      </c>
      <c r="BO71" s="4">
        <v>2.25244278</v>
      </c>
      <c r="BP71" s="4">
        <v>6.2</v>
      </c>
      <c r="BQ71" s="4">
        <v>1.39716057</v>
      </c>
      <c r="BR71" s="4"/>
      <c r="BS71" s="4"/>
      <c r="BT71" s="4">
        <v>6.0747342199999999</v>
      </c>
      <c r="BU71" s="4">
        <v>7.0170552300000004</v>
      </c>
      <c r="BV71" s="4"/>
      <c r="BW71" s="4">
        <v>-4.0431786199999999</v>
      </c>
      <c r="BX71" s="13">
        <v>3.9065720900000001</v>
      </c>
      <c r="BY71" s="4">
        <v>7.4526771600000004</v>
      </c>
      <c r="BZ71" s="4"/>
      <c r="CA71" s="4"/>
      <c r="CB71" s="4">
        <v>5.8922054299999997</v>
      </c>
      <c r="CC71" s="4">
        <v>7.7431450699999997</v>
      </c>
      <c r="CD71" s="4"/>
      <c r="CE71" s="4"/>
      <c r="CF71" s="4"/>
      <c r="CG71" s="4">
        <v>4.6682380099999996</v>
      </c>
      <c r="CH71" s="4"/>
      <c r="CI71" s="4"/>
      <c r="CJ71" s="4"/>
      <c r="CK71" s="4">
        <v>5.4526854699999996</v>
      </c>
      <c r="CL71" s="4">
        <v>6.8856653200000002</v>
      </c>
      <c r="CM71" s="4">
        <v>6.3361238899999996</v>
      </c>
      <c r="CN71" s="4">
        <v>0.25486060999999999</v>
      </c>
      <c r="CO71" s="4">
        <v>4.6551019599999997</v>
      </c>
      <c r="CP71" s="4">
        <v>4.7930071099999996</v>
      </c>
      <c r="CQ71" s="4">
        <v>6.3013878099999996</v>
      </c>
      <c r="CR71" s="4">
        <v>2.62112832</v>
      </c>
      <c r="CS71" s="4">
        <v>13.569495209999999</v>
      </c>
      <c r="CT71" s="4">
        <v>9.8562477400000006</v>
      </c>
      <c r="CU71" s="4">
        <v>10.56836655</v>
      </c>
      <c r="CV71" s="4">
        <v>0.65316481000000004</v>
      </c>
      <c r="CW71" s="4">
        <v>7.5081770900000002</v>
      </c>
      <c r="CX71" s="4">
        <v>7.83710167</v>
      </c>
    </row>
    <row r="72" spans="1:102" s="2" customFormat="1" x14ac:dyDescent="0.25">
      <c r="A72" s="9">
        <v>39692</v>
      </c>
      <c r="B72" s="4">
        <v>2.3657831100000002</v>
      </c>
      <c r="C72" s="4">
        <v>-0.99996598999999997</v>
      </c>
      <c r="D72" s="4">
        <v>9.5</v>
      </c>
      <c r="E72" s="4">
        <v>0.94418564000000005</v>
      </c>
      <c r="F72" s="4">
        <v>6.7353655799999999</v>
      </c>
      <c r="G72" s="4">
        <v>6.2548650400000003</v>
      </c>
      <c r="H72" s="4">
        <v>-0.99783069999999996</v>
      </c>
      <c r="I72" s="4">
        <v>-1.19320439</v>
      </c>
      <c r="J72" s="4">
        <v>5.1343211000000002</v>
      </c>
      <c r="K72" s="4">
        <v>1.96774301</v>
      </c>
      <c r="L72" s="4">
        <v>-1.6731902400000001</v>
      </c>
      <c r="M72" s="4">
        <v>5.43523947</v>
      </c>
      <c r="N72" s="4">
        <v>-0.1</v>
      </c>
      <c r="O72" s="4">
        <v>4.04083813</v>
      </c>
      <c r="P72" s="4"/>
      <c r="Q72" s="4">
        <v>-1.3902745299999999</v>
      </c>
      <c r="R72" s="4">
        <v>2.24694277</v>
      </c>
      <c r="S72" s="4"/>
      <c r="T72" s="4"/>
      <c r="U72" s="4">
        <v>15.4</v>
      </c>
      <c r="V72" s="4">
        <v>1.6408132600000001</v>
      </c>
      <c r="W72" s="4">
        <v>11.1952172</v>
      </c>
      <c r="X72" s="4">
        <v>11.33147299</v>
      </c>
      <c r="Y72" s="4">
        <v>0.38985938999999997</v>
      </c>
      <c r="Z72" s="4"/>
      <c r="AA72" s="4">
        <v>6.8834977999999998</v>
      </c>
      <c r="AB72" s="4">
        <v>1.6597525200000001</v>
      </c>
      <c r="AC72" s="4">
        <v>3.7335192699999999</v>
      </c>
      <c r="AD72" s="4">
        <v>4.0264127500000004</v>
      </c>
      <c r="AE72" s="4">
        <v>-0.42844257000000002</v>
      </c>
      <c r="AF72" s="4">
        <v>-2.1291176699999999</v>
      </c>
      <c r="AG72" s="13">
        <v>0.87321939999999998</v>
      </c>
      <c r="AH72" s="4">
        <v>1.00733355</v>
      </c>
      <c r="AI72" s="4">
        <v>0.3</v>
      </c>
      <c r="AJ72" s="4">
        <v>-5.6465406299999996</v>
      </c>
      <c r="AK72" s="4">
        <v>0.97493036</v>
      </c>
      <c r="AL72" s="4">
        <v>-0.31007868</v>
      </c>
      <c r="AM72" s="4">
        <v>1.9</v>
      </c>
      <c r="AN72" s="4">
        <v>0.34291890000000003</v>
      </c>
      <c r="AO72" s="4">
        <v>-1.12462124</v>
      </c>
      <c r="AP72" s="4">
        <v>-0.68502563999999999</v>
      </c>
      <c r="AQ72" s="4">
        <v>-0.28943745999999998</v>
      </c>
      <c r="AR72" s="4"/>
      <c r="AS72" s="4">
        <v>7.2365019000000004</v>
      </c>
      <c r="AT72" s="4">
        <v>-6.4105530499999999</v>
      </c>
      <c r="AU72" s="4">
        <v>1.6065157000000001</v>
      </c>
      <c r="AV72" s="4">
        <v>-1.7639781299999999</v>
      </c>
      <c r="AW72" s="4">
        <v>2.91641657</v>
      </c>
      <c r="AX72" s="4">
        <v>11.250810769999999</v>
      </c>
      <c r="AY72" s="4"/>
      <c r="AZ72" s="4"/>
      <c r="BA72" s="4">
        <v>2.3971445600000001</v>
      </c>
      <c r="BB72" s="4">
        <v>3.9763609999999998</v>
      </c>
      <c r="BC72" s="4">
        <v>-9.7837389999999996E-2</v>
      </c>
      <c r="BD72" s="4">
        <v>3.1046034100000002</v>
      </c>
      <c r="BE72" s="4">
        <v>0.7</v>
      </c>
      <c r="BF72" s="4">
        <v>11.05327716</v>
      </c>
      <c r="BG72" s="4">
        <v>6.4120511000000002</v>
      </c>
      <c r="BH72" s="4">
        <v>6.2098915999999997</v>
      </c>
      <c r="BI72" s="4">
        <v>6.1147753900000001</v>
      </c>
      <c r="BJ72" s="4">
        <v>3.26945065</v>
      </c>
      <c r="BK72" s="4">
        <v>1.03278742</v>
      </c>
      <c r="BL72" s="4">
        <v>0.22498763999999999</v>
      </c>
      <c r="BM72" s="4">
        <v>3.6557745499999998</v>
      </c>
      <c r="BN72" s="4">
        <v>7.2</v>
      </c>
      <c r="BO72" s="4">
        <v>0.99271827999999995</v>
      </c>
      <c r="BP72" s="4">
        <v>4.3</v>
      </c>
      <c r="BQ72" s="4">
        <v>-1.2971003400000001</v>
      </c>
      <c r="BR72" s="4"/>
      <c r="BS72" s="4"/>
      <c r="BT72" s="4">
        <v>7.9060400700000004</v>
      </c>
      <c r="BU72" s="4">
        <v>5.6466547699999996</v>
      </c>
      <c r="BV72" s="4"/>
      <c r="BW72" s="4">
        <v>-16.02529766</v>
      </c>
      <c r="BX72" s="13">
        <v>3.1743967300000002</v>
      </c>
      <c r="BY72" s="4">
        <v>8.5836532900000009</v>
      </c>
      <c r="BZ72" s="4"/>
      <c r="CA72" s="4"/>
      <c r="CB72" s="4">
        <v>2.3489087199999998</v>
      </c>
      <c r="CC72" s="4">
        <v>7.9215807199999997</v>
      </c>
      <c r="CD72" s="4"/>
      <c r="CE72" s="4"/>
      <c r="CF72" s="4"/>
      <c r="CG72" s="4">
        <v>3.24335481</v>
      </c>
      <c r="CH72" s="4"/>
      <c r="CI72" s="4"/>
      <c r="CJ72" s="4"/>
      <c r="CK72" s="4">
        <v>6.0060161399999998</v>
      </c>
      <c r="CL72" s="4">
        <v>7.0638214899999996</v>
      </c>
      <c r="CM72" s="4">
        <v>6.9808113000000001</v>
      </c>
      <c r="CN72" s="4">
        <v>1.54547305</v>
      </c>
      <c r="CO72" s="4">
        <v>3.39750453</v>
      </c>
      <c r="CP72" s="4">
        <v>3.3448708200000001</v>
      </c>
      <c r="CQ72" s="4">
        <v>6.7678285300000001</v>
      </c>
      <c r="CR72" s="4">
        <v>1.3271496199999999</v>
      </c>
      <c r="CS72" s="4">
        <v>9.3878358100000003</v>
      </c>
      <c r="CT72" s="4">
        <v>5.0905015499999999</v>
      </c>
      <c r="CU72" s="4">
        <v>9.6057075800000007</v>
      </c>
      <c r="CV72" s="4">
        <v>-0.65061482000000004</v>
      </c>
      <c r="CW72" s="4">
        <v>8.3872230600000002</v>
      </c>
      <c r="CX72" s="4">
        <v>4.4055611800000003</v>
      </c>
    </row>
    <row r="73" spans="1:102" s="2" customFormat="1" x14ac:dyDescent="0.25">
      <c r="A73" s="9">
        <v>39783</v>
      </c>
      <c r="B73" s="4">
        <v>1.6575904400000001</v>
      </c>
      <c r="C73" s="4">
        <v>3.2615619800000002</v>
      </c>
      <c r="D73" s="4">
        <v>7.1</v>
      </c>
      <c r="E73" s="4">
        <v>-2.6848343799999999</v>
      </c>
      <c r="F73" s="4">
        <v>1.5346813699999999</v>
      </c>
      <c r="G73" s="4">
        <v>5.2825069100000004</v>
      </c>
      <c r="H73" s="4">
        <v>-3.8520262000000001</v>
      </c>
      <c r="I73" s="4">
        <v>-7.8883309500000003</v>
      </c>
      <c r="J73" s="4">
        <v>0.32724281</v>
      </c>
      <c r="K73" s="4">
        <v>3.9697256099999998</v>
      </c>
      <c r="L73" s="4">
        <v>-2.0820671700000002</v>
      </c>
      <c r="M73" s="4">
        <v>3.14363298</v>
      </c>
      <c r="N73" s="4">
        <v>-3.4</v>
      </c>
      <c r="O73" s="4">
        <v>-1.7191972099999999</v>
      </c>
      <c r="P73" s="4"/>
      <c r="Q73" s="4">
        <v>-7.3599342099999996</v>
      </c>
      <c r="R73" s="4">
        <v>-1.98156628</v>
      </c>
      <c r="S73" s="4"/>
      <c r="T73" s="4"/>
      <c r="U73" s="4">
        <v>-5.9</v>
      </c>
      <c r="V73" s="4">
        <v>-1.4693706200000001</v>
      </c>
      <c r="W73" s="4">
        <v>11.614461110000001</v>
      </c>
      <c r="X73" s="4">
        <v>8.1416530599999994</v>
      </c>
      <c r="Y73" s="4">
        <v>-2.2229253999999998</v>
      </c>
      <c r="Z73" s="4"/>
      <c r="AA73" s="4">
        <v>3.47699449</v>
      </c>
      <c r="AB73" s="4">
        <v>-0.19733228</v>
      </c>
      <c r="AC73" s="4">
        <v>1.27029372</v>
      </c>
      <c r="AD73" s="4">
        <v>-1.0761367399999999</v>
      </c>
      <c r="AE73" s="4">
        <v>-3.8678164100000001</v>
      </c>
      <c r="AF73" s="4">
        <v>-11.641755549999999</v>
      </c>
      <c r="AG73" s="13">
        <v>-1.9895604899999999</v>
      </c>
      <c r="AH73" s="4">
        <v>-2.7090627299999999</v>
      </c>
      <c r="AI73" s="4">
        <v>-1.7</v>
      </c>
      <c r="AJ73" s="4">
        <v>-0.99001055999999998</v>
      </c>
      <c r="AK73" s="4">
        <v>-1.9113631600000001</v>
      </c>
      <c r="AL73" s="4">
        <v>-1.4404667600000001</v>
      </c>
      <c r="AM73" s="4">
        <v>-2.1</v>
      </c>
      <c r="AN73" s="4">
        <v>-0.71545077000000001</v>
      </c>
      <c r="AO73" s="4">
        <v>-10.245817750000001</v>
      </c>
      <c r="AP73" s="4">
        <v>-3.5360864799999998</v>
      </c>
      <c r="AQ73" s="4">
        <v>1.6272800000000001</v>
      </c>
      <c r="AR73" s="4"/>
      <c r="AS73" s="4">
        <v>8.4016160899999992</v>
      </c>
      <c r="AT73" s="4">
        <v>-8.2905594199999992</v>
      </c>
      <c r="AU73" s="4">
        <v>-2.6712510900000002</v>
      </c>
      <c r="AV73" s="4">
        <v>-4.9013084899999999</v>
      </c>
      <c r="AW73" s="4">
        <v>4.9904902199999999</v>
      </c>
      <c r="AX73" s="4">
        <v>8.2162991299999995</v>
      </c>
      <c r="AY73" s="4"/>
      <c r="AZ73" s="4"/>
      <c r="BA73" s="4">
        <v>-0.35079419000000001</v>
      </c>
      <c r="BB73" s="4">
        <v>1.5946880000000001</v>
      </c>
      <c r="BC73" s="4">
        <v>-1.0404519999999999</v>
      </c>
      <c r="BD73" s="4">
        <v>2.4983530100000002</v>
      </c>
      <c r="BE73" s="4">
        <v>-2</v>
      </c>
      <c r="BF73" s="4">
        <v>5.7945621799999998</v>
      </c>
      <c r="BG73" s="4">
        <v>-1.3220202400000001</v>
      </c>
      <c r="BH73" s="4">
        <v>2.01131847</v>
      </c>
      <c r="BI73" s="4">
        <v>1.1345520099999999</v>
      </c>
      <c r="BJ73" s="4">
        <v>-0.93275425999999995</v>
      </c>
      <c r="BK73" s="4">
        <v>-1.62020762</v>
      </c>
      <c r="BL73" s="4">
        <v>-4.9936871500000004</v>
      </c>
      <c r="BM73" s="4">
        <v>-0.49823894000000002</v>
      </c>
      <c r="BN73" s="4">
        <v>7.9</v>
      </c>
      <c r="BO73" s="4">
        <v>-6.0217846599999998</v>
      </c>
      <c r="BP73" s="4">
        <v>-7.8</v>
      </c>
      <c r="BQ73" s="4">
        <v>-3.3120844900000002</v>
      </c>
      <c r="BR73" s="4"/>
      <c r="BS73" s="4"/>
      <c r="BT73" s="4">
        <v>4.1013892299999997</v>
      </c>
      <c r="BU73" s="4">
        <v>4.1117132700000001</v>
      </c>
      <c r="BV73" s="4"/>
      <c r="BW73" s="4">
        <v>8.8025020600000001</v>
      </c>
      <c r="BX73" s="13">
        <v>0.21705497000000001</v>
      </c>
      <c r="BY73" s="4">
        <v>6.3200053699999996</v>
      </c>
      <c r="BZ73" s="4"/>
      <c r="CA73" s="4"/>
      <c r="CB73" s="4">
        <v>3.53451</v>
      </c>
      <c r="CC73" s="4">
        <v>3.4001214599999998</v>
      </c>
      <c r="CD73" s="4"/>
      <c r="CE73" s="4"/>
      <c r="CF73" s="4"/>
      <c r="CG73" s="4">
        <v>1.1383315899999999</v>
      </c>
      <c r="CH73" s="4"/>
      <c r="CI73" s="4"/>
      <c r="CJ73" s="4"/>
      <c r="CK73" s="4">
        <v>-1.97899088</v>
      </c>
      <c r="CL73" s="4">
        <v>4.1929538500000003</v>
      </c>
      <c r="CM73" s="4">
        <v>1.02839763</v>
      </c>
      <c r="CN73" s="4">
        <v>1.2737292499999999</v>
      </c>
      <c r="CO73" s="4">
        <v>0.88968647999999995</v>
      </c>
      <c r="CP73" s="4">
        <v>0.42378397000000001</v>
      </c>
      <c r="CQ73" s="4">
        <v>7.1051967400000002</v>
      </c>
      <c r="CR73" s="4">
        <v>-0.52539071999999998</v>
      </c>
      <c r="CS73" s="4">
        <v>4.8143787299999996</v>
      </c>
      <c r="CT73" s="4">
        <v>4.4966533000000002</v>
      </c>
      <c r="CU73" s="4">
        <v>6.4677349900000003</v>
      </c>
      <c r="CV73" s="4">
        <v>-3.2300081199999999</v>
      </c>
      <c r="CW73" s="4">
        <v>7.24634263</v>
      </c>
      <c r="CX73" s="4">
        <v>3.9241749100000001</v>
      </c>
    </row>
    <row r="74" spans="1:102" s="2" customFormat="1" x14ac:dyDescent="0.25">
      <c r="A74" s="9">
        <v>39873</v>
      </c>
      <c r="B74" s="4">
        <v>1.92713241</v>
      </c>
      <c r="C74" s="4">
        <v>-2.76030387</v>
      </c>
      <c r="D74" s="4">
        <v>6.4</v>
      </c>
      <c r="E74" s="4">
        <v>-7.76477722</v>
      </c>
      <c r="F74" s="4">
        <v>0.23603993000000001</v>
      </c>
      <c r="G74" s="4">
        <v>4.5203588999999997</v>
      </c>
      <c r="H74" s="4">
        <v>-9.0144109500000003</v>
      </c>
      <c r="I74" s="4">
        <v>-6.6156102299999997</v>
      </c>
      <c r="J74" s="4">
        <v>-5.7563842200000002</v>
      </c>
      <c r="K74" s="4">
        <v>3.7570636400000001</v>
      </c>
      <c r="L74" s="4">
        <v>-2.1163256499999998</v>
      </c>
      <c r="M74" s="4">
        <v>1.1172579600000001</v>
      </c>
      <c r="N74" s="4">
        <v>-7.7</v>
      </c>
      <c r="O74" s="4">
        <v>-1.8347871200000001</v>
      </c>
      <c r="P74" s="4"/>
      <c r="Q74" s="4">
        <v>-7.8755988300000004</v>
      </c>
      <c r="R74" s="4">
        <v>-4.2784529400000002</v>
      </c>
      <c r="S74" s="4"/>
      <c r="T74" s="4"/>
      <c r="U74" s="4">
        <v>-6.3</v>
      </c>
      <c r="V74" s="4">
        <v>-3.8079182899999999</v>
      </c>
      <c r="W74" s="4">
        <v>5.9676025900000003</v>
      </c>
      <c r="X74" s="4">
        <v>1.0574938199999999</v>
      </c>
      <c r="Y74" s="4">
        <v>-3.4794747699999999</v>
      </c>
      <c r="Z74" s="4">
        <v>-0.74014517999999996</v>
      </c>
      <c r="AA74" s="4">
        <v>-2.4235007099999999</v>
      </c>
      <c r="AB74" s="4">
        <v>-9.2441839899999998</v>
      </c>
      <c r="AC74" s="4">
        <v>-1.7308018999999999</v>
      </c>
      <c r="AD74" s="4">
        <v>-4.3760770500000001</v>
      </c>
      <c r="AE74" s="4">
        <v>-4.38233227</v>
      </c>
      <c r="AF74" s="4">
        <v>-11.8950684</v>
      </c>
      <c r="AG74" s="13">
        <v>-5.4305971900000003</v>
      </c>
      <c r="AH74" s="4">
        <v>-8.8646643199999993</v>
      </c>
      <c r="AI74" s="4">
        <v>-4</v>
      </c>
      <c r="AJ74" s="4">
        <v>-4.8842434299999997</v>
      </c>
      <c r="AK74" s="4">
        <v>-6.6875879200000004</v>
      </c>
      <c r="AL74" s="4">
        <v>-7.0669155000000003</v>
      </c>
      <c r="AM74" s="4">
        <v>-7.1</v>
      </c>
      <c r="AN74" s="4">
        <v>-6.5490510500000001</v>
      </c>
      <c r="AO74" s="4">
        <v>-7.1226714299999996</v>
      </c>
      <c r="AP74" s="4">
        <v>-7.5534716800000004</v>
      </c>
      <c r="AQ74" s="4">
        <v>-2.0421676999999998</v>
      </c>
      <c r="AR74" s="4"/>
      <c r="AS74" s="4">
        <v>-1.4099786700000001</v>
      </c>
      <c r="AT74" s="4">
        <v>-12.247731379999999</v>
      </c>
      <c r="AU74" s="4">
        <v>-13.94194317</v>
      </c>
      <c r="AV74" s="4">
        <v>-6.0041958500000003</v>
      </c>
      <c r="AW74" s="4">
        <v>-1.2707538199999999</v>
      </c>
      <c r="AX74" s="4">
        <v>-4.5114518500000003</v>
      </c>
      <c r="AY74" s="4"/>
      <c r="AZ74" s="4"/>
      <c r="BA74" s="4">
        <v>-3.8128935500000001</v>
      </c>
      <c r="BB74" s="4">
        <v>2.9711479999999999</v>
      </c>
      <c r="BC74" s="4">
        <v>1.0544102900000001</v>
      </c>
      <c r="BD74" s="4">
        <v>1.5957606200000001</v>
      </c>
      <c r="BE74" s="4">
        <v>-4.3</v>
      </c>
      <c r="BF74" s="4">
        <v>-5.2166504900000001</v>
      </c>
      <c r="BG74" s="4">
        <v>-9.2017572899999998</v>
      </c>
      <c r="BH74" s="4">
        <v>-2.1764594700000002</v>
      </c>
      <c r="BI74" s="4">
        <v>-5.7832314900000004</v>
      </c>
      <c r="BJ74" s="4">
        <v>-6.9956647099999998</v>
      </c>
      <c r="BK74" s="4">
        <v>-4.5163328700000003</v>
      </c>
      <c r="BL74" s="4">
        <v>-5.5250076899999998</v>
      </c>
      <c r="BM74" s="4">
        <v>-3.2423567700000002</v>
      </c>
      <c r="BN74" s="4">
        <v>3.5</v>
      </c>
      <c r="BO74" s="4">
        <v>-14.54091459</v>
      </c>
      <c r="BP74" s="4">
        <v>-19.600000000000001</v>
      </c>
      <c r="BQ74" s="4">
        <v>-6.0200979500000003</v>
      </c>
      <c r="BR74" s="4"/>
      <c r="BS74" s="4">
        <v>-12.654982479999999</v>
      </c>
      <c r="BT74" s="4">
        <v>-9.4778869500000003</v>
      </c>
      <c r="BU74" s="4">
        <v>4.3180935900000001</v>
      </c>
      <c r="BV74" s="4"/>
      <c r="BW74" s="4">
        <v>14.26448942</v>
      </c>
      <c r="BX74" s="13">
        <v>-0.7482877</v>
      </c>
      <c r="BY74" s="4">
        <v>5.1034936399999999</v>
      </c>
      <c r="BZ74" s="4"/>
      <c r="CA74" s="4"/>
      <c r="CB74" s="4">
        <v>0.15880333999999999</v>
      </c>
      <c r="CC74" s="4">
        <v>4.7153489300000002</v>
      </c>
      <c r="CD74" s="4"/>
      <c r="CE74" s="4"/>
      <c r="CF74" s="4"/>
      <c r="CG74" s="4">
        <v>-1.1034046799999999</v>
      </c>
      <c r="CH74" s="4"/>
      <c r="CI74" s="4"/>
      <c r="CJ74" s="4"/>
      <c r="CK74" s="4">
        <v>-6.1887551399999996</v>
      </c>
      <c r="CL74" s="4">
        <v>2.9487510600000002</v>
      </c>
      <c r="CM74" s="4">
        <v>-2.4260541999999998</v>
      </c>
      <c r="CN74" s="4">
        <v>-1.33637681</v>
      </c>
      <c r="CO74" s="4">
        <v>-2.84787189</v>
      </c>
      <c r="CP74" s="4">
        <v>0.28405121</v>
      </c>
      <c r="CQ74" s="4">
        <v>3.9201989799999999</v>
      </c>
      <c r="CR74" s="4">
        <v>-5.5706633999999999</v>
      </c>
      <c r="CS74" s="4">
        <v>4.0313755200000001</v>
      </c>
      <c r="CT74" s="4">
        <v>-1.7994162499999999</v>
      </c>
      <c r="CU74" s="4">
        <v>2.5761079100000002</v>
      </c>
      <c r="CV74" s="4">
        <v>-5.1969673099999998</v>
      </c>
      <c r="CW74" s="4">
        <v>4.0454236300000002</v>
      </c>
      <c r="CX74" s="4">
        <v>0.66179659000000002</v>
      </c>
    </row>
    <row r="75" spans="1:102" s="2" customFormat="1" x14ac:dyDescent="0.25">
      <c r="A75" s="9">
        <v>39965</v>
      </c>
      <c r="B75" s="4">
        <v>1.81356983</v>
      </c>
      <c r="C75" s="4">
        <v>-4.4574867200000003</v>
      </c>
      <c r="D75" s="4">
        <v>8.1999999999999993</v>
      </c>
      <c r="E75" s="4">
        <v>-3.0757079599999999</v>
      </c>
      <c r="F75" s="4">
        <v>4.9937325899999996</v>
      </c>
      <c r="G75" s="4">
        <v>4.1357839800000002</v>
      </c>
      <c r="H75" s="4">
        <v>-6.5625434599999997</v>
      </c>
      <c r="I75" s="4">
        <v>-10.17039634</v>
      </c>
      <c r="J75" s="4">
        <v>-3.7437565400000001</v>
      </c>
      <c r="K75" s="4">
        <v>5.8817337299999997</v>
      </c>
      <c r="L75" s="4">
        <v>0.59182853999999996</v>
      </c>
      <c r="M75" s="4">
        <v>1.89213049</v>
      </c>
      <c r="N75" s="4">
        <v>-1.2</v>
      </c>
      <c r="O75" s="4">
        <v>-1.20438606</v>
      </c>
      <c r="P75" s="4"/>
      <c r="Q75" s="4">
        <v>-5.9198060999999997</v>
      </c>
      <c r="R75" s="4">
        <v>-3.0575958399999998</v>
      </c>
      <c r="S75" s="4"/>
      <c r="T75" s="4"/>
      <c r="U75" s="4">
        <v>-18.600000000000001</v>
      </c>
      <c r="V75" s="4">
        <v>-5.9367020999999998</v>
      </c>
      <c r="W75" s="4">
        <v>6.1885901399999996</v>
      </c>
      <c r="X75" s="4">
        <v>-0.44142373000000001</v>
      </c>
      <c r="Y75" s="4">
        <v>-4.2800104899999996</v>
      </c>
      <c r="Z75" s="4">
        <v>-0.1428228</v>
      </c>
      <c r="AA75" s="4">
        <v>-2.2068540900000002</v>
      </c>
      <c r="AB75" s="4">
        <v>-8.4583934799999998</v>
      </c>
      <c r="AC75" s="4">
        <v>-2.5648879899999999</v>
      </c>
      <c r="AD75" s="4">
        <v>-5.5509914699999996</v>
      </c>
      <c r="AE75" s="4">
        <v>-6.9847723799999999</v>
      </c>
      <c r="AF75" s="4">
        <v>-17.35290577</v>
      </c>
      <c r="AG75" s="13">
        <v>-5.7768008499999999</v>
      </c>
      <c r="AH75" s="4">
        <v>-9.3033850299999994</v>
      </c>
      <c r="AI75" s="4">
        <v>-3.9</v>
      </c>
      <c r="AJ75" s="4">
        <v>-8.6963069599999994</v>
      </c>
      <c r="AK75" s="4">
        <v>-7.9245682799999999</v>
      </c>
      <c r="AL75" s="4">
        <v>-3.86127193</v>
      </c>
      <c r="AM75" s="4">
        <v>-8</v>
      </c>
      <c r="AN75" s="4">
        <v>-8.6585537200000005</v>
      </c>
      <c r="AO75" s="4">
        <v>-4.8457717300000001</v>
      </c>
      <c r="AP75" s="4">
        <v>-6.9394866300000002</v>
      </c>
      <c r="AQ75" s="4">
        <v>-2.8997969399999999</v>
      </c>
      <c r="AR75" s="4"/>
      <c r="AS75" s="4">
        <v>-0.68863938999999996</v>
      </c>
      <c r="AT75" s="4">
        <v>-15.556518110000001</v>
      </c>
      <c r="AU75" s="4">
        <v>-15.732447609999999</v>
      </c>
      <c r="AV75" s="4">
        <v>-7.0116779600000001</v>
      </c>
      <c r="AW75" s="4">
        <v>-2.20700714</v>
      </c>
      <c r="AX75" s="4">
        <v>-5.2406833400000004</v>
      </c>
      <c r="AY75" s="4"/>
      <c r="AZ75" s="4"/>
      <c r="BA75" s="4">
        <v>-4.6490296100000004</v>
      </c>
      <c r="BB75" s="4">
        <v>-1.63131</v>
      </c>
      <c r="BC75" s="4">
        <v>-4.3578183399999997</v>
      </c>
      <c r="BD75" s="4">
        <v>1.5735957899999999</v>
      </c>
      <c r="BE75" s="4">
        <v>-3.8</v>
      </c>
      <c r="BF75" s="4">
        <v>-6.8927668500000001</v>
      </c>
      <c r="BG75" s="4">
        <v>-11.15128477</v>
      </c>
      <c r="BH75" s="4">
        <v>-3.54135658</v>
      </c>
      <c r="BI75" s="4">
        <v>-6.0273565099999997</v>
      </c>
      <c r="BJ75" s="4">
        <v>-9.8856325599999995</v>
      </c>
      <c r="BK75" s="4">
        <v>-4.5949596000000001</v>
      </c>
      <c r="BL75" s="4">
        <v>-6.0322303699999997</v>
      </c>
      <c r="BM75" s="4">
        <v>-3.6758863499999999</v>
      </c>
      <c r="BN75" s="4">
        <v>2.8</v>
      </c>
      <c r="BO75" s="4">
        <v>-6.8090473300000003</v>
      </c>
      <c r="BP75" s="4">
        <v>-17.3</v>
      </c>
      <c r="BQ75" s="4">
        <v>-6.2902121800000002</v>
      </c>
      <c r="BR75" s="4"/>
      <c r="BS75" s="4">
        <v>-17.32258135</v>
      </c>
      <c r="BT75" s="4">
        <v>-7.3472150300000001</v>
      </c>
      <c r="BU75" s="4">
        <v>4.6126760600000001</v>
      </c>
      <c r="BV75" s="4"/>
      <c r="BW75" s="4">
        <v>4.4153382099999998</v>
      </c>
      <c r="BX75" s="13">
        <v>0.49557809000000003</v>
      </c>
      <c r="BY75" s="4">
        <v>5.1599304699999999</v>
      </c>
      <c r="BZ75" s="4"/>
      <c r="CA75" s="4"/>
      <c r="CB75" s="4">
        <v>2.0129535000000001</v>
      </c>
      <c r="CC75" s="4">
        <v>4.5396115799999999</v>
      </c>
      <c r="CD75" s="4"/>
      <c r="CE75" s="4"/>
      <c r="CF75" s="4"/>
      <c r="CG75" s="4">
        <v>-2.5825340799999998</v>
      </c>
      <c r="CH75" s="4"/>
      <c r="CI75" s="4"/>
      <c r="CJ75" s="4"/>
      <c r="CK75" s="4">
        <v>-11.27454715</v>
      </c>
      <c r="CL75" s="4">
        <v>2.1997510299999998</v>
      </c>
      <c r="CM75" s="4">
        <v>-2.2029851599999999</v>
      </c>
      <c r="CN75" s="4">
        <v>-3.4541384900000001</v>
      </c>
      <c r="CO75" s="4">
        <v>-3.3211903199999999</v>
      </c>
      <c r="CP75" s="4">
        <v>0.51418821999999997</v>
      </c>
      <c r="CQ75" s="4">
        <v>1.6801215899999999</v>
      </c>
      <c r="CR75" s="4">
        <v>-8.9260800200000006</v>
      </c>
      <c r="CS75" s="4">
        <v>0.74103085000000002</v>
      </c>
      <c r="CT75" s="4">
        <v>-3.44978995</v>
      </c>
      <c r="CU75" s="4">
        <v>-0.80683421</v>
      </c>
      <c r="CV75" s="4">
        <v>-3.7557582100000002</v>
      </c>
      <c r="CW75" s="4">
        <v>2.8219415300000001</v>
      </c>
      <c r="CX75" s="4">
        <v>-2.4981447600000002</v>
      </c>
    </row>
    <row r="76" spans="1:102" s="2" customFormat="1" x14ac:dyDescent="0.25">
      <c r="A76" s="9">
        <v>40057</v>
      </c>
      <c r="B76" s="4">
        <v>1.5710096899999999</v>
      </c>
      <c r="C76" s="4">
        <v>-2.9133885300000002</v>
      </c>
      <c r="D76" s="4">
        <v>10.6</v>
      </c>
      <c r="E76" s="4">
        <v>-1.6947145400000001</v>
      </c>
      <c r="F76" s="4">
        <v>6.9585830900000003</v>
      </c>
      <c r="G76" s="4">
        <v>4.2692558299999996</v>
      </c>
      <c r="H76" s="4">
        <v>-5.4340952700000003</v>
      </c>
      <c r="I76" s="4">
        <v>4.3959612200000002</v>
      </c>
      <c r="J76" s="4">
        <v>-1.12632675</v>
      </c>
      <c r="K76" s="4">
        <v>8.5007612100000003</v>
      </c>
      <c r="L76" s="4">
        <v>1.0586176700000001</v>
      </c>
      <c r="M76" s="4">
        <v>0.92787427</v>
      </c>
      <c r="N76" s="4">
        <v>2.8</v>
      </c>
      <c r="O76" s="4">
        <v>0.89014727000000005</v>
      </c>
      <c r="P76" s="4"/>
      <c r="Q76" s="4">
        <v>-1.13323598</v>
      </c>
      <c r="R76" s="4">
        <v>-0.50180904999999998</v>
      </c>
      <c r="S76" s="4"/>
      <c r="T76" s="4"/>
      <c r="U76" s="4">
        <v>-19.7</v>
      </c>
      <c r="V76" s="4">
        <v>-4.0376000799999998</v>
      </c>
      <c r="W76" s="4">
        <v>7.2236916300000003</v>
      </c>
      <c r="X76" s="4">
        <v>-0.84634728000000004</v>
      </c>
      <c r="Y76" s="4">
        <v>-1.9831080400000001</v>
      </c>
      <c r="Z76" s="4">
        <v>-1.2738977600000001</v>
      </c>
      <c r="AA76" s="4">
        <v>-2.7694405099999999</v>
      </c>
      <c r="AB76" s="4">
        <v>-7.2826618600000002</v>
      </c>
      <c r="AC76" s="4">
        <v>-2.7701395299999998</v>
      </c>
      <c r="AD76" s="4">
        <v>-5.6848322099999997</v>
      </c>
      <c r="AE76" s="4">
        <v>-5.2007462599999998</v>
      </c>
      <c r="AF76" s="4">
        <v>-19.17442394</v>
      </c>
      <c r="AG76" s="13">
        <v>-4.1859257799999998</v>
      </c>
      <c r="AH76" s="4">
        <v>-7.7213305300000004</v>
      </c>
      <c r="AI76" s="4">
        <v>-2.8</v>
      </c>
      <c r="AJ76" s="4">
        <v>-1.46345017</v>
      </c>
      <c r="AK76" s="4">
        <v>-5.4854111400000001</v>
      </c>
      <c r="AL76" s="4">
        <v>-4.1239796499999999</v>
      </c>
      <c r="AM76" s="4">
        <v>-7.5</v>
      </c>
      <c r="AN76" s="4">
        <v>-5.5386807500000002</v>
      </c>
      <c r="AO76" s="4">
        <v>-5.3216776299999999</v>
      </c>
      <c r="AP76" s="4">
        <v>-4.38928692</v>
      </c>
      <c r="AQ76" s="4">
        <v>-0.44565178999999999</v>
      </c>
      <c r="AR76" s="4"/>
      <c r="AS76" s="4">
        <v>1.9052713299999999</v>
      </c>
      <c r="AT76" s="4">
        <v>-15.612552109999999</v>
      </c>
      <c r="AU76" s="4">
        <v>-14.339355940000001</v>
      </c>
      <c r="AV76" s="4">
        <v>-4.7816372100000004</v>
      </c>
      <c r="AW76" s="4">
        <v>-1.1456727</v>
      </c>
      <c r="AX76" s="4">
        <v>-6.62662262</v>
      </c>
      <c r="AY76" s="4"/>
      <c r="AZ76" s="4"/>
      <c r="BA76" s="4">
        <v>-3.82651684</v>
      </c>
      <c r="BB76" s="4">
        <v>-3.7464059999999999</v>
      </c>
      <c r="BC76" s="4">
        <v>-1.52312936</v>
      </c>
      <c r="BD76" s="4">
        <v>2.8196282899999998</v>
      </c>
      <c r="BE76" s="4">
        <v>-2.8</v>
      </c>
      <c r="BF76" s="4">
        <v>-6.2090214799999996</v>
      </c>
      <c r="BG76" s="4">
        <v>-8.6186917699999999</v>
      </c>
      <c r="BH76" s="4">
        <v>-2.6478435999999999</v>
      </c>
      <c r="BI76" s="4">
        <v>-5.9280953900000002</v>
      </c>
      <c r="BJ76" s="4">
        <v>-8.3920638899999993</v>
      </c>
      <c r="BK76" s="4">
        <v>-3.56162321</v>
      </c>
      <c r="BL76" s="4">
        <v>-4.8617520799999996</v>
      </c>
      <c r="BM76" s="4">
        <v>-2.65030147</v>
      </c>
      <c r="BN76" s="4">
        <v>2.7</v>
      </c>
      <c r="BO76" s="4">
        <v>-1.5703727999999999</v>
      </c>
      <c r="BP76" s="4">
        <v>-15.7</v>
      </c>
      <c r="BQ76" s="4">
        <v>-3.3120220900000001</v>
      </c>
      <c r="BR76" s="4"/>
      <c r="BS76" s="4">
        <v>-15.47755415</v>
      </c>
      <c r="BT76" s="4">
        <v>-10.36385714</v>
      </c>
      <c r="BU76" s="4">
        <v>4.6309281000000002</v>
      </c>
      <c r="BV76" s="4"/>
      <c r="BW76" s="4">
        <v>17.598247489999999</v>
      </c>
      <c r="BX76" s="13">
        <v>0.70200154000000003</v>
      </c>
      <c r="BY76" s="4">
        <v>7.6820007600000002</v>
      </c>
      <c r="BZ76" s="4"/>
      <c r="CA76" s="4"/>
      <c r="CB76" s="4">
        <v>4.3536074899999999</v>
      </c>
      <c r="CC76" s="4">
        <v>6.6996022799999997</v>
      </c>
      <c r="CD76" s="4"/>
      <c r="CE76" s="4"/>
      <c r="CF76" s="4"/>
      <c r="CG76" s="4">
        <v>-1.9217944</v>
      </c>
      <c r="CH76" s="4"/>
      <c r="CI76" s="4"/>
      <c r="CJ76" s="4"/>
      <c r="CK76" s="4">
        <v>-5.6511799600000003</v>
      </c>
      <c r="CL76" s="4">
        <v>3.6277032500000002</v>
      </c>
      <c r="CM76" s="4">
        <v>-1.16265018</v>
      </c>
      <c r="CN76" s="4">
        <v>-4.3299781900000003</v>
      </c>
      <c r="CO76" s="4">
        <v>-1.09807667</v>
      </c>
      <c r="CP76" s="4">
        <v>0.40381763999999998</v>
      </c>
      <c r="CQ76" s="4">
        <v>-0.80157875999999995</v>
      </c>
      <c r="CR76" s="4">
        <v>-4.9905105799999996</v>
      </c>
      <c r="CS76" s="4">
        <v>0.19126360000000001</v>
      </c>
      <c r="CT76" s="4">
        <v>0.42426592000000002</v>
      </c>
      <c r="CU76" s="4">
        <v>-0.17735693999999999</v>
      </c>
      <c r="CV76" s="4">
        <v>-2.0905770399999999</v>
      </c>
      <c r="CW76" s="4">
        <v>4.3895146199999999</v>
      </c>
      <c r="CX76" s="4">
        <v>-4.5106639900000003</v>
      </c>
    </row>
    <row r="77" spans="1:102" s="2" customFormat="1" x14ac:dyDescent="0.25">
      <c r="A77" s="9">
        <v>40148</v>
      </c>
      <c r="B77" s="4">
        <v>2.2172994300000002</v>
      </c>
      <c r="C77" s="4">
        <v>2.3935842100000002</v>
      </c>
      <c r="D77" s="4">
        <v>11.9</v>
      </c>
      <c r="E77" s="4">
        <v>2.4706571199999998</v>
      </c>
      <c r="F77" s="4">
        <v>8.2110402899999997</v>
      </c>
      <c r="G77" s="4">
        <v>5.6002750499999996</v>
      </c>
      <c r="H77" s="4">
        <v>-1.70907684</v>
      </c>
      <c r="I77" s="4">
        <v>18.245243129999999</v>
      </c>
      <c r="J77" s="4">
        <v>4.4587541599999998</v>
      </c>
      <c r="K77" s="4">
        <v>5.5640233800000001</v>
      </c>
      <c r="L77" s="4">
        <v>2.3025327899999999</v>
      </c>
      <c r="M77" s="4">
        <v>1.78383292</v>
      </c>
      <c r="N77" s="4">
        <v>6.8</v>
      </c>
      <c r="O77" s="4">
        <v>5.1502056999999999</v>
      </c>
      <c r="P77" s="4"/>
      <c r="Q77" s="4">
        <v>8.5807946499999996</v>
      </c>
      <c r="R77" s="4">
        <v>5.1229615900000001</v>
      </c>
      <c r="S77" s="4"/>
      <c r="T77" s="4"/>
      <c r="U77" s="4">
        <v>-7.8</v>
      </c>
      <c r="V77" s="4">
        <v>-1.2865275599999999</v>
      </c>
      <c r="W77" s="4">
        <v>16.576269119999999</v>
      </c>
      <c r="X77" s="4">
        <v>1.04254855</v>
      </c>
      <c r="Y77" s="4">
        <v>1.6140776699999999</v>
      </c>
      <c r="Z77" s="4">
        <v>-1.0571006199999999</v>
      </c>
      <c r="AA77" s="4">
        <v>-5.7302789799999996</v>
      </c>
      <c r="AB77" s="4">
        <v>-4.2601878199999996</v>
      </c>
      <c r="AC77" s="4">
        <v>-0.98717085999999998</v>
      </c>
      <c r="AD77" s="4">
        <v>-2.9863963099999999</v>
      </c>
      <c r="AE77" s="4">
        <v>-3.0282552100000002</v>
      </c>
      <c r="AF77" s="4">
        <v>-8.6549468399999991</v>
      </c>
      <c r="AG77" s="13">
        <v>-1.8546157400000001</v>
      </c>
      <c r="AH77" s="4">
        <v>-6.4499636200000001</v>
      </c>
      <c r="AI77" s="4">
        <v>-0.8</v>
      </c>
      <c r="AJ77" s="4">
        <v>-5.9439100000000002E-3</v>
      </c>
      <c r="AK77" s="4">
        <v>-2.6766595299999998</v>
      </c>
      <c r="AL77" s="4">
        <v>-2.2902732499999998</v>
      </c>
      <c r="AM77" s="4">
        <v>-4.2</v>
      </c>
      <c r="AN77" s="4">
        <v>-9.8763162700000002</v>
      </c>
      <c r="AO77" s="4">
        <v>-2.8465988000000002</v>
      </c>
      <c r="AP77" s="4">
        <v>-2.19311984</v>
      </c>
      <c r="AQ77" s="4">
        <v>10.2689764</v>
      </c>
      <c r="AR77" s="4"/>
      <c r="AS77" s="4">
        <v>2.88629457</v>
      </c>
      <c r="AT77" s="4">
        <v>-13.48630698</v>
      </c>
      <c r="AU77" s="4">
        <v>-15.28698247</v>
      </c>
      <c r="AV77" s="4">
        <v>0.50089227999999997</v>
      </c>
      <c r="AW77" s="4">
        <v>7.0331710000000006E-2</v>
      </c>
      <c r="AX77" s="4">
        <v>-6.9107063200000001</v>
      </c>
      <c r="AY77" s="4"/>
      <c r="AZ77" s="4"/>
      <c r="BA77" s="4">
        <v>-2.3924082100000001</v>
      </c>
      <c r="BB77" s="4">
        <v>1.2255720000000001</v>
      </c>
      <c r="BC77" s="4">
        <v>-2.04265089</v>
      </c>
      <c r="BD77" s="4">
        <v>5.0229717799999998</v>
      </c>
      <c r="BE77" s="4">
        <v>-1.6</v>
      </c>
      <c r="BF77" s="4">
        <v>-4.0264460599999996</v>
      </c>
      <c r="BG77" s="4">
        <v>-2.5879139000000002</v>
      </c>
      <c r="BH77" s="4">
        <v>-2.5403337000000001</v>
      </c>
      <c r="BI77" s="4">
        <v>-4.1135415399999999</v>
      </c>
      <c r="BJ77" s="4">
        <v>-4.7194107199999999</v>
      </c>
      <c r="BK77" s="4">
        <v>-2.4108762000000001</v>
      </c>
      <c r="BL77" s="4">
        <v>-0.91918628000000002</v>
      </c>
      <c r="BM77" s="4">
        <v>1.2272277899999999</v>
      </c>
      <c r="BN77" s="4">
        <v>3.9</v>
      </c>
      <c r="BO77" s="4">
        <v>2.9747347799999999</v>
      </c>
      <c r="BP77" s="4">
        <v>-6.7</v>
      </c>
      <c r="BQ77" s="4">
        <v>-0.76282702999999996</v>
      </c>
      <c r="BR77" s="4"/>
      <c r="BS77" s="4">
        <v>4.1790174699999998</v>
      </c>
      <c r="BT77" s="4">
        <v>-3.3703749900000002</v>
      </c>
      <c r="BU77" s="4">
        <v>4.9735124800000001</v>
      </c>
      <c r="BV77" s="4"/>
      <c r="BW77" s="4">
        <v>-7.1790359199999996</v>
      </c>
      <c r="BX77" s="13">
        <v>2.6892477100000001</v>
      </c>
      <c r="BY77" s="4">
        <v>3.8752414399999999</v>
      </c>
      <c r="BZ77" s="4"/>
      <c r="CA77" s="4"/>
      <c r="CB77" s="4">
        <v>6.18532729</v>
      </c>
      <c r="CC77" s="4">
        <v>9.5412999599999999</v>
      </c>
      <c r="CD77" s="4"/>
      <c r="CE77" s="4"/>
      <c r="CF77" s="4"/>
      <c r="CG77" s="4">
        <v>-0.53905727000000003</v>
      </c>
      <c r="CH77" s="4"/>
      <c r="CI77" s="4"/>
      <c r="CJ77" s="4"/>
      <c r="CK77" s="4">
        <v>0.28199823000000002</v>
      </c>
      <c r="CL77" s="4">
        <v>4.6276232400000001</v>
      </c>
      <c r="CM77" s="4">
        <v>5.3243245000000003</v>
      </c>
      <c r="CN77" s="4">
        <v>-3.3639564700000002</v>
      </c>
      <c r="CO77" s="4">
        <v>0.97019383000000003</v>
      </c>
      <c r="CP77" s="4">
        <v>3.1456749799999999</v>
      </c>
      <c r="CQ77" s="4">
        <v>-2.3443659800000001</v>
      </c>
      <c r="CR77" s="4">
        <v>-1.6005753199999999</v>
      </c>
      <c r="CS77" s="4">
        <v>0.19092609999999999</v>
      </c>
      <c r="CT77" s="4">
        <v>3.5549899300000001</v>
      </c>
      <c r="CU77" s="4">
        <v>2.7123292399999999</v>
      </c>
      <c r="CV77" s="4">
        <v>0.91838001000000002</v>
      </c>
      <c r="CW77" s="4">
        <v>5.5501038899999999</v>
      </c>
      <c r="CX77" s="4">
        <v>-5.8064380800000004</v>
      </c>
    </row>
    <row r="78" spans="1:102" s="2" customFormat="1" x14ac:dyDescent="0.25">
      <c r="A78" s="9">
        <v>40238</v>
      </c>
      <c r="B78" s="4">
        <v>1.72726873</v>
      </c>
      <c r="C78" s="4">
        <v>3.9239253399999998</v>
      </c>
      <c r="D78" s="4">
        <v>12.2</v>
      </c>
      <c r="E78" s="4">
        <v>7.9288459299999996</v>
      </c>
      <c r="F78" s="4">
        <v>13.26191669</v>
      </c>
      <c r="G78" s="4">
        <v>5.9893022800000004</v>
      </c>
      <c r="H78" s="4">
        <v>4.3552745399999999</v>
      </c>
      <c r="I78" s="4">
        <v>17.0920512</v>
      </c>
      <c r="J78" s="4">
        <v>10.28604554</v>
      </c>
      <c r="K78" s="4">
        <v>5.6820965299999999</v>
      </c>
      <c r="L78" s="4">
        <v>4.23557206</v>
      </c>
      <c r="M78" s="4">
        <v>8.1203488000000004</v>
      </c>
      <c r="N78" s="4">
        <v>16</v>
      </c>
      <c r="O78" s="4">
        <v>7.3312742599999998</v>
      </c>
      <c r="P78" s="4"/>
      <c r="Q78" s="4">
        <v>11.5491359</v>
      </c>
      <c r="R78" s="4">
        <v>12.161151309999999</v>
      </c>
      <c r="S78" s="4"/>
      <c r="T78" s="13">
        <v>2.0894548999999998</v>
      </c>
      <c r="U78" s="4">
        <v>7.3</v>
      </c>
      <c r="V78" s="4">
        <v>-0.36596994999999999</v>
      </c>
      <c r="W78" s="4">
        <v>4.9405865899999997</v>
      </c>
      <c r="X78" s="4">
        <v>4.2519695400000002</v>
      </c>
      <c r="Y78" s="4">
        <v>2.5848757</v>
      </c>
      <c r="Z78" s="4">
        <v>0.84783370000000002</v>
      </c>
      <c r="AA78" s="4">
        <v>-4.28685151</v>
      </c>
      <c r="AB78" s="4">
        <v>-1.9996517199999999</v>
      </c>
      <c r="AC78" s="4">
        <v>1.27288051</v>
      </c>
      <c r="AD78" s="4">
        <v>0.70809743000000003</v>
      </c>
      <c r="AE78" s="4">
        <v>-0.89647215000000002</v>
      </c>
      <c r="AF78" s="4">
        <v>-1.59643399</v>
      </c>
      <c r="AG78" s="13">
        <v>1.22522814</v>
      </c>
      <c r="AH78" s="4">
        <v>0.66325129999999999</v>
      </c>
      <c r="AI78" s="4">
        <v>1.3</v>
      </c>
      <c r="AJ78" s="4">
        <v>2.77944814</v>
      </c>
      <c r="AK78" s="4">
        <v>2.5281224600000001</v>
      </c>
      <c r="AL78" s="4">
        <v>0.46005776999999998</v>
      </c>
      <c r="AM78" s="4">
        <v>-0.1</v>
      </c>
      <c r="AN78" s="4">
        <v>-6.7376732199999996</v>
      </c>
      <c r="AO78" s="4">
        <v>-0.13040238000000001</v>
      </c>
      <c r="AP78" s="4">
        <v>0.86869160000000001</v>
      </c>
      <c r="AQ78" s="4">
        <v>5.7030671799999997</v>
      </c>
      <c r="AR78" s="4"/>
      <c r="AS78" s="4">
        <v>17.26631029</v>
      </c>
      <c r="AT78" s="4">
        <v>-10.66241786</v>
      </c>
      <c r="AU78" s="4">
        <v>-1.0006471299999999</v>
      </c>
      <c r="AV78" s="4">
        <v>2.9350434299999999</v>
      </c>
      <c r="AW78" s="4">
        <v>6.5981014800000004</v>
      </c>
      <c r="AX78" s="4">
        <v>6.5736847899999997</v>
      </c>
      <c r="AY78" s="4"/>
      <c r="AZ78" s="4"/>
      <c r="BA78" s="4">
        <v>-0.13817329</v>
      </c>
      <c r="BB78" s="4">
        <v>5.5437089999999998</v>
      </c>
      <c r="BC78" s="4">
        <v>0.79963331999999998</v>
      </c>
      <c r="BD78" s="4">
        <v>2.1338207499999999</v>
      </c>
      <c r="BE78" s="4">
        <v>1.5</v>
      </c>
      <c r="BF78" s="4">
        <v>-3.1305546500000001</v>
      </c>
      <c r="BG78" s="4">
        <v>4.0692821500000003</v>
      </c>
      <c r="BH78" s="4">
        <v>-7.7284130000000006E-2</v>
      </c>
      <c r="BI78" s="4">
        <v>6.6626159100000004</v>
      </c>
      <c r="BJ78" s="4">
        <v>-1.10675711</v>
      </c>
      <c r="BK78" s="4">
        <v>-3.2985489999999999E-2</v>
      </c>
      <c r="BL78" s="4">
        <v>3.1430211699999999</v>
      </c>
      <c r="BM78" s="4">
        <v>3.52497471</v>
      </c>
      <c r="BN78" s="4">
        <v>6.8</v>
      </c>
      <c r="BO78" s="4">
        <v>6.9203785</v>
      </c>
      <c r="BP78" s="4">
        <v>4.5</v>
      </c>
      <c r="BQ78" s="4">
        <v>0.28417200999999997</v>
      </c>
      <c r="BR78" s="4"/>
      <c r="BS78" s="4">
        <v>17.785689309999999</v>
      </c>
      <c r="BT78" s="4">
        <v>11.18633966</v>
      </c>
      <c r="BU78" s="4">
        <v>5.5978587600000003</v>
      </c>
      <c r="BV78" s="4"/>
      <c r="BW78" s="4">
        <v>-7.6775965900000003</v>
      </c>
      <c r="BX78" s="13">
        <v>4.0365721099999998</v>
      </c>
      <c r="BY78" s="4">
        <v>2.4203347800000001</v>
      </c>
      <c r="BZ78" s="4">
        <v>6.5828167799999999</v>
      </c>
      <c r="CA78" s="4"/>
      <c r="CB78" s="4">
        <v>2.8368794300000002</v>
      </c>
      <c r="CC78" s="4">
        <v>9.7436175499999997</v>
      </c>
      <c r="CD78" s="4"/>
      <c r="CE78" s="4"/>
      <c r="CF78" s="4"/>
      <c r="CG78" s="4">
        <v>2.3163308300000001</v>
      </c>
      <c r="CH78" s="4"/>
      <c r="CI78" s="4"/>
      <c r="CJ78" s="4"/>
      <c r="CK78" s="4">
        <v>5.7132691099999997</v>
      </c>
      <c r="CL78" s="4">
        <v>3.2206361000000001</v>
      </c>
      <c r="CM78" s="4">
        <v>9.2090920100000009</v>
      </c>
      <c r="CN78" s="4">
        <v>0.67518186000000002</v>
      </c>
      <c r="CO78" s="4">
        <v>1.8145024700000001</v>
      </c>
      <c r="CP78" s="4">
        <v>3.4577559500000001</v>
      </c>
      <c r="CQ78" s="4">
        <v>6.2807929999999998E-2</v>
      </c>
      <c r="CR78" s="4">
        <v>4.5052790600000003</v>
      </c>
      <c r="CS78" s="4">
        <v>4.8496605099999996</v>
      </c>
      <c r="CT78" s="4">
        <v>13.526185590000001</v>
      </c>
      <c r="CU78" s="4">
        <v>5.4566348299999996</v>
      </c>
      <c r="CV78" s="4">
        <v>1.9285934499999999</v>
      </c>
      <c r="CW78" s="4">
        <v>9.7058529399999998</v>
      </c>
      <c r="CX78" s="4">
        <v>-4.8096243000000003</v>
      </c>
    </row>
    <row r="79" spans="1:102" s="2" customFormat="1" x14ac:dyDescent="0.25">
      <c r="A79" s="9">
        <v>40330</v>
      </c>
      <c r="B79" s="4">
        <v>2.7276856199999999</v>
      </c>
      <c r="C79" s="4">
        <v>6.5588429699999997</v>
      </c>
      <c r="D79" s="4">
        <v>10.8</v>
      </c>
      <c r="E79" s="4">
        <v>6.3785408500000003</v>
      </c>
      <c r="F79" s="4">
        <v>10.293586230000001</v>
      </c>
      <c r="G79" s="4">
        <v>6.2948847299999997</v>
      </c>
      <c r="H79" s="4">
        <v>3.48229963</v>
      </c>
      <c r="I79" s="4">
        <v>30.628011560000001</v>
      </c>
      <c r="J79" s="4">
        <v>9.3729885500000005</v>
      </c>
      <c r="K79" s="4">
        <v>-1.55940832</v>
      </c>
      <c r="L79" s="4">
        <v>3.4271185700000002</v>
      </c>
      <c r="M79" s="4">
        <v>7.9749265899999999</v>
      </c>
      <c r="N79" s="4">
        <v>18.600000000000001</v>
      </c>
      <c r="O79" s="4">
        <v>7.8543761700000001</v>
      </c>
      <c r="P79" s="4"/>
      <c r="Q79" s="4">
        <v>12.02016572</v>
      </c>
      <c r="R79" s="4">
        <v>8.9807900699999994</v>
      </c>
      <c r="S79" s="4"/>
      <c r="T79" s="13">
        <v>2.0221578500000001</v>
      </c>
      <c r="U79" s="4">
        <v>9.3000000000000007</v>
      </c>
      <c r="V79" s="4">
        <v>1.8521324100000001</v>
      </c>
      <c r="W79" s="4">
        <v>4.3180432499999997</v>
      </c>
      <c r="X79" s="4">
        <v>9.2209016699999999</v>
      </c>
      <c r="Y79" s="4">
        <v>3.6044956099999999</v>
      </c>
      <c r="Z79" s="4">
        <v>0.13566160999999999</v>
      </c>
      <c r="AA79" s="4">
        <v>1.95144535</v>
      </c>
      <c r="AB79" s="4">
        <v>-2.7587128500000002</v>
      </c>
      <c r="AC79" s="4">
        <v>1.77310167</v>
      </c>
      <c r="AD79" s="4">
        <v>3.06193866</v>
      </c>
      <c r="AE79" s="4">
        <v>2.29371692</v>
      </c>
      <c r="AF79" s="4">
        <v>1.95100085</v>
      </c>
      <c r="AG79" s="13">
        <v>2.5790011700000002</v>
      </c>
      <c r="AH79" s="4">
        <v>3.9309892999999998</v>
      </c>
      <c r="AI79" s="4">
        <v>2.1</v>
      </c>
      <c r="AJ79" s="4">
        <v>7.65542488</v>
      </c>
      <c r="AK79" s="4">
        <v>4.7635484999999997</v>
      </c>
      <c r="AL79" s="4">
        <v>-4.8147645299999997</v>
      </c>
      <c r="AM79" s="4">
        <v>0.8</v>
      </c>
      <c r="AN79" s="4">
        <v>-2.7981762400000001</v>
      </c>
      <c r="AO79" s="4">
        <v>0.92235314000000002</v>
      </c>
      <c r="AP79" s="4">
        <v>2.2261120999999999</v>
      </c>
      <c r="AQ79" s="4">
        <v>8.6746607499999993</v>
      </c>
      <c r="AR79" s="4"/>
      <c r="AS79" s="4">
        <v>6.27149395</v>
      </c>
      <c r="AT79" s="4">
        <v>-5.6361637199999999</v>
      </c>
      <c r="AU79" s="4">
        <v>1.31723444</v>
      </c>
      <c r="AV79" s="4">
        <v>6.9330212199999997</v>
      </c>
      <c r="AW79" s="4">
        <v>4.8564878199999999</v>
      </c>
      <c r="AX79" s="4">
        <v>6.8703643400000001</v>
      </c>
      <c r="AY79" s="4"/>
      <c r="AZ79" s="4"/>
      <c r="BA79" s="4">
        <v>1.9391998399999999</v>
      </c>
      <c r="BB79" s="4">
        <v>1.7408539999999999</v>
      </c>
      <c r="BC79" s="4">
        <v>2.4513116199999998</v>
      </c>
      <c r="BD79" s="4">
        <v>4.0139040000000001</v>
      </c>
      <c r="BE79" s="4">
        <v>2.2999999999999998</v>
      </c>
      <c r="BF79" s="4">
        <v>-2.9904497800000001</v>
      </c>
      <c r="BG79" s="4">
        <v>5.00021527</v>
      </c>
      <c r="BH79" s="4">
        <v>0.68963989000000003</v>
      </c>
      <c r="BI79" s="4">
        <v>6.0584292599999996</v>
      </c>
      <c r="BJ79" s="4">
        <v>1.84541113</v>
      </c>
      <c r="BK79" s="4">
        <v>0.35141109999999998</v>
      </c>
      <c r="BL79" s="4">
        <v>5.8365866000000004</v>
      </c>
      <c r="BM79" s="4">
        <v>3.6150292799999999</v>
      </c>
      <c r="BN79" s="4">
        <v>7.4</v>
      </c>
      <c r="BO79" s="4">
        <v>8.0778036499999999</v>
      </c>
      <c r="BP79" s="4">
        <v>5.4</v>
      </c>
      <c r="BQ79" s="4">
        <v>2.69748375</v>
      </c>
      <c r="BR79" s="4"/>
      <c r="BS79" s="4">
        <v>12.84864501</v>
      </c>
      <c r="BT79" s="4">
        <v>5.2555485199999996</v>
      </c>
      <c r="BU79" s="4">
        <v>5.3853921199999997</v>
      </c>
      <c r="BV79" s="4"/>
      <c r="BW79" s="4">
        <v>3.37223439</v>
      </c>
      <c r="BX79" s="13">
        <v>5.6862802600000002</v>
      </c>
      <c r="BY79" s="4">
        <v>1.3946563000000001</v>
      </c>
      <c r="BZ79" s="4">
        <v>7.5773377999999996</v>
      </c>
      <c r="CA79" s="4"/>
      <c r="CB79" s="4">
        <v>2.3241390599999998</v>
      </c>
      <c r="CC79" s="4">
        <v>8.3113105899999997</v>
      </c>
      <c r="CD79" s="4"/>
      <c r="CE79" s="4"/>
      <c r="CF79" s="4"/>
      <c r="CG79" s="4">
        <v>3.0658135899999999</v>
      </c>
      <c r="CH79" s="4"/>
      <c r="CI79" s="4"/>
      <c r="CJ79" s="4"/>
      <c r="CK79" s="4">
        <v>16.244199510000001</v>
      </c>
      <c r="CL79" s="4">
        <v>3.7818780400000001</v>
      </c>
      <c r="CM79" s="4">
        <v>8.5177374500000003</v>
      </c>
      <c r="CN79" s="4">
        <v>2.7051506000000001</v>
      </c>
      <c r="CO79" s="4">
        <v>6.3955472000000002</v>
      </c>
      <c r="CP79" s="4">
        <v>4.6875192700000001</v>
      </c>
      <c r="CQ79" s="4">
        <v>2.06770772</v>
      </c>
      <c r="CR79" s="4">
        <v>7.0325139300000004</v>
      </c>
      <c r="CS79" s="4">
        <v>4.45451642</v>
      </c>
      <c r="CT79" s="4">
        <v>13.404590949999999</v>
      </c>
      <c r="CU79" s="4">
        <v>9.5672877300000003</v>
      </c>
      <c r="CV79" s="4">
        <v>2.9851521000000001</v>
      </c>
      <c r="CW79" s="4">
        <v>10.47561501</v>
      </c>
      <c r="CX79" s="4">
        <v>-1.71635205</v>
      </c>
    </row>
    <row r="80" spans="1:102" s="2" customFormat="1" x14ac:dyDescent="0.25">
      <c r="A80" s="9">
        <v>40422</v>
      </c>
      <c r="B80" s="4">
        <v>2.5965547099999999</v>
      </c>
      <c r="C80" s="4">
        <v>2.9618882499999999</v>
      </c>
      <c r="D80" s="4">
        <v>9.9</v>
      </c>
      <c r="E80" s="4">
        <v>6.5211710600000004</v>
      </c>
      <c r="F80" s="4">
        <v>9.6794918400000007</v>
      </c>
      <c r="G80" s="4">
        <v>5.8068897699999997</v>
      </c>
      <c r="H80" s="4">
        <v>5.5906858699999997</v>
      </c>
      <c r="I80" s="4">
        <v>27.393506720000001</v>
      </c>
      <c r="J80" s="4">
        <v>5.5057664300000004</v>
      </c>
      <c r="K80" s="4">
        <v>2.7794729399999998</v>
      </c>
      <c r="L80" s="4">
        <v>1.2250021600000001</v>
      </c>
      <c r="M80" s="4">
        <v>7.0691632999999996</v>
      </c>
      <c r="N80" s="4">
        <v>10.4</v>
      </c>
      <c r="O80" s="4">
        <v>5.77031356</v>
      </c>
      <c r="P80" s="4"/>
      <c r="Q80" s="4">
        <v>11.54041775</v>
      </c>
      <c r="R80" s="4">
        <v>5.7686407500000003</v>
      </c>
      <c r="S80" s="4"/>
      <c r="T80" s="13">
        <v>4.55662155</v>
      </c>
      <c r="U80" s="4">
        <v>-5.6</v>
      </c>
      <c r="V80" s="4">
        <v>2.5537884700000002</v>
      </c>
      <c r="W80" s="4">
        <v>4.01418038</v>
      </c>
      <c r="X80" s="4">
        <v>7.0223905699999998</v>
      </c>
      <c r="Y80" s="4">
        <v>2.7615099000000001</v>
      </c>
      <c r="Z80" s="4">
        <v>-0.61804820000000005</v>
      </c>
      <c r="AA80" s="4">
        <v>-0.16857954</v>
      </c>
      <c r="AB80" s="4">
        <v>1.04805196</v>
      </c>
      <c r="AC80" s="4">
        <v>2.6332879400000002</v>
      </c>
      <c r="AD80" s="4">
        <v>2.43536069</v>
      </c>
      <c r="AE80" s="4">
        <v>3.1890738299999999</v>
      </c>
      <c r="AF80" s="4">
        <v>5.7608265599999999</v>
      </c>
      <c r="AG80" s="13">
        <v>2.49234768</v>
      </c>
      <c r="AH80" s="4">
        <v>2.3382765700000001</v>
      </c>
      <c r="AI80" s="4">
        <v>2.2000000000000002</v>
      </c>
      <c r="AJ80" s="4">
        <v>6.8934705999999997</v>
      </c>
      <c r="AK80" s="4">
        <v>4.6924113199999997</v>
      </c>
      <c r="AL80" s="4">
        <v>-7.5814152000000004</v>
      </c>
      <c r="AM80" s="4">
        <v>2</v>
      </c>
      <c r="AN80" s="4">
        <v>-2.7047314899999999</v>
      </c>
      <c r="AO80" s="4">
        <v>3.3426010499999999</v>
      </c>
      <c r="AP80" s="4">
        <v>1.70990423</v>
      </c>
      <c r="AQ80" s="4">
        <v>7.7509116599999999</v>
      </c>
      <c r="AR80" s="4"/>
      <c r="AS80" s="4">
        <v>-0.17746756999999999</v>
      </c>
      <c r="AT80" s="4">
        <v>-1.0266293399999999</v>
      </c>
      <c r="AU80" s="4">
        <v>0.99355057999999996</v>
      </c>
      <c r="AV80" s="4">
        <v>5.3556190800000003</v>
      </c>
      <c r="AW80" s="4">
        <v>5.6047862000000004</v>
      </c>
      <c r="AX80" s="4">
        <v>7.2123393099999999</v>
      </c>
      <c r="AY80" s="4"/>
      <c r="AZ80" s="4"/>
      <c r="BA80" s="4">
        <v>1.68932196</v>
      </c>
      <c r="BB80" s="4">
        <v>8.4984540000000006</v>
      </c>
      <c r="BC80" s="4">
        <v>-1.46542956</v>
      </c>
      <c r="BD80" s="4">
        <v>5.2451745599999997</v>
      </c>
      <c r="BE80" s="4">
        <v>1.9</v>
      </c>
      <c r="BF80" s="4">
        <v>-4.9850221000000001</v>
      </c>
      <c r="BG80" s="4">
        <v>3.8262647400000001</v>
      </c>
      <c r="BH80" s="4">
        <v>1.3908594599999999</v>
      </c>
      <c r="BI80" s="4">
        <v>5.6079810500000002</v>
      </c>
      <c r="BJ80" s="4">
        <v>1.93970698</v>
      </c>
      <c r="BK80" s="4">
        <v>0.29959333999999999</v>
      </c>
      <c r="BL80" s="4">
        <v>6.7851772500000003</v>
      </c>
      <c r="BM80" s="4">
        <v>3.1354573499999998</v>
      </c>
      <c r="BN80" s="4">
        <v>6.2</v>
      </c>
      <c r="BO80" s="4">
        <v>8.6850260400000003</v>
      </c>
      <c r="BP80" s="4">
        <v>3.3</v>
      </c>
      <c r="BQ80" s="4">
        <v>2.59618152</v>
      </c>
      <c r="BR80" s="4"/>
      <c r="BS80" s="4">
        <v>6.7987524099999996</v>
      </c>
      <c r="BT80" s="4">
        <v>11.501819360000001</v>
      </c>
      <c r="BU80" s="4">
        <v>5.4738188799999996</v>
      </c>
      <c r="BV80" s="4"/>
      <c r="BW80" s="4">
        <v>7.7115990300000004</v>
      </c>
      <c r="BX80" s="13">
        <v>4.6588320300000001</v>
      </c>
      <c r="BY80" s="4">
        <v>2.2401047900000002</v>
      </c>
      <c r="BZ80" s="4">
        <v>7.9260130999999996</v>
      </c>
      <c r="CA80" s="4"/>
      <c r="CB80" s="4">
        <v>5.42419809</v>
      </c>
      <c r="CC80" s="4">
        <v>5.13445997</v>
      </c>
      <c r="CD80" s="4"/>
      <c r="CE80" s="4"/>
      <c r="CF80" s="4"/>
      <c r="CG80" s="4">
        <v>3.3355461200000001</v>
      </c>
      <c r="CH80" s="4"/>
      <c r="CI80" s="4"/>
      <c r="CJ80" s="4"/>
      <c r="CK80" s="4">
        <v>9.5077423700000008</v>
      </c>
      <c r="CL80" s="4">
        <v>3.7104666399999999</v>
      </c>
      <c r="CM80" s="4">
        <v>6.9071595600000002</v>
      </c>
      <c r="CN80" s="4">
        <v>3.2708376499999998</v>
      </c>
      <c r="CO80" s="4">
        <v>7.5094374200000003</v>
      </c>
      <c r="CP80" s="4">
        <v>4.2036309799999998</v>
      </c>
      <c r="CQ80" s="4">
        <v>4.3918095700000004</v>
      </c>
      <c r="CR80" s="4">
        <v>4.8448157800000002</v>
      </c>
      <c r="CS80" s="4">
        <v>3.7475469700000001</v>
      </c>
      <c r="CT80" s="4">
        <v>9.1369542599999996</v>
      </c>
      <c r="CU80" s="4">
        <v>9.7819970999999999</v>
      </c>
      <c r="CV80" s="4">
        <v>3.0080156100000002</v>
      </c>
      <c r="CW80" s="4">
        <v>6.6851104899999996</v>
      </c>
      <c r="CX80" s="4">
        <v>-0.22071818000000001</v>
      </c>
    </row>
    <row r="81" spans="1:102" s="2" customFormat="1" x14ac:dyDescent="0.25">
      <c r="A81" s="9">
        <v>40513</v>
      </c>
      <c r="B81" s="4">
        <v>2.69477374</v>
      </c>
      <c r="C81" s="4">
        <v>-1.9098686600000001</v>
      </c>
      <c r="D81" s="4">
        <v>9.9</v>
      </c>
      <c r="E81" s="4">
        <v>6.3404882999999996</v>
      </c>
      <c r="F81" s="4">
        <v>10.69045854</v>
      </c>
      <c r="G81" s="4">
        <v>6.8066195699999996</v>
      </c>
      <c r="H81" s="4">
        <v>3.0053319300000001</v>
      </c>
      <c r="I81" s="4">
        <v>25.252228550000002</v>
      </c>
      <c r="J81" s="4">
        <v>4.9810730100000002</v>
      </c>
      <c r="K81" s="4">
        <v>6.5018757300000001</v>
      </c>
      <c r="L81" s="4">
        <v>-0.85526959999999996</v>
      </c>
      <c r="M81" s="4">
        <v>6.2989361800000001</v>
      </c>
      <c r="N81" s="4">
        <v>13.4</v>
      </c>
      <c r="O81" s="4">
        <v>6.3489403600000003</v>
      </c>
      <c r="P81" s="4"/>
      <c r="Q81" s="4">
        <v>6.3416770299999996</v>
      </c>
      <c r="R81" s="4">
        <v>3.4478311399999999</v>
      </c>
      <c r="S81" s="4"/>
      <c r="T81" s="13">
        <v>6.1315035599999996</v>
      </c>
      <c r="U81" s="4">
        <v>3.1</v>
      </c>
      <c r="V81" s="4">
        <v>3.1797036099999998</v>
      </c>
      <c r="W81" s="4">
        <v>5.78571802</v>
      </c>
      <c r="X81" s="4">
        <v>10.19858906</v>
      </c>
      <c r="Y81" s="4">
        <v>2.5160237300000001</v>
      </c>
      <c r="Z81" s="4">
        <v>2.96190562</v>
      </c>
      <c r="AA81" s="4">
        <v>3.9239257200000002</v>
      </c>
      <c r="AB81" s="4">
        <v>-1.7266102699999999</v>
      </c>
      <c r="AC81" s="4">
        <v>2.3524564799999998</v>
      </c>
      <c r="AD81" s="4">
        <v>3.4013421699999999</v>
      </c>
      <c r="AE81" s="4">
        <v>2.8563414100000002</v>
      </c>
      <c r="AF81" s="4">
        <v>4.4601430000000004</v>
      </c>
      <c r="AG81" s="13">
        <v>2.4563494299999999</v>
      </c>
      <c r="AH81" s="4">
        <v>5.5935089199999997</v>
      </c>
      <c r="AI81" s="4">
        <v>2.2000000000000002</v>
      </c>
      <c r="AJ81" s="4">
        <v>7.0979138900000001</v>
      </c>
      <c r="AK81" s="4">
        <v>4.7084708500000003</v>
      </c>
      <c r="AL81" s="4">
        <v>-9.3828709200000002</v>
      </c>
      <c r="AM81" s="4">
        <v>1.6</v>
      </c>
      <c r="AN81" s="4">
        <v>0.91125697999999999</v>
      </c>
      <c r="AO81" s="4">
        <v>3.0004268000000001</v>
      </c>
      <c r="AP81" s="4">
        <v>2.01153615</v>
      </c>
      <c r="AQ81" s="4">
        <v>7.08974817</v>
      </c>
      <c r="AR81" s="4"/>
      <c r="AS81" s="4">
        <v>-0.47156661</v>
      </c>
      <c r="AT81" s="4">
        <v>-0.64939095999999996</v>
      </c>
      <c r="AU81" s="4">
        <v>5.1628688699999996</v>
      </c>
      <c r="AV81" s="4">
        <v>4.2797473699999999</v>
      </c>
      <c r="AW81" s="4">
        <v>5.1626382800000004</v>
      </c>
      <c r="AX81" s="4">
        <v>6.9961912799999997</v>
      </c>
      <c r="AY81" s="4"/>
      <c r="AZ81" s="4"/>
      <c r="BA81" s="4">
        <v>1.85608105</v>
      </c>
      <c r="BB81" s="4">
        <v>-1.7981389999999999</v>
      </c>
      <c r="BC81" s="4">
        <v>1.00262903</v>
      </c>
      <c r="BD81" s="4">
        <v>3.55005668</v>
      </c>
      <c r="BE81" s="4">
        <v>1.2</v>
      </c>
      <c r="BF81" s="4">
        <v>-4.1290008</v>
      </c>
      <c r="BG81" s="4">
        <v>5.0800530699999999</v>
      </c>
      <c r="BH81" s="4">
        <v>0.83905112999999998</v>
      </c>
      <c r="BI81" s="4">
        <v>5.2659401399999997</v>
      </c>
      <c r="BJ81" s="4">
        <v>2.5883350900000002</v>
      </c>
      <c r="BK81" s="4">
        <v>3.2514609999999999E-2</v>
      </c>
      <c r="BL81" s="4">
        <v>7.9794838500000003</v>
      </c>
      <c r="BM81" s="4">
        <v>2.8272758499999999</v>
      </c>
      <c r="BN81" s="4">
        <v>6.5</v>
      </c>
      <c r="BO81" s="4">
        <v>9.6699201400000003</v>
      </c>
      <c r="BP81" s="4">
        <v>3.7</v>
      </c>
      <c r="BQ81" s="4">
        <v>2.7311310099999999</v>
      </c>
      <c r="BR81" s="4"/>
      <c r="BS81" s="4">
        <v>11.7034158</v>
      </c>
      <c r="BT81" s="4">
        <v>6.5460122700000003</v>
      </c>
      <c r="BU81" s="4">
        <v>5.6199169199999996</v>
      </c>
      <c r="BV81" s="4"/>
      <c r="BW81" s="4">
        <v>6.2014682900000002</v>
      </c>
      <c r="BX81" s="13">
        <v>6.81067293</v>
      </c>
      <c r="BY81" s="4">
        <v>3.2036568399999998</v>
      </c>
      <c r="BZ81" s="4">
        <v>11.60785622</v>
      </c>
      <c r="CA81" s="4"/>
      <c r="CB81" s="4">
        <v>6.3998686100000004</v>
      </c>
      <c r="CC81" s="4">
        <v>3.7110146300000002</v>
      </c>
      <c r="CD81" s="4"/>
      <c r="CE81" s="4"/>
      <c r="CF81" s="4"/>
      <c r="CG81" s="4">
        <v>3.4102927300000001</v>
      </c>
      <c r="CH81" s="4"/>
      <c r="CI81" s="4"/>
      <c r="CJ81" s="4"/>
      <c r="CK81" s="4">
        <v>8.60979311</v>
      </c>
      <c r="CL81" s="4">
        <v>5.6563849299999998</v>
      </c>
      <c r="CM81" s="4">
        <v>5.68933073</v>
      </c>
      <c r="CN81" s="4">
        <v>4.91648862</v>
      </c>
      <c r="CO81" s="4">
        <v>7.5301941899999996</v>
      </c>
      <c r="CP81" s="4">
        <v>5.4724878099999996</v>
      </c>
      <c r="CQ81" s="4">
        <v>7.6198789099999997</v>
      </c>
      <c r="CR81" s="4">
        <v>4.1432565800000001</v>
      </c>
      <c r="CS81" s="4">
        <v>10.16101915</v>
      </c>
      <c r="CT81" s="4">
        <v>8.6778237100000002</v>
      </c>
      <c r="CU81" s="4">
        <v>8.7942378199999993</v>
      </c>
      <c r="CV81" s="4">
        <v>2.3247146000000001</v>
      </c>
      <c r="CW81" s="4">
        <v>4.8693497900000002</v>
      </c>
      <c r="CX81" s="4">
        <v>0.45180301</v>
      </c>
    </row>
    <row r="82" spans="1:102" s="2" customFormat="1" x14ac:dyDescent="0.25">
      <c r="A82" s="9">
        <v>40603</v>
      </c>
      <c r="B82" s="4">
        <v>2.12851123</v>
      </c>
      <c r="C82" s="4">
        <v>2.7791006199999999</v>
      </c>
      <c r="D82" s="4">
        <v>10.199999999999999</v>
      </c>
      <c r="E82" s="4">
        <v>7.6052360999999999</v>
      </c>
      <c r="F82" s="4">
        <v>10.32611636</v>
      </c>
      <c r="G82" s="4">
        <v>6.47696849</v>
      </c>
      <c r="H82" s="4">
        <v>1.06564203</v>
      </c>
      <c r="I82" s="4">
        <v>21.27045627</v>
      </c>
      <c r="J82" s="4">
        <v>5.0049282100000001</v>
      </c>
      <c r="K82" s="4">
        <v>1.8911756399999999</v>
      </c>
      <c r="L82" s="4">
        <v>-6.0709099999999997E-3</v>
      </c>
      <c r="M82" s="4">
        <v>4.8270171700000004</v>
      </c>
      <c r="N82" s="4">
        <v>9.4</v>
      </c>
      <c r="O82" s="4">
        <v>5.4267719300000001</v>
      </c>
      <c r="P82" s="4">
        <v>9.8218878200000006</v>
      </c>
      <c r="Q82" s="4">
        <v>6.7222225299999998</v>
      </c>
      <c r="R82" s="4">
        <v>3.2750408000000002</v>
      </c>
      <c r="S82" s="4"/>
      <c r="T82" s="13">
        <v>6.1455149899999997</v>
      </c>
      <c r="U82" s="4">
        <v>1.9</v>
      </c>
      <c r="V82" s="4">
        <v>4.4465712999999996</v>
      </c>
      <c r="W82" s="4">
        <v>-2.5171402500000002</v>
      </c>
      <c r="X82" s="4">
        <v>10.551567049999999</v>
      </c>
      <c r="Y82" s="4">
        <v>2.3458949499999999</v>
      </c>
      <c r="Z82" s="4">
        <v>2.1910293300000001</v>
      </c>
      <c r="AA82" s="4">
        <v>2.2448585099999998</v>
      </c>
      <c r="AB82" s="4">
        <v>-2.1476890800000001</v>
      </c>
      <c r="AC82" s="4">
        <v>1.73274722</v>
      </c>
      <c r="AD82" s="4">
        <v>3.2228891200000001</v>
      </c>
      <c r="AE82" s="4">
        <v>2.62188541</v>
      </c>
      <c r="AF82" s="4">
        <v>7.5647952900000002</v>
      </c>
      <c r="AG82" s="13">
        <v>3.16777036</v>
      </c>
      <c r="AH82" s="4">
        <v>5.4255464199999999</v>
      </c>
      <c r="AI82" s="4">
        <v>3</v>
      </c>
      <c r="AJ82" s="4">
        <v>7.3789779800000002</v>
      </c>
      <c r="AK82" s="4">
        <v>6.3906797900000001</v>
      </c>
      <c r="AL82" s="4">
        <v>-10.765773319999999</v>
      </c>
      <c r="AM82" s="4">
        <v>2.9</v>
      </c>
      <c r="AN82" s="4">
        <v>3.32973783</v>
      </c>
      <c r="AO82" s="4">
        <v>1.2228232699999999</v>
      </c>
      <c r="AP82" s="4">
        <v>2.14896698</v>
      </c>
      <c r="AQ82" s="4">
        <v>5.9399124299999997</v>
      </c>
      <c r="AR82" s="4">
        <v>10.9</v>
      </c>
      <c r="AS82" s="4">
        <v>1</v>
      </c>
      <c r="AT82" s="4">
        <v>2.4458137299999998</v>
      </c>
      <c r="AU82" s="4">
        <v>5.9979501300000004</v>
      </c>
      <c r="AV82" s="4">
        <v>4.4516155299999998</v>
      </c>
      <c r="AW82" s="4">
        <v>1.0022926299999999</v>
      </c>
      <c r="AX82" s="4">
        <v>8.3644394200000001</v>
      </c>
      <c r="AY82" s="4">
        <v>19.659476600000001</v>
      </c>
      <c r="AZ82" s="4">
        <v>-0.5</v>
      </c>
      <c r="BA82" s="4">
        <v>2.7660594999999999</v>
      </c>
      <c r="BB82" s="4">
        <v>0.83703099999999997</v>
      </c>
      <c r="BC82" s="4">
        <v>-0.26514374000000002</v>
      </c>
      <c r="BD82" s="4">
        <v>4.6449405500000003</v>
      </c>
      <c r="BE82" s="4">
        <v>-0.1</v>
      </c>
      <c r="BF82" s="4">
        <v>1.31274549</v>
      </c>
      <c r="BG82" s="4">
        <v>3.2740665999999998</v>
      </c>
      <c r="BH82" s="4">
        <v>3.1446579200000002</v>
      </c>
      <c r="BI82" s="4">
        <v>2.73684211</v>
      </c>
      <c r="BJ82" s="4">
        <v>3.72102282</v>
      </c>
      <c r="BK82" s="4">
        <v>0.1527763</v>
      </c>
      <c r="BL82" s="4">
        <v>5.7689856700000002</v>
      </c>
      <c r="BM82" s="4">
        <v>2.7321327900000001</v>
      </c>
      <c r="BN82" s="4">
        <v>6.5</v>
      </c>
      <c r="BO82" s="4">
        <v>11.8019357</v>
      </c>
      <c r="BP82" s="4">
        <v>5.5</v>
      </c>
      <c r="BQ82" s="4">
        <v>2.1484631599999999</v>
      </c>
      <c r="BR82" s="4"/>
      <c r="BS82" s="4">
        <v>4.7300807599999999</v>
      </c>
      <c r="BT82" s="4">
        <v>5.9718061899999997</v>
      </c>
      <c r="BU82" s="4">
        <v>-4.3333288200000002</v>
      </c>
      <c r="BV82" s="4"/>
      <c r="BW82" s="4">
        <v>5.7091541100000001</v>
      </c>
      <c r="BX82" s="13">
        <v>5.6299339000000002</v>
      </c>
      <c r="BY82" s="4">
        <v>2.2575163800000002</v>
      </c>
      <c r="BZ82" s="4">
        <v>7.5275817199999997</v>
      </c>
      <c r="CA82" s="4">
        <v>4.4686325900000003</v>
      </c>
      <c r="CB82" s="4">
        <v>3.9986737400000001</v>
      </c>
      <c r="CC82" s="4">
        <v>8.2291257099999999</v>
      </c>
      <c r="CD82" s="4">
        <v>6.8918809699999999</v>
      </c>
      <c r="CE82" s="4"/>
      <c r="CF82" s="4">
        <v>10.126676140000001</v>
      </c>
      <c r="CG82" s="4">
        <v>3.4906907899999999</v>
      </c>
      <c r="CH82" s="4"/>
      <c r="CI82" s="4"/>
      <c r="CJ82" s="4"/>
      <c r="CK82" s="4">
        <v>8.29261625</v>
      </c>
      <c r="CL82" s="4">
        <v>6.1799335500000003</v>
      </c>
      <c r="CM82" s="4">
        <v>5.1951206499999998</v>
      </c>
      <c r="CN82" s="4">
        <v>3.6917204300000002</v>
      </c>
      <c r="CO82" s="4">
        <v>9.2555957499999995</v>
      </c>
      <c r="CP82" s="4">
        <v>6.7322837099999999</v>
      </c>
      <c r="CQ82" s="4">
        <v>7.7244230900000002</v>
      </c>
      <c r="CR82" s="4">
        <v>3.6948366199999998</v>
      </c>
      <c r="CS82" s="4">
        <v>10.33185374</v>
      </c>
      <c r="CT82" s="4">
        <v>7.5572510599999996</v>
      </c>
      <c r="CU82" s="4">
        <v>8.6687604999999994</v>
      </c>
      <c r="CV82" s="4">
        <v>2.4130481600000002</v>
      </c>
      <c r="CW82" s="4">
        <v>5.6455402399999999</v>
      </c>
      <c r="CX82" s="4">
        <v>4.79575686</v>
      </c>
    </row>
    <row r="83" spans="1:102" s="2" customFormat="1" x14ac:dyDescent="0.25">
      <c r="A83" s="9">
        <v>40695</v>
      </c>
      <c r="B83" s="4">
        <v>2.4106885</v>
      </c>
      <c r="C83" s="4">
        <v>2.3460303599999999</v>
      </c>
      <c r="D83" s="4">
        <v>10</v>
      </c>
      <c r="E83" s="4">
        <v>5.1003291500000003</v>
      </c>
      <c r="F83" s="4">
        <v>8.3189984700000004</v>
      </c>
      <c r="G83" s="4">
        <v>6.2684567400000004</v>
      </c>
      <c r="H83" s="4">
        <v>-0.86226608000000005</v>
      </c>
      <c r="I83" s="4">
        <v>25.015677060000002</v>
      </c>
      <c r="J83" s="4">
        <v>4.6317066100000002</v>
      </c>
      <c r="K83" s="4">
        <v>3.7196033100000001</v>
      </c>
      <c r="L83" s="4">
        <v>-1.4221279999999999E-2</v>
      </c>
      <c r="M83" s="4">
        <v>3.5603246</v>
      </c>
      <c r="N83" s="4">
        <v>3.1</v>
      </c>
      <c r="O83" s="4">
        <v>3.8177722300000001</v>
      </c>
      <c r="P83" s="4">
        <v>7.21059275</v>
      </c>
      <c r="Q83" s="4">
        <v>4.1598259100000003</v>
      </c>
      <c r="R83" s="4">
        <v>1.8278591799999999</v>
      </c>
      <c r="S83" s="4"/>
      <c r="T83" s="13">
        <v>-1.60129141</v>
      </c>
      <c r="U83" s="4">
        <v>3.1</v>
      </c>
      <c r="V83" s="4">
        <v>3.2737099199999999</v>
      </c>
      <c r="W83" s="4">
        <v>0.47615773</v>
      </c>
      <c r="X83" s="4">
        <v>11.185646650000001</v>
      </c>
      <c r="Y83" s="4">
        <v>1.6958285500000001</v>
      </c>
      <c r="Z83" s="4">
        <v>1.1202267699999999</v>
      </c>
      <c r="AA83" s="4">
        <v>4.1158031599999996</v>
      </c>
      <c r="AB83" s="4">
        <v>1.3184392599999999</v>
      </c>
      <c r="AC83" s="4">
        <v>1.92343335</v>
      </c>
      <c r="AD83" s="4">
        <v>2.1838157499999999</v>
      </c>
      <c r="AE83" s="4">
        <v>2.27211462</v>
      </c>
      <c r="AF83" s="4">
        <v>7.9531082099999999</v>
      </c>
      <c r="AG83" s="13">
        <v>2.0845334700000002</v>
      </c>
      <c r="AH83" s="4">
        <v>2.0046228199999998</v>
      </c>
      <c r="AI83" s="4">
        <v>2.4</v>
      </c>
      <c r="AJ83" s="4">
        <v>8.0211250199999995</v>
      </c>
      <c r="AK83" s="4">
        <v>3.77814388</v>
      </c>
      <c r="AL83" s="4">
        <v>-8.7721994900000002</v>
      </c>
      <c r="AM83" s="4">
        <v>1.5</v>
      </c>
      <c r="AN83" s="4">
        <v>0.87381264000000003</v>
      </c>
      <c r="AO83" s="4">
        <v>1.51298303</v>
      </c>
      <c r="AP83" s="4">
        <v>1.5750141499999999</v>
      </c>
      <c r="AQ83" s="4">
        <v>8.1731491799999993</v>
      </c>
      <c r="AR83" s="4">
        <v>0</v>
      </c>
      <c r="AS83" s="4">
        <v>5.7</v>
      </c>
      <c r="AT83" s="4">
        <v>6.3411961699999999</v>
      </c>
      <c r="AU83" s="4">
        <v>5.3733316699999998</v>
      </c>
      <c r="AV83" s="4">
        <v>1.62802852</v>
      </c>
      <c r="AW83" s="4">
        <v>1.0363477299999999</v>
      </c>
      <c r="AX83" s="4">
        <v>6.8178547800000002</v>
      </c>
      <c r="AY83" s="4">
        <v>20.203263400000001</v>
      </c>
      <c r="AZ83" s="4">
        <v>3.6</v>
      </c>
      <c r="BA83" s="4">
        <v>2.0850753800000001</v>
      </c>
      <c r="BB83" s="4">
        <v>5.9109610000000004</v>
      </c>
      <c r="BC83" s="4">
        <v>-0.95027357000000001</v>
      </c>
      <c r="BD83" s="4">
        <v>4.7982022100000004</v>
      </c>
      <c r="BE83" s="4">
        <v>-1.1000000000000001</v>
      </c>
      <c r="BF83" s="4">
        <v>1.1811438400000001</v>
      </c>
      <c r="BG83" s="4">
        <v>3.2936864699999999</v>
      </c>
      <c r="BH83" s="4">
        <v>2.50490703</v>
      </c>
      <c r="BI83" s="4">
        <v>3.1477623000000001</v>
      </c>
      <c r="BJ83" s="4">
        <v>0.59059110999999997</v>
      </c>
      <c r="BK83" s="4">
        <v>-0.51287369999999999</v>
      </c>
      <c r="BL83" s="4">
        <v>3.1426407799999998</v>
      </c>
      <c r="BM83" s="4">
        <v>2.7446614</v>
      </c>
      <c r="BN83" s="4">
        <v>6.9</v>
      </c>
      <c r="BO83" s="4">
        <v>11.543786150000001</v>
      </c>
      <c r="BP83" s="4">
        <v>4.4000000000000004</v>
      </c>
      <c r="BQ83" s="4">
        <v>1.5680216899999999</v>
      </c>
      <c r="BR83" s="4"/>
      <c r="BS83" s="4">
        <v>2.0994524700000001</v>
      </c>
      <c r="BT83" s="4">
        <v>8.0776930199999999</v>
      </c>
      <c r="BU83" s="4">
        <v>0.35271408999999998</v>
      </c>
      <c r="BV83" s="4"/>
      <c r="BW83" s="4">
        <v>6.9741127699999996</v>
      </c>
      <c r="BX83" s="13">
        <v>3.32172103</v>
      </c>
      <c r="BY83" s="4">
        <v>2.4021577600000001</v>
      </c>
      <c r="BZ83" s="4">
        <v>6.6335426100000001</v>
      </c>
      <c r="CA83" s="4">
        <v>8.1417203699999998</v>
      </c>
      <c r="CB83" s="4">
        <v>5.0722557200000002</v>
      </c>
      <c r="CC83" s="4">
        <v>5.30265187</v>
      </c>
      <c r="CD83" s="4">
        <v>6.3643696600000004</v>
      </c>
      <c r="CE83" s="4"/>
      <c r="CF83" s="4">
        <v>11.21909958</v>
      </c>
      <c r="CG83" s="4">
        <v>3.40981588</v>
      </c>
      <c r="CH83" s="4"/>
      <c r="CI83" s="4"/>
      <c r="CJ83" s="4"/>
      <c r="CK83" s="4">
        <v>4.4433437700000002</v>
      </c>
      <c r="CL83" s="4">
        <v>4.2587856300000002</v>
      </c>
      <c r="CM83" s="4">
        <v>4.7005033799999998</v>
      </c>
      <c r="CN83" s="4">
        <v>2.7017354299999998</v>
      </c>
      <c r="CO83" s="4">
        <v>6.3969305199999997</v>
      </c>
      <c r="CP83" s="4">
        <v>6.5889482299999997</v>
      </c>
      <c r="CQ83" s="4">
        <v>8.8230489999999993</v>
      </c>
      <c r="CR83" s="4">
        <v>2.7646089599999999</v>
      </c>
      <c r="CS83" s="4">
        <v>11.651136839999999</v>
      </c>
      <c r="CT83" s="4">
        <v>4.8693964999999997</v>
      </c>
      <c r="CU83" s="4">
        <v>5.4586952399999999</v>
      </c>
      <c r="CV83" s="4">
        <v>1.45859575</v>
      </c>
      <c r="CW83" s="4">
        <v>4.6637574199999996</v>
      </c>
      <c r="CX83" s="4">
        <v>2.5870335899999999</v>
      </c>
    </row>
    <row r="84" spans="1:102" s="2" customFormat="1" x14ac:dyDescent="0.25">
      <c r="A84" s="9">
        <v>40787</v>
      </c>
      <c r="B84" s="4">
        <v>3.0365991700000001</v>
      </c>
      <c r="C84" s="4">
        <v>5.0384932600000001</v>
      </c>
      <c r="D84" s="4">
        <v>9.4</v>
      </c>
      <c r="E84" s="4">
        <v>3.92071236</v>
      </c>
      <c r="F84" s="4">
        <v>6.67700651</v>
      </c>
      <c r="G84" s="4">
        <v>6.0131375499999997</v>
      </c>
      <c r="H84" s="4">
        <v>-0.31191211000000002</v>
      </c>
      <c r="I84" s="4">
        <v>22.521537940000002</v>
      </c>
      <c r="J84" s="4">
        <v>6.0019853200000002</v>
      </c>
      <c r="K84" s="4">
        <v>3.7763694499999998</v>
      </c>
      <c r="L84" s="4">
        <v>2.67051529</v>
      </c>
      <c r="M84" s="4">
        <v>3.0357781899999998</v>
      </c>
      <c r="N84" s="4">
        <v>7.8</v>
      </c>
      <c r="O84" s="4">
        <v>3.0816952799999999</v>
      </c>
      <c r="P84" s="4">
        <v>9.1932693200000006</v>
      </c>
      <c r="Q84" s="4">
        <v>3.2831898900000001</v>
      </c>
      <c r="R84" s="4">
        <v>2.4057066599999999</v>
      </c>
      <c r="S84" s="4"/>
      <c r="T84" s="13">
        <v>1.9450086900000001</v>
      </c>
      <c r="U84" s="4">
        <v>6.7</v>
      </c>
      <c r="V84" s="4">
        <v>2.6972059499999999</v>
      </c>
      <c r="W84" s="4">
        <v>-0.25659301000000001</v>
      </c>
      <c r="X84" s="4">
        <v>1.65273424</v>
      </c>
      <c r="Y84" s="4">
        <v>1.50324456</v>
      </c>
      <c r="Z84" s="4">
        <v>1.31187173</v>
      </c>
      <c r="AA84" s="4">
        <v>2.97527002</v>
      </c>
      <c r="AB84" s="4">
        <v>0.11494922</v>
      </c>
      <c r="AC84" s="4">
        <v>-0.98791638999999998</v>
      </c>
      <c r="AD84" s="4">
        <v>1.12538322</v>
      </c>
      <c r="AE84" s="4">
        <v>-0.18586746000000001</v>
      </c>
      <c r="AF84" s="4">
        <v>9.5576714599999999</v>
      </c>
      <c r="AG84" s="13">
        <v>1.7659105900000001</v>
      </c>
      <c r="AH84" s="4">
        <v>2.8895367699999999</v>
      </c>
      <c r="AI84" s="4">
        <v>2</v>
      </c>
      <c r="AJ84" s="4">
        <v>7.6523143200000003</v>
      </c>
      <c r="AK84" s="4">
        <v>3.6778897700000002</v>
      </c>
      <c r="AL84" s="4">
        <v>-7.7804337800000001</v>
      </c>
      <c r="AM84" s="4">
        <v>1.2</v>
      </c>
      <c r="AN84" s="4">
        <v>2.2400513200000001</v>
      </c>
      <c r="AO84" s="4">
        <v>0.14857349</v>
      </c>
      <c r="AP84" s="4">
        <v>0.62250746999999995</v>
      </c>
      <c r="AQ84" s="4">
        <v>8.0923099599999997</v>
      </c>
      <c r="AR84" s="4">
        <v>6</v>
      </c>
      <c r="AS84" s="4">
        <v>9</v>
      </c>
      <c r="AT84" s="4">
        <v>9.2207724899999999</v>
      </c>
      <c r="AU84" s="4">
        <v>7.0457809999999998</v>
      </c>
      <c r="AV84" s="4">
        <v>2.3761554299999998</v>
      </c>
      <c r="AW84" s="4">
        <v>-0.12188409</v>
      </c>
      <c r="AX84" s="4">
        <v>5.2994029400000002</v>
      </c>
      <c r="AY84" s="4">
        <v>21.578087750000002</v>
      </c>
      <c r="AZ84" s="4">
        <v>5.9</v>
      </c>
      <c r="BA84" s="4">
        <v>1.38151881</v>
      </c>
      <c r="BB84" s="4">
        <v>-0.72239200000000003</v>
      </c>
      <c r="BC84" s="4">
        <v>4.1307280100000003</v>
      </c>
      <c r="BD84" s="4">
        <v>5.1679764500000003</v>
      </c>
      <c r="BE84" s="4">
        <v>-2</v>
      </c>
      <c r="BF84" s="4">
        <v>4.0519792600000004</v>
      </c>
      <c r="BG84" s="4">
        <v>5.0608562499999996</v>
      </c>
      <c r="BH84" s="4">
        <v>1.0578198400000001</v>
      </c>
      <c r="BI84" s="4">
        <v>2.3137588199999999</v>
      </c>
      <c r="BJ84" s="4">
        <v>0.25059653999999998</v>
      </c>
      <c r="BK84" s="4">
        <v>-0.66239289999999995</v>
      </c>
      <c r="BL84" s="4">
        <v>3.7891780900000001</v>
      </c>
      <c r="BM84" s="4">
        <v>1.1649125600000001</v>
      </c>
      <c r="BN84" s="4">
        <v>7.5</v>
      </c>
      <c r="BO84" s="4">
        <v>11.616368530000001</v>
      </c>
      <c r="BP84" s="4">
        <v>6.7</v>
      </c>
      <c r="BQ84" s="4">
        <v>3.8541829999999999E-2</v>
      </c>
      <c r="BR84" s="4"/>
      <c r="BS84" s="4">
        <v>4.4625460400000003</v>
      </c>
      <c r="BT84" s="4">
        <v>1.8165567300000001</v>
      </c>
      <c r="BU84" s="4">
        <v>0.25992029</v>
      </c>
      <c r="BV84" s="4"/>
      <c r="BW84" s="4">
        <v>0.91197167000000001</v>
      </c>
      <c r="BX84" s="13">
        <v>6.1353610099999996</v>
      </c>
      <c r="BY84" s="4">
        <v>2.57094208</v>
      </c>
      <c r="BZ84" s="4">
        <v>6.0858506600000002</v>
      </c>
      <c r="CA84" s="4">
        <v>16.477499130000002</v>
      </c>
      <c r="CB84" s="4">
        <v>4.6825337600000001</v>
      </c>
      <c r="CC84" s="4">
        <v>7.1707906299999999</v>
      </c>
      <c r="CD84" s="4">
        <v>3.60154525</v>
      </c>
      <c r="CE84" s="4"/>
      <c r="CF84" s="4">
        <v>13.55739966</v>
      </c>
      <c r="CG84" s="4">
        <v>3.0447176100000002</v>
      </c>
      <c r="CH84" s="4"/>
      <c r="CI84" s="4"/>
      <c r="CJ84" s="4"/>
      <c r="CK84" s="4">
        <v>6.4093671800000003</v>
      </c>
      <c r="CL84" s="4">
        <v>5.2236095599999999</v>
      </c>
      <c r="CM84" s="4">
        <v>3.5373454999999998</v>
      </c>
      <c r="CN84" s="4">
        <v>3.1435708299999998</v>
      </c>
      <c r="CO84" s="4">
        <v>4.2213398299999998</v>
      </c>
      <c r="CP84" s="4">
        <v>7.9098496899999997</v>
      </c>
      <c r="CQ84" s="4">
        <v>8.6993614699999995</v>
      </c>
      <c r="CR84" s="4">
        <v>4.0516331900000004</v>
      </c>
      <c r="CS84" s="4">
        <v>12.956784020000001</v>
      </c>
      <c r="CT84" s="4">
        <v>2.4993221399999999</v>
      </c>
      <c r="CU84" s="4">
        <v>5.86749688</v>
      </c>
      <c r="CV84" s="4">
        <v>1.0082769499999999</v>
      </c>
      <c r="CW84" s="4">
        <v>7.4087328000000001</v>
      </c>
      <c r="CX84" s="4">
        <v>4.4232200300000004</v>
      </c>
    </row>
    <row r="85" spans="1:102" s="2" customFormat="1" x14ac:dyDescent="0.25">
      <c r="A85" s="9">
        <v>40878</v>
      </c>
      <c r="B85" s="4">
        <v>3.2924151899999998</v>
      </c>
      <c r="C85" s="4">
        <v>3.4918002600000002</v>
      </c>
      <c r="D85" s="4">
        <v>8.8000000000000007</v>
      </c>
      <c r="E85" s="4">
        <v>2.9565861500000001</v>
      </c>
      <c r="F85" s="4">
        <v>6.1759546600000004</v>
      </c>
      <c r="G85" s="4">
        <v>5.9424014999999999</v>
      </c>
      <c r="H85" s="4">
        <v>0.18771415999999999</v>
      </c>
      <c r="I85" s="4">
        <v>18.266632680000001</v>
      </c>
      <c r="J85" s="4">
        <v>5.4976387799999999</v>
      </c>
      <c r="K85" s="4">
        <v>0.80109828999999999</v>
      </c>
      <c r="L85" s="4">
        <v>4.6961980299999997</v>
      </c>
      <c r="M85" s="4">
        <v>4.0349183499999999</v>
      </c>
      <c r="N85" s="4">
        <v>5.3</v>
      </c>
      <c r="O85" s="4">
        <v>2.5868700800000002</v>
      </c>
      <c r="P85" s="4">
        <v>7.5932627300000002</v>
      </c>
      <c r="Q85" s="4">
        <v>0.89411655999999995</v>
      </c>
      <c r="R85" s="4">
        <v>-4.0374712700000002</v>
      </c>
      <c r="S85" s="4"/>
      <c r="T85" s="13">
        <v>4.3348356099999998</v>
      </c>
      <c r="U85" s="4">
        <v>5.2</v>
      </c>
      <c r="V85" s="4">
        <v>1.4420842199999999</v>
      </c>
      <c r="W85" s="4">
        <v>-3.7001346599999998</v>
      </c>
      <c r="X85" s="4">
        <v>0.25287597000000001</v>
      </c>
      <c r="Y85" s="4">
        <v>1.2727661100000001</v>
      </c>
      <c r="Z85" s="4">
        <v>-0.91487879000000005</v>
      </c>
      <c r="AA85" s="4">
        <v>0.26156942999999999</v>
      </c>
      <c r="AB85" s="4">
        <v>-0.25624682999999998</v>
      </c>
      <c r="AC85" s="4">
        <v>-0.97208525000000001</v>
      </c>
      <c r="AD85" s="4">
        <v>0.67089852000000005</v>
      </c>
      <c r="AE85" s="4">
        <v>0.71417613999999996</v>
      </c>
      <c r="AF85" s="4">
        <v>4.7746339799999999</v>
      </c>
      <c r="AG85" s="13">
        <v>0.44400194999999998</v>
      </c>
      <c r="AH85" s="4">
        <v>0.22494724999999999</v>
      </c>
      <c r="AI85" s="4">
        <v>1.4</v>
      </c>
      <c r="AJ85" s="4">
        <v>6.5397632300000001</v>
      </c>
      <c r="AK85" s="4">
        <v>1.97520487</v>
      </c>
      <c r="AL85" s="4">
        <v>-13.292135</v>
      </c>
      <c r="AM85" s="4">
        <v>2.2000000000000002</v>
      </c>
      <c r="AN85" s="4">
        <v>1.0108711100000001</v>
      </c>
      <c r="AO85" s="4">
        <v>-0.47445407000000001</v>
      </c>
      <c r="AP85" s="4">
        <v>-1.4074586600000001</v>
      </c>
      <c r="AQ85" s="4">
        <v>6.5330664399999998</v>
      </c>
      <c r="AR85" s="4">
        <v>2.1</v>
      </c>
      <c r="AS85" s="4">
        <v>6</v>
      </c>
      <c r="AT85" s="4">
        <v>7.3296216899999997</v>
      </c>
      <c r="AU85" s="4">
        <v>5.6788131699999997</v>
      </c>
      <c r="AV85" s="4">
        <v>1.7714783300000001</v>
      </c>
      <c r="AW85" s="4">
        <v>2.2244420000000001E-2</v>
      </c>
      <c r="AX85" s="4"/>
      <c r="AY85" s="4">
        <v>9.4090353100000002</v>
      </c>
      <c r="AZ85" s="4">
        <v>2.5</v>
      </c>
      <c r="BA85" s="4">
        <v>3.5525010000000003E-2</v>
      </c>
      <c r="BB85" s="4">
        <v>3.467937</v>
      </c>
      <c r="BC85" s="4">
        <v>1.15032567</v>
      </c>
      <c r="BD85" s="4">
        <v>4.4559067099999998</v>
      </c>
      <c r="BE85" s="4">
        <v>-3.5</v>
      </c>
      <c r="BF85" s="4">
        <v>0.88950927000000002</v>
      </c>
      <c r="BG85" s="4">
        <v>5.1599894600000002</v>
      </c>
      <c r="BH85" s="4">
        <v>1.5926667000000001</v>
      </c>
      <c r="BI85" s="4">
        <v>3.2040351199999999</v>
      </c>
      <c r="BJ85" s="4">
        <v>-0.90054645</v>
      </c>
      <c r="BK85" s="4">
        <v>-2.15568377</v>
      </c>
      <c r="BL85" s="4">
        <v>0.39764811</v>
      </c>
      <c r="BM85" s="4">
        <v>1.10467257</v>
      </c>
      <c r="BN85" s="4">
        <v>7.4</v>
      </c>
      <c r="BO85" s="4">
        <v>10.0231276</v>
      </c>
      <c r="BP85" s="4">
        <v>5.0999999999999996</v>
      </c>
      <c r="BQ85" s="4">
        <v>1.3760406999999999</v>
      </c>
      <c r="BR85" s="4"/>
      <c r="BS85" s="4">
        <v>-2.85664681</v>
      </c>
      <c r="BT85" s="4">
        <v>8.4564580899999999</v>
      </c>
      <c r="BU85" s="4">
        <v>0.39608896999999998</v>
      </c>
      <c r="BV85" s="4"/>
      <c r="BW85" s="4">
        <v>1.491689</v>
      </c>
      <c r="BX85" s="13">
        <v>4.2443240800000002</v>
      </c>
      <c r="BY85" s="4">
        <v>3.0823056499999999</v>
      </c>
      <c r="BZ85" s="4">
        <v>4.37164632</v>
      </c>
      <c r="CA85" s="4">
        <v>9.8106069199999997</v>
      </c>
      <c r="CB85" s="4">
        <v>2.7784924100000001</v>
      </c>
      <c r="CC85" s="4">
        <v>7.8523717099999999</v>
      </c>
      <c r="CD85" s="4">
        <v>4.6867184599999998</v>
      </c>
      <c r="CE85" s="4"/>
      <c r="CF85" s="4">
        <v>5.66676848</v>
      </c>
      <c r="CG85" s="4">
        <v>3.2041369999999998</v>
      </c>
      <c r="CH85" s="4"/>
      <c r="CI85" s="4"/>
      <c r="CJ85" s="4"/>
      <c r="CK85" s="4">
        <v>5.2171318900000001</v>
      </c>
      <c r="CL85" s="4">
        <v>5.2880495600000001</v>
      </c>
      <c r="CM85" s="4">
        <v>2.5679968899999999</v>
      </c>
      <c r="CN85" s="4">
        <v>3.0034817299999998</v>
      </c>
      <c r="CO85" s="4">
        <v>4.8144231499999997</v>
      </c>
      <c r="CP85" s="4">
        <v>6.5734332200000001</v>
      </c>
      <c r="CQ85" s="4">
        <v>6.2872182199999997</v>
      </c>
      <c r="CR85" s="4">
        <v>4.1287139799999997</v>
      </c>
      <c r="CS85" s="4">
        <v>10.36925156</v>
      </c>
      <c r="CT85" s="4">
        <v>2.3676623399999999</v>
      </c>
      <c r="CU85" s="4">
        <v>6.0485160799999997</v>
      </c>
      <c r="CV85" s="4">
        <v>1.3616337599999999</v>
      </c>
      <c r="CW85" s="4">
        <v>3.09179629</v>
      </c>
      <c r="CX85" s="4">
        <v>4.8868283200000002</v>
      </c>
    </row>
    <row r="86" spans="1:102" s="2" customFormat="1" x14ac:dyDescent="0.25">
      <c r="A86" s="9">
        <v>40969</v>
      </c>
      <c r="B86" s="4">
        <v>4.76309016</v>
      </c>
      <c r="C86" s="4">
        <v>0.68839980000000001</v>
      </c>
      <c r="D86" s="4">
        <v>8.1</v>
      </c>
      <c r="E86" s="4">
        <v>0.80943155</v>
      </c>
      <c r="F86" s="4">
        <v>5.6325483800000002</v>
      </c>
      <c r="G86" s="4">
        <v>6.1100871300000001</v>
      </c>
      <c r="H86" s="4">
        <v>3.01192671</v>
      </c>
      <c r="I86" s="4">
        <v>17.764223560000001</v>
      </c>
      <c r="J86" s="4">
        <v>5.0803911399999997</v>
      </c>
      <c r="K86" s="4">
        <v>4.8855139400000001</v>
      </c>
      <c r="L86" s="4">
        <v>3.2056341399999999</v>
      </c>
      <c r="M86" s="4">
        <v>6.0400210200000002</v>
      </c>
      <c r="N86" s="4">
        <v>4.9000000000000004</v>
      </c>
      <c r="O86" s="4">
        <v>2.3567356199999998</v>
      </c>
      <c r="P86" s="4">
        <v>16.120861779999998</v>
      </c>
      <c r="Q86" s="4">
        <v>1.0889027499999999</v>
      </c>
      <c r="R86" s="4">
        <v>2.8538160299999999</v>
      </c>
      <c r="S86" s="4"/>
      <c r="T86" s="13">
        <v>-0.93383484000000005</v>
      </c>
      <c r="U86" s="4">
        <v>5.2</v>
      </c>
      <c r="V86" s="4">
        <v>1.95403438</v>
      </c>
      <c r="W86" s="4">
        <v>1.9166782899999999</v>
      </c>
      <c r="X86" s="4">
        <v>3.3153384899999998</v>
      </c>
      <c r="Y86" s="4">
        <v>1.04196876</v>
      </c>
      <c r="Z86" s="4">
        <v>-1.6656259899999999</v>
      </c>
      <c r="AA86" s="4">
        <v>1.7822808999999999</v>
      </c>
      <c r="AB86" s="4">
        <v>-1.34337163</v>
      </c>
      <c r="AC86" s="4">
        <v>-1.59416034</v>
      </c>
      <c r="AD86" s="4">
        <v>0.30802233000000001</v>
      </c>
      <c r="AE86" s="4">
        <v>0.55587008999999998</v>
      </c>
      <c r="AF86" s="4">
        <v>4.1484845899999998</v>
      </c>
      <c r="AG86" s="13">
        <v>1.5542719999999999E-2</v>
      </c>
      <c r="AH86" s="4">
        <v>0.30602129</v>
      </c>
      <c r="AI86" s="4">
        <v>1</v>
      </c>
      <c r="AJ86" s="4">
        <v>9.3669193699999997</v>
      </c>
      <c r="AK86" s="4">
        <v>1.48841165</v>
      </c>
      <c r="AL86" s="4">
        <v>-8.4691629699999993</v>
      </c>
      <c r="AM86" s="4">
        <v>-0.2</v>
      </c>
      <c r="AN86" s="4">
        <v>2.7527504999999999</v>
      </c>
      <c r="AO86" s="4">
        <v>-0.75759127000000004</v>
      </c>
      <c r="AP86" s="4">
        <v>-2.0769666400000002</v>
      </c>
      <c r="AQ86" s="4">
        <v>5.3235197899999998</v>
      </c>
      <c r="AR86" s="4">
        <v>-4.5</v>
      </c>
      <c r="AS86" s="4">
        <v>-6.3</v>
      </c>
      <c r="AT86" s="4">
        <v>8.2035974899999999</v>
      </c>
      <c r="AU86" s="4">
        <v>3.7619135899999998</v>
      </c>
      <c r="AV86" s="4">
        <v>-1.7055366599999999</v>
      </c>
      <c r="AW86" s="4">
        <v>2.6364519300000002</v>
      </c>
      <c r="AX86" s="4">
        <v>1</v>
      </c>
      <c r="AY86" s="4">
        <v>18.196621180000001</v>
      </c>
      <c r="AZ86" s="4">
        <v>-3.6</v>
      </c>
      <c r="BA86" s="4">
        <v>-1.13696204</v>
      </c>
      <c r="BB86" s="4">
        <v>-1.009509</v>
      </c>
      <c r="BC86" s="4">
        <v>3.5290299100000002</v>
      </c>
      <c r="BD86" s="4">
        <v>3.1377231399999999</v>
      </c>
      <c r="BE86" s="4">
        <v>-3.5</v>
      </c>
      <c r="BF86" s="4">
        <v>2.1507981799999998</v>
      </c>
      <c r="BG86" s="4">
        <v>5.7061811200000001</v>
      </c>
      <c r="BH86" s="4">
        <v>-1.08370086</v>
      </c>
      <c r="BI86" s="4">
        <v>2.7760366400000001</v>
      </c>
      <c r="BJ86" s="4">
        <v>-0.73195431</v>
      </c>
      <c r="BK86" s="4">
        <v>-2.2644978099999999</v>
      </c>
      <c r="BL86" s="4">
        <v>0.83363067000000002</v>
      </c>
      <c r="BM86" s="4">
        <v>1.4781972000000001</v>
      </c>
      <c r="BN86" s="4">
        <v>7.2</v>
      </c>
      <c r="BO86" s="4">
        <v>6.7408182700000001</v>
      </c>
      <c r="BP86" s="4">
        <v>2.4</v>
      </c>
      <c r="BQ86" s="4">
        <v>1.01808718</v>
      </c>
      <c r="BR86" s="4"/>
      <c r="BS86" s="4">
        <v>5.2454200200000001</v>
      </c>
      <c r="BT86" s="4">
        <v>6.8372613600000003</v>
      </c>
      <c r="BU86" s="4">
        <v>5.20544063</v>
      </c>
      <c r="BV86" s="4"/>
      <c r="BW86" s="4">
        <v>1.5778146</v>
      </c>
      <c r="BX86" s="4">
        <v>2.9627669700000001</v>
      </c>
      <c r="BY86" s="4">
        <v>2.97829152</v>
      </c>
      <c r="BZ86" s="4">
        <v>4.1526149200000004</v>
      </c>
      <c r="CA86" s="4">
        <v>15.25394329</v>
      </c>
      <c r="CB86" s="4">
        <v>6.5118280899999998</v>
      </c>
      <c r="CC86" s="4">
        <v>5.6163383299999996</v>
      </c>
      <c r="CD86" s="4">
        <v>3.4554988500000001</v>
      </c>
      <c r="CE86" s="4">
        <v>6.7017278400000002</v>
      </c>
      <c r="CF86" s="4">
        <v>8.7282154500000004</v>
      </c>
      <c r="CG86" s="4">
        <v>2.1662829600000002</v>
      </c>
      <c r="CH86" s="4">
        <v>5.4326643600000004</v>
      </c>
      <c r="CI86" s="4"/>
      <c r="CJ86" s="4"/>
      <c r="CK86" s="4">
        <v>1.5642469299999999</v>
      </c>
      <c r="CL86" s="4">
        <v>5.0098279100000003</v>
      </c>
      <c r="CM86" s="4">
        <v>1.70718799</v>
      </c>
      <c r="CN86" s="4">
        <v>1.39903099</v>
      </c>
      <c r="CO86" s="4">
        <v>5.1147377900000004</v>
      </c>
      <c r="CP86" s="4">
        <v>5.8531502099999999</v>
      </c>
      <c r="CQ86" s="4">
        <v>6.8167761100000002</v>
      </c>
      <c r="CR86" s="4">
        <v>4.8113296200000004</v>
      </c>
      <c r="CS86" s="4">
        <v>11.710875959999999</v>
      </c>
      <c r="CT86" s="4">
        <v>-2.0145258099999999</v>
      </c>
      <c r="CU86" s="4">
        <v>5.9713472999999997</v>
      </c>
      <c r="CV86" s="4">
        <v>3.0025744400000001</v>
      </c>
      <c r="CW86" s="4">
        <v>3.32765128</v>
      </c>
      <c r="CX86" s="4">
        <v>5.9387661500000002</v>
      </c>
    </row>
    <row r="87" spans="1:102" s="2" customFormat="1" x14ac:dyDescent="0.25">
      <c r="A87" s="9">
        <v>41061</v>
      </c>
      <c r="B87" s="4">
        <v>4.6247866399999999</v>
      </c>
      <c r="C87" s="4">
        <v>1.05522085</v>
      </c>
      <c r="D87" s="4">
        <v>7.7</v>
      </c>
      <c r="E87" s="4">
        <v>0.98687886000000002</v>
      </c>
      <c r="F87" s="4">
        <v>4.8676795300000002</v>
      </c>
      <c r="G87" s="4">
        <v>6.2078111600000003</v>
      </c>
      <c r="H87" s="4">
        <v>2.80473383</v>
      </c>
      <c r="I87" s="4">
        <v>8.0964651700000001</v>
      </c>
      <c r="J87" s="4">
        <v>5.2479315499999997</v>
      </c>
      <c r="K87" s="4">
        <v>9.0865326999999994</v>
      </c>
      <c r="L87" s="4">
        <v>2.7227471300000001</v>
      </c>
      <c r="M87" s="4">
        <v>6.2193359299999997</v>
      </c>
      <c r="N87" s="4">
        <v>6.2</v>
      </c>
      <c r="O87" s="4">
        <v>2.41351593</v>
      </c>
      <c r="P87" s="4">
        <v>9.7439640500000007</v>
      </c>
      <c r="Q87" s="4">
        <v>1.0393391999999999</v>
      </c>
      <c r="R87" s="4">
        <v>6.02769873</v>
      </c>
      <c r="S87" s="4"/>
      <c r="T87" s="13">
        <v>4.3199749799999996</v>
      </c>
      <c r="U87" s="4">
        <v>7.2</v>
      </c>
      <c r="V87" s="4">
        <v>0.73457041999999995</v>
      </c>
      <c r="W87" s="4">
        <v>4.9614209999999999E-2</v>
      </c>
      <c r="X87" s="4">
        <v>2.6526877999999998</v>
      </c>
      <c r="Y87" s="4">
        <v>0.92275085999999995</v>
      </c>
      <c r="Z87" s="4">
        <v>-0.59526867000000006</v>
      </c>
      <c r="AA87" s="4">
        <v>-0.65908752000000004</v>
      </c>
      <c r="AB87" s="4">
        <v>-3.2042164</v>
      </c>
      <c r="AC87" s="4">
        <v>-3.6530418400000002</v>
      </c>
      <c r="AD87" s="4">
        <v>-1.29269754</v>
      </c>
      <c r="AE87" s="4">
        <v>-0.36836430999999997</v>
      </c>
      <c r="AF87" s="4">
        <v>3.1470994999999999</v>
      </c>
      <c r="AG87" s="13">
        <v>-0.91643355000000004</v>
      </c>
      <c r="AH87" s="4">
        <v>-1.46465063</v>
      </c>
      <c r="AI87" s="4">
        <v>0</v>
      </c>
      <c r="AJ87" s="4">
        <v>7.3495266600000004</v>
      </c>
      <c r="AK87" s="4">
        <v>0.42332522</v>
      </c>
      <c r="AL87" s="4">
        <v>-8.2829764899999994</v>
      </c>
      <c r="AM87" s="4">
        <v>-1.2</v>
      </c>
      <c r="AN87" s="4">
        <v>-0.42715692999999999</v>
      </c>
      <c r="AO87" s="4">
        <v>-0.41893253000000003</v>
      </c>
      <c r="AP87" s="4">
        <v>-3.5648526999999999</v>
      </c>
      <c r="AQ87" s="4">
        <v>4.6982754499999997</v>
      </c>
      <c r="AR87" s="4">
        <v>4.0999999999999996</v>
      </c>
      <c r="AS87" s="4">
        <v>-4.7</v>
      </c>
      <c r="AT87" s="4">
        <v>4.2204658999999998</v>
      </c>
      <c r="AU87" s="4">
        <v>1.9383410299999999</v>
      </c>
      <c r="AV87" s="4">
        <v>0.49484776000000003</v>
      </c>
      <c r="AW87" s="4">
        <v>4.8471931899999996</v>
      </c>
      <c r="AX87" s="4">
        <v>0.7</v>
      </c>
      <c r="AY87" s="4">
        <v>11.01089642</v>
      </c>
      <c r="AZ87" s="4">
        <v>-2.1</v>
      </c>
      <c r="BA87" s="4">
        <v>-0.55757405999999998</v>
      </c>
      <c r="BB87" s="4">
        <v>0.45550099999999999</v>
      </c>
      <c r="BC87" s="4">
        <v>4.5669872500000004</v>
      </c>
      <c r="BD87" s="4">
        <v>1.76390811</v>
      </c>
      <c r="BE87" s="4">
        <v>-4.4000000000000004</v>
      </c>
      <c r="BF87" s="4">
        <v>3.68812199</v>
      </c>
      <c r="BG87" s="4">
        <v>4.8575114800000003</v>
      </c>
      <c r="BH87" s="4">
        <v>0.68543812000000004</v>
      </c>
      <c r="BI87" s="4">
        <v>2.3232778500000002</v>
      </c>
      <c r="BJ87" s="4">
        <v>-3.2942204799999999</v>
      </c>
      <c r="BK87" s="4">
        <v>-3.25514847</v>
      </c>
      <c r="BL87" s="4">
        <v>-0.16433587</v>
      </c>
      <c r="BM87" s="4">
        <v>0.59405984999999994</v>
      </c>
      <c r="BN87" s="4">
        <v>7.4</v>
      </c>
      <c r="BO87" s="4">
        <v>5.04043829</v>
      </c>
      <c r="BP87" s="4">
        <v>3</v>
      </c>
      <c r="BQ87" s="4">
        <v>1.0516756599999999</v>
      </c>
      <c r="BR87" s="4"/>
      <c r="BS87" s="4">
        <v>3.2471487799999998</v>
      </c>
      <c r="BT87" s="4">
        <v>3.3115333900000001</v>
      </c>
      <c r="BU87" s="4">
        <v>3.3362392199999999</v>
      </c>
      <c r="BV87" s="4"/>
      <c r="BW87" s="4">
        <v>-8.7605409499999993</v>
      </c>
      <c r="BX87" s="4">
        <v>2.23687703</v>
      </c>
      <c r="BY87" s="4">
        <v>2.8671052800000001</v>
      </c>
      <c r="BZ87" s="4">
        <v>4.2898603900000003</v>
      </c>
      <c r="CA87" s="4">
        <v>7.8120238799999999</v>
      </c>
      <c r="CB87" s="4">
        <v>5.15377843</v>
      </c>
      <c r="CC87" s="4">
        <v>7.9040179100000003</v>
      </c>
      <c r="CD87" s="4">
        <v>4.1090766199999997</v>
      </c>
      <c r="CE87" s="4">
        <v>3.9280560800000002</v>
      </c>
      <c r="CF87" s="4">
        <v>6.7350766999999996</v>
      </c>
      <c r="CG87" s="4">
        <v>2.7447844400000001</v>
      </c>
      <c r="CH87" s="4">
        <v>7.5471084099999999</v>
      </c>
      <c r="CI87" s="4"/>
      <c r="CJ87" s="4"/>
      <c r="CK87" s="4">
        <v>-4.6317572199999999</v>
      </c>
      <c r="CL87" s="4">
        <v>4.3882327400000003</v>
      </c>
      <c r="CM87" s="4">
        <v>0.98646495999999995</v>
      </c>
      <c r="CN87" s="4">
        <v>2.26624121</v>
      </c>
      <c r="CO87" s="4">
        <v>5.5031472900000002</v>
      </c>
      <c r="CP87" s="4">
        <v>4.9365233599999998</v>
      </c>
      <c r="CQ87" s="4">
        <v>5.9044362699999997</v>
      </c>
      <c r="CR87" s="4">
        <v>3.9863561999999999</v>
      </c>
      <c r="CS87" s="4">
        <v>10.01097749</v>
      </c>
      <c r="CT87" s="4">
        <v>-1.5275857500000001</v>
      </c>
      <c r="CU87" s="4">
        <v>5.6616371499999998</v>
      </c>
      <c r="CV87" s="4">
        <v>2.2239779500000001</v>
      </c>
      <c r="CW87" s="4">
        <v>2.9250814200000002</v>
      </c>
      <c r="CX87" s="4">
        <v>5.6291169500000002</v>
      </c>
    </row>
    <row r="88" spans="1:102" s="2" customFormat="1" x14ac:dyDescent="0.25">
      <c r="A88" s="9">
        <v>41153</v>
      </c>
      <c r="B88" s="4">
        <v>3.6812798400000002</v>
      </c>
      <c r="C88" s="4">
        <v>-2.2773378700000002</v>
      </c>
      <c r="D88" s="4">
        <v>7.5</v>
      </c>
      <c r="E88" s="4">
        <v>1.7758156199999999</v>
      </c>
      <c r="F88" s="4">
        <v>7.49316885</v>
      </c>
      <c r="G88" s="4">
        <v>5.9400386799999998</v>
      </c>
      <c r="H88" s="4">
        <v>-0.12985165000000001</v>
      </c>
      <c r="I88" s="4">
        <v>5.7818223199999998</v>
      </c>
      <c r="J88" s="4">
        <v>5.0088895100000004</v>
      </c>
      <c r="K88" s="4">
        <v>5.1917795299999998</v>
      </c>
      <c r="L88" s="4">
        <v>2.2845123799999998</v>
      </c>
      <c r="M88" s="4">
        <v>7.3995160699999998</v>
      </c>
      <c r="N88" s="4">
        <v>2</v>
      </c>
      <c r="O88" s="4">
        <v>2.3251425499999998</v>
      </c>
      <c r="P88" s="4">
        <v>5.1798954400000001</v>
      </c>
      <c r="Q88" s="4">
        <v>2.17944995</v>
      </c>
      <c r="R88" s="4">
        <v>5.0376071700000002</v>
      </c>
      <c r="S88" s="4"/>
      <c r="T88" s="13">
        <v>1.4525523499999999</v>
      </c>
      <c r="U88" s="4">
        <v>9.1</v>
      </c>
      <c r="V88" s="4">
        <v>-7.6622029999999994E-2</v>
      </c>
      <c r="W88" s="4">
        <v>1.83715099</v>
      </c>
      <c r="X88" s="4">
        <v>1.5648519599999999</v>
      </c>
      <c r="Y88" s="4">
        <v>0.70779928000000003</v>
      </c>
      <c r="Z88" s="4">
        <v>-1.2989730100000001</v>
      </c>
      <c r="AA88" s="4">
        <v>0.27885563000000002</v>
      </c>
      <c r="AB88" s="4">
        <v>-1.99012747</v>
      </c>
      <c r="AC88" s="4">
        <v>-2.8098458000000002</v>
      </c>
      <c r="AD88" s="4">
        <v>-1.2006132700000001</v>
      </c>
      <c r="AE88" s="4">
        <v>0.88688906000000001</v>
      </c>
      <c r="AF88" s="4">
        <v>2.1896642599999998</v>
      </c>
      <c r="AG88" s="13">
        <v>-1.0284676100000001</v>
      </c>
      <c r="AH88" s="4">
        <v>-1.9709086300000001</v>
      </c>
      <c r="AI88" s="4">
        <v>0.2</v>
      </c>
      <c r="AJ88" s="4">
        <v>5.4495175299999996</v>
      </c>
      <c r="AK88" s="4">
        <v>-7.239632E-2</v>
      </c>
      <c r="AL88" s="4">
        <v>-7.3983536799999996</v>
      </c>
      <c r="AM88" s="4">
        <v>-1.5</v>
      </c>
      <c r="AN88" s="4">
        <v>1.54742555</v>
      </c>
      <c r="AO88" s="4">
        <v>-8.0190899999999996E-3</v>
      </c>
      <c r="AP88" s="4">
        <v>-3.2516028399999999</v>
      </c>
      <c r="AQ88" s="4">
        <v>4.5286086599999997</v>
      </c>
      <c r="AR88" s="4">
        <v>3.3</v>
      </c>
      <c r="AS88" s="4">
        <v>-4</v>
      </c>
      <c r="AT88" s="4">
        <v>3.1233126900000001</v>
      </c>
      <c r="AU88" s="4">
        <v>5.18420988</v>
      </c>
      <c r="AV88" s="4">
        <v>-0.70411391999999995</v>
      </c>
      <c r="AW88" s="4">
        <v>4.8901195399999997</v>
      </c>
      <c r="AX88" s="4">
        <v>-1.6</v>
      </c>
      <c r="AY88" s="4">
        <v>5.9257437499999996</v>
      </c>
      <c r="AZ88" s="4">
        <v>-2.5</v>
      </c>
      <c r="BA88" s="4">
        <v>-1.2144426100000001</v>
      </c>
      <c r="BB88" s="4">
        <v>0.30374400000000001</v>
      </c>
      <c r="BC88" s="4">
        <v>0.96146878000000002</v>
      </c>
      <c r="BD88" s="4">
        <v>1.0787177800000001</v>
      </c>
      <c r="BE88" s="4">
        <v>-4.3</v>
      </c>
      <c r="BF88" s="4">
        <v>0.45139797999999998</v>
      </c>
      <c r="BG88" s="4">
        <v>3.4947850599999999</v>
      </c>
      <c r="BH88" s="4">
        <v>-0.82857102000000005</v>
      </c>
      <c r="BI88" s="4">
        <v>2.0169410399999999</v>
      </c>
      <c r="BJ88" s="4">
        <v>-2.3494033600000002</v>
      </c>
      <c r="BK88" s="4">
        <v>-2.92804091</v>
      </c>
      <c r="BL88" s="4">
        <v>-1.6426378500000001</v>
      </c>
      <c r="BM88" s="4">
        <v>1.5443686700000001</v>
      </c>
      <c r="BN88" s="4">
        <v>7.5</v>
      </c>
      <c r="BO88" s="4">
        <v>3.6446795999999999</v>
      </c>
      <c r="BP88" s="4">
        <v>-1.3</v>
      </c>
      <c r="BQ88" s="4">
        <v>1.8497233500000001</v>
      </c>
      <c r="BR88" s="4"/>
      <c r="BS88" s="4">
        <v>3.2222909</v>
      </c>
      <c r="BT88" s="4">
        <v>2.9159295099999998</v>
      </c>
      <c r="BU88" s="4">
        <v>2.9194031599999999</v>
      </c>
      <c r="BV88" s="4"/>
      <c r="BW88" s="4">
        <v>-7.3886506199999999</v>
      </c>
      <c r="BX88" s="4">
        <v>0.74987788</v>
      </c>
      <c r="BY88" s="4">
        <v>2.5786570499999999</v>
      </c>
      <c r="BZ88" s="4">
        <v>4.9817828799999999</v>
      </c>
      <c r="CA88" s="4">
        <v>1.4732497600000001</v>
      </c>
      <c r="CB88" s="4">
        <v>2.02272177</v>
      </c>
      <c r="CC88" s="4">
        <v>7.1563046999999997</v>
      </c>
      <c r="CD88" s="4">
        <v>5.5724472699999996</v>
      </c>
      <c r="CE88" s="4">
        <v>2.8063818600000001</v>
      </c>
      <c r="CF88" s="4">
        <v>4.8543818200000004</v>
      </c>
      <c r="CG88" s="4">
        <v>2.0705556500000002</v>
      </c>
      <c r="CH88" s="4">
        <v>8.0124904499999996</v>
      </c>
      <c r="CI88" s="4"/>
      <c r="CJ88" s="4"/>
      <c r="CK88" s="4">
        <v>-1.1182942</v>
      </c>
      <c r="CL88" s="4">
        <v>4.5928347499999997</v>
      </c>
      <c r="CM88" s="4">
        <v>2.4854223499999999</v>
      </c>
      <c r="CN88" s="4">
        <v>1.7212512799999999</v>
      </c>
      <c r="CO88" s="4">
        <v>5.6147884000000001</v>
      </c>
      <c r="CP88" s="4">
        <v>2.4604940000000002</v>
      </c>
      <c r="CQ88" s="4">
        <v>5.1129257800000003</v>
      </c>
      <c r="CR88" s="4">
        <v>2.74890832</v>
      </c>
      <c r="CS88" s="4">
        <v>9.2441026399999995</v>
      </c>
      <c r="CT88" s="4">
        <v>3.1264299000000002</v>
      </c>
      <c r="CU88" s="4">
        <v>6.84098673</v>
      </c>
      <c r="CV88" s="4">
        <v>2.42743968</v>
      </c>
      <c r="CW88" s="4">
        <v>2.7948437699999999</v>
      </c>
      <c r="CX88" s="4">
        <v>5.5049890000000001</v>
      </c>
    </row>
    <row r="89" spans="1:102" s="2" customFormat="1" x14ac:dyDescent="0.25">
      <c r="A89" s="9">
        <v>41244</v>
      </c>
      <c r="B89" s="4">
        <v>2.7699122799999998</v>
      </c>
      <c r="C89" s="4">
        <v>4.01792338</v>
      </c>
      <c r="D89" s="4">
        <v>8.1</v>
      </c>
      <c r="E89" s="4">
        <v>3.0926427900000002</v>
      </c>
      <c r="F89" s="4">
        <v>5.3763916700000003</v>
      </c>
      <c r="G89" s="4">
        <v>5.8706437500000002</v>
      </c>
      <c r="H89" s="4">
        <v>-6.8131800000000006E-2</v>
      </c>
      <c r="I89" s="4">
        <v>6.8126562599999998</v>
      </c>
      <c r="J89" s="4">
        <v>6.5038229000000003</v>
      </c>
      <c r="K89" s="4">
        <v>5.1232556300000001</v>
      </c>
      <c r="L89" s="4">
        <v>2.4039821300000002</v>
      </c>
      <c r="M89" s="4">
        <v>7.8438694499999997</v>
      </c>
      <c r="N89" s="4">
        <v>4.8</v>
      </c>
      <c r="O89" s="4">
        <v>2.5073892500000001</v>
      </c>
      <c r="P89" s="4">
        <v>6.7595339399999999</v>
      </c>
      <c r="Q89" s="4">
        <v>4.4757643500000004</v>
      </c>
      <c r="R89" s="4">
        <v>15.46781994</v>
      </c>
      <c r="S89" s="4"/>
      <c r="T89" s="13">
        <v>0.60221393000000001</v>
      </c>
      <c r="U89" s="4">
        <v>6.3</v>
      </c>
      <c r="V89" s="4">
        <v>0.18671889999999999</v>
      </c>
      <c r="W89" s="4">
        <v>4.3631651900000001</v>
      </c>
      <c r="X89" s="4">
        <v>-0.51257923000000005</v>
      </c>
      <c r="Y89" s="4">
        <v>0.31155633999999999</v>
      </c>
      <c r="Z89" s="4">
        <v>-0.18909191</v>
      </c>
      <c r="AA89" s="4">
        <v>0.29951987000000002</v>
      </c>
      <c r="AB89" s="4">
        <v>-2.9595341999999998</v>
      </c>
      <c r="AC89" s="4">
        <v>-5.6641736399999996</v>
      </c>
      <c r="AD89" s="4">
        <v>-0.87517816999999998</v>
      </c>
      <c r="AE89" s="4">
        <v>-0.13475662999999999</v>
      </c>
      <c r="AF89" s="4">
        <v>3.0690687799999998</v>
      </c>
      <c r="AG89" s="13">
        <v>-1.01910243</v>
      </c>
      <c r="AH89" s="4">
        <v>-2.3596242100000002</v>
      </c>
      <c r="AI89" s="4">
        <v>0.1</v>
      </c>
      <c r="AJ89" s="4">
        <v>4.3871435500000002</v>
      </c>
      <c r="AK89" s="4">
        <v>-0.10302905</v>
      </c>
      <c r="AL89" s="4">
        <v>-4.0811478799999996</v>
      </c>
      <c r="AM89" s="4">
        <v>-2.4</v>
      </c>
      <c r="AN89" s="4">
        <v>0.40452112000000001</v>
      </c>
      <c r="AO89" s="4">
        <v>1.73199825</v>
      </c>
      <c r="AP89" s="4">
        <v>-2.9967868900000001</v>
      </c>
      <c r="AQ89" s="4">
        <v>5.5416334200000001</v>
      </c>
      <c r="AR89" s="4">
        <v>6.8</v>
      </c>
      <c r="AS89" s="4">
        <v>-0.1</v>
      </c>
      <c r="AT89" s="4">
        <v>2.2427201399999999</v>
      </c>
      <c r="AU89" s="4">
        <v>4.3538137399999997</v>
      </c>
      <c r="AV89" s="4">
        <v>0.47532584</v>
      </c>
      <c r="AW89" s="4">
        <v>4.0208598499999999</v>
      </c>
      <c r="AX89" s="4">
        <v>-2.4</v>
      </c>
      <c r="AY89" s="4">
        <v>16.328330690000001</v>
      </c>
      <c r="AZ89" s="4">
        <v>-3</v>
      </c>
      <c r="BA89" s="4">
        <v>-1.2237222800000001</v>
      </c>
      <c r="BB89" s="4">
        <v>-1.5722499999999999</v>
      </c>
      <c r="BC89" s="4">
        <v>1.82014823</v>
      </c>
      <c r="BD89" s="4">
        <v>-0.33079626000000001</v>
      </c>
      <c r="BE89" s="4">
        <v>-4</v>
      </c>
      <c r="BF89" s="4">
        <v>2.1529137299999999</v>
      </c>
      <c r="BG89" s="4">
        <v>2.4171331299999999</v>
      </c>
      <c r="BH89" s="4">
        <v>-1.46029327</v>
      </c>
      <c r="BI89" s="4">
        <v>0.58497980999999999</v>
      </c>
      <c r="BJ89" s="4">
        <v>-4.1098605199999998</v>
      </c>
      <c r="BK89" s="4">
        <v>-3.3594757300000002</v>
      </c>
      <c r="BL89" s="4">
        <v>-1.4010829499999999</v>
      </c>
      <c r="BM89" s="4">
        <v>1.2586588999999999</v>
      </c>
      <c r="BN89" s="4">
        <v>7.5</v>
      </c>
      <c r="BO89" s="4">
        <v>4.1864118100000001</v>
      </c>
      <c r="BP89" s="4">
        <v>-2.4</v>
      </c>
      <c r="BQ89" s="4">
        <v>1.7818886899999999</v>
      </c>
      <c r="BR89" s="4"/>
      <c r="BS89" s="4">
        <v>3.2343353000000001</v>
      </c>
      <c r="BT89" s="4">
        <v>4.8022185799999999</v>
      </c>
      <c r="BU89" s="4">
        <v>2.2002427899999999</v>
      </c>
      <c r="BV89" s="4"/>
      <c r="BW89" s="4">
        <v>-8.2587753999999993</v>
      </c>
      <c r="BX89" s="4">
        <v>1.2940106899999999</v>
      </c>
      <c r="BY89" s="4">
        <v>2.2228048399999998</v>
      </c>
      <c r="BZ89" s="4">
        <v>4.6919689</v>
      </c>
      <c r="CA89" s="4">
        <v>2.6613577099999999</v>
      </c>
      <c r="CB89" s="4">
        <v>1.0175219</v>
      </c>
      <c r="CC89" s="4">
        <v>8.1207567199999993</v>
      </c>
      <c r="CD89" s="4">
        <v>3.63580478</v>
      </c>
      <c r="CE89" s="4">
        <v>5.4360433199999996</v>
      </c>
      <c r="CF89" s="4">
        <v>1.65821218</v>
      </c>
      <c r="CG89" s="4">
        <v>1.8841340799999999</v>
      </c>
      <c r="CH89" s="4">
        <v>3.4570654799999998</v>
      </c>
      <c r="CI89" s="4"/>
      <c r="CJ89" s="4"/>
      <c r="CK89" s="4">
        <v>0.55580401999999995</v>
      </c>
      <c r="CL89" s="4">
        <v>6.4343860800000003</v>
      </c>
      <c r="CM89" s="4">
        <v>2.4828107699999999</v>
      </c>
      <c r="CN89" s="4">
        <v>1.06997232</v>
      </c>
      <c r="CO89" s="4">
        <v>5.0605705099999998</v>
      </c>
      <c r="CP89" s="4">
        <v>2.7220236299999998</v>
      </c>
      <c r="CQ89" s="4">
        <v>4.7925455100000001</v>
      </c>
      <c r="CR89" s="4">
        <v>3.0938040600000001</v>
      </c>
      <c r="CS89" s="4">
        <v>8.3069115100000008</v>
      </c>
      <c r="CT89" s="4">
        <v>-2.1333175799999999</v>
      </c>
      <c r="CU89" s="4">
        <v>5.3548581000000004</v>
      </c>
      <c r="CV89" s="4">
        <v>1.3856492499999999</v>
      </c>
      <c r="CW89" s="4">
        <v>5.0237376500000002</v>
      </c>
      <c r="CX89" s="4">
        <v>5.47527762</v>
      </c>
    </row>
    <row r="90" spans="1:102" s="2" customFormat="1" x14ac:dyDescent="0.25">
      <c r="A90" s="9">
        <v>41334</v>
      </c>
      <c r="B90" s="4">
        <v>2.1501625400000002</v>
      </c>
      <c r="C90" s="4">
        <v>0.85790356000000001</v>
      </c>
      <c r="D90" s="4">
        <v>7.9</v>
      </c>
      <c r="E90" s="4">
        <v>3.4392818100000002</v>
      </c>
      <c r="F90" s="4">
        <v>4.2960104100000001</v>
      </c>
      <c r="G90" s="4">
        <v>5.54087072</v>
      </c>
      <c r="H90" s="4">
        <v>4.448676E-2</v>
      </c>
      <c r="I90" s="4">
        <v>11.58614671</v>
      </c>
      <c r="J90" s="4">
        <v>4.3278063500000004</v>
      </c>
      <c r="K90" s="4">
        <v>5.9665044500000004</v>
      </c>
      <c r="L90" s="4">
        <v>2.9923328800000002</v>
      </c>
      <c r="M90" s="4">
        <v>7.5931293499999999</v>
      </c>
      <c r="N90" s="4">
        <v>3.4</v>
      </c>
      <c r="O90" s="4">
        <v>2.2917460300000001</v>
      </c>
      <c r="P90" s="4">
        <v>3.6275298</v>
      </c>
      <c r="Q90" s="4">
        <v>1.4972052600000001</v>
      </c>
      <c r="R90" s="4">
        <v>5.3908276300000004</v>
      </c>
      <c r="S90" s="4">
        <v>4.76</v>
      </c>
      <c r="T90" s="13">
        <v>1.8711234000000001</v>
      </c>
      <c r="U90" s="4">
        <v>7.3</v>
      </c>
      <c r="V90" s="4">
        <v>-0.35343843000000003</v>
      </c>
      <c r="W90" s="4">
        <v>2.3028952399999998</v>
      </c>
      <c r="X90" s="4">
        <v>4.2493120700000002</v>
      </c>
      <c r="Y90" s="4">
        <v>-0.15478607</v>
      </c>
      <c r="Z90" s="4">
        <v>2.7189196</v>
      </c>
      <c r="AA90" s="4">
        <v>-0.91992953</v>
      </c>
      <c r="AB90" s="4">
        <v>-1.0740987500000001</v>
      </c>
      <c r="AC90" s="4">
        <v>-7.5030907600000001</v>
      </c>
      <c r="AD90" s="4">
        <v>-2.0201832300000002</v>
      </c>
      <c r="AE90" s="4">
        <v>-0.21519925000000001</v>
      </c>
      <c r="AF90" s="4">
        <v>3.3524745</v>
      </c>
      <c r="AG90" s="13">
        <v>-1.5701002100000001</v>
      </c>
      <c r="AH90" s="4">
        <v>-3.19052939</v>
      </c>
      <c r="AI90" s="4">
        <v>-0.6</v>
      </c>
      <c r="AJ90" s="4">
        <v>3.7920546700000002</v>
      </c>
      <c r="AK90" s="4">
        <v>-1.5399120100000001</v>
      </c>
      <c r="AL90" s="4">
        <v>-5.3353348299999999</v>
      </c>
      <c r="AM90" s="4">
        <v>-0.7</v>
      </c>
      <c r="AN90" s="4">
        <v>2.5698822899999998</v>
      </c>
      <c r="AO90" s="4">
        <v>-1.5927706399999999</v>
      </c>
      <c r="AP90" s="4">
        <v>-3.2083299300000001</v>
      </c>
      <c r="AQ90" s="4">
        <v>4.2656849899999996</v>
      </c>
      <c r="AR90" s="4">
        <v>9.8000000000000007</v>
      </c>
      <c r="AS90" s="4">
        <v>9.6999999999999993</v>
      </c>
      <c r="AT90" s="4">
        <v>1.0055038599999999</v>
      </c>
      <c r="AU90" s="4">
        <v>3.41736058</v>
      </c>
      <c r="AV90" s="4">
        <v>2.0177082400000002</v>
      </c>
      <c r="AW90" s="4">
        <v>4.3435849600000003</v>
      </c>
      <c r="AX90" s="4">
        <v>3.5</v>
      </c>
      <c r="AY90" s="4">
        <v>7.4944108800000002</v>
      </c>
      <c r="AZ90" s="4">
        <v>0.7</v>
      </c>
      <c r="BA90" s="4">
        <v>-1.73837252</v>
      </c>
      <c r="BB90" s="4">
        <v>3.2</v>
      </c>
      <c r="BC90" s="4">
        <v>-2.84124248</v>
      </c>
      <c r="BD90" s="4">
        <v>-0.42048615</v>
      </c>
      <c r="BE90" s="4">
        <v>-3.6</v>
      </c>
      <c r="BF90" s="4">
        <v>2.2695474600000001</v>
      </c>
      <c r="BG90" s="4">
        <v>1.12979191</v>
      </c>
      <c r="BH90" s="4">
        <v>2.5754319300000001</v>
      </c>
      <c r="BI90" s="4">
        <v>0.24688317000000001</v>
      </c>
      <c r="BJ90" s="4">
        <v>-4.5031804900000001</v>
      </c>
      <c r="BK90" s="4">
        <v>-3.0063699100000001</v>
      </c>
      <c r="BL90" s="4">
        <v>-0.13379068999999999</v>
      </c>
      <c r="BM90" s="4">
        <v>0.54075675999999995</v>
      </c>
      <c r="BN90" s="4">
        <v>7.3</v>
      </c>
      <c r="BO90" s="4">
        <v>8.42041225</v>
      </c>
      <c r="BP90" s="4">
        <v>-1.3</v>
      </c>
      <c r="BQ90" s="4">
        <v>1.1292157199999999</v>
      </c>
      <c r="BR90" s="4"/>
      <c r="BS90" s="4">
        <v>4.5428777199999999</v>
      </c>
      <c r="BT90" s="4">
        <v>9.7531967999999996</v>
      </c>
      <c r="BU90" s="4">
        <v>1.96083713</v>
      </c>
      <c r="BV90" s="4"/>
      <c r="BW90" s="4">
        <v>-5.3715208499999996</v>
      </c>
      <c r="BX90" s="4">
        <v>1.70602093</v>
      </c>
      <c r="BY90" s="4">
        <v>2.6052309199999999</v>
      </c>
      <c r="BZ90" s="4">
        <v>6.0792323399999999</v>
      </c>
      <c r="CA90" s="4">
        <v>-4.5039983100000001</v>
      </c>
      <c r="CB90" s="4">
        <v>0.86804256000000002</v>
      </c>
      <c r="CC90" s="4">
        <v>8.4797436600000005</v>
      </c>
      <c r="CD90" s="4">
        <v>4.4548499499999998</v>
      </c>
      <c r="CE90" s="4">
        <v>4.7289128600000003</v>
      </c>
      <c r="CF90" s="4">
        <v>0.28010510999999999</v>
      </c>
      <c r="CG90" s="4">
        <v>2.18281788</v>
      </c>
      <c r="CH90" s="4">
        <v>2.6849990300000002</v>
      </c>
      <c r="CI90" s="4">
        <v>7.3273655</v>
      </c>
      <c r="CJ90" s="4"/>
      <c r="CK90" s="4">
        <v>0.65402514</v>
      </c>
      <c r="CL90" s="4">
        <v>6.8517144999999999</v>
      </c>
      <c r="CM90" s="4">
        <v>2.7211729999999998</v>
      </c>
      <c r="CN90" s="4">
        <v>1.4839793800000001</v>
      </c>
      <c r="CO90" s="4">
        <v>3.6226147800000001</v>
      </c>
      <c r="CP90" s="4">
        <v>2.5436820899999999</v>
      </c>
      <c r="CQ90" s="4">
        <v>4.1783665499999998</v>
      </c>
      <c r="CR90" s="4">
        <v>0.64043492000000002</v>
      </c>
      <c r="CS90" s="4">
        <v>6.75060927</v>
      </c>
      <c r="CT90" s="4">
        <v>10.18606288</v>
      </c>
      <c r="CU90" s="4">
        <v>4.7271789999999996</v>
      </c>
      <c r="CV90" s="4">
        <v>0.74373246000000004</v>
      </c>
      <c r="CW90" s="4">
        <v>4.0033046600000004</v>
      </c>
      <c r="CX90" s="4">
        <v>0.75308454000000002</v>
      </c>
    </row>
    <row r="91" spans="1:102" s="2" customFormat="1" x14ac:dyDescent="0.25">
      <c r="A91" s="9">
        <v>41426</v>
      </c>
      <c r="B91" s="4">
        <v>1.7533063799999999</v>
      </c>
      <c r="C91" s="4">
        <v>1.99315624</v>
      </c>
      <c r="D91" s="4">
        <v>7.6</v>
      </c>
      <c r="E91" s="4">
        <v>3.0751724399999998</v>
      </c>
      <c r="F91" s="4">
        <v>6.4470986300000002</v>
      </c>
      <c r="G91" s="4">
        <v>5.5882247300000003</v>
      </c>
      <c r="H91" s="4">
        <v>1.84071647</v>
      </c>
      <c r="I91" s="4">
        <v>9.5618073599999995</v>
      </c>
      <c r="J91" s="4">
        <v>4.5560360700000002</v>
      </c>
      <c r="K91" s="4">
        <v>-1.47194797</v>
      </c>
      <c r="L91" s="4">
        <v>1.8039758699999999</v>
      </c>
      <c r="M91" s="4">
        <v>7.5124260600000001</v>
      </c>
      <c r="N91" s="4">
        <v>4.5999999999999996</v>
      </c>
      <c r="O91" s="4">
        <v>2.9247248699999999</v>
      </c>
      <c r="P91" s="4">
        <v>5.90925879</v>
      </c>
      <c r="Q91" s="4">
        <v>2.6758617299999998</v>
      </c>
      <c r="R91" s="4">
        <v>2.7254909899999999</v>
      </c>
      <c r="S91" s="4">
        <v>5</v>
      </c>
      <c r="T91" s="13">
        <v>2.8959350499999998</v>
      </c>
      <c r="U91" s="4">
        <v>0.9</v>
      </c>
      <c r="V91" s="4">
        <v>-3.6937299999999999E-2</v>
      </c>
      <c r="W91" s="4">
        <v>7.5923392600000001</v>
      </c>
      <c r="X91" s="4">
        <v>-0.44128841000000002</v>
      </c>
      <c r="Y91" s="4">
        <v>0.50421000000000005</v>
      </c>
      <c r="Z91" s="4">
        <v>1.66113149</v>
      </c>
      <c r="AA91" s="4">
        <v>-1.1065740900000001</v>
      </c>
      <c r="AB91" s="4">
        <v>0.25469373000000001</v>
      </c>
      <c r="AC91" s="4">
        <v>-7.5956799799999999</v>
      </c>
      <c r="AD91" s="4">
        <v>-0.56236383000000001</v>
      </c>
      <c r="AE91" s="4">
        <v>1.40127333</v>
      </c>
      <c r="AF91" s="4">
        <v>1.37176988</v>
      </c>
      <c r="AG91" s="13">
        <v>-6.2150820000000002E-2</v>
      </c>
      <c r="AH91" s="4">
        <v>-0.40766835000000001</v>
      </c>
      <c r="AI91" s="4">
        <v>0.8</v>
      </c>
      <c r="AJ91" s="4">
        <v>3.2768502000000002</v>
      </c>
      <c r="AK91" s="4">
        <v>0.82200443000000001</v>
      </c>
      <c r="AL91" s="4">
        <v>-3.28437636</v>
      </c>
      <c r="AM91" s="4">
        <v>1.4</v>
      </c>
      <c r="AN91" s="4">
        <v>7.0929839799999996</v>
      </c>
      <c r="AO91" s="4">
        <v>-0.55013955999999997</v>
      </c>
      <c r="AP91" s="4">
        <v>-2.2918779699999998</v>
      </c>
      <c r="AQ91" s="4">
        <v>5.7378871599999997</v>
      </c>
      <c r="AR91" s="4">
        <v>6.5</v>
      </c>
      <c r="AS91" s="4">
        <v>8.8000000000000007</v>
      </c>
      <c r="AT91" s="4">
        <v>2.09520426</v>
      </c>
      <c r="AU91" s="4">
        <v>4.0513212000000003</v>
      </c>
      <c r="AV91" s="4">
        <v>3.6612211800000001</v>
      </c>
      <c r="AW91" s="4">
        <v>6.1819757099999997</v>
      </c>
      <c r="AX91" s="4">
        <v>6.5</v>
      </c>
      <c r="AY91" s="4">
        <v>9.5818487000000001</v>
      </c>
      <c r="AZ91" s="4">
        <v>3.1</v>
      </c>
      <c r="BA91" s="4">
        <v>-0.54128472999999999</v>
      </c>
      <c r="BB91" s="4">
        <v>2.8</v>
      </c>
      <c r="BC91" s="4">
        <v>2.3901180000000002</v>
      </c>
      <c r="BD91" s="4">
        <v>1.12355403</v>
      </c>
      <c r="BE91" s="4">
        <v>-1.1000000000000001</v>
      </c>
      <c r="BF91" s="4">
        <v>1.9714641500000001</v>
      </c>
      <c r="BG91" s="4">
        <v>1.7204388100000001</v>
      </c>
      <c r="BH91" s="4">
        <v>1.1215006199999999</v>
      </c>
      <c r="BI91" s="4">
        <v>0.42908885000000002</v>
      </c>
      <c r="BJ91" s="4">
        <v>-0.99223877999999999</v>
      </c>
      <c r="BK91" s="4">
        <v>-1.29982891</v>
      </c>
      <c r="BL91" s="4">
        <v>0.95186212000000003</v>
      </c>
      <c r="BM91" s="4">
        <v>2.1212482399999999</v>
      </c>
      <c r="BN91" s="4">
        <v>7.5</v>
      </c>
      <c r="BO91" s="4">
        <v>9.7386482799999996</v>
      </c>
      <c r="BP91" s="4">
        <v>-1.2</v>
      </c>
      <c r="BQ91" s="4">
        <v>3.58430545</v>
      </c>
      <c r="BR91" s="4"/>
      <c r="BS91" s="4">
        <v>5.91224697</v>
      </c>
      <c r="BT91" s="4">
        <v>12.6433368</v>
      </c>
      <c r="BU91" s="4">
        <v>1.6390369300000001</v>
      </c>
      <c r="BV91" s="4"/>
      <c r="BW91" s="4">
        <v>-0.39340091999999999</v>
      </c>
      <c r="BX91" s="4">
        <v>5.9488439499999997</v>
      </c>
      <c r="BY91" s="4">
        <v>3.0591245599999999</v>
      </c>
      <c r="BZ91" s="4">
        <v>7.5178983600000002</v>
      </c>
      <c r="CA91" s="4">
        <v>2.4380031199999999</v>
      </c>
      <c r="CB91" s="4">
        <v>2.7905701000000001</v>
      </c>
      <c r="CC91" s="4">
        <v>7.6614553399999998</v>
      </c>
      <c r="CD91" s="4">
        <v>5.40189349</v>
      </c>
      <c r="CE91" s="4">
        <v>4.2890754299999996</v>
      </c>
      <c r="CF91" s="4">
        <v>1.9642629</v>
      </c>
      <c r="CG91" s="4">
        <v>2.5376917300000001</v>
      </c>
      <c r="CH91" s="4">
        <v>4.2698057299999999</v>
      </c>
      <c r="CI91" s="4">
        <v>6.8491367800000003</v>
      </c>
      <c r="CJ91" s="4"/>
      <c r="CK91" s="4">
        <v>6.2460234899999998</v>
      </c>
      <c r="CL91" s="4">
        <v>7.08342676</v>
      </c>
      <c r="CM91" s="4">
        <v>4.0219032500000003</v>
      </c>
      <c r="CN91" s="4">
        <v>2.1289389999999999</v>
      </c>
      <c r="CO91" s="4">
        <v>4.2088972399999998</v>
      </c>
      <c r="CP91" s="4">
        <v>5.4333905800000002</v>
      </c>
      <c r="CQ91" s="4">
        <v>4.5380773400000001</v>
      </c>
      <c r="CR91" s="4">
        <v>2.0864087200000001</v>
      </c>
      <c r="CS91" s="4">
        <v>7.1932421700000004</v>
      </c>
      <c r="CT91" s="4">
        <v>8.7365618499999993</v>
      </c>
      <c r="CU91" s="4">
        <v>6.2332420300000004</v>
      </c>
      <c r="CV91" s="4">
        <v>1.3923399999999999</v>
      </c>
      <c r="CW91" s="4">
        <v>5.9788617400000001</v>
      </c>
      <c r="CX91" s="4">
        <v>2.56964332</v>
      </c>
    </row>
    <row r="92" spans="1:102" s="2" customFormat="1" x14ac:dyDescent="0.25">
      <c r="A92" s="9">
        <v>41518</v>
      </c>
      <c r="B92" s="4">
        <v>2.0192958700000001</v>
      </c>
      <c r="C92" s="4">
        <v>-3.8505323800000002</v>
      </c>
      <c r="D92" s="4">
        <v>7.9</v>
      </c>
      <c r="E92" s="4">
        <v>3.0713428</v>
      </c>
      <c r="F92" s="4">
        <v>7.3377487500000003</v>
      </c>
      <c r="G92" s="4">
        <v>5.5158516400000002</v>
      </c>
      <c r="H92" s="4">
        <v>3.0481628600000001</v>
      </c>
      <c r="I92" s="4">
        <v>10.248934739999999</v>
      </c>
      <c r="J92" s="4">
        <v>4.9022268799999997</v>
      </c>
      <c r="K92" s="4">
        <v>1.94880567</v>
      </c>
      <c r="L92" s="4">
        <v>2.4655916599999999</v>
      </c>
      <c r="M92" s="4">
        <v>6.7089614600000003</v>
      </c>
      <c r="N92" s="4">
        <v>6.1</v>
      </c>
      <c r="O92" s="4">
        <v>3.4928153900000001</v>
      </c>
      <c r="P92" s="4">
        <v>4.0279742900000004</v>
      </c>
      <c r="Q92" s="4">
        <v>1.94948345</v>
      </c>
      <c r="R92" s="4">
        <v>2.4896913600000001</v>
      </c>
      <c r="S92" s="4">
        <v>5.54</v>
      </c>
      <c r="T92" s="13">
        <v>-2.6951232300000001</v>
      </c>
      <c r="U92" s="4">
        <v>1.7</v>
      </c>
      <c r="V92" s="4">
        <v>0.22886265</v>
      </c>
      <c r="W92" s="4">
        <v>6.0984167100000004</v>
      </c>
      <c r="X92" s="4">
        <v>1.35032332</v>
      </c>
      <c r="Y92" s="4">
        <v>0.52660324999999997</v>
      </c>
      <c r="Z92" s="4">
        <v>1.3535013300000001</v>
      </c>
      <c r="AA92" s="4">
        <v>0.80062465999999999</v>
      </c>
      <c r="AB92" s="4">
        <v>-0.62600792000000005</v>
      </c>
      <c r="AC92" s="4">
        <v>-5.8479159999999997</v>
      </c>
      <c r="AD92" s="4">
        <v>0.95234662000000003</v>
      </c>
      <c r="AE92" s="4">
        <v>1.17051767</v>
      </c>
      <c r="AF92" s="4">
        <v>0.63707685000000003</v>
      </c>
      <c r="AG92" s="13">
        <v>0.56326039999999999</v>
      </c>
      <c r="AH92" s="4">
        <v>0.26550188000000002</v>
      </c>
      <c r="AI92" s="4">
        <v>1</v>
      </c>
      <c r="AJ92" s="4">
        <v>3.0799620999999999</v>
      </c>
      <c r="AK92" s="4">
        <v>1.17987994</v>
      </c>
      <c r="AL92" s="4">
        <v>-1.43349909</v>
      </c>
      <c r="AM92" s="4">
        <v>2.9</v>
      </c>
      <c r="AN92" s="4">
        <v>4.2593899400000002</v>
      </c>
      <c r="AO92" s="4">
        <v>4.3787717800000001</v>
      </c>
      <c r="AP92" s="4">
        <v>-1.0214568799999999</v>
      </c>
      <c r="AQ92" s="4">
        <v>6.7869388500000003</v>
      </c>
      <c r="AR92" s="4">
        <v>2.1</v>
      </c>
      <c r="AS92" s="4">
        <v>8.8000000000000007</v>
      </c>
      <c r="AT92" s="4">
        <v>3.0357960199999998</v>
      </c>
      <c r="AU92" s="4">
        <v>3.1349981800000002</v>
      </c>
      <c r="AV92" s="4">
        <v>5.6628953900000001</v>
      </c>
      <c r="AW92" s="4">
        <v>5.7813215199999997</v>
      </c>
      <c r="AX92" s="4">
        <v>13.5</v>
      </c>
      <c r="AY92" s="4">
        <v>19.590622509999999</v>
      </c>
      <c r="AZ92" s="4">
        <v>4.2</v>
      </c>
      <c r="BA92" s="4">
        <v>0.30137087000000001</v>
      </c>
      <c r="BB92" s="4">
        <v>4.9000000000000004</v>
      </c>
      <c r="BC92" s="4">
        <v>3.1048210300000001</v>
      </c>
      <c r="BD92" s="4">
        <v>1.4190071399999999</v>
      </c>
      <c r="BE92" s="4">
        <v>-0.5</v>
      </c>
      <c r="BF92" s="4">
        <v>4.6417097900000002</v>
      </c>
      <c r="BG92" s="4">
        <v>1.5084925300000001</v>
      </c>
      <c r="BH92" s="4">
        <v>4.1652309900000004</v>
      </c>
      <c r="BI92" s="4">
        <v>0.69578662999999996</v>
      </c>
      <c r="BJ92" s="4">
        <v>-1.21224884</v>
      </c>
      <c r="BK92" s="4">
        <v>-0.90579938000000004</v>
      </c>
      <c r="BL92" s="4">
        <v>1.3153807399999999</v>
      </c>
      <c r="BM92" s="4">
        <v>2.0846176700000001</v>
      </c>
      <c r="BN92" s="4">
        <v>7.4</v>
      </c>
      <c r="BO92" s="4">
        <v>8.9135167400000004</v>
      </c>
      <c r="BP92" s="4">
        <v>-1.1000000000000001</v>
      </c>
      <c r="BQ92" s="4">
        <v>1.6587264399999999</v>
      </c>
      <c r="BR92" s="4"/>
      <c r="BS92" s="4">
        <v>5.7824856799999997</v>
      </c>
      <c r="BT92" s="4">
        <v>13.4321468</v>
      </c>
      <c r="BU92" s="4">
        <v>1.61211324</v>
      </c>
      <c r="BV92" s="4"/>
      <c r="BW92" s="4">
        <v>-6.1660600000000003E-2</v>
      </c>
      <c r="BX92" s="4">
        <v>3.7797857399999999</v>
      </c>
      <c r="BY92" s="4">
        <v>2.7842253100000001</v>
      </c>
      <c r="BZ92" s="4">
        <v>6.44702368</v>
      </c>
      <c r="CA92" s="4">
        <v>4.1739622199999999</v>
      </c>
      <c r="CB92" s="4">
        <v>4.1790085499999998</v>
      </c>
      <c r="CC92" s="4">
        <v>6.8438064000000001</v>
      </c>
      <c r="CD92" s="4">
        <v>5.1704394799999998</v>
      </c>
      <c r="CE92" s="4">
        <v>4.7068988999999997</v>
      </c>
      <c r="CF92" s="4">
        <v>3.7336872400000001</v>
      </c>
      <c r="CG92" s="4">
        <v>2.11237078</v>
      </c>
      <c r="CH92" s="4">
        <v>5.1976011099999999</v>
      </c>
      <c r="CI92" s="4">
        <v>5.2918456999999997</v>
      </c>
      <c r="CJ92" s="4"/>
      <c r="CK92" s="4">
        <v>2.5583898700000001</v>
      </c>
      <c r="CL92" s="4">
        <v>7.2927582400000004</v>
      </c>
      <c r="CM92" s="4">
        <v>2.75894766</v>
      </c>
      <c r="CN92" s="4">
        <v>2.5165935699999999</v>
      </c>
      <c r="CO92" s="4">
        <v>4.3953340499999998</v>
      </c>
      <c r="CP92" s="4">
        <v>5.9360312300000002</v>
      </c>
      <c r="CQ92" s="4">
        <v>5.7705894100000004</v>
      </c>
      <c r="CR92" s="4">
        <v>1.4624219700000001</v>
      </c>
      <c r="CS92" s="4">
        <v>8.2074078200000002</v>
      </c>
      <c r="CT92" s="4">
        <v>5.0122129600000003</v>
      </c>
      <c r="CU92" s="4">
        <v>5.2965894999999996</v>
      </c>
      <c r="CV92" s="4">
        <v>2.1563877900000001</v>
      </c>
      <c r="CW92" s="4">
        <v>3.2508746400000001</v>
      </c>
      <c r="CX92" s="4">
        <v>1.0665064399999999</v>
      </c>
    </row>
    <row r="93" spans="1:102" s="2" customFormat="1" x14ac:dyDescent="0.25">
      <c r="A93" s="9">
        <v>41609</v>
      </c>
      <c r="B93" s="4">
        <v>2.46301696</v>
      </c>
      <c r="C93" s="4">
        <v>-5.2520468999999999</v>
      </c>
      <c r="D93" s="4">
        <v>7.7</v>
      </c>
      <c r="E93" s="4">
        <v>2.8500222000000002</v>
      </c>
      <c r="F93" s="4">
        <v>6.5349826100000001</v>
      </c>
      <c r="G93" s="4">
        <v>5.5845897400000002</v>
      </c>
      <c r="H93" s="4">
        <v>3.0971108300000001</v>
      </c>
      <c r="I93" s="4">
        <v>11.55441836</v>
      </c>
      <c r="J93" s="4">
        <v>4.9517719800000002</v>
      </c>
      <c r="K93" s="4">
        <v>1.59835857</v>
      </c>
      <c r="L93" s="4">
        <v>1.8375313</v>
      </c>
      <c r="M93" s="4">
        <v>5.3512481999999997</v>
      </c>
      <c r="N93" s="4">
        <v>5.0999999999999996</v>
      </c>
      <c r="O93" s="4">
        <v>3.8775845800000002</v>
      </c>
      <c r="P93" s="4">
        <v>0.48196620000000001</v>
      </c>
      <c r="Q93" s="4">
        <v>3.7265048099999998</v>
      </c>
      <c r="R93" s="4">
        <v>0.20431919000000001</v>
      </c>
      <c r="S93" s="4">
        <v>6.04</v>
      </c>
      <c r="T93" s="13">
        <v>1.9103461900000001</v>
      </c>
      <c r="U93" s="4">
        <v>5.0999999999999996</v>
      </c>
      <c r="V93" s="4">
        <v>0.2435399</v>
      </c>
      <c r="W93" s="4">
        <v>6.5667678799999996</v>
      </c>
      <c r="X93" s="4">
        <v>-0.82393185999999996</v>
      </c>
      <c r="Y93" s="4">
        <v>0.92603210999999996</v>
      </c>
      <c r="Z93" s="4">
        <v>3.7555266899999999</v>
      </c>
      <c r="AA93" s="4">
        <v>2.1086090099999999</v>
      </c>
      <c r="AB93" s="4">
        <v>-0.38334912999999998</v>
      </c>
      <c r="AC93" s="4">
        <v>-5.2351509099999998</v>
      </c>
      <c r="AD93" s="4">
        <v>1.3039121899999999</v>
      </c>
      <c r="AE93" s="4">
        <v>1.3398521800000001</v>
      </c>
      <c r="AF93" s="4">
        <v>0.22111792</v>
      </c>
      <c r="AG93" s="13">
        <v>0.86303708000000001</v>
      </c>
      <c r="AH93" s="4">
        <v>-0.32547448000000001</v>
      </c>
      <c r="AI93" s="4">
        <v>1.1000000000000001</v>
      </c>
      <c r="AJ93" s="4">
        <v>4.2916833399999996</v>
      </c>
      <c r="AK93" s="4">
        <v>1.2479372900000001</v>
      </c>
      <c r="AL93" s="4">
        <v>-1.03962186</v>
      </c>
      <c r="AM93" s="4">
        <v>3.6</v>
      </c>
      <c r="AN93" s="4">
        <v>4.3532689500000004</v>
      </c>
      <c r="AO93" s="4">
        <v>2.6028770799999998</v>
      </c>
      <c r="AP93" s="4">
        <v>-0.86404031000000003</v>
      </c>
      <c r="AQ93" s="4">
        <v>6.9807229700000004</v>
      </c>
      <c r="AR93" s="4">
        <v>-2.6</v>
      </c>
      <c r="AS93" s="4">
        <v>10.9</v>
      </c>
      <c r="AT93" s="4">
        <v>2.90064381</v>
      </c>
      <c r="AU93" s="4">
        <v>3.6309485600000002</v>
      </c>
      <c r="AV93" s="4">
        <v>3.3011325500000002</v>
      </c>
      <c r="AW93" s="4">
        <v>5.5195023399999998</v>
      </c>
      <c r="AX93" s="4">
        <v>11.9</v>
      </c>
      <c r="AY93" s="4">
        <v>8.9740832699999995</v>
      </c>
      <c r="AZ93" s="4">
        <v>5.2</v>
      </c>
      <c r="BA93" s="4">
        <v>1.4451667699999999</v>
      </c>
      <c r="BB93" s="4">
        <v>0.8</v>
      </c>
      <c r="BC93" s="4">
        <v>1.60819428</v>
      </c>
      <c r="BD93" s="4">
        <v>2.22293786</v>
      </c>
      <c r="BE93" s="4">
        <v>1.4</v>
      </c>
      <c r="BF93" s="4">
        <v>5.3693336</v>
      </c>
      <c r="BG93" s="4">
        <v>2.5445533999999999</v>
      </c>
      <c r="BH93" s="4">
        <v>3.6219335099999999</v>
      </c>
      <c r="BI93" s="4">
        <v>1.2492756899999999</v>
      </c>
      <c r="BJ93" s="4">
        <v>2.59658129</v>
      </c>
      <c r="BK93" s="4">
        <v>-0.56927835000000004</v>
      </c>
      <c r="BL93" s="4">
        <v>2.5951121599999998</v>
      </c>
      <c r="BM93" s="4">
        <v>2.4947321200000001</v>
      </c>
      <c r="BN93" s="4">
        <v>7.4</v>
      </c>
      <c r="BO93" s="4">
        <v>6.9866277300000004</v>
      </c>
      <c r="BP93" s="4">
        <v>3.4</v>
      </c>
      <c r="BQ93" s="4">
        <v>2.3966078300000002</v>
      </c>
      <c r="BR93" s="4"/>
      <c r="BS93" s="4">
        <v>5.4329575200000004</v>
      </c>
      <c r="BT93" s="4">
        <v>9.6793241099999996</v>
      </c>
      <c r="BU93" s="4">
        <v>1.5279333799999999</v>
      </c>
      <c r="BV93" s="4"/>
      <c r="BW93" s="4">
        <v>-0.19067237000000001</v>
      </c>
      <c r="BX93" s="4">
        <v>5.6132791299999996</v>
      </c>
      <c r="BY93" s="4">
        <v>2.85106276</v>
      </c>
      <c r="BZ93" s="4">
        <v>3.49305077</v>
      </c>
      <c r="CA93" s="4">
        <v>2.7792570599999999</v>
      </c>
      <c r="CB93" s="4">
        <v>5.1540644000000002</v>
      </c>
      <c r="CC93" s="4">
        <v>5.58357964</v>
      </c>
      <c r="CD93" s="4">
        <v>6.7697040800000003</v>
      </c>
      <c r="CE93" s="4">
        <v>3.9115557600000002</v>
      </c>
      <c r="CF93" s="4">
        <v>4.7861867</v>
      </c>
      <c r="CG93" s="4">
        <v>3.0854490499999998</v>
      </c>
      <c r="CH93" s="4">
        <v>6.5475823799999997</v>
      </c>
      <c r="CI93" s="4">
        <v>0.80128889999999997</v>
      </c>
      <c r="CJ93" s="4"/>
      <c r="CK93" s="4">
        <v>-5.1020580000000003E-2</v>
      </c>
      <c r="CL93" s="4">
        <v>6.0099340200000002</v>
      </c>
      <c r="CM93" s="4">
        <v>2.5286489300000001</v>
      </c>
      <c r="CN93" s="4">
        <v>3.4516920899999999</v>
      </c>
      <c r="CO93" s="4">
        <v>3.9547498299999999</v>
      </c>
      <c r="CP93" s="4">
        <v>6.3649125</v>
      </c>
      <c r="CQ93" s="4">
        <v>5.2750201600000004</v>
      </c>
      <c r="CR93" s="4">
        <v>1.2147673699999999</v>
      </c>
      <c r="CS93" s="4">
        <v>5.5193034900000004</v>
      </c>
      <c r="CT93" s="4">
        <v>9.1668740999999994</v>
      </c>
      <c r="CU93" s="4">
        <v>6.9732821700000001</v>
      </c>
      <c r="CV93" s="4">
        <v>3.0315888599999998</v>
      </c>
      <c r="CW93" s="4">
        <v>5.30638918</v>
      </c>
      <c r="CX93" s="4">
        <v>0.99315476999999996</v>
      </c>
    </row>
    <row r="94" spans="1:102" s="2" customFormat="1" x14ac:dyDescent="0.25">
      <c r="A94" s="9">
        <v>41699</v>
      </c>
      <c r="B94" s="4">
        <v>2.9598816100000001</v>
      </c>
      <c r="C94" s="4">
        <v>-5.95733756</v>
      </c>
      <c r="D94" s="4">
        <v>7.5</v>
      </c>
      <c r="E94" s="4">
        <v>2.9618584100000001</v>
      </c>
      <c r="F94" s="4">
        <v>5.3428990699999996</v>
      </c>
      <c r="G94" s="4">
        <v>5.1158920700000001</v>
      </c>
      <c r="H94" s="4">
        <v>2.91799344</v>
      </c>
      <c r="I94" s="4">
        <v>12.39023063</v>
      </c>
      <c r="J94" s="4">
        <v>6.2650059999999996</v>
      </c>
      <c r="K94" s="4">
        <v>4.5384368100000003</v>
      </c>
      <c r="L94" s="4">
        <v>2.24282695</v>
      </c>
      <c r="M94" s="4">
        <v>5.6988262000000001</v>
      </c>
      <c r="N94" s="4">
        <v>4.3</v>
      </c>
      <c r="O94" s="4">
        <v>3.7635603</v>
      </c>
      <c r="P94" s="4">
        <v>1.2819641799999999</v>
      </c>
      <c r="Q94" s="4">
        <v>4.6909827699999997</v>
      </c>
      <c r="R94" s="4">
        <v>-0.37093040999999999</v>
      </c>
      <c r="S94" s="4">
        <v>5.0599999999999996</v>
      </c>
      <c r="T94" s="13">
        <v>1.84387071</v>
      </c>
      <c r="U94" s="4">
        <v>3</v>
      </c>
      <c r="V94" s="4">
        <v>0.59481004000000004</v>
      </c>
      <c r="W94" s="4">
        <v>1.9338441799999999</v>
      </c>
      <c r="X94" s="4">
        <v>0.94828177999999996</v>
      </c>
      <c r="Y94" s="4">
        <v>1.47736723</v>
      </c>
      <c r="Z94" s="4">
        <v>3.1901628799999999</v>
      </c>
      <c r="AA94" s="4">
        <v>0.86946539</v>
      </c>
      <c r="AB94" s="4">
        <v>-1.1545636800000001</v>
      </c>
      <c r="AC94" s="4">
        <v>-3.3391713099999998</v>
      </c>
      <c r="AD94" s="4">
        <v>2.0043713200000002</v>
      </c>
      <c r="AE94" s="4">
        <v>1.79288289</v>
      </c>
      <c r="AF94" s="4">
        <v>0.19813541000000001</v>
      </c>
      <c r="AG94" s="13">
        <v>1.7971837900000001</v>
      </c>
      <c r="AH94" s="4">
        <v>-0.27963336999999999</v>
      </c>
      <c r="AI94" s="4">
        <v>1.3</v>
      </c>
      <c r="AJ94" s="4">
        <v>6.7848957900000002</v>
      </c>
      <c r="AK94" s="4">
        <v>3.22374721</v>
      </c>
      <c r="AL94" s="4">
        <v>0.87696774</v>
      </c>
      <c r="AM94" s="4">
        <v>4.4000000000000004</v>
      </c>
      <c r="AN94" s="4">
        <v>-1.55125307</v>
      </c>
      <c r="AO94" s="4">
        <v>8.48690693</v>
      </c>
      <c r="AP94" s="4">
        <v>8.6054389999999994E-2</v>
      </c>
      <c r="AQ94" s="4">
        <v>4.1395879799999999</v>
      </c>
      <c r="AR94" s="4">
        <v>0.3</v>
      </c>
      <c r="AS94" s="4">
        <v>7.2</v>
      </c>
      <c r="AT94" s="4">
        <v>1.7213837299999999</v>
      </c>
      <c r="AU94" s="4">
        <v>4.7686243800000003</v>
      </c>
      <c r="AV94" s="4">
        <v>6.8256035500000003</v>
      </c>
      <c r="AW94" s="4">
        <v>8.0029910700000002</v>
      </c>
      <c r="AX94" s="4">
        <v>3.7222128300000001</v>
      </c>
      <c r="AY94" s="4">
        <v>7.5467229199999997</v>
      </c>
      <c r="AZ94" s="4">
        <v>2.1</v>
      </c>
      <c r="BA94" s="4">
        <v>1.28680547</v>
      </c>
      <c r="BB94" s="4">
        <v>3.3</v>
      </c>
      <c r="BC94" s="4">
        <v>3.56755427</v>
      </c>
      <c r="BD94" s="4">
        <v>3.14950741</v>
      </c>
      <c r="BE94" s="4">
        <v>0.9</v>
      </c>
      <c r="BF94" s="4">
        <v>4.7001843699999997</v>
      </c>
      <c r="BG94" s="4">
        <v>-4.772875E-2</v>
      </c>
      <c r="BH94" s="4">
        <v>0.39630612999999998</v>
      </c>
      <c r="BI94" s="4">
        <v>2.53879857</v>
      </c>
      <c r="BJ94" s="4">
        <v>2.5310898700000002</v>
      </c>
      <c r="BK94" s="4">
        <v>0.79847561</v>
      </c>
      <c r="BL94" s="4">
        <v>1.8250014299999999</v>
      </c>
      <c r="BM94" s="4">
        <v>2.5439859199999999</v>
      </c>
      <c r="BN94" s="4">
        <v>7</v>
      </c>
      <c r="BO94" s="4">
        <v>8.5736462600000003</v>
      </c>
      <c r="BP94" s="4">
        <v>-1</v>
      </c>
      <c r="BQ94" s="4">
        <v>3.1529820599999998</v>
      </c>
      <c r="BR94" s="4"/>
      <c r="BS94" s="4">
        <v>3.0505688599999998</v>
      </c>
      <c r="BT94" s="4">
        <v>3.3236674499999999</v>
      </c>
      <c r="BU94" s="4">
        <v>3.4579315799999999</v>
      </c>
      <c r="BV94" s="4">
        <v>-0.98453891000000004</v>
      </c>
      <c r="BW94" s="4">
        <v>-0.14507996000000001</v>
      </c>
      <c r="BX94" s="4">
        <v>5.8272950999999997</v>
      </c>
      <c r="BY94" s="4">
        <v>3.1622580299999998</v>
      </c>
      <c r="BZ94" s="4">
        <v>5.1981702700000003</v>
      </c>
      <c r="CA94" s="4">
        <v>4.8866334699999996</v>
      </c>
      <c r="CB94" s="4">
        <v>3.5669243399999999</v>
      </c>
      <c r="CC94" s="4">
        <v>8.7474030999999997</v>
      </c>
      <c r="CD94" s="4">
        <v>6.2141891500000002</v>
      </c>
      <c r="CE94" s="4">
        <v>3.5996536899999998</v>
      </c>
      <c r="CF94" s="4">
        <v>6.3586083499999999</v>
      </c>
      <c r="CG94" s="4">
        <v>2.0525241900000002</v>
      </c>
      <c r="CH94" s="4">
        <v>7.9106928600000002</v>
      </c>
      <c r="CI94" s="4">
        <v>2.2865796600000001</v>
      </c>
      <c r="CJ94" s="4"/>
      <c r="CK94" s="4">
        <v>-0.88902837999999995</v>
      </c>
      <c r="CL94" s="4">
        <v>5.9102966199999996</v>
      </c>
      <c r="CM94" s="4">
        <v>3.4690489599999998</v>
      </c>
      <c r="CN94" s="4">
        <v>2.6943248</v>
      </c>
      <c r="CO94" s="4">
        <v>2.8338864099999999</v>
      </c>
      <c r="CP94" s="4">
        <v>6.4458066599999997</v>
      </c>
      <c r="CQ94" s="4">
        <v>3.8724959800000001</v>
      </c>
      <c r="CR94" s="4">
        <v>2.81352958</v>
      </c>
      <c r="CS94" s="4">
        <v>4.3915869599999997</v>
      </c>
      <c r="CT94" s="4">
        <v>5.4166189300000003</v>
      </c>
      <c r="CU94" s="4">
        <v>4.9471543599999999</v>
      </c>
      <c r="CV94" s="4">
        <v>1.63902587</v>
      </c>
      <c r="CW94" s="4">
        <v>3.2822547700000002</v>
      </c>
      <c r="CX94" s="4">
        <v>-5.1747577900000001</v>
      </c>
    </row>
    <row r="95" spans="1:102" s="2" customFormat="1" x14ac:dyDescent="0.25">
      <c r="A95" s="9">
        <v>41791</v>
      </c>
      <c r="B95" s="4">
        <v>2.7040711100000001</v>
      </c>
      <c r="C95" s="4">
        <v>-2.9773514200000002</v>
      </c>
      <c r="D95" s="4">
        <v>7.6</v>
      </c>
      <c r="E95" s="4">
        <v>2.20162324</v>
      </c>
      <c r="F95" s="4">
        <v>8.0239630200000001</v>
      </c>
      <c r="G95" s="4">
        <v>4.9375579500000004</v>
      </c>
      <c r="H95" s="4">
        <v>-9.8160559999999994E-2</v>
      </c>
      <c r="I95" s="4">
        <v>3.8832371399999999</v>
      </c>
      <c r="J95" s="4">
        <v>6.5274822199999996</v>
      </c>
      <c r="K95" s="4">
        <v>14.6084783</v>
      </c>
      <c r="L95" s="4">
        <v>2.97083568</v>
      </c>
      <c r="M95" s="4">
        <v>6.9364859499999998</v>
      </c>
      <c r="N95" s="4">
        <v>3.3</v>
      </c>
      <c r="O95" s="4">
        <v>3.44723377</v>
      </c>
      <c r="P95" s="4">
        <v>2.1796030900000001</v>
      </c>
      <c r="Q95" s="4">
        <v>4.9230510199999999</v>
      </c>
      <c r="R95" s="4">
        <v>0.83724354999999995</v>
      </c>
      <c r="S95" s="4">
        <v>5.34</v>
      </c>
      <c r="T95" s="13">
        <v>0.86072680000000001</v>
      </c>
      <c r="U95" s="4">
        <v>2.1</v>
      </c>
      <c r="V95" s="4">
        <v>1.1037606499999999</v>
      </c>
      <c r="W95" s="4">
        <v>2.5762873499999999</v>
      </c>
      <c r="X95" s="4">
        <v>1.61450319</v>
      </c>
      <c r="Y95" s="4">
        <v>1.3089031</v>
      </c>
      <c r="Z95" s="4">
        <v>-0.38223165999999997</v>
      </c>
      <c r="AA95" s="4">
        <v>2.1109200700000001</v>
      </c>
      <c r="AB95" s="4">
        <v>-0.55350235000000003</v>
      </c>
      <c r="AC95" s="4">
        <v>-0.95091119999999996</v>
      </c>
      <c r="AD95" s="4">
        <v>2.3438182099999998</v>
      </c>
      <c r="AE95" s="4">
        <v>0.48779549</v>
      </c>
      <c r="AF95" s="4">
        <v>2.2413036499999999</v>
      </c>
      <c r="AG95" s="13">
        <v>1.1798117299999999</v>
      </c>
      <c r="AH95" s="4">
        <v>-0.64024517999999997</v>
      </c>
      <c r="AI95" s="4">
        <v>0.6</v>
      </c>
      <c r="AJ95" s="4">
        <v>4.8342298100000001</v>
      </c>
      <c r="AK95" s="4">
        <v>1.41110066</v>
      </c>
      <c r="AL95" s="4">
        <v>0.60929303000000001</v>
      </c>
      <c r="AM95" s="4">
        <v>4.7</v>
      </c>
      <c r="AN95" s="4">
        <v>1.3537872</v>
      </c>
      <c r="AO95" s="4">
        <v>8.5621313800000003</v>
      </c>
      <c r="AP95" s="4">
        <v>-0.21415551999999999</v>
      </c>
      <c r="AQ95" s="4">
        <v>3.8785500499999999</v>
      </c>
      <c r="AR95" s="4">
        <v>-1.7</v>
      </c>
      <c r="AS95" s="4">
        <v>5.8</v>
      </c>
      <c r="AT95" s="4">
        <v>1.2845184199999999</v>
      </c>
      <c r="AU95" s="4">
        <v>4.23990271</v>
      </c>
      <c r="AV95" s="4">
        <v>2.4021087099999998</v>
      </c>
      <c r="AW95" s="4">
        <v>6.7821930200000002</v>
      </c>
      <c r="AX95" s="4">
        <v>4.2602486099999997</v>
      </c>
      <c r="AY95" s="4">
        <v>9.1594373099999995</v>
      </c>
      <c r="AZ95" s="4">
        <v>0.3</v>
      </c>
      <c r="BA95" s="4">
        <v>1.4422109999999999</v>
      </c>
      <c r="BB95" s="4">
        <v>4.4000000000000004</v>
      </c>
      <c r="BC95" s="4">
        <v>9.837775E-2</v>
      </c>
      <c r="BD95" s="4">
        <v>3.22608812</v>
      </c>
      <c r="BE95" s="4">
        <v>0.8</v>
      </c>
      <c r="BF95" s="4">
        <v>2.4120078399999998</v>
      </c>
      <c r="BG95" s="4">
        <v>0.55499301999999995</v>
      </c>
      <c r="BH95" s="4">
        <v>-0.78871091000000004</v>
      </c>
      <c r="BI95" s="4">
        <v>2.5824863100000002</v>
      </c>
      <c r="BJ95" s="4">
        <v>3.0265304500000001</v>
      </c>
      <c r="BK95" s="4">
        <v>0.79588725999999999</v>
      </c>
      <c r="BL95" s="4">
        <v>2.4109130099999998</v>
      </c>
      <c r="BM95" s="4">
        <v>2.3859713299999998</v>
      </c>
      <c r="BN95" s="4">
        <v>6.7</v>
      </c>
      <c r="BO95" s="4">
        <v>2.7886751599999999</v>
      </c>
      <c r="BP95" s="4">
        <v>-4.3</v>
      </c>
      <c r="BQ95" s="4">
        <v>3.2551955399999999</v>
      </c>
      <c r="BR95" s="4"/>
      <c r="BS95" s="4">
        <v>5.5729974200000001</v>
      </c>
      <c r="BT95" s="4">
        <v>4.5638565299999998</v>
      </c>
      <c r="BU95" s="4">
        <v>5.1382045300000003</v>
      </c>
      <c r="BV95" s="4">
        <v>4.29660464</v>
      </c>
      <c r="BW95" s="4">
        <v>4.0723438600000001</v>
      </c>
      <c r="BX95" s="4">
        <v>2.7128627999999999</v>
      </c>
      <c r="BY95" s="4">
        <v>2.8063094999999998</v>
      </c>
      <c r="BZ95" s="4">
        <v>6.0125982200000001</v>
      </c>
      <c r="CA95" s="4">
        <v>-0.49459420999999998</v>
      </c>
      <c r="CB95" s="4">
        <v>4.9169967100000003</v>
      </c>
      <c r="CC95" s="4">
        <v>9.1593511700000008</v>
      </c>
      <c r="CD95" s="4">
        <v>6.5435134699999997</v>
      </c>
      <c r="CE95" s="4">
        <v>3.06320258</v>
      </c>
      <c r="CF95" s="4">
        <v>3.6534404600000001</v>
      </c>
      <c r="CG95" s="4">
        <v>1.7031859300000001</v>
      </c>
      <c r="CH95" s="4">
        <v>2.19694112</v>
      </c>
      <c r="CI95" s="4">
        <v>4.1239851400000003</v>
      </c>
      <c r="CJ95" s="4"/>
      <c r="CK95" s="4">
        <v>-2.04893869</v>
      </c>
      <c r="CL95" s="4">
        <v>4.7958582300000003</v>
      </c>
      <c r="CM95" s="4">
        <v>-0.43554778999999999</v>
      </c>
      <c r="CN95" s="4">
        <v>3.3083857800000001</v>
      </c>
      <c r="CO95" s="4">
        <v>1.46628431</v>
      </c>
      <c r="CP95" s="4">
        <v>3.6225635199999999</v>
      </c>
      <c r="CQ95" s="4">
        <v>4.1174450499999997</v>
      </c>
      <c r="CR95" s="4">
        <v>2.3321348500000001</v>
      </c>
      <c r="CS95" s="4">
        <v>4.7610792000000002</v>
      </c>
      <c r="CT95" s="4">
        <v>3.6793953400000001</v>
      </c>
      <c r="CU95" s="4">
        <v>1.9608645200000001</v>
      </c>
      <c r="CV95" s="4">
        <v>2.5010301799999999</v>
      </c>
      <c r="CW95" s="4">
        <v>3.81082959</v>
      </c>
      <c r="CX95" s="4">
        <v>-5.3952846599999997</v>
      </c>
    </row>
    <row r="96" spans="1:102" s="2" customFormat="1" x14ac:dyDescent="0.25">
      <c r="A96" s="9">
        <v>41883</v>
      </c>
      <c r="B96" s="4">
        <v>2.6007250399999999</v>
      </c>
      <c r="C96" s="4">
        <v>-0.39316085000000001</v>
      </c>
      <c r="D96" s="4">
        <v>7.2</v>
      </c>
      <c r="E96" s="4">
        <v>3.2308672000000001</v>
      </c>
      <c r="F96" s="4">
        <v>8.7041091700000006</v>
      </c>
      <c r="G96" s="4">
        <v>4.93181183</v>
      </c>
      <c r="H96" s="4">
        <v>-1.08487387</v>
      </c>
      <c r="I96" s="4">
        <v>-4.4621643600000001</v>
      </c>
      <c r="J96" s="4">
        <v>5.6292043500000002</v>
      </c>
      <c r="K96" s="4">
        <v>7.1031387099999996</v>
      </c>
      <c r="L96" s="4">
        <v>3.6143620699999999</v>
      </c>
      <c r="M96" s="4">
        <v>5.9350936799999996</v>
      </c>
      <c r="N96" s="4">
        <v>3.6</v>
      </c>
      <c r="O96" s="4">
        <v>3.0632164799999999</v>
      </c>
      <c r="P96" s="4">
        <v>5.1163898200000002</v>
      </c>
      <c r="Q96" s="4">
        <v>4.9024967000000004</v>
      </c>
      <c r="R96" s="4">
        <v>1.0815104900000001</v>
      </c>
      <c r="S96" s="4">
        <v>6.07</v>
      </c>
      <c r="T96" s="13">
        <v>4.72427244</v>
      </c>
      <c r="U96" s="4">
        <v>5.4</v>
      </c>
      <c r="V96" s="4">
        <v>0.55672602999999998</v>
      </c>
      <c r="W96" s="4">
        <v>2.65509073</v>
      </c>
      <c r="X96" s="4">
        <v>2.1493072899999999</v>
      </c>
      <c r="Y96" s="4">
        <v>1.62074056</v>
      </c>
      <c r="Z96" s="4">
        <v>0.31741353</v>
      </c>
      <c r="AA96" s="4">
        <v>1.3665060499999999</v>
      </c>
      <c r="AB96" s="4">
        <v>-5.7283609999999999E-2</v>
      </c>
      <c r="AC96" s="4">
        <v>-1.72118591</v>
      </c>
      <c r="AD96" s="4">
        <v>3.1516219099999998</v>
      </c>
      <c r="AE96" s="4">
        <v>2.0302250499999999</v>
      </c>
      <c r="AF96" s="4">
        <v>2.8225914699999999</v>
      </c>
      <c r="AG96" s="13">
        <v>1.5723168700000001</v>
      </c>
      <c r="AH96" s="4">
        <v>-0.35448877000000001</v>
      </c>
      <c r="AI96" s="4">
        <v>1.1000000000000001</v>
      </c>
      <c r="AJ96" s="4">
        <v>4.3822714500000002</v>
      </c>
      <c r="AK96" s="4">
        <v>1.8207856</v>
      </c>
      <c r="AL96" s="4">
        <v>1.2106067599999999</v>
      </c>
      <c r="AM96" s="4">
        <v>4</v>
      </c>
      <c r="AN96" s="4">
        <v>4.0796805300000001</v>
      </c>
      <c r="AO96" s="4">
        <v>7.86577284</v>
      </c>
      <c r="AP96" s="4">
        <v>0.17709205</v>
      </c>
      <c r="AQ96" s="4">
        <v>3.9364258599999999</v>
      </c>
      <c r="AR96" s="4">
        <v>2.9</v>
      </c>
      <c r="AS96" s="4">
        <v>5</v>
      </c>
      <c r="AT96" s="4">
        <v>1.07033077</v>
      </c>
      <c r="AU96" s="4">
        <v>3.0281083999999998</v>
      </c>
      <c r="AV96" s="4">
        <v>2.78715102</v>
      </c>
      <c r="AW96" s="4">
        <v>6.5992292499999996</v>
      </c>
      <c r="AX96" s="4">
        <v>5.8145433899999999</v>
      </c>
      <c r="AY96" s="4">
        <v>9.9959644399999998</v>
      </c>
      <c r="AZ96" s="4">
        <v>1.6</v>
      </c>
      <c r="BA96" s="4">
        <v>1.1456768399999999</v>
      </c>
      <c r="BB96" s="4">
        <v>1.9</v>
      </c>
      <c r="BC96" s="4">
        <v>1.8118419299999999</v>
      </c>
      <c r="BD96" s="4">
        <v>3.1765615199999999</v>
      </c>
      <c r="BE96" s="4">
        <v>1</v>
      </c>
      <c r="BF96" s="4">
        <v>4.0334333500000001</v>
      </c>
      <c r="BG96" s="4">
        <v>1.4046480800000001</v>
      </c>
      <c r="BH96" s="4">
        <v>-4.0194801299999998</v>
      </c>
      <c r="BI96" s="4">
        <v>2.5842610399999999</v>
      </c>
      <c r="BJ96" s="4">
        <v>3.52193924</v>
      </c>
      <c r="BK96" s="4">
        <v>1.6922258299999999</v>
      </c>
      <c r="BL96" s="4">
        <v>2.9925349300000001</v>
      </c>
      <c r="BM96" s="4">
        <v>2.2276923200000001</v>
      </c>
      <c r="BN96" s="4">
        <v>6.9</v>
      </c>
      <c r="BO96" s="4">
        <v>3.4224574300000001</v>
      </c>
      <c r="BP96" s="4">
        <v>-5.3</v>
      </c>
      <c r="BQ96" s="4">
        <v>2.9670897599999999</v>
      </c>
      <c r="BR96" s="4"/>
      <c r="BS96" s="4">
        <v>4.9849918999999998</v>
      </c>
      <c r="BT96" s="4">
        <v>6.0299470199999998</v>
      </c>
      <c r="BU96" s="4">
        <v>5.62862376</v>
      </c>
      <c r="BV96" s="4">
        <v>7.9246684600000004</v>
      </c>
      <c r="BW96" s="4">
        <v>6.20690995</v>
      </c>
      <c r="BX96" s="4">
        <v>4.0110827799999997</v>
      </c>
      <c r="BY96" s="4">
        <v>3.1018914999999998</v>
      </c>
      <c r="BZ96" s="4">
        <v>4.6240916900000002</v>
      </c>
      <c r="CA96" s="4">
        <v>0.57731054999999998</v>
      </c>
      <c r="CB96" s="4">
        <v>4.4552928400000003</v>
      </c>
      <c r="CC96" s="4">
        <v>6.4935106500000002</v>
      </c>
      <c r="CD96" s="4">
        <v>6.2278589699999998</v>
      </c>
      <c r="CE96" s="4">
        <v>3.4480324900000001</v>
      </c>
      <c r="CF96" s="4">
        <v>2.1971851899999999</v>
      </c>
      <c r="CG96" s="4">
        <v>1.89187299</v>
      </c>
      <c r="CH96" s="4">
        <v>-8.5543049300000007</v>
      </c>
      <c r="CI96" s="4">
        <v>4.0176482900000003</v>
      </c>
      <c r="CJ96" s="4"/>
      <c r="CK96" s="4">
        <v>-4.2385150500000002</v>
      </c>
      <c r="CL96" s="4">
        <v>6.0256695200000001</v>
      </c>
      <c r="CM96" s="4">
        <v>-0.63878570999999995</v>
      </c>
      <c r="CN96" s="4">
        <v>3.3057851199999999</v>
      </c>
      <c r="CO96" s="4">
        <v>1.02577181</v>
      </c>
      <c r="CP96" s="4">
        <v>4.3528550399999997</v>
      </c>
      <c r="CQ96" s="4">
        <v>3.5279969699999998</v>
      </c>
      <c r="CR96" s="4">
        <v>2.8653430499999999</v>
      </c>
      <c r="CS96" s="4">
        <v>5.18870948</v>
      </c>
      <c r="CT96" s="4">
        <v>5.4864775100000003</v>
      </c>
      <c r="CU96" s="4">
        <v>1.8720828700000001</v>
      </c>
      <c r="CV96" s="4">
        <v>3.1152174000000001</v>
      </c>
      <c r="CW96" s="4">
        <v>3.8854947399999999</v>
      </c>
      <c r="CX96" s="4">
        <v>-2.6652812699999999</v>
      </c>
    </row>
    <row r="97" spans="1:102" s="2" customFormat="1" x14ac:dyDescent="0.25">
      <c r="A97" s="9">
        <v>41974</v>
      </c>
      <c r="B97" s="4">
        <v>1.9808973700000001</v>
      </c>
      <c r="C97" s="4">
        <v>-0.35544829999999999</v>
      </c>
      <c r="D97" s="4">
        <v>7.3</v>
      </c>
      <c r="E97" s="4">
        <v>2.6362578999999999</v>
      </c>
      <c r="F97" s="4">
        <v>5.9227361800000002</v>
      </c>
      <c r="G97" s="4">
        <v>5.0476515500000003</v>
      </c>
      <c r="H97" s="4">
        <v>-0.51853369999999999</v>
      </c>
      <c r="I97" s="4">
        <v>-17.358744489999999</v>
      </c>
      <c r="J97" s="4">
        <v>5.6554850800000001</v>
      </c>
      <c r="K97" s="4">
        <v>9.3000544900000008</v>
      </c>
      <c r="L97" s="4">
        <v>4.2632435400000004</v>
      </c>
      <c r="M97" s="4">
        <v>6.72760756</v>
      </c>
      <c r="N97" s="4">
        <v>4.5</v>
      </c>
      <c r="O97" s="4">
        <v>2.5992840699999999</v>
      </c>
      <c r="P97" s="4">
        <v>10.576957480000001</v>
      </c>
      <c r="Q97" s="4">
        <v>4.3774253400000003</v>
      </c>
      <c r="R97" s="4">
        <v>2.4193365899999999</v>
      </c>
      <c r="S97" s="4">
        <v>6.96</v>
      </c>
      <c r="T97" s="13">
        <v>-9.2127769999999998E-2</v>
      </c>
      <c r="U97" s="4">
        <v>3.4</v>
      </c>
      <c r="V97" s="4">
        <v>0.40149191000000001</v>
      </c>
      <c r="W97" s="4">
        <v>3.6162923500000002</v>
      </c>
      <c r="X97" s="4">
        <v>1.5497591900000001</v>
      </c>
      <c r="Y97" s="4">
        <v>1.89188421</v>
      </c>
      <c r="Z97" s="4">
        <v>1.6690684499999999</v>
      </c>
      <c r="AA97" s="4">
        <v>2.9542951099999999</v>
      </c>
      <c r="AB97" s="4">
        <v>0.31340979000000002</v>
      </c>
      <c r="AC97" s="4">
        <v>-1.3299383899999999</v>
      </c>
      <c r="AD97" s="4">
        <v>1.54776278</v>
      </c>
      <c r="AE97" s="4">
        <v>2.1662151500000002</v>
      </c>
      <c r="AF97" s="4">
        <v>6.4741925800000004</v>
      </c>
      <c r="AG97" s="13">
        <v>1.76577769</v>
      </c>
      <c r="AH97" s="4">
        <v>-0.18571808000000001</v>
      </c>
      <c r="AI97" s="4">
        <v>0.8</v>
      </c>
      <c r="AJ97" s="4">
        <v>2.4910961299999999</v>
      </c>
      <c r="AK97" s="4">
        <v>2.4345523099999999</v>
      </c>
      <c r="AL97" s="4">
        <v>9.7211439999999996E-2</v>
      </c>
      <c r="AM97" s="4">
        <v>3.9</v>
      </c>
      <c r="AN97" s="4">
        <v>2.63621682</v>
      </c>
      <c r="AO97" s="4">
        <v>9.6687341700000005</v>
      </c>
      <c r="AP97" s="4">
        <v>-6.2518260000000006E-2</v>
      </c>
      <c r="AQ97" s="4">
        <v>4.8237147</v>
      </c>
      <c r="AR97" s="4">
        <v>3</v>
      </c>
      <c r="AS97" s="4">
        <v>4</v>
      </c>
      <c r="AT97" s="4">
        <v>0.35187017999999998</v>
      </c>
      <c r="AU97" s="4">
        <v>2.3320070300000002</v>
      </c>
      <c r="AV97" s="4">
        <v>5.2454662000000001</v>
      </c>
      <c r="AW97" s="4">
        <v>9.2128148599999999</v>
      </c>
      <c r="AX97" s="4">
        <v>4.1759702699999997</v>
      </c>
      <c r="AY97" s="4">
        <v>4.7675529000000001</v>
      </c>
      <c r="AZ97" s="4">
        <v>3.2</v>
      </c>
      <c r="BA97" s="4">
        <v>1.80047757</v>
      </c>
      <c r="BB97" s="4">
        <v>5</v>
      </c>
      <c r="BC97" s="4">
        <v>2.4148235599999999</v>
      </c>
      <c r="BD97" s="4">
        <v>3.8810032400000001</v>
      </c>
      <c r="BE97" s="4">
        <v>0.4</v>
      </c>
      <c r="BF97" s="4">
        <v>3.4528338199999999</v>
      </c>
      <c r="BG97" s="4">
        <v>0.92722492999999995</v>
      </c>
      <c r="BH97" s="4">
        <v>-1.69386119</v>
      </c>
      <c r="BI97" s="4">
        <v>2.8494321600000001</v>
      </c>
      <c r="BJ97" s="4">
        <v>1.98895599</v>
      </c>
      <c r="BK97" s="4">
        <v>2.2164933100000002</v>
      </c>
      <c r="BL97" s="4">
        <v>3.3903979199999998</v>
      </c>
      <c r="BM97" s="4">
        <v>2.62821807</v>
      </c>
      <c r="BN97" s="4">
        <v>6.7</v>
      </c>
      <c r="BO97" s="4">
        <v>5.5125660099999996</v>
      </c>
      <c r="BP97" s="4">
        <v>-14.4</v>
      </c>
      <c r="BQ97" s="4">
        <v>2.1134678099999999</v>
      </c>
      <c r="BR97" s="4"/>
      <c r="BS97" s="4">
        <v>3.7967660699999999</v>
      </c>
      <c r="BT97" s="4">
        <v>2.7182990600000001</v>
      </c>
      <c r="BU97" s="4">
        <v>5.2220848499999999</v>
      </c>
      <c r="BV97" s="4">
        <v>0.61797773</v>
      </c>
      <c r="BW97" s="4">
        <v>6.62678455</v>
      </c>
      <c r="BX97" s="4">
        <v>4.2008643499999998</v>
      </c>
      <c r="BY97" s="4">
        <v>3.3157123199999998</v>
      </c>
      <c r="BZ97" s="4">
        <v>5.5907865599999997</v>
      </c>
      <c r="CA97" s="4">
        <v>-2.6992149699999999</v>
      </c>
      <c r="CB97" s="4">
        <v>2.2622035299999999</v>
      </c>
      <c r="CC97" s="4">
        <v>5.2982374800000001</v>
      </c>
      <c r="CD97" s="4">
        <v>5.9431583799999999</v>
      </c>
      <c r="CE97" s="4">
        <v>5.8208664199999998</v>
      </c>
      <c r="CF97" s="4">
        <v>2.5058696399999998</v>
      </c>
      <c r="CG97" s="4">
        <v>1.7504203199999999</v>
      </c>
      <c r="CH97" s="4">
        <v>-1.5868886600000001</v>
      </c>
      <c r="CI97" s="4">
        <v>6.8133917799999999</v>
      </c>
      <c r="CJ97" s="4"/>
      <c r="CK97" s="4">
        <v>-2.8157301399999999</v>
      </c>
      <c r="CL97" s="4">
        <v>5.1812746299999999</v>
      </c>
      <c r="CM97" s="4">
        <v>-0.22793343999999999</v>
      </c>
      <c r="CN97" s="4">
        <v>2.4038842800000002</v>
      </c>
      <c r="CO97" s="4">
        <v>1.76148152</v>
      </c>
      <c r="CP97" s="4">
        <v>3.7933002199999999</v>
      </c>
      <c r="CQ97" s="4">
        <v>3.6473195399999998</v>
      </c>
      <c r="CR97" s="4">
        <v>3.3715512699999999</v>
      </c>
      <c r="CS97" s="4">
        <v>5.8840402699999999</v>
      </c>
      <c r="CT97" s="4">
        <v>6.5600798200000003</v>
      </c>
      <c r="CU97" s="4">
        <v>1.0770706999999999</v>
      </c>
      <c r="CV97" s="4">
        <v>2.8102419099999998</v>
      </c>
      <c r="CW97" s="4">
        <v>2.0727631500000001</v>
      </c>
      <c r="CX97" s="4">
        <v>-2.60384108</v>
      </c>
    </row>
    <row r="98" spans="1:102" s="2" customFormat="1" x14ac:dyDescent="0.25">
      <c r="A98" s="9">
        <v>42064</v>
      </c>
      <c r="B98" s="4">
        <v>2.3078124799999999</v>
      </c>
      <c r="C98" s="4">
        <v>-5.1807569500000001</v>
      </c>
      <c r="D98" s="4">
        <v>7.1</v>
      </c>
      <c r="E98" s="4">
        <v>2.3533317199999999</v>
      </c>
      <c r="F98" s="4">
        <v>7.1121623300000003</v>
      </c>
      <c r="G98" s="4">
        <v>4.8312362499999999</v>
      </c>
      <c r="H98" s="4">
        <v>0.28032259999999998</v>
      </c>
      <c r="I98" s="4">
        <v>-23.404786399999999</v>
      </c>
      <c r="J98" s="4">
        <v>5.8952282499999997</v>
      </c>
      <c r="K98" s="4">
        <v>2.8981832199999999</v>
      </c>
      <c r="L98" s="4">
        <v>3.7895011300000001</v>
      </c>
      <c r="M98" s="4">
        <v>5.2494954700000003</v>
      </c>
      <c r="N98" s="4">
        <v>3</v>
      </c>
      <c r="O98" s="4">
        <v>2.4486136799999998</v>
      </c>
      <c r="P98" s="4">
        <v>3.9206903899999999</v>
      </c>
      <c r="Q98" s="4">
        <v>4.7951882899999996</v>
      </c>
      <c r="R98" s="4">
        <v>3.06845795</v>
      </c>
      <c r="S98" s="4">
        <v>6.12</v>
      </c>
      <c r="T98" s="13">
        <v>1.69471226</v>
      </c>
      <c r="U98" s="4">
        <v>3.4</v>
      </c>
      <c r="V98" s="4">
        <v>1.088076</v>
      </c>
      <c r="W98" s="4">
        <v>3.1156852800000001</v>
      </c>
      <c r="X98" s="4">
        <v>-2.0468904999999999</v>
      </c>
      <c r="Y98" s="4">
        <v>1.95261124</v>
      </c>
      <c r="Z98" s="4">
        <v>1.8169712600000001</v>
      </c>
      <c r="AA98" s="4">
        <v>4.1922404799999997</v>
      </c>
      <c r="AB98" s="4">
        <v>1.0868220399999999</v>
      </c>
      <c r="AC98" s="4">
        <v>0.70568602000000002</v>
      </c>
      <c r="AD98" s="4">
        <v>5.2368593499999996</v>
      </c>
      <c r="AE98" s="4">
        <v>2.5399684100000002</v>
      </c>
      <c r="AF98" s="4">
        <v>0.98596229999999996</v>
      </c>
      <c r="AG98" s="13">
        <v>2.04374089</v>
      </c>
      <c r="AH98" s="4">
        <v>-0.3916943</v>
      </c>
      <c r="AI98" s="4">
        <v>1.2</v>
      </c>
      <c r="AJ98" s="4">
        <v>4.2708948299999996</v>
      </c>
      <c r="AK98" s="4">
        <v>0.99979386000000003</v>
      </c>
      <c r="AL98" s="4">
        <v>-0.17029656000000001</v>
      </c>
      <c r="AM98" s="4">
        <v>4.7</v>
      </c>
      <c r="AN98" s="4">
        <v>4.5306622599999997</v>
      </c>
      <c r="AO98" s="4">
        <v>29.092665960000001</v>
      </c>
      <c r="AP98" s="4">
        <v>0.17622471000000001</v>
      </c>
      <c r="AQ98" s="4">
        <v>1.9964012099999999</v>
      </c>
      <c r="AR98" s="4">
        <v>1.7</v>
      </c>
      <c r="AS98" s="4">
        <v>7.4</v>
      </c>
      <c r="AT98" s="4">
        <v>3.2735902600000002</v>
      </c>
      <c r="AU98" s="4">
        <v>1.4409147600000001</v>
      </c>
      <c r="AV98" s="4">
        <v>3.8111267799999999</v>
      </c>
      <c r="AW98" s="4">
        <v>9.1889308100000004</v>
      </c>
      <c r="AX98" s="4">
        <v>4.8179358099999998</v>
      </c>
      <c r="AY98" s="4">
        <v>4.1917695300000002</v>
      </c>
      <c r="AZ98" s="4">
        <v>4.2</v>
      </c>
      <c r="BA98" s="4">
        <v>1.8986918399999999</v>
      </c>
      <c r="BB98" s="4">
        <v>3</v>
      </c>
      <c r="BC98" s="4">
        <v>1.7570041300000001</v>
      </c>
      <c r="BD98" s="4">
        <v>4.1384032099999999</v>
      </c>
      <c r="BE98" s="4">
        <v>1.5</v>
      </c>
      <c r="BF98" s="4">
        <v>3.4979292499999999</v>
      </c>
      <c r="BG98" s="4">
        <v>-1.5296117499999999</v>
      </c>
      <c r="BH98" s="4">
        <v>0.36216284999999998</v>
      </c>
      <c r="BI98" s="4">
        <v>4.2102380699999999</v>
      </c>
      <c r="BJ98" s="4">
        <v>1.9738958099999999</v>
      </c>
      <c r="BK98" s="4">
        <v>3.1687099999999999</v>
      </c>
      <c r="BL98" s="4">
        <v>3.6196569099999998</v>
      </c>
      <c r="BM98" s="4">
        <v>1.6963011299999999</v>
      </c>
      <c r="BN98" s="4">
        <v>5.3</v>
      </c>
      <c r="BO98" s="4">
        <v>3.5429915300000001</v>
      </c>
      <c r="BP98" s="4">
        <v>-16</v>
      </c>
      <c r="BQ98" s="4">
        <v>1.7060041699999999</v>
      </c>
      <c r="BR98" s="4"/>
      <c r="BS98" s="4">
        <v>2.7714694199999999</v>
      </c>
      <c r="BT98" s="4">
        <v>2.7659085800000001</v>
      </c>
      <c r="BU98" s="4">
        <v>3.2708609900000001</v>
      </c>
      <c r="BV98" s="4">
        <v>6.43892182</v>
      </c>
      <c r="BW98" s="4">
        <v>1.45081931</v>
      </c>
      <c r="BX98" s="4">
        <v>3.21454906</v>
      </c>
      <c r="BY98" s="4">
        <v>1.9593860299999999</v>
      </c>
      <c r="BZ98" s="4">
        <v>5.7498242499999996</v>
      </c>
      <c r="CA98" s="4">
        <v>-0.98969236999999999</v>
      </c>
      <c r="CB98" s="4">
        <v>4.1331786099999999</v>
      </c>
      <c r="CC98" s="4">
        <v>-0.34503919</v>
      </c>
      <c r="CD98" s="4">
        <v>3.9635635699999998</v>
      </c>
      <c r="CE98" s="4">
        <v>1.9055016899999999</v>
      </c>
      <c r="CF98" s="4">
        <v>2.5298212200000001</v>
      </c>
      <c r="CG98" s="4">
        <v>2.5376171799999998</v>
      </c>
      <c r="CH98" s="4">
        <v>-0.55602704000000003</v>
      </c>
      <c r="CI98" s="4">
        <v>6.2926355300000001</v>
      </c>
      <c r="CJ98" s="4">
        <v>4.0999999999999996</v>
      </c>
      <c r="CK98" s="4">
        <v>0.25090895000000002</v>
      </c>
      <c r="CL98" s="4">
        <v>4.8043869099999998</v>
      </c>
      <c r="CM98" s="4">
        <v>-1.6181491299999999</v>
      </c>
      <c r="CN98" s="4">
        <v>2.1879716400000002</v>
      </c>
      <c r="CO98" s="4">
        <v>2.2851870500000002</v>
      </c>
      <c r="CP98" s="4">
        <v>3.0497332899999998</v>
      </c>
      <c r="CQ98" s="4">
        <v>4.2113406600000003</v>
      </c>
      <c r="CR98" s="4">
        <v>3.3916418099999999</v>
      </c>
      <c r="CS98" s="4">
        <v>6.2868177599999999</v>
      </c>
      <c r="CT98" s="4">
        <v>4.8106899299999997</v>
      </c>
      <c r="CU98" s="4">
        <v>1.93865606</v>
      </c>
      <c r="CV98" s="4">
        <v>3.68532795</v>
      </c>
      <c r="CW98" s="4">
        <v>4.0318154799999997</v>
      </c>
      <c r="CX98" s="4">
        <v>-1.38769762</v>
      </c>
    </row>
    <row r="99" spans="1:102" s="2" customFormat="1" x14ac:dyDescent="0.25">
      <c r="A99" s="9">
        <v>42156</v>
      </c>
      <c r="B99" s="4">
        <v>1.90230787</v>
      </c>
      <c r="C99" s="4">
        <v>1.2575653099999999</v>
      </c>
      <c r="D99" s="4">
        <v>7.1</v>
      </c>
      <c r="E99" s="4">
        <v>3.0908536299999998</v>
      </c>
      <c r="F99" s="4">
        <v>7.5925447000000004</v>
      </c>
      <c r="G99" s="4">
        <v>4.7403145200000001</v>
      </c>
      <c r="H99" s="4">
        <v>2.35902535</v>
      </c>
      <c r="I99" s="4">
        <v>-24.470185699999998</v>
      </c>
      <c r="J99" s="4">
        <v>5.0004823199999997</v>
      </c>
      <c r="K99" s="4">
        <v>-6.1518364099999996</v>
      </c>
      <c r="L99" s="4">
        <v>4.24560344</v>
      </c>
      <c r="M99" s="4">
        <v>6.3987780599999997</v>
      </c>
      <c r="N99" s="4">
        <v>3.1</v>
      </c>
      <c r="O99" s="4">
        <v>1.9655140499999999</v>
      </c>
      <c r="P99" s="4">
        <v>7.1448264500000001</v>
      </c>
      <c r="Q99" s="4">
        <v>1.8939560499999999</v>
      </c>
      <c r="R99" s="4">
        <v>2.91916004</v>
      </c>
      <c r="S99" s="4">
        <v>6.47</v>
      </c>
      <c r="T99" s="13">
        <v>1.80306232</v>
      </c>
      <c r="U99" s="4">
        <v>4.5</v>
      </c>
      <c r="V99" s="4">
        <v>0.43739168</v>
      </c>
      <c r="W99" s="4">
        <v>0.85681969999999996</v>
      </c>
      <c r="X99" s="4">
        <v>-4.34625884</v>
      </c>
      <c r="Y99" s="4">
        <v>2.5022619599999998</v>
      </c>
      <c r="Z99" s="4">
        <v>4.3100314199999996</v>
      </c>
      <c r="AA99" s="4">
        <v>3.4693733899999999</v>
      </c>
      <c r="AB99" s="4">
        <v>1.71112653</v>
      </c>
      <c r="AC99" s="4">
        <v>3.1023737499999999</v>
      </c>
      <c r="AD99" s="4">
        <v>5.7759482100000001</v>
      </c>
      <c r="AE99" s="4">
        <v>3.4748188400000002</v>
      </c>
      <c r="AF99" s="4">
        <v>3.2311604699999998</v>
      </c>
      <c r="AG99" s="13">
        <v>2.2418849199999999</v>
      </c>
      <c r="AH99" s="4">
        <v>0.88521749999999999</v>
      </c>
      <c r="AI99" s="4">
        <v>1.2</v>
      </c>
      <c r="AJ99" s="4">
        <v>4.1063220200000004</v>
      </c>
      <c r="AK99" s="4">
        <v>1.5254586699999999</v>
      </c>
      <c r="AL99" s="4">
        <v>3.6621819999999999E-2</v>
      </c>
      <c r="AM99" s="4">
        <v>3.6</v>
      </c>
      <c r="AN99" s="4">
        <v>7.2009895300000002</v>
      </c>
      <c r="AO99" s="4">
        <v>21.182090670000001</v>
      </c>
      <c r="AP99" s="4">
        <v>0.58705046000000005</v>
      </c>
      <c r="AQ99" s="4">
        <v>1.38665868</v>
      </c>
      <c r="AR99" s="4">
        <v>4.5</v>
      </c>
      <c r="AS99" s="4">
        <v>7.2</v>
      </c>
      <c r="AT99" s="4">
        <v>4.2536374300000004</v>
      </c>
      <c r="AU99" s="4">
        <v>1.75915906</v>
      </c>
      <c r="AV99" s="4">
        <v>6.3169096700000003</v>
      </c>
      <c r="AW99" s="4">
        <v>10.50700046</v>
      </c>
      <c r="AX99" s="4">
        <v>2.4759766700000001</v>
      </c>
      <c r="AY99" s="4">
        <v>2.5020118500000001</v>
      </c>
      <c r="AZ99" s="4">
        <v>3.8</v>
      </c>
      <c r="BA99" s="4">
        <v>2.0870751799999998</v>
      </c>
      <c r="BB99" s="4">
        <v>0.9</v>
      </c>
      <c r="BC99" s="4">
        <v>2.5880271100000001</v>
      </c>
      <c r="BD99" s="4">
        <v>3.6685631299999999</v>
      </c>
      <c r="BE99" s="4">
        <v>1.9</v>
      </c>
      <c r="BF99" s="4">
        <v>2.4629104900000001</v>
      </c>
      <c r="BG99" s="4">
        <v>-3.0922801899999999</v>
      </c>
      <c r="BH99" s="4">
        <v>1.92755839</v>
      </c>
      <c r="BI99" s="4">
        <v>4.6437847100000003</v>
      </c>
      <c r="BJ99" s="4">
        <v>1.9554805900000001</v>
      </c>
      <c r="BK99" s="4">
        <v>3.9077813099999998</v>
      </c>
      <c r="BL99" s="4">
        <v>4.4324377200000002</v>
      </c>
      <c r="BM99" s="4">
        <v>1.5709399399999999</v>
      </c>
      <c r="BN99" s="4">
        <v>6.4</v>
      </c>
      <c r="BO99" s="4">
        <v>7.1733673099999997</v>
      </c>
      <c r="BP99" s="4">
        <v>-14.5</v>
      </c>
      <c r="BQ99" s="4">
        <v>1.9112639</v>
      </c>
      <c r="BR99" s="4"/>
      <c r="BS99" s="4">
        <v>3.6270323499999999</v>
      </c>
      <c r="BT99" s="4">
        <v>-0.29696247999999997</v>
      </c>
      <c r="BU99" s="4">
        <v>3.33324979</v>
      </c>
      <c r="BV99" s="4">
        <v>1.1813348100000001</v>
      </c>
      <c r="BW99" s="4">
        <v>0.3510817</v>
      </c>
      <c r="BX99" s="4">
        <v>2.3315937600000001</v>
      </c>
      <c r="BY99" s="4">
        <v>2.3621638100000002</v>
      </c>
      <c r="BZ99" s="4">
        <v>5.5586110099999999</v>
      </c>
      <c r="CA99" s="4">
        <v>0.30192865000000002</v>
      </c>
      <c r="CB99" s="4">
        <v>2.2114239100000002</v>
      </c>
      <c r="CC99" s="4">
        <v>9.0524238199999996</v>
      </c>
      <c r="CD99" s="4">
        <v>2.3545445599999999</v>
      </c>
      <c r="CE99" s="4">
        <v>4.7919920899999999</v>
      </c>
      <c r="CF99" s="4">
        <v>5.1813387300000002</v>
      </c>
      <c r="CG99" s="4">
        <v>1.10794507</v>
      </c>
      <c r="CH99" s="4">
        <v>1.0592378</v>
      </c>
      <c r="CI99" s="4">
        <v>5.2156272299999999</v>
      </c>
      <c r="CJ99" s="4">
        <v>2.6</v>
      </c>
      <c r="CK99" s="4">
        <v>4.0310320300000004</v>
      </c>
      <c r="CL99" s="4">
        <v>5.2522905</v>
      </c>
      <c r="CM99" s="4">
        <v>-2.7392983200000001</v>
      </c>
      <c r="CN99" s="4">
        <v>0.46080809</v>
      </c>
      <c r="CO99" s="4">
        <v>2.3784048800000002</v>
      </c>
      <c r="CP99" s="4">
        <v>3.2960300299999998</v>
      </c>
      <c r="CQ99" s="4">
        <v>0.24983332999999999</v>
      </c>
      <c r="CR99" s="4">
        <v>3.09247476</v>
      </c>
      <c r="CS99" s="4">
        <v>5.6266573900000001</v>
      </c>
      <c r="CT99" s="4">
        <v>2.86228485</v>
      </c>
      <c r="CU99" s="4">
        <v>3.1818399199999998</v>
      </c>
      <c r="CV99" s="4">
        <v>3.88469665</v>
      </c>
      <c r="CW99" s="4">
        <v>-0.89038589000000001</v>
      </c>
      <c r="CX99" s="4">
        <v>-4.8391759399999996</v>
      </c>
    </row>
    <row r="100" spans="1:102" s="2" customFormat="1" x14ac:dyDescent="0.25">
      <c r="A100" s="9">
        <v>42248</v>
      </c>
      <c r="B100" s="4">
        <v>2.5279454399999999</v>
      </c>
      <c r="C100" s="4">
        <v>2.3632318899999998</v>
      </c>
      <c r="D100" s="4">
        <v>7</v>
      </c>
      <c r="E100" s="4">
        <v>2.2795964899999999</v>
      </c>
      <c r="F100" s="4">
        <v>8.0338059099999999</v>
      </c>
      <c r="G100" s="4">
        <v>4.7794960399999997</v>
      </c>
      <c r="H100" s="4">
        <v>2.1579508199999999</v>
      </c>
      <c r="I100" s="4">
        <v>-21.320774</v>
      </c>
      <c r="J100" s="4">
        <v>4.8206683400000001</v>
      </c>
      <c r="K100" s="4">
        <v>-5.8817125199999998</v>
      </c>
      <c r="L100" s="4">
        <v>4.6810877199999998</v>
      </c>
      <c r="M100" s="4">
        <v>6.58740024</v>
      </c>
      <c r="N100" s="4">
        <v>3.7</v>
      </c>
      <c r="O100" s="4">
        <v>3.3427392999999999</v>
      </c>
      <c r="P100" s="4">
        <v>5.9123283500000001</v>
      </c>
      <c r="Q100" s="4">
        <v>-0.28306081</v>
      </c>
      <c r="R100" s="4">
        <v>3.4471737400000002</v>
      </c>
      <c r="S100" s="4">
        <v>6.87</v>
      </c>
      <c r="T100" s="13">
        <v>3.0979626900000001</v>
      </c>
      <c r="U100" s="4">
        <v>4.3</v>
      </c>
      <c r="V100" s="4">
        <v>1.25828125</v>
      </c>
      <c r="W100" s="4">
        <v>-0.51540956999999998</v>
      </c>
      <c r="X100" s="4">
        <v>-4.2491593500000002</v>
      </c>
      <c r="Y100" s="4">
        <v>1.8723078</v>
      </c>
      <c r="Z100" s="4">
        <v>3.6555323799999999</v>
      </c>
      <c r="AA100" s="4">
        <v>4.1924323100000001</v>
      </c>
      <c r="AB100" s="4">
        <v>4.5445978299999998</v>
      </c>
      <c r="AC100" s="4">
        <v>3.4499358199999999</v>
      </c>
      <c r="AD100" s="4">
        <v>5.2440473699999997</v>
      </c>
      <c r="AE100" s="4">
        <v>1.7571397099999999</v>
      </c>
      <c r="AF100" s="4">
        <v>2.6762274000000001</v>
      </c>
      <c r="AG100" s="13">
        <v>2.2803874</v>
      </c>
      <c r="AH100" s="4">
        <v>0.29145771999999998</v>
      </c>
      <c r="AI100" s="4">
        <v>0.9</v>
      </c>
      <c r="AJ100" s="4">
        <v>2.7318580099999998</v>
      </c>
      <c r="AK100" s="4">
        <v>1.5169781</v>
      </c>
      <c r="AL100" s="4">
        <v>-1.9082152100000001</v>
      </c>
      <c r="AM100" s="4">
        <v>3.2</v>
      </c>
      <c r="AN100" s="4">
        <v>3.1775154799999998</v>
      </c>
      <c r="AO100" s="4">
        <v>24.891374030000001</v>
      </c>
      <c r="AP100" s="4">
        <v>0.75434256</v>
      </c>
      <c r="AQ100" s="4">
        <v>0.28920512999999998</v>
      </c>
      <c r="AR100" s="4">
        <v>4.7</v>
      </c>
      <c r="AS100" s="4">
        <v>6.6</v>
      </c>
      <c r="AT100" s="4">
        <v>4.5729136099999996</v>
      </c>
      <c r="AU100" s="4">
        <v>2.2519420399999999</v>
      </c>
      <c r="AV100" s="4">
        <v>3.10955425</v>
      </c>
      <c r="AW100" s="4">
        <v>9.3648799999999994</v>
      </c>
      <c r="AX100" s="4">
        <v>-3.7001125699999999</v>
      </c>
      <c r="AY100" s="4">
        <v>0.83583430000000003</v>
      </c>
      <c r="AZ100" s="4">
        <v>4.5</v>
      </c>
      <c r="BA100" s="4">
        <v>2.4574029999999998</v>
      </c>
      <c r="BB100" s="4">
        <v>4.8</v>
      </c>
      <c r="BC100" s="4">
        <v>2.9506535399999998</v>
      </c>
      <c r="BD100" s="4">
        <v>3.9864479099999999</v>
      </c>
      <c r="BE100" s="4">
        <v>2.1</v>
      </c>
      <c r="BF100" s="4">
        <v>2.9325120500000001</v>
      </c>
      <c r="BG100" s="4">
        <v>-1.7033015199999999</v>
      </c>
      <c r="BH100" s="4">
        <v>2.70138262</v>
      </c>
      <c r="BI100" s="4">
        <v>4.8078074500000003</v>
      </c>
      <c r="BJ100" s="4">
        <v>2.27727455</v>
      </c>
      <c r="BK100" s="4">
        <v>4.1374360299999999</v>
      </c>
      <c r="BL100" s="4">
        <v>4.5254135700000004</v>
      </c>
      <c r="BM100" s="4">
        <v>1.74119921</v>
      </c>
      <c r="BN100" s="4">
        <v>6.4</v>
      </c>
      <c r="BO100" s="4">
        <v>5.7233615899999997</v>
      </c>
      <c r="BP100" s="4">
        <v>-7</v>
      </c>
      <c r="BQ100" s="4">
        <v>2.90507998</v>
      </c>
      <c r="BR100" s="4"/>
      <c r="BS100" s="4">
        <v>2.2922922400000001</v>
      </c>
      <c r="BT100" s="4">
        <v>-5.4460732399999996</v>
      </c>
      <c r="BU100" s="4">
        <v>5.1174737300000004</v>
      </c>
      <c r="BV100" s="4">
        <v>-1.5938230499999999</v>
      </c>
      <c r="BW100" s="4">
        <v>-1.4273617199999999</v>
      </c>
      <c r="BX100" s="4">
        <v>1.2479601899999999</v>
      </c>
      <c r="BY100" s="4">
        <v>2.5896464099999998</v>
      </c>
      <c r="BZ100" s="4">
        <v>6.0782533799999996</v>
      </c>
      <c r="CA100" s="4">
        <v>1.3680430100000001</v>
      </c>
      <c r="CB100" s="4">
        <v>3.48205688</v>
      </c>
      <c r="CC100" s="4">
        <v>9.0931488500000004</v>
      </c>
      <c r="CD100" s="4">
        <v>2.8440036100000001</v>
      </c>
      <c r="CE100" s="4">
        <v>3.5682234500000001</v>
      </c>
      <c r="CF100" s="4">
        <v>4.4669671700000002</v>
      </c>
      <c r="CG100" s="4">
        <v>0.75202946999999998</v>
      </c>
      <c r="CH100" s="4">
        <v>10.66210557</v>
      </c>
      <c r="CI100" s="4">
        <v>4.28758076</v>
      </c>
      <c r="CJ100" s="4">
        <v>3.8</v>
      </c>
      <c r="CK100" s="4">
        <v>3.96616999</v>
      </c>
      <c r="CL100" s="4">
        <v>3.93066206</v>
      </c>
      <c r="CM100" s="4">
        <v>-4.2629362899999999</v>
      </c>
      <c r="CN100" s="4">
        <v>-0.10063403</v>
      </c>
      <c r="CO100" s="4">
        <v>2.2903780899999999</v>
      </c>
      <c r="CP100" s="4">
        <v>3.74737009</v>
      </c>
      <c r="CQ100" s="4">
        <v>-1.3745867000000001</v>
      </c>
      <c r="CR100" s="4">
        <v>4.0946564499999996</v>
      </c>
      <c r="CS100" s="4">
        <v>5.4637610399999996</v>
      </c>
      <c r="CT100" s="4">
        <v>3.0711927499999998</v>
      </c>
      <c r="CU100" s="4">
        <v>3.16556974</v>
      </c>
      <c r="CV100" s="4">
        <v>2.74270937</v>
      </c>
      <c r="CW100" s="4">
        <v>-0.11032144000000001</v>
      </c>
      <c r="CX100" s="4">
        <v>-7.4317579900000004</v>
      </c>
    </row>
    <row r="101" spans="1:102" s="2" customFormat="1" x14ac:dyDescent="0.25">
      <c r="A101" s="9">
        <v>42339</v>
      </c>
      <c r="B101" s="4">
        <v>2.4388747</v>
      </c>
      <c r="C101" s="4">
        <v>0.1126962</v>
      </c>
      <c r="D101" s="4">
        <v>6.9</v>
      </c>
      <c r="E101" s="4">
        <v>1.8999585400000001</v>
      </c>
      <c r="F101" s="4">
        <v>7.1974324699999999</v>
      </c>
      <c r="G101" s="4">
        <v>5.1526252499999998</v>
      </c>
      <c r="H101" s="4">
        <v>1.5045468799999999</v>
      </c>
      <c r="I101" s="4">
        <v>-16.195629329999999</v>
      </c>
      <c r="J101" s="4">
        <v>4.71100137</v>
      </c>
      <c r="K101" s="4">
        <v>-6.1502273599999997</v>
      </c>
      <c r="L101" s="4">
        <v>4.1652216099999997</v>
      </c>
      <c r="M101" s="4">
        <v>7.0451695799999996</v>
      </c>
      <c r="N101" s="4">
        <v>2.2000000000000002</v>
      </c>
      <c r="O101" s="4">
        <v>3.4337207900000002</v>
      </c>
      <c r="P101" s="4">
        <v>3.31157346</v>
      </c>
      <c r="Q101" s="4">
        <v>-0.20256305999999999</v>
      </c>
      <c r="R101" s="4">
        <v>3.1108441400000002</v>
      </c>
      <c r="S101" s="4">
        <v>7.01</v>
      </c>
      <c r="T101" s="13">
        <v>2.2527509600000002</v>
      </c>
      <c r="U101" s="4">
        <v>1.3</v>
      </c>
      <c r="V101" s="4">
        <v>1.26554956</v>
      </c>
      <c r="W101" s="4">
        <v>1.44835571</v>
      </c>
      <c r="X101" s="4">
        <v>-4.4809977500000002</v>
      </c>
      <c r="Y101" s="4">
        <v>1.83817038</v>
      </c>
      <c r="Z101" s="4">
        <v>2.49883627</v>
      </c>
      <c r="AA101" s="4">
        <v>4.1018277000000003</v>
      </c>
      <c r="AB101" s="4">
        <v>2.05851608</v>
      </c>
      <c r="AC101" s="4">
        <v>5.52739505</v>
      </c>
      <c r="AD101" s="4">
        <v>5.2920452600000001</v>
      </c>
      <c r="AE101" s="4">
        <v>1.63456128</v>
      </c>
      <c r="AF101" s="4">
        <v>0.47175049000000002</v>
      </c>
      <c r="AG101" s="13">
        <v>2.5961538900000001</v>
      </c>
      <c r="AH101" s="4">
        <v>1.31266868</v>
      </c>
      <c r="AI101" s="4">
        <v>1.1000000000000001</v>
      </c>
      <c r="AJ101" s="4">
        <v>1.4499358499999999</v>
      </c>
      <c r="AK101" s="4">
        <v>1.88941925</v>
      </c>
      <c r="AL101" s="4">
        <v>0.46590759999999998</v>
      </c>
      <c r="AM101" s="4">
        <v>4</v>
      </c>
      <c r="AN101" s="4">
        <v>2.9933672800000002</v>
      </c>
      <c r="AO101" s="4">
        <v>25.661495939999998</v>
      </c>
      <c r="AP101" s="4">
        <v>1.5655621799999999</v>
      </c>
      <c r="AQ101" s="4">
        <v>1.10904297</v>
      </c>
      <c r="AR101" s="4">
        <v>4.9000000000000004</v>
      </c>
      <c r="AS101" s="4">
        <v>3.9</v>
      </c>
      <c r="AT101" s="4">
        <v>3.83623716</v>
      </c>
      <c r="AU101" s="4">
        <v>2.5611478299999999</v>
      </c>
      <c r="AV101" s="4">
        <v>3.9875725599999998</v>
      </c>
      <c r="AW101" s="4">
        <v>9.3735655799999993</v>
      </c>
      <c r="AX101" s="4">
        <v>-3.3</v>
      </c>
      <c r="AY101" s="4">
        <v>2.70997317</v>
      </c>
      <c r="AZ101" s="4">
        <v>0.9</v>
      </c>
      <c r="BA101" s="4">
        <v>1.4165049700000001</v>
      </c>
      <c r="BB101" s="4">
        <v>6.7</v>
      </c>
      <c r="BC101" s="4">
        <v>0.66238898000000002</v>
      </c>
      <c r="BD101" s="4">
        <v>5.0284918100000002</v>
      </c>
      <c r="BE101" s="4">
        <v>1.7</v>
      </c>
      <c r="BF101" s="4">
        <v>3.0058451900000001</v>
      </c>
      <c r="BG101" s="4">
        <v>-1.60059456</v>
      </c>
      <c r="BH101" s="4">
        <v>2.1277276500000002</v>
      </c>
      <c r="BI101" s="4">
        <v>5.5287258899999996</v>
      </c>
      <c r="BJ101" s="4">
        <v>2.6182759600000001</v>
      </c>
      <c r="BK101" s="4">
        <v>4.0916750400000002</v>
      </c>
      <c r="BL101" s="4">
        <v>5.3239987299999996</v>
      </c>
      <c r="BM101" s="4">
        <v>1.62461001</v>
      </c>
      <c r="BN101" s="4">
        <v>6</v>
      </c>
      <c r="BO101" s="4">
        <v>7.5914723400000002</v>
      </c>
      <c r="BP101" s="4">
        <v>-2.4</v>
      </c>
      <c r="BQ101" s="4">
        <v>2.9012393799999998</v>
      </c>
      <c r="BR101" s="4"/>
      <c r="BS101" s="4">
        <v>2.7694202300000001</v>
      </c>
      <c r="BT101" s="4">
        <v>-3.58562168</v>
      </c>
      <c r="BU101" s="4">
        <v>4.0532174300000001</v>
      </c>
      <c r="BV101" s="4">
        <v>2.89044597</v>
      </c>
      <c r="BW101" s="4">
        <v>-5.4287041599999997</v>
      </c>
      <c r="BX101" s="4">
        <v>1.6173635099999999</v>
      </c>
      <c r="BY101" s="4">
        <v>2.56854498</v>
      </c>
      <c r="BZ101" s="4">
        <v>5.4905397899999997</v>
      </c>
      <c r="CA101" s="4">
        <v>1.7150952500000001</v>
      </c>
      <c r="CB101" s="4">
        <v>4.3206249400000001</v>
      </c>
      <c r="CC101" s="4">
        <v>8.6196285600000007</v>
      </c>
      <c r="CD101" s="4">
        <v>2.11233103</v>
      </c>
      <c r="CE101" s="4">
        <v>3.94109161</v>
      </c>
      <c r="CF101" s="4">
        <v>4.2779892899999998</v>
      </c>
      <c r="CG101" s="4">
        <v>0.44583352999999998</v>
      </c>
      <c r="CH101" s="4">
        <v>4.3909889299999998</v>
      </c>
      <c r="CI101" s="4">
        <v>4.6654356000000003</v>
      </c>
      <c r="CJ101" s="4">
        <v>1.3</v>
      </c>
      <c r="CK101" s="4">
        <v>2.4727009199999999</v>
      </c>
      <c r="CL101" s="4">
        <v>5.4121972500000002</v>
      </c>
      <c r="CM101" s="4">
        <v>-5.5217643699999996</v>
      </c>
      <c r="CN101" s="4">
        <v>4.2886760000000003E-2</v>
      </c>
      <c r="CO101" s="4">
        <v>2.26192248</v>
      </c>
      <c r="CP101" s="4">
        <v>1.85186619</v>
      </c>
      <c r="CQ101" s="4">
        <v>-2.53424212</v>
      </c>
      <c r="CR101" s="4">
        <v>2.6281564799999999</v>
      </c>
      <c r="CS101" s="4">
        <v>5.5764415600000001</v>
      </c>
      <c r="CT101" s="4">
        <v>1.16310695</v>
      </c>
      <c r="CU101" s="4">
        <v>4.6739550000000003</v>
      </c>
      <c r="CV101" s="4">
        <v>2.0565397299999999</v>
      </c>
      <c r="CW101" s="4">
        <v>-1.3104189100000001</v>
      </c>
      <c r="CX101" s="4">
        <v>-10.24978943</v>
      </c>
    </row>
    <row r="102" spans="1:102" s="2" customFormat="1" x14ac:dyDescent="0.25">
      <c r="A102" s="9">
        <v>42430</v>
      </c>
      <c r="B102" s="4">
        <v>2.6837880300000001</v>
      </c>
      <c r="C102" s="4">
        <v>3.4528846899999999</v>
      </c>
      <c r="D102" s="4">
        <v>6.9</v>
      </c>
      <c r="E102" s="4">
        <v>1.14659099</v>
      </c>
      <c r="F102" s="4">
        <v>9.0886826299999992</v>
      </c>
      <c r="G102" s="4">
        <v>4.9434208799999997</v>
      </c>
      <c r="H102" s="4">
        <v>0.97982508999999995</v>
      </c>
      <c r="I102" s="4">
        <v>-10.817162890000001</v>
      </c>
      <c r="J102" s="4">
        <v>4.27769216</v>
      </c>
      <c r="K102" s="4">
        <v>3.13318319</v>
      </c>
      <c r="L102" s="4">
        <v>4.6666427400000003</v>
      </c>
      <c r="M102" s="4">
        <v>6.9186069100000003</v>
      </c>
      <c r="N102" s="4">
        <v>3.1</v>
      </c>
      <c r="O102" s="4">
        <v>2.8142509499999999</v>
      </c>
      <c r="P102" s="4">
        <v>6.1928690599999996</v>
      </c>
      <c r="Q102" s="4">
        <v>-8.5974930000000005E-2</v>
      </c>
      <c r="R102" s="4">
        <v>3.3350408800000002</v>
      </c>
      <c r="S102" s="4">
        <v>5.48</v>
      </c>
      <c r="T102" s="13">
        <v>3.69378034</v>
      </c>
      <c r="U102" s="4">
        <v>4.4000000000000004</v>
      </c>
      <c r="V102" s="4">
        <v>2.0628318700000001</v>
      </c>
      <c r="W102" s="4">
        <v>-3.6687573900000001</v>
      </c>
      <c r="X102" s="4">
        <v>-3.5484414700000002</v>
      </c>
      <c r="Y102" s="4">
        <v>1.28904855</v>
      </c>
      <c r="Z102" s="4">
        <v>2.6010128699999999</v>
      </c>
      <c r="AA102" s="4">
        <v>4.0572919199999999</v>
      </c>
      <c r="AB102" s="4">
        <v>4.0862082600000003</v>
      </c>
      <c r="AC102" s="4">
        <v>6.7872446200000001</v>
      </c>
      <c r="AD102" s="4">
        <v>3.0444456899999999</v>
      </c>
      <c r="AE102" s="4">
        <v>1.7424618000000001</v>
      </c>
      <c r="AF102" s="4">
        <v>6.1381617999999998</v>
      </c>
      <c r="AG102" s="13">
        <v>1.93731958</v>
      </c>
      <c r="AH102" s="4">
        <v>2.94255647</v>
      </c>
      <c r="AI102" s="4">
        <v>1.1000000000000001</v>
      </c>
      <c r="AJ102" s="4">
        <v>3.3757667599999999</v>
      </c>
      <c r="AK102" s="4">
        <v>2.1634860699999998</v>
      </c>
      <c r="AL102" s="4">
        <v>-1.73752774</v>
      </c>
      <c r="AM102" s="4">
        <v>1.1000000000000001</v>
      </c>
      <c r="AN102" s="4">
        <v>3.3469810799999999</v>
      </c>
      <c r="AO102" s="4">
        <v>-1.3338523</v>
      </c>
      <c r="AP102" s="4">
        <v>1.39422296</v>
      </c>
      <c r="AQ102" s="4">
        <v>-3.9552419999999998E-2</v>
      </c>
      <c r="AR102" s="4">
        <v>4.5999999999999996</v>
      </c>
      <c r="AS102" s="4">
        <v>-6.18335145</v>
      </c>
      <c r="AT102" s="4">
        <v>3.1545118699999999</v>
      </c>
      <c r="AU102" s="4">
        <v>2.2687332100000002</v>
      </c>
      <c r="AV102" s="4">
        <v>2.08932202</v>
      </c>
      <c r="AW102" s="4">
        <v>4.8349158599999997</v>
      </c>
      <c r="AX102" s="4">
        <v>0.8</v>
      </c>
      <c r="AY102" s="4">
        <v>2.8565412399999999</v>
      </c>
      <c r="AZ102" s="4">
        <v>1.6</v>
      </c>
      <c r="BA102" s="4">
        <v>2.1378565300000001</v>
      </c>
      <c r="BB102" s="4">
        <v>1.4</v>
      </c>
      <c r="BC102" s="4">
        <v>0.91295422999999998</v>
      </c>
      <c r="BD102" s="4">
        <v>3.1296007299999999</v>
      </c>
      <c r="BE102" s="4">
        <v>1.6</v>
      </c>
      <c r="BF102" s="4">
        <v>4.1622376599999997</v>
      </c>
      <c r="BG102" s="4">
        <v>-0.20644335</v>
      </c>
      <c r="BH102" s="4">
        <v>3.4961932299999998</v>
      </c>
      <c r="BI102" s="4">
        <v>2.8450677999999998</v>
      </c>
      <c r="BJ102" s="4">
        <v>2.7215644800000001</v>
      </c>
      <c r="BK102" s="4">
        <v>3.6547165100000001</v>
      </c>
      <c r="BL102" s="4">
        <v>2.5075581200000001</v>
      </c>
      <c r="BM102" s="4">
        <v>2.39332112</v>
      </c>
      <c r="BN102" s="4">
        <v>6.5</v>
      </c>
      <c r="BO102" s="4">
        <v>4.9433772999999999</v>
      </c>
      <c r="BP102" s="4">
        <v>0.1</v>
      </c>
      <c r="BQ102" s="4">
        <v>2.4634759100000001</v>
      </c>
      <c r="BR102" s="4">
        <v>6.4506304800000001</v>
      </c>
      <c r="BS102" s="4">
        <v>4.3272210700000002</v>
      </c>
      <c r="BT102" s="4">
        <v>2.21584402</v>
      </c>
      <c r="BU102" s="4">
        <v>3.7149215</v>
      </c>
      <c r="BV102" s="4">
        <v>3.1169690600000002</v>
      </c>
      <c r="BW102" s="4">
        <v>1.3455066099999999</v>
      </c>
      <c r="BX102" s="4">
        <v>2.3826893</v>
      </c>
      <c r="BY102" s="4">
        <v>2.3415554599999999</v>
      </c>
      <c r="BZ102" s="4">
        <v>5.0332248399999999</v>
      </c>
      <c r="CA102" s="4">
        <v>4.3990717300000002</v>
      </c>
      <c r="CB102" s="4">
        <v>4.0007704400000001</v>
      </c>
      <c r="CC102" s="4">
        <v>7.3110906199999999</v>
      </c>
      <c r="CD102" s="4">
        <v>-0.66593665999999996</v>
      </c>
      <c r="CE102" s="4">
        <v>1.43880732</v>
      </c>
      <c r="CF102" s="4">
        <v>2.52253251</v>
      </c>
      <c r="CG102" s="4">
        <v>-0.44890671999999998</v>
      </c>
      <c r="CH102" s="4">
        <v>11.091492300000001</v>
      </c>
      <c r="CI102" s="4">
        <v>2.8153168000000002</v>
      </c>
      <c r="CJ102" s="4">
        <v>3</v>
      </c>
      <c r="CK102" s="4">
        <v>0.72869254999999999</v>
      </c>
      <c r="CL102" s="4">
        <v>5.3531821199999996</v>
      </c>
      <c r="CM102" s="4">
        <v>-5.1420673900000002</v>
      </c>
      <c r="CN102" s="4">
        <v>0.49803575999999999</v>
      </c>
      <c r="CO102" s="4">
        <v>2.9607199</v>
      </c>
      <c r="CP102" s="4">
        <v>2.0975829400000001</v>
      </c>
      <c r="CQ102" s="4">
        <v>-3.4318662099999999</v>
      </c>
      <c r="CR102" s="4">
        <v>2.7294074199999998</v>
      </c>
      <c r="CS102" s="4">
        <v>4.6291517999999998</v>
      </c>
      <c r="CT102" s="4">
        <v>0.99067485</v>
      </c>
      <c r="CU102" s="4">
        <v>4.5875926700000003</v>
      </c>
      <c r="CV102" s="4">
        <v>1.6646010200000001</v>
      </c>
      <c r="CW102" s="4">
        <v>1.335867E-2</v>
      </c>
      <c r="CX102" s="4">
        <v>-13.372412710000001</v>
      </c>
    </row>
    <row r="103" spans="1:102" s="2" customFormat="1" x14ac:dyDescent="0.25">
      <c r="A103" s="9">
        <v>42522</v>
      </c>
      <c r="B103" s="4">
        <v>3.4305590100000001</v>
      </c>
      <c r="C103" s="4">
        <v>-5.9176103199999996</v>
      </c>
      <c r="D103" s="4">
        <v>6.8</v>
      </c>
      <c r="E103" s="4">
        <v>1.8032439600000001</v>
      </c>
      <c r="F103" s="4">
        <v>8.67980251</v>
      </c>
      <c r="G103" s="4">
        <v>5.2146500400000004</v>
      </c>
      <c r="H103" s="4">
        <v>0.47904911999999999</v>
      </c>
      <c r="I103" s="4">
        <v>-5.4095532400000002</v>
      </c>
      <c r="J103" s="4">
        <v>4.1664503799999997</v>
      </c>
      <c r="K103" s="4">
        <v>11.039536549999999</v>
      </c>
      <c r="L103" s="4">
        <v>4.87818123</v>
      </c>
      <c r="M103" s="4">
        <v>7.4395145600000001</v>
      </c>
      <c r="N103" s="4">
        <v>2.7</v>
      </c>
      <c r="O103" s="4">
        <v>3.62417751</v>
      </c>
      <c r="P103" s="4">
        <v>1.97365276</v>
      </c>
      <c r="Q103" s="4">
        <v>1.69063407</v>
      </c>
      <c r="R103" s="4">
        <v>3.79867752</v>
      </c>
      <c r="S103" s="4">
        <v>5.78</v>
      </c>
      <c r="T103" s="13">
        <v>3.1391195000000001</v>
      </c>
      <c r="U103" s="4">
        <v>2.4</v>
      </c>
      <c r="V103" s="4">
        <v>2.0119259999999999</v>
      </c>
      <c r="W103" s="4">
        <v>-3.16004547</v>
      </c>
      <c r="X103" s="4">
        <v>-1.35643242</v>
      </c>
      <c r="Y103" s="4">
        <v>1.2917738400000001</v>
      </c>
      <c r="Z103" s="4">
        <v>2.47086827</v>
      </c>
      <c r="AA103" s="4">
        <v>4.3636906499999997</v>
      </c>
      <c r="AB103" s="4">
        <v>3.0695516700000001</v>
      </c>
      <c r="AC103" s="4">
        <v>5.8291479600000002</v>
      </c>
      <c r="AD103" s="4">
        <v>3.322317</v>
      </c>
      <c r="AE103" s="4">
        <v>3.7423157699999998</v>
      </c>
      <c r="AF103" s="4">
        <v>1.2609679199999999</v>
      </c>
      <c r="AG103" s="13">
        <v>2.54993238</v>
      </c>
      <c r="AH103" s="4">
        <v>2.5779025</v>
      </c>
      <c r="AI103" s="4">
        <v>1.7</v>
      </c>
      <c r="AJ103" s="4">
        <v>4.5046711799999999</v>
      </c>
      <c r="AK103" s="4">
        <v>3.5736040600000001</v>
      </c>
      <c r="AL103" s="4">
        <v>-1.1492296500000001</v>
      </c>
      <c r="AM103" s="4">
        <v>3</v>
      </c>
      <c r="AN103" s="4">
        <v>3.0250762299999998</v>
      </c>
      <c r="AO103" s="4">
        <v>0.96619104</v>
      </c>
      <c r="AP103" s="4">
        <v>1.5039595400000001</v>
      </c>
      <c r="AQ103" s="4">
        <v>0.28554776999999998</v>
      </c>
      <c r="AR103" s="4">
        <v>3.8</v>
      </c>
      <c r="AS103" s="4">
        <v>-1.73951681</v>
      </c>
      <c r="AT103" s="4">
        <v>2.69893918</v>
      </c>
      <c r="AU103" s="4">
        <v>1.72200741</v>
      </c>
      <c r="AV103" s="4">
        <v>4.0448976800000001</v>
      </c>
      <c r="AW103" s="4">
        <v>3.7638007600000001</v>
      </c>
      <c r="AX103" s="4">
        <v>1.8</v>
      </c>
      <c r="AY103" s="4">
        <v>0.42263009000000001</v>
      </c>
      <c r="AZ103" s="4">
        <v>3.4</v>
      </c>
      <c r="BA103" s="4">
        <v>2.3243061100000002</v>
      </c>
      <c r="BB103" s="4">
        <v>2.5</v>
      </c>
      <c r="BC103" s="4">
        <v>2.6591538400000001</v>
      </c>
      <c r="BD103" s="4">
        <v>3.4864431800000002</v>
      </c>
      <c r="BE103" s="4">
        <v>1.5</v>
      </c>
      <c r="BF103" s="4">
        <v>5.8993026300000002</v>
      </c>
      <c r="BG103" s="4">
        <v>0.32097956999999999</v>
      </c>
      <c r="BH103" s="4">
        <v>3.0510735699999998</v>
      </c>
      <c r="BI103" s="4">
        <v>2.6660545899999999</v>
      </c>
      <c r="BJ103" s="4">
        <v>3.7019451399999999</v>
      </c>
      <c r="BK103" s="4">
        <v>3.3509791199999999</v>
      </c>
      <c r="BL103" s="4">
        <v>3.06581473</v>
      </c>
      <c r="BM103" s="4">
        <v>2.2698330699999998</v>
      </c>
      <c r="BN103" s="4">
        <v>6.5</v>
      </c>
      <c r="BO103" s="4">
        <v>5.0029753599999998</v>
      </c>
      <c r="BP103" s="4">
        <v>1.7</v>
      </c>
      <c r="BQ103" s="4">
        <v>2.6464476299999999</v>
      </c>
      <c r="BR103" s="4">
        <v>6.1022008799999998</v>
      </c>
      <c r="BS103" s="4">
        <v>3.10711234</v>
      </c>
      <c r="BT103" s="4">
        <v>3.8820944000000002</v>
      </c>
      <c r="BU103" s="4">
        <v>4.4505347899999999</v>
      </c>
      <c r="BV103" s="4">
        <v>-0.1202679</v>
      </c>
      <c r="BW103" s="4">
        <v>8.9771346699999999</v>
      </c>
      <c r="BX103" s="4">
        <v>2.6972162599999998</v>
      </c>
      <c r="BY103" s="4">
        <v>1.93507418</v>
      </c>
      <c r="BZ103" s="4">
        <v>6.1461795600000002</v>
      </c>
      <c r="CA103" s="4">
        <v>2.6778288699999999</v>
      </c>
      <c r="CB103" s="4">
        <v>3.82817104</v>
      </c>
      <c r="CC103" s="4">
        <v>5.2674648800000003</v>
      </c>
      <c r="CD103" s="4">
        <v>-1.48693685</v>
      </c>
      <c r="CE103" s="4">
        <v>1.8490533</v>
      </c>
      <c r="CF103" s="4">
        <v>0.85876090999999999</v>
      </c>
      <c r="CG103" s="4">
        <v>0.50491878999999995</v>
      </c>
      <c r="CH103" s="4">
        <v>8.4525248000000008</v>
      </c>
      <c r="CI103" s="4">
        <v>2.6471425599999998</v>
      </c>
      <c r="CJ103" s="4">
        <v>4.7</v>
      </c>
      <c r="CK103" s="4">
        <v>-3.8588596499999999</v>
      </c>
      <c r="CL103" s="4">
        <v>3.2337550199999998</v>
      </c>
      <c r="CM103" s="4">
        <v>-3.22185597</v>
      </c>
      <c r="CN103" s="4">
        <v>-1.16302036</v>
      </c>
      <c r="CO103" s="4">
        <v>1.32362022</v>
      </c>
      <c r="CP103" s="4">
        <v>2.0437509899999999</v>
      </c>
      <c r="CQ103" s="4">
        <v>-1.19554545</v>
      </c>
      <c r="CR103" s="4">
        <v>3.01095099</v>
      </c>
      <c r="CS103" s="4">
        <v>5.2664392199999996</v>
      </c>
      <c r="CT103" s="4">
        <v>6.1196040199999997</v>
      </c>
      <c r="CU103" s="4">
        <v>3.8776120999999999</v>
      </c>
      <c r="CV103" s="4">
        <v>1.4882991299999999</v>
      </c>
      <c r="CW103" s="4">
        <v>1.19270009</v>
      </c>
      <c r="CX103" s="4">
        <v>-17.591185200000002</v>
      </c>
    </row>
    <row r="104" spans="1:102" s="2" customFormat="1" x14ac:dyDescent="0.25">
      <c r="A104" s="9">
        <v>42614</v>
      </c>
      <c r="B104" s="4">
        <v>2.0309400100000001</v>
      </c>
      <c r="C104" s="4">
        <v>-3.57046828</v>
      </c>
      <c r="D104" s="4">
        <v>6.8</v>
      </c>
      <c r="E104" s="4">
        <v>2.2531251399999999</v>
      </c>
      <c r="F104" s="4">
        <v>9.6698086500000002</v>
      </c>
      <c r="G104" s="4">
        <v>5.0335052899999999</v>
      </c>
      <c r="H104" s="4">
        <v>0.50902570999999996</v>
      </c>
      <c r="I104" s="4">
        <v>4.6978848700000002</v>
      </c>
      <c r="J104" s="4">
        <v>4.54583592</v>
      </c>
      <c r="K104" s="4">
        <v>12.819811290000001</v>
      </c>
      <c r="L104" s="4">
        <v>3.9185154</v>
      </c>
      <c r="M104" s="4">
        <v>7.3298011799999996</v>
      </c>
      <c r="N104" s="4">
        <v>2.7</v>
      </c>
      <c r="O104" s="4">
        <v>2.7763749</v>
      </c>
      <c r="P104" s="4">
        <v>4.4646850899999997</v>
      </c>
      <c r="Q104" s="4">
        <v>2.9983255199999999</v>
      </c>
      <c r="R104" s="4">
        <v>3.1765961100000002</v>
      </c>
      <c r="S104" s="4">
        <v>6.56</v>
      </c>
      <c r="T104" s="13">
        <v>2.3247841199999999</v>
      </c>
      <c r="U104" s="4">
        <v>-2.5</v>
      </c>
      <c r="V104" s="4">
        <v>1.37557942</v>
      </c>
      <c r="W104" s="4">
        <v>-2.98013635</v>
      </c>
      <c r="X104" s="4">
        <v>-3.4491817600000001</v>
      </c>
      <c r="Y104" s="4">
        <v>1.14571471</v>
      </c>
      <c r="Z104" s="4">
        <v>3.2266734800000001</v>
      </c>
      <c r="AA104" s="4">
        <v>2.8993801299999999</v>
      </c>
      <c r="AB104" s="4">
        <v>2.4073005599999999</v>
      </c>
      <c r="AC104" s="4">
        <v>6.49028341</v>
      </c>
      <c r="AD104" s="4">
        <v>1.7597833000000001</v>
      </c>
      <c r="AE104" s="4">
        <v>3.42503731</v>
      </c>
      <c r="AF104" s="4">
        <v>1.90533682</v>
      </c>
      <c r="AG104" s="13">
        <v>1.66619045</v>
      </c>
      <c r="AH104" s="4">
        <v>3.0450019199999998</v>
      </c>
      <c r="AI104" s="4">
        <v>0.5</v>
      </c>
      <c r="AJ104" s="4">
        <v>1.81738581</v>
      </c>
      <c r="AK104" s="4">
        <v>1.86046512</v>
      </c>
      <c r="AL104" s="4">
        <v>1.6060127</v>
      </c>
      <c r="AM104" s="4">
        <v>2.4</v>
      </c>
      <c r="AN104" s="4">
        <v>9.1123493599999996</v>
      </c>
      <c r="AO104" s="4">
        <v>-1.68819688</v>
      </c>
      <c r="AP104" s="4">
        <v>1.19618673</v>
      </c>
      <c r="AQ104" s="4">
        <v>0.52326757000000002</v>
      </c>
      <c r="AR104" s="4">
        <v>4.0999999999999996</v>
      </c>
      <c r="AS104" s="4">
        <v>2.7692735700000002</v>
      </c>
      <c r="AT104" s="4">
        <v>1.1301407999999999</v>
      </c>
      <c r="AU104" s="4">
        <v>2.1098542199999999</v>
      </c>
      <c r="AV104" s="4">
        <v>6.2921328299999999</v>
      </c>
      <c r="AW104" s="4">
        <v>4.3223980900000001</v>
      </c>
      <c r="AX104" s="4">
        <v>6.3</v>
      </c>
      <c r="AY104" s="4">
        <v>-5.9573896499999996</v>
      </c>
      <c r="AZ104" s="4">
        <v>3</v>
      </c>
      <c r="BA104" s="4">
        <v>2.1256158200000002</v>
      </c>
      <c r="BB104" s="4">
        <v>3.2</v>
      </c>
      <c r="BC104" s="4">
        <v>-1.3244051299999999</v>
      </c>
      <c r="BD104" s="4">
        <v>2.3190053399999999</v>
      </c>
      <c r="BE104" s="4">
        <v>2.1</v>
      </c>
      <c r="BF104" s="4">
        <v>4.1381052900000004</v>
      </c>
      <c r="BG104" s="4">
        <v>5.8521410000000003E-2</v>
      </c>
      <c r="BH104" s="4">
        <v>3.96262457</v>
      </c>
      <c r="BI104" s="4">
        <v>1.33295249</v>
      </c>
      <c r="BJ104" s="4">
        <v>2.9649456500000002</v>
      </c>
      <c r="BK104" s="4">
        <v>3.0417722999999999</v>
      </c>
      <c r="BL104" s="4">
        <v>0.87128212000000005</v>
      </c>
      <c r="BM104" s="4">
        <v>1.8875996399999999</v>
      </c>
      <c r="BN104" s="4">
        <v>6.5</v>
      </c>
      <c r="BO104" s="4">
        <v>-0.66916264000000003</v>
      </c>
      <c r="BP104" s="4">
        <v>2.7</v>
      </c>
      <c r="BQ104" s="4">
        <v>0.79112225999999997</v>
      </c>
      <c r="BR104" s="4">
        <v>6.6450576100000003</v>
      </c>
      <c r="BS104" s="4">
        <v>4.28952811</v>
      </c>
      <c r="BT104" s="4">
        <v>6.8979882300000002</v>
      </c>
      <c r="BU104" s="4">
        <v>3.4196197100000001</v>
      </c>
      <c r="BV104" s="4">
        <v>5.2437771399999997</v>
      </c>
      <c r="BW104" s="4">
        <v>11.70012227</v>
      </c>
      <c r="BX104" s="4">
        <v>5.5172493300000003</v>
      </c>
      <c r="BY104" s="4">
        <v>1.7917846399999999</v>
      </c>
      <c r="BZ104" s="4">
        <v>5.1668994899999996</v>
      </c>
      <c r="CA104" s="4">
        <v>2.37286142</v>
      </c>
      <c r="CB104" s="4">
        <v>3.4641487899999999</v>
      </c>
      <c r="CC104" s="4">
        <v>2.9113323699999998</v>
      </c>
      <c r="CD104" s="4">
        <v>-2.3408289500000001</v>
      </c>
      <c r="CE104" s="4">
        <v>3.9043893299999999</v>
      </c>
      <c r="CF104" s="4">
        <v>1.1680405300000001</v>
      </c>
      <c r="CG104" s="4">
        <v>0.65518257000000002</v>
      </c>
      <c r="CH104" s="4">
        <v>9.7417230000000004</v>
      </c>
      <c r="CI104" s="4">
        <v>2.8792028200000002</v>
      </c>
      <c r="CJ104" s="4">
        <v>2.9</v>
      </c>
      <c r="CK104" s="4">
        <v>-3.32721885</v>
      </c>
      <c r="CL104" s="4">
        <v>4.9418937700000001</v>
      </c>
      <c r="CM104" s="4">
        <v>-2.4539432400000001</v>
      </c>
      <c r="CN104" s="4">
        <v>1.86137102</v>
      </c>
      <c r="CO104" s="4">
        <v>1.7746261999999999</v>
      </c>
      <c r="CP104" s="4">
        <v>1.48525606</v>
      </c>
      <c r="CQ104" s="4">
        <v>-1.0365576700000001</v>
      </c>
      <c r="CR104" s="4">
        <v>1.6959710299999999</v>
      </c>
      <c r="CS104" s="4">
        <v>4.3598314199999999</v>
      </c>
      <c r="CT104" s="4">
        <v>5.1054352300000003</v>
      </c>
      <c r="CU104" s="4">
        <v>4.7614935300000001</v>
      </c>
      <c r="CV104" s="4">
        <v>1.5863706200000001</v>
      </c>
      <c r="CW104" s="4">
        <v>1.94637975</v>
      </c>
      <c r="CX104" s="4">
        <v>-19.026722199999998</v>
      </c>
    </row>
    <row r="105" spans="1:102" s="2" customFormat="1" x14ac:dyDescent="0.25">
      <c r="A105" s="9">
        <v>42705</v>
      </c>
      <c r="B105" s="4">
        <v>2.7740809099999999</v>
      </c>
      <c r="C105" s="4">
        <v>-3.6067414900000001</v>
      </c>
      <c r="D105" s="4">
        <v>6.9</v>
      </c>
      <c r="E105" s="4">
        <v>3.3488035300000001</v>
      </c>
      <c r="F105" s="4">
        <v>8.5754936100000005</v>
      </c>
      <c r="G105" s="4">
        <v>4.9388955899999996</v>
      </c>
      <c r="H105" s="4">
        <v>1.03182353</v>
      </c>
      <c r="I105" s="4">
        <v>9.5447042399999997</v>
      </c>
      <c r="J105" s="4">
        <v>4.78090627</v>
      </c>
      <c r="K105" s="4">
        <v>12.05266041</v>
      </c>
      <c r="L105" s="4">
        <v>3.2928250399999999</v>
      </c>
      <c r="M105" s="4">
        <v>6.91304725</v>
      </c>
      <c r="N105" s="4">
        <v>4.4000000000000004</v>
      </c>
      <c r="O105" s="4">
        <v>2.5911679799999998</v>
      </c>
      <c r="P105" s="4">
        <v>5.2804676199999996</v>
      </c>
      <c r="Q105" s="4">
        <v>3.91638821</v>
      </c>
      <c r="R105" s="4">
        <v>3.4122455999999999</v>
      </c>
      <c r="S105" s="4">
        <v>6.68</v>
      </c>
      <c r="T105" s="13">
        <v>4.1290911799999996</v>
      </c>
      <c r="U105" s="4">
        <v>-1</v>
      </c>
      <c r="V105" s="4">
        <v>2.49385791</v>
      </c>
      <c r="W105" s="4">
        <v>-2.7072108199999998</v>
      </c>
      <c r="X105" s="4">
        <v>-1.74925822</v>
      </c>
      <c r="Y105" s="4">
        <v>1.3341242</v>
      </c>
      <c r="Z105" s="4">
        <v>4.2079610900000004</v>
      </c>
      <c r="AA105" s="4">
        <v>4.0759332099999996</v>
      </c>
      <c r="AB105" s="4">
        <v>4.6390009299999999</v>
      </c>
      <c r="AC105" s="4">
        <v>6.6657933199999997</v>
      </c>
      <c r="AD105" s="4">
        <v>2.0890957499999998</v>
      </c>
      <c r="AE105" s="4">
        <v>4.0032692900000004</v>
      </c>
      <c r="AF105" s="4">
        <v>3.7528153199999998</v>
      </c>
      <c r="AG105" s="13">
        <v>1.8850582899999999</v>
      </c>
      <c r="AH105" s="4">
        <v>2.6982845599999998</v>
      </c>
      <c r="AI105" s="4">
        <v>1</v>
      </c>
      <c r="AJ105" s="4">
        <v>2.1659391299999999</v>
      </c>
      <c r="AK105" s="4">
        <v>1.3663868800000001</v>
      </c>
      <c r="AL105" s="4">
        <v>-0.80337530999999995</v>
      </c>
      <c r="AM105" s="4">
        <v>1.9</v>
      </c>
      <c r="AN105" s="4">
        <v>9.4073135600000004</v>
      </c>
      <c r="AO105" s="4">
        <v>9.9088277900000001</v>
      </c>
      <c r="AP105" s="4">
        <v>1.03388233</v>
      </c>
      <c r="AQ105" s="4">
        <v>3.3729834900000002</v>
      </c>
      <c r="AR105" s="4">
        <v>3.8</v>
      </c>
      <c r="AS105" s="4">
        <v>4.3358558900000004</v>
      </c>
      <c r="AT105" s="4">
        <v>2.6359596600000001</v>
      </c>
      <c r="AU105" s="4">
        <v>3.9351256399999999</v>
      </c>
      <c r="AV105" s="4">
        <v>5.8499108700000004</v>
      </c>
      <c r="AW105" s="4">
        <v>3.4002496199999999</v>
      </c>
      <c r="AX105" s="4">
        <v>4.0999999999999996</v>
      </c>
      <c r="AY105" s="4">
        <v>8.1906261800000006</v>
      </c>
      <c r="AZ105" s="4">
        <v>3.5</v>
      </c>
      <c r="BA105" s="4">
        <v>2.17498959</v>
      </c>
      <c r="BB105" s="4">
        <v>4.0999999999999996</v>
      </c>
      <c r="BC105" s="4">
        <v>2.0095984599999999</v>
      </c>
      <c r="BD105" s="4">
        <v>3.5755612399999999</v>
      </c>
      <c r="BE105" s="4">
        <v>2.9</v>
      </c>
      <c r="BF105" s="4">
        <v>4.6666650399999998</v>
      </c>
      <c r="BG105" s="4">
        <v>0.53802254999999999</v>
      </c>
      <c r="BH105" s="4">
        <v>2.8689728900000002</v>
      </c>
      <c r="BI105" s="4">
        <v>1.8039242200000001</v>
      </c>
      <c r="BJ105" s="4">
        <v>3.3497669800000001</v>
      </c>
      <c r="BK105" s="4">
        <v>2.1370900100000001</v>
      </c>
      <c r="BL105" s="4">
        <v>1.76729168</v>
      </c>
      <c r="BM105" s="4">
        <v>1.65623415</v>
      </c>
      <c r="BN105" s="4">
        <v>6.9</v>
      </c>
      <c r="BO105" s="4">
        <v>4.4311945799999997</v>
      </c>
      <c r="BP105" s="4">
        <v>4.5999999999999996</v>
      </c>
      <c r="BQ105" s="4">
        <v>1.0438445000000001</v>
      </c>
      <c r="BR105" s="4">
        <v>6.0941964000000004</v>
      </c>
      <c r="BS105" s="4">
        <v>2.19849439</v>
      </c>
      <c r="BT105" s="4">
        <v>4.3161072899999997</v>
      </c>
      <c r="BU105" s="4">
        <v>3.91597353</v>
      </c>
      <c r="BV105" s="4">
        <v>5.6098522199999996</v>
      </c>
      <c r="BW105" s="4">
        <v>17.118797780000001</v>
      </c>
      <c r="BX105" s="4">
        <v>4.6690225500000002</v>
      </c>
      <c r="BY105" s="4">
        <v>2.02488402</v>
      </c>
      <c r="BZ105" s="4">
        <v>7.2043373099999997</v>
      </c>
      <c r="CA105" s="4">
        <v>2.26078578</v>
      </c>
      <c r="CB105" s="4">
        <v>4.0466960399999996</v>
      </c>
      <c r="CC105" s="4">
        <v>-0.41286332999999997</v>
      </c>
      <c r="CD105" s="4">
        <v>-1.7277385300000001</v>
      </c>
      <c r="CE105" s="4">
        <v>1.6650878600000001</v>
      </c>
      <c r="CF105" s="4">
        <v>2.1171660000000001</v>
      </c>
      <c r="CG105" s="4">
        <v>0.85798478</v>
      </c>
      <c r="CH105" s="4">
        <v>6.2939620700000001</v>
      </c>
      <c r="CI105" s="4">
        <v>3.92611109</v>
      </c>
      <c r="CJ105" s="4">
        <v>3.8</v>
      </c>
      <c r="CK105" s="4">
        <v>-1.49328839</v>
      </c>
      <c r="CL105" s="4">
        <v>3.6856612399999999</v>
      </c>
      <c r="CM105" s="4">
        <v>-2.2540103</v>
      </c>
      <c r="CN105" s="4">
        <v>1.8887883299999999</v>
      </c>
      <c r="CO105" s="4">
        <v>0.87239447000000003</v>
      </c>
      <c r="CP105" s="4">
        <v>2.67798208</v>
      </c>
      <c r="CQ105" s="4">
        <v>0.81830459</v>
      </c>
      <c r="CR105" s="4">
        <v>3.0771143599999999</v>
      </c>
      <c r="CS105" s="4">
        <v>5.5421636699999999</v>
      </c>
      <c r="CT105" s="4">
        <v>5.0153141799999998</v>
      </c>
      <c r="CU105" s="4">
        <v>3.0637742700000001</v>
      </c>
      <c r="CV105" s="4">
        <v>2.0973253600000001</v>
      </c>
      <c r="CW105" s="4">
        <v>3.5090594199999998</v>
      </c>
      <c r="CX105" s="4">
        <v>-17.885190779999999</v>
      </c>
    </row>
    <row r="106" spans="1:102" s="2" customFormat="1" x14ac:dyDescent="0.25">
      <c r="A106" s="9">
        <v>42795</v>
      </c>
      <c r="B106" s="4">
        <v>2.1967965500000002</v>
      </c>
      <c r="C106" s="4">
        <v>-1.3041431400000001</v>
      </c>
      <c r="D106" s="4">
        <v>7</v>
      </c>
      <c r="E106" s="4">
        <v>4.4571971100000001</v>
      </c>
      <c r="F106" s="4">
        <v>6.2893277599999999</v>
      </c>
      <c r="G106" s="4">
        <v>5.0083608499999999</v>
      </c>
      <c r="H106" s="4">
        <v>0.96805280000000005</v>
      </c>
      <c r="I106" s="4">
        <v>11.7859397</v>
      </c>
      <c r="J106" s="4">
        <v>5.5770923000000003</v>
      </c>
      <c r="K106" s="4">
        <v>4.2123764299999999</v>
      </c>
      <c r="L106" s="4">
        <v>3.1729434099999998</v>
      </c>
      <c r="M106" s="4">
        <v>6.37413264</v>
      </c>
      <c r="N106" s="4">
        <v>4.3</v>
      </c>
      <c r="O106" s="4">
        <v>3.1030104299999999</v>
      </c>
      <c r="P106" s="4">
        <v>3.4923006299999999</v>
      </c>
      <c r="Q106" s="4">
        <v>3.2424084</v>
      </c>
      <c r="R106" s="4">
        <v>3.6793470199999998</v>
      </c>
      <c r="S106" s="4">
        <v>5.15</v>
      </c>
      <c r="T106" s="13">
        <v>4.1341843200000001</v>
      </c>
      <c r="U106" s="4">
        <v>7.2</v>
      </c>
      <c r="V106" s="4">
        <v>2.7809747499999999</v>
      </c>
      <c r="W106" s="4">
        <v>-0.41519618000000003</v>
      </c>
      <c r="X106" s="4">
        <v>0.45012934999999998</v>
      </c>
      <c r="Y106" s="4">
        <v>1.88790156</v>
      </c>
      <c r="Z106" s="4">
        <v>2.68434017</v>
      </c>
      <c r="AA106" s="4">
        <v>3.52314236</v>
      </c>
      <c r="AB106" s="4">
        <v>3.2339506999999998</v>
      </c>
      <c r="AC106" s="4">
        <v>5.0412343699999997</v>
      </c>
      <c r="AD106" s="4">
        <v>4.5096723000000001</v>
      </c>
      <c r="AE106" s="4">
        <v>4.0306948599999997</v>
      </c>
      <c r="AF106" s="4">
        <v>4.5679329600000003</v>
      </c>
      <c r="AG106" s="13">
        <v>3.0001317200000002</v>
      </c>
      <c r="AH106" s="4">
        <v>3.83079394</v>
      </c>
      <c r="AI106" s="4">
        <v>1.9</v>
      </c>
      <c r="AJ106" s="4">
        <v>6.77586347</v>
      </c>
      <c r="AK106" s="4">
        <v>3.5660773099999998</v>
      </c>
      <c r="AL106" s="4">
        <v>0.37334344000000003</v>
      </c>
      <c r="AM106" s="4">
        <v>4.7</v>
      </c>
      <c r="AN106" s="4">
        <v>5.6216438699999998</v>
      </c>
      <c r="AO106" s="4">
        <v>6.2617588199999998</v>
      </c>
      <c r="AP106" s="4">
        <v>2.3594785300000001</v>
      </c>
      <c r="AQ106" s="4">
        <v>3.6705267899999998</v>
      </c>
      <c r="AR106" s="4">
        <v>2.7</v>
      </c>
      <c r="AS106" s="4">
        <v>11.618129379999999</v>
      </c>
      <c r="AT106" s="4">
        <v>3.06230169</v>
      </c>
      <c r="AU106" s="4">
        <v>4.7505949999999997</v>
      </c>
      <c r="AV106" s="4">
        <v>2.90673717</v>
      </c>
      <c r="AW106" s="4">
        <v>8.53109407</v>
      </c>
      <c r="AX106" s="4">
        <v>3.1</v>
      </c>
      <c r="AY106" s="4">
        <v>4.1739431099999997</v>
      </c>
      <c r="AZ106" s="4">
        <v>3.2</v>
      </c>
      <c r="BA106" s="4">
        <v>3.1928383199999999</v>
      </c>
      <c r="BB106" s="4">
        <v>3.9</v>
      </c>
      <c r="BC106" s="4">
        <v>4.8791890699999998</v>
      </c>
      <c r="BD106" s="4">
        <v>5.08172523</v>
      </c>
      <c r="BE106" s="4">
        <v>3.6</v>
      </c>
      <c r="BF106" s="4">
        <v>6.1159523299999998</v>
      </c>
      <c r="BG106" s="4">
        <v>1.3126511599999999</v>
      </c>
      <c r="BH106" s="4">
        <v>1.7351711700000001</v>
      </c>
      <c r="BI106" s="4">
        <v>1.9689775599999999</v>
      </c>
      <c r="BJ106" s="4">
        <v>4.8095471400000003</v>
      </c>
      <c r="BK106" s="4">
        <v>2.5046366299999998</v>
      </c>
      <c r="BL106" s="4">
        <v>2.8976011499999998</v>
      </c>
      <c r="BM106" s="4">
        <v>1.9639155399999999</v>
      </c>
      <c r="BN106" s="4">
        <v>6.5</v>
      </c>
      <c r="BO106" s="4">
        <v>5.2908425399999999</v>
      </c>
      <c r="BP106" s="4">
        <v>2.8</v>
      </c>
      <c r="BQ106" s="4">
        <v>2.03744192</v>
      </c>
      <c r="BR106" s="4">
        <v>4.8979897499999998</v>
      </c>
      <c r="BS106" s="4">
        <v>4.7774502600000002</v>
      </c>
      <c r="BT106" s="4">
        <v>0.95392549999999998</v>
      </c>
      <c r="BU106" s="4">
        <v>4.4162345800000002</v>
      </c>
      <c r="BV106" s="4">
        <v>7.4378387500000001</v>
      </c>
      <c r="BW106" s="4">
        <v>15.9923883</v>
      </c>
      <c r="BX106" s="4">
        <v>3.79099225</v>
      </c>
      <c r="BY106" s="4">
        <v>2.1786187199999998</v>
      </c>
      <c r="BZ106" s="4">
        <v>5.2377375800000001</v>
      </c>
      <c r="CA106" s="4">
        <v>-5.2925068900000003</v>
      </c>
      <c r="CB106" s="4">
        <v>3.6537291299999999</v>
      </c>
      <c r="CC106" s="4">
        <v>5.1432232899999999</v>
      </c>
      <c r="CD106" s="4">
        <v>-0.91414523999999997</v>
      </c>
      <c r="CE106" s="4">
        <v>1.8443854799999999</v>
      </c>
      <c r="CF106" s="4">
        <v>-0.74129884999999995</v>
      </c>
      <c r="CG106" s="4">
        <v>1.1469775799999999</v>
      </c>
      <c r="CH106" s="4">
        <v>-1.77483444</v>
      </c>
      <c r="CI106" s="4">
        <v>1.51972855</v>
      </c>
      <c r="CJ106" s="4">
        <v>2.9</v>
      </c>
      <c r="CK106" s="4">
        <v>0.55967908</v>
      </c>
      <c r="CL106" s="4">
        <v>3.3421442400000001</v>
      </c>
      <c r="CM106" s="4">
        <v>0.29499364</v>
      </c>
      <c r="CN106" s="4">
        <v>1.81373491</v>
      </c>
      <c r="CO106" s="4">
        <v>-0.39616469999999998</v>
      </c>
      <c r="CP106" s="4">
        <v>1.02118906</v>
      </c>
      <c r="CQ106" s="4">
        <v>1.7048204499999999</v>
      </c>
      <c r="CR106" s="4">
        <v>3.4464625600000001</v>
      </c>
      <c r="CS106" s="4">
        <v>6.4565452499999996</v>
      </c>
      <c r="CT106" s="4">
        <v>7.7633750099999999</v>
      </c>
      <c r="CU106" s="4">
        <v>2.2596581800000002</v>
      </c>
      <c r="CV106" s="4">
        <v>1.4746131</v>
      </c>
      <c r="CW106" s="13">
        <v>4.1886815000000004</v>
      </c>
      <c r="CX106" s="4">
        <v>-12.243379129999999</v>
      </c>
    </row>
    <row r="107" spans="1:102" s="2" customFormat="1" x14ac:dyDescent="0.25">
      <c r="A107" s="9">
        <v>42887</v>
      </c>
      <c r="B107" s="4">
        <v>2.18144494</v>
      </c>
      <c r="C107" s="4">
        <v>0.19656808000000001</v>
      </c>
      <c r="D107" s="4">
        <v>7</v>
      </c>
      <c r="E107" s="4">
        <v>3.86535428</v>
      </c>
      <c r="F107" s="4">
        <v>5.7834586300000002</v>
      </c>
      <c r="G107" s="4">
        <v>5.01255177</v>
      </c>
      <c r="H107" s="4">
        <v>1.4455993</v>
      </c>
      <c r="I107" s="4">
        <v>13.2147253</v>
      </c>
      <c r="J107" s="4">
        <v>5.71931631</v>
      </c>
      <c r="K107" s="4">
        <v>2.28905074</v>
      </c>
      <c r="L107" s="4">
        <v>3.7762551599999998</v>
      </c>
      <c r="M107" s="4">
        <v>7.1770993799999996</v>
      </c>
      <c r="N107" s="4">
        <v>3.4</v>
      </c>
      <c r="O107" s="4">
        <v>2.7398005599999999</v>
      </c>
      <c r="P107" s="4">
        <v>3.7055540900000001</v>
      </c>
      <c r="Q107" s="4">
        <v>2.64106474</v>
      </c>
      <c r="R107" s="4">
        <v>4.23951864</v>
      </c>
      <c r="S107" s="4">
        <v>6.28</v>
      </c>
      <c r="T107" s="13">
        <v>4.1422656199999999</v>
      </c>
      <c r="U107" s="4">
        <v>6.7</v>
      </c>
      <c r="V107" s="4">
        <v>2.4842933700000001</v>
      </c>
      <c r="W107" s="4">
        <v>0.13484144000000001</v>
      </c>
      <c r="X107" s="4">
        <v>1.85326279</v>
      </c>
      <c r="Y107" s="4">
        <v>1.71757871</v>
      </c>
      <c r="Z107" s="4">
        <v>3.6207199600000002</v>
      </c>
      <c r="AA107" s="4">
        <v>3.50872334</v>
      </c>
      <c r="AB107" s="4">
        <v>3.0115751899999998</v>
      </c>
      <c r="AC107" s="4">
        <v>5.5332731400000004</v>
      </c>
      <c r="AD107" s="4">
        <v>4.7373294100000001</v>
      </c>
      <c r="AE107" s="4">
        <v>2.9134509199999998</v>
      </c>
      <c r="AF107" s="4">
        <v>6.5898881600000001</v>
      </c>
      <c r="AG107" s="13">
        <v>2.2142626999999999</v>
      </c>
      <c r="AH107" s="4">
        <v>3.0296225200000002</v>
      </c>
      <c r="AI107" s="4">
        <v>1.5</v>
      </c>
      <c r="AJ107" s="4">
        <v>4.5017964700000004</v>
      </c>
      <c r="AK107" s="4">
        <v>1.1860419499999999</v>
      </c>
      <c r="AL107" s="4">
        <v>1.2689335399999999</v>
      </c>
      <c r="AM107" s="4">
        <v>3.7</v>
      </c>
      <c r="AN107" s="4">
        <v>5.2671640999999996</v>
      </c>
      <c r="AO107" s="4">
        <v>8.2358525199999999</v>
      </c>
      <c r="AP107" s="4">
        <v>1.51041391</v>
      </c>
      <c r="AQ107" s="4">
        <v>4.8793950199999996</v>
      </c>
      <c r="AR107" s="4">
        <v>4.3</v>
      </c>
      <c r="AS107" s="4">
        <v>6.6226532300000001</v>
      </c>
      <c r="AT107" s="4">
        <v>3.0544179800000002</v>
      </c>
      <c r="AU107" s="4">
        <v>4.5282269199999998</v>
      </c>
      <c r="AV107" s="4">
        <v>1.1511643199999999</v>
      </c>
      <c r="AW107" s="4">
        <v>8.3482754499999992</v>
      </c>
      <c r="AX107" s="4">
        <v>2.5</v>
      </c>
      <c r="AY107" s="4">
        <v>6.1683963899999998</v>
      </c>
      <c r="AZ107" s="4">
        <v>5.5</v>
      </c>
      <c r="BA107" s="4">
        <v>3.02625996</v>
      </c>
      <c r="BB107" s="4">
        <v>0.1</v>
      </c>
      <c r="BC107" s="4">
        <v>-0.52885302999999995</v>
      </c>
      <c r="BD107" s="4">
        <v>4.44021855</v>
      </c>
      <c r="BE107" s="4">
        <v>3.5</v>
      </c>
      <c r="BF107" s="4">
        <v>6.64693179</v>
      </c>
      <c r="BG107" s="4">
        <v>2.3437820399999998</v>
      </c>
      <c r="BH107" s="4">
        <v>1.8574034500000001</v>
      </c>
      <c r="BI107" s="4">
        <v>3.3603907300000002</v>
      </c>
      <c r="BJ107" s="4">
        <v>3.8924944099999998</v>
      </c>
      <c r="BK107" s="4">
        <v>3.2826759399999998</v>
      </c>
      <c r="BL107" s="4">
        <v>1.7212501899999999</v>
      </c>
      <c r="BM107" s="4">
        <v>1.23631263</v>
      </c>
      <c r="BN107" s="4">
        <v>6</v>
      </c>
      <c r="BO107" s="4">
        <v>5.3018811899999996</v>
      </c>
      <c r="BP107" s="4">
        <v>2.7</v>
      </c>
      <c r="BQ107" s="4">
        <v>1.57565201</v>
      </c>
      <c r="BR107" s="4">
        <v>4.3710203099999996</v>
      </c>
      <c r="BS107" s="4">
        <v>5.0113036099999997</v>
      </c>
      <c r="BT107" s="4">
        <v>0.86290496999999999</v>
      </c>
      <c r="BU107" s="4">
        <v>5.0016254099999999</v>
      </c>
      <c r="BV107" s="4">
        <v>11.07351422</v>
      </c>
      <c r="BW107" s="4">
        <v>3.4742892599999999</v>
      </c>
      <c r="BX107" s="4">
        <v>4.3126824600000004</v>
      </c>
      <c r="BY107" s="4">
        <v>1.99226225</v>
      </c>
      <c r="BZ107" s="4">
        <v>4.4365582100000003</v>
      </c>
      <c r="CA107" s="4">
        <v>-4.08540773</v>
      </c>
      <c r="CB107" s="4">
        <v>4.3606044600000002</v>
      </c>
      <c r="CC107" s="4">
        <v>3.6285338700000001</v>
      </c>
      <c r="CD107" s="4">
        <v>0.71632121000000004</v>
      </c>
      <c r="CE107" s="4">
        <v>0.29625053000000001</v>
      </c>
      <c r="CF107" s="4">
        <v>-0.67652902000000004</v>
      </c>
      <c r="CG107" s="4">
        <v>1.5947605600000001</v>
      </c>
      <c r="CH107" s="4">
        <v>-1.1581811099999999</v>
      </c>
      <c r="CI107" s="4">
        <v>0.49908000000000002</v>
      </c>
      <c r="CJ107" s="4">
        <v>3.2</v>
      </c>
      <c r="CK107" s="4">
        <v>2.32658341</v>
      </c>
      <c r="CL107" s="4">
        <v>3.7876386000000002</v>
      </c>
      <c r="CM107" s="4">
        <v>0.79859422000000002</v>
      </c>
      <c r="CN107" s="4">
        <v>4.3989871999999997</v>
      </c>
      <c r="CO107" s="4">
        <v>0.54933403000000003</v>
      </c>
      <c r="CP107" s="4">
        <v>1.29962694</v>
      </c>
      <c r="CQ107" s="4">
        <v>2.06526429</v>
      </c>
      <c r="CR107" s="4">
        <v>1.71302741</v>
      </c>
      <c r="CS107" s="4">
        <v>5.4223694199999999</v>
      </c>
      <c r="CT107" s="4">
        <v>2.2668646200000002</v>
      </c>
      <c r="CU107" s="4">
        <v>2.5893296399999999</v>
      </c>
      <c r="CV107" s="4">
        <v>2.4471777100000001</v>
      </c>
      <c r="CW107" s="13">
        <v>2.29754317</v>
      </c>
      <c r="CX107" s="4">
        <v>-15.59782575</v>
      </c>
    </row>
    <row r="108" spans="1:102" s="2" customFormat="1" x14ac:dyDescent="0.25">
      <c r="A108" s="9">
        <v>42979</v>
      </c>
      <c r="B108" s="4">
        <v>3.2259826399999998</v>
      </c>
      <c r="C108" s="4">
        <v>1.33493379</v>
      </c>
      <c r="D108" s="4">
        <v>6.9</v>
      </c>
      <c r="E108" s="4">
        <v>3.4731461299999999</v>
      </c>
      <c r="F108" s="4">
        <v>6.4668131000000004</v>
      </c>
      <c r="G108" s="4">
        <v>5.0647633299999999</v>
      </c>
      <c r="H108" s="4">
        <v>2.0539105000000002</v>
      </c>
      <c r="I108" s="4">
        <v>7.6569963400000001</v>
      </c>
      <c r="J108" s="4">
        <v>6.1487592700000002</v>
      </c>
      <c r="K108" s="4">
        <v>3.4283600600000002</v>
      </c>
      <c r="L108" s="4">
        <v>4.2484927499999996</v>
      </c>
      <c r="M108" s="4">
        <v>7.5315963799999999</v>
      </c>
      <c r="N108" s="4">
        <v>5.0999999999999996</v>
      </c>
      <c r="O108" s="4">
        <v>3.9191538700000002</v>
      </c>
      <c r="P108" s="4">
        <v>3.3674380799999999</v>
      </c>
      <c r="Q108" s="4">
        <v>3.6070014600000002</v>
      </c>
      <c r="R108" s="4">
        <v>4.3790344799999996</v>
      </c>
      <c r="S108" s="4">
        <v>7.46</v>
      </c>
      <c r="T108" s="13">
        <v>3.4806837100000001</v>
      </c>
      <c r="U108" s="4">
        <v>4.4000000000000004</v>
      </c>
      <c r="V108" s="4">
        <v>2.4789336300000002</v>
      </c>
      <c r="W108" s="4">
        <v>0.24879245</v>
      </c>
      <c r="X108" s="4">
        <v>3.0085529900000001</v>
      </c>
      <c r="Y108" s="4">
        <v>1.2453251400000001</v>
      </c>
      <c r="Z108" s="4">
        <v>3.89660575</v>
      </c>
      <c r="AA108" s="4">
        <v>3.9189650199999999</v>
      </c>
      <c r="AB108" s="4">
        <v>4.4494702200000003</v>
      </c>
      <c r="AC108" s="4">
        <v>5.5349785699999998</v>
      </c>
      <c r="AD108" s="4">
        <v>5.5173962699999999</v>
      </c>
      <c r="AE108" s="4">
        <v>2.0602100499999998</v>
      </c>
      <c r="AF108" s="4">
        <v>3.8421652900000001</v>
      </c>
      <c r="AG108" s="13">
        <v>3.0310689499999999</v>
      </c>
      <c r="AH108" s="4">
        <v>2.6978827500000002</v>
      </c>
      <c r="AI108" s="4">
        <v>2.7</v>
      </c>
      <c r="AJ108" s="4">
        <v>4.4185235299999999</v>
      </c>
      <c r="AK108" s="4">
        <v>2.6717186399999999</v>
      </c>
      <c r="AL108" s="4">
        <v>3.1548086099999999</v>
      </c>
      <c r="AM108" s="4">
        <v>4.3</v>
      </c>
      <c r="AN108" s="4">
        <v>4.0070650399999996</v>
      </c>
      <c r="AO108" s="4">
        <v>14.665699780000001</v>
      </c>
      <c r="AP108" s="4">
        <v>1.37857633</v>
      </c>
      <c r="AQ108" s="4">
        <v>4.1651757299999996</v>
      </c>
      <c r="AR108" s="4">
        <v>4.4000000000000004</v>
      </c>
      <c r="AS108" s="4">
        <v>4.9081364699999996</v>
      </c>
      <c r="AT108" s="4">
        <v>3.8757412200000001</v>
      </c>
      <c r="AU108" s="4">
        <v>3.8251937900000001</v>
      </c>
      <c r="AV108" s="4">
        <v>1.76962273</v>
      </c>
      <c r="AW108" s="4">
        <v>7.9852698499999999</v>
      </c>
      <c r="AX108" s="4">
        <v>5.4</v>
      </c>
      <c r="AY108" s="4">
        <v>7.0200692900000004</v>
      </c>
      <c r="AZ108" s="4">
        <v>5.3</v>
      </c>
      <c r="BA108" s="4">
        <v>2.8355616600000002</v>
      </c>
      <c r="BB108" s="4">
        <v>0.2</v>
      </c>
      <c r="BC108" s="4">
        <v>3.3646472900000002</v>
      </c>
      <c r="BD108" s="4">
        <v>5.3652606</v>
      </c>
      <c r="BE108" s="4">
        <v>3.6</v>
      </c>
      <c r="BF108" s="4">
        <v>9.1280794699999994</v>
      </c>
      <c r="BG108" s="4">
        <v>2.6393108000000001</v>
      </c>
      <c r="BH108" s="4">
        <v>2.2806031500000001</v>
      </c>
      <c r="BI108" s="4">
        <v>3.0343887999999999</v>
      </c>
      <c r="BJ108" s="4">
        <v>4.2815427499999998</v>
      </c>
      <c r="BK108" s="4">
        <v>2.96021986</v>
      </c>
      <c r="BL108" s="4">
        <v>3.0629124000000001</v>
      </c>
      <c r="BM108" s="4">
        <v>1.3886987</v>
      </c>
      <c r="BN108" s="4">
        <v>6.8</v>
      </c>
      <c r="BO108" s="4">
        <v>11.7900578</v>
      </c>
      <c r="BP108" s="4">
        <v>2.2999999999999998</v>
      </c>
      <c r="BQ108" s="4">
        <v>2.3560929000000002</v>
      </c>
      <c r="BR108" s="4">
        <v>3.9820519299999999</v>
      </c>
      <c r="BS108" s="4">
        <v>2.8966492599999998</v>
      </c>
      <c r="BT108" s="4">
        <v>3.4104839899999999</v>
      </c>
      <c r="BU108" s="4">
        <v>5.1810985799999996</v>
      </c>
      <c r="BV108" s="4">
        <v>8.68760026</v>
      </c>
      <c r="BW108" s="4">
        <v>6.0688329599999999</v>
      </c>
      <c r="BX108" s="4">
        <v>2.6759968199999999</v>
      </c>
      <c r="BY108" s="4">
        <v>1.94251799</v>
      </c>
      <c r="BZ108" s="4">
        <v>4.4236889699999997</v>
      </c>
      <c r="CA108" s="4">
        <v>-5.1886416300000002</v>
      </c>
      <c r="CB108" s="4">
        <v>3.4548921300000002</v>
      </c>
      <c r="CC108" s="4">
        <v>1.39467962</v>
      </c>
      <c r="CD108" s="4">
        <v>1.16651281</v>
      </c>
      <c r="CE108" s="4">
        <v>0.60717787000000001</v>
      </c>
      <c r="CF108" s="4">
        <v>-0.20957928000000001</v>
      </c>
      <c r="CG108" s="4">
        <v>1.55735796</v>
      </c>
      <c r="CH108" s="4">
        <v>4.0488601099999997</v>
      </c>
      <c r="CI108" s="4">
        <v>2.7644700000000001E-2</v>
      </c>
      <c r="CJ108" s="4">
        <v>3.3</v>
      </c>
      <c r="CK108" s="4">
        <v>3.85060856</v>
      </c>
      <c r="CL108" s="4">
        <v>4.2799484200000002</v>
      </c>
      <c r="CM108" s="4">
        <v>1.6398043200000001</v>
      </c>
      <c r="CN108" s="4">
        <v>4.5246279500000002</v>
      </c>
      <c r="CO108" s="4">
        <v>1.91114849</v>
      </c>
      <c r="CP108" s="4">
        <v>1.6834802099999999</v>
      </c>
      <c r="CQ108" s="4">
        <v>2.9374368999999998</v>
      </c>
      <c r="CR108" s="4">
        <v>1.56136439</v>
      </c>
      <c r="CS108" s="4">
        <v>5.4919487399999998</v>
      </c>
      <c r="CT108" s="4">
        <v>4.3660273900000002</v>
      </c>
      <c r="CU108" s="4">
        <v>2.7365088900000001</v>
      </c>
      <c r="CV108" s="4">
        <v>2.53275922</v>
      </c>
      <c r="CW108" s="13">
        <v>1.31878199</v>
      </c>
      <c r="CX108" s="4">
        <v>-15.790159879999999</v>
      </c>
    </row>
    <row r="109" spans="1:102" s="2" customFormat="1" x14ac:dyDescent="0.25">
      <c r="A109" s="9">
        <v>43070</v>
      </c>
      <c r="B109" s="4">
        <v>2.1643588600000001</v>
      </c>
      <c r="C109" s="4">
        <v>5.1766757700000001</v>
      </c>
      <c r="D109" s="4">
        <v>6.8</v>
      </c>
      <c r="E109" s="4">
        <v>3.43295021</v>
      </c>
      <c r="F109" s="4">
        <v>7.6366289399999996</v>
      </c>
      <c r="G109" s="4">
        <v>5.1897444699999999</v>
      </c>
      <c r="H109" s="4">
        <v>2.2243572999999999</v>
      </c>
      <c r="I109" s="4">
        <v>7.8184904700000004</v>
      </c>
      <c r="J109" s="4">
        <v>5.7902114400000002</v>
      </c>
      <c r="K109" s="4">
        <v>6.1110170699999999</v>
      </c>
      <c r="L109" s="4">
        <v>4.7785585399999997</v>
      </c>
      <c r="M109" s="4">
        <v>6.6412057000000004</v>
      </c>
      <c r="N109" s="4">
        <v>4.5</v>
      </c>
      <c r="O109" s="4">
        <v>2.8872045599999998</v>
      </c>
      <c r="P109" s="4">
        <v>3.7324131600000001</v>
      </c>
      <c r="Q109" s="4">
        <v>3.7140658100000001</v>
      </c>
      <c r="R109" s="4">
        <v>4.0004753700000002</v>
      </c>
      <c r="S109" s="4">
        <v>7.65</v>
      </c>
      <c r="T109" s="13">
        <v>3.4691710499999999</v>
      </c>
      <c r="U109" s="4">
        <v>11.4</v>
      </c>
      <c r="V109" s="4">
        <v>1.88809352</v>
      </c>
      <c r="W109" s="4">
        <v>0.41845251999999999</v>
      </c>
      <c r="X109" s="4">
        <v>4.5489026299999997</v>
      </c>
      <c r="Y109" s="4">
        <v>1.57951138</v>
      </c>
      <c r="Z109" s="4">
        <v>2.4063616200000002</v>
      </c>
      <c r="AA109" s="4">
        <v>3.07980644</v>
      </c>
      <c r="AB109" s="4">
        <v>2.9330824799999999</v>
      </c>
      <c r="AC109" s="4">
        <v>4.51958898</v>
      </c>
      <c r="AD109" s="4">
        <v>5.8448359300000003</v>
      </c>
      <c r="AE109" s="4">
        <v>2.3496506199999998</v>
      </c>
      <c r="AF109" s="4">
        <v>6.88061086</v>
      </c>
      <c r="AG109" s="13">
        <v>2.9802178700000002</v>
      </c>
      <c r="AH109" s="4">
        <v>3.2385481600000001</v>
      </c>
      <c r="AI109" s="4">
        <v>3.1</v>
      </c>
      <c r="AJ109" s="4">
        <v>4.08059481</v>
      </c>
      <c r="AK109" s="4">
        <v>3.00404391</v>
      </c>
      <c r="AL109" s="4">
        <v>0.18503675999999999</v>
      </c>
      <c r="AM109" s="4">
        <v>4.5999999999999996</v>
      </c>
      <c r="AN109" s="4">
        <v>1.97894696</v>
      </c>
      <c r="AO109" s="4">
        <v>7.3603960700000002</v>
      </c>
      <c r="AP109" s="4">
        <v>1.6420995700000001</v>
      </c>
      <c r="AQ109" s="4">
        <v>3.81009946</v>
      </c>
      <c r="AR109" s="4">
        <v>3.2</v>
      </c>
      <c r="AS109" s="4">
        <v>4.7399372499999997</v>
      </c>
      <c r="AT109" s="4">
        <v>2.9897167800000002</v>
      </c>
      <c r="AU109" s="4">
        <v>4.1200253599999996</v>
      </c>
      <c r="AV109" s="4">
        <v>1.43739277</v>
      </c>
      <c r="AW109" s="4">
        <v>7.1766742499999996</v>
      </c>
      <c r="AX109" s="4">
        <v>6.4</v>
      </c>
      <c r="AY109" s="4">
        <v>3.7911782399999998</v>
      </c>
      <c r="AZ109" s="4">
        <v>4.4000000000000004</v>
      </c>
      <c r="BA109" s="4">
        <v>2.6034466599999999</v>
      </c>
      <c r="BB109" s="4">
        <v>0.4</v>
      </c>
      <c r="BC109" s="4">
        <v>1.6759246800000001</v>
      </c>
      <c r="BD109" s="4">
        <v>4.4982945499999998</v>
      </c>
      <c r="BE109" s="4">
        <v>3.4</v>
      </c>
      <c r="BF109" s="4">
        <v>6.9797389499999998</v>
      </c>
      <c r="BG109" s="4">
        <v>1.04182251</v>
      </c>
      <c r="BH109" s="4">
        <v>2.4794963499999998</v>
      </c>
      <c r="BI109" s="4">
        <v>3.7045308800000001</v>
      </c>
      <c r="BJ109" s="4">
        <v>6.1859753</v>
      </c>
      <c r="BK109" s="4">
        <v>3.1211443499999998</v>
      </c>
      <c r="BL109" s="4">
        <v>2.6608433699999998</v>
      </c>
      <c r="BM109" s="4">
        <v>1.75665998</v>
      </c>
      <c r="BN109" s="4">
        <v>7.1</v>
      </c>
      <c r="BO109" s="4">
        <v>7.2684533900000003</v>
      </c>
      <c r="BP109" s="4">
        <v>2.2000000000000002</v>
      </c>
      <c r="BQ109" s="4">
        <v>1.0182547399999999</v>
      </c>
      <c r="BR109" s="4">
        <v>4.4615311200000001</v>
      </c>
      <c r="BS109" s="4">
        <v>2.5874777</v>
      </c>
      <c r="BT109" s="4">
        <v>6.3938319799999999</v>
      </c>
      <c r="BU109" s="4">
        <v>5.2816078500000003</v>
      </c>
      <c r="BV109" s="4">
        <v>5.4935813800000002</v>
      </c>
      <c r="BW109" s="4">
        <v>2.4443470999999999</v>
      </c>
      <c r="BX109" s="4">
        <v>3.5316079999999999</v>
      </c>
      <c r="BY109" s="4">
        <v>1.7897788800000001</v>
      </c>
      <c r="BZ109" s="4">
        <v>5.1181848499999996</v>
      </c>
      <c r="CA109" s="4">
        <v>-4.2809153799999997</v>
      </c>
      <c r="CB109" s="4">
        <v>3.8022652199999998</v>
      </c>
      <c r="CC109" s="4">
        <v>4.9362275999999996</v>
      </c>
      <c r="CD109" s="4">
        <v>2.11123065</v>
      </c>
      <c r="CE109" s="4">
        <v>3.0145395499999998</v>
      </c>
      <c r="CF109" s="4">
        <v>-1.31346199</v>
      </c>
      <c r="CG109" s="4">
        <v>1.3533674099999999</v>
      </c>
      <c r="CH109" s="4">
        <v>4.6004394</v>
      </c>
      <c r="CI109" s="4">
        <v>-6.9388969999999994E-2</v>
      </c>
      <c r="CJ109" s="4"/>
      <c r="CK109" s="4">
        <v>4.53268483</v>
      </c>
      <c r="CL109" s="4">
        <v>5.2341518599999999</v>
      </c>
      <c r="CM109" s="4">
        <v>2.55287321</v>
      </c>
      <c r="CN109" s="4">
        <v>3.2346094999999999</v>
      </c>
      <c r="CO109" s="4">
        <v>2.6265455900000001</v>
      </c>
      <c r="CP109" s="4">
        <v>1.4042860399999999</v>
      </c>
      <c r="CQ109" s="4">
        <v>2.7586549900000001</v>
      </c>
      <c r="CR109" s="4">
        <v>1.78466349</v>
      </c>
      <c r="CS109" s="4">
        <v>5.0368572699999996</v>
      </c>
      <c r="CT109" s="4">
        <v>4.8102160600000001</v>
      </c>
      <c r="CU109" s="4">
        <v>2.3070619200000002</v>
      </c>
      <c r="CV109" s="4">
        <v>2.8343192099999999</v>
      </c>
      <c r="CW109" s="13">
        <v>-1.1167930100000001</v>
      </c>
      <c r="CX109" s="4">
        <v>-18.862429590000001</v>
      </c>
    </row>
    <row r="110" spans="1:102" s="2" customFormat="1" x14ac:dyDescent="0.25">
      <c r="A110" s="9">
        <v>43160</v>
      </c>
      <c r="B110" s="4">
        <v>3.0748187200000001</v>
      </c>
      <c r="C110" s="4">
        <v>2.79711116</v>
      </c>
      <c r="D110" s="4">
        <v>6.9</v>
      </c>
      <c r="E110" s="4">
        <v>4.5250720800000002</v>
      </c>
      <c r="F110" s="4">
        <v>8.1788237200000005</v>
      </c>
      <c r="G110" s="4">
        <v>5.0641962200000004</v>
      </c>
      <c r="H110" s="4">
        <v>1.3924254899999999</v>
      </c>
      <c r="I110" s="4">
        <v>11.00886534</v>
      </c>
      <c r="J110" s="4">
        <v>5.1669541499999996</v>
      </c>
      <c r="K110" s="4">
        <v>5.5354318100000004</v>
      </c>
      <c r="L110" s="4">
        <v>4.7683923699999999</v>
      </c>
      <c r="M110" s="4">
        <v>6.4545599100000004</v>
      </c>
      <c r="N110" s="4">
        <v>4.8</v>
      </c>
      <c r="O110" s="4">
        <v>3.04753892</v>
      </c>
      <c r="P110" s="4">
        <v>3.8476466600000001</v>
      </c>
      <c r="Q110" s="4">
        <v>3.40848241</v>
      </c>
      <c r="R110" s="4">
        <v>5.0389360400000003</v>
      </c>
      <c r="S110" s="4">
        <v>7.45</v>
      </c>
      <c r="T110" s="13">
        <v>4.2081855099999999</v>
      </c>
      <c r="U110" s="4">
        <v>9.9</v>
      </c>
      <c r="V110" s="4">
        <v>2.72401106</v>
      </c>
      <c r="W110" s="4">
        <v>1.2867890900000001</v>
      </c>
      <c r="X110" s="4">
        <v>5.2125242500000004</v>
      </c>
      <c r="Y110" s="4">
        <v>1.45964345</v>
      </c>
      <c r="Z110" s="13">
        <v>3.5139046600000001</v>
      </c>
      <c r="AA110" s="4">
        <v>3.0817240400000001</v>
      </c>
      <c r="AB110" s="4">
        <v>1.7849471699999999</v>
      </c>
      <c r="AC110" s="4">
        <v>5.40711663</v>
      </c>
      <c r="AD110" s="13">
        <v>4.17459487</v>
      </c>
      <c r="AE110" s="4">
        <v>1.6113403500000001</v>
      </c>
      <c r="AF110" s="4">
        <v>4.1720244600000003</v>
      </c>
      <c r="AG110" s="13">
        <v>2.35646683</v>
      </c>
      <c r="AH110" s="4">
        <v>2.1446936600000002</v>
      </c>
      <c r="AI110" s="4">
        <v>2.1</v>
      </c>
      <c r="AJ110" s="4">
        <v>7.1607338599999997</v>
      </c>
      <c r="AK110" s="4">
        <v>1.5239197499999999</v>
      </c>
      <c r="AL110" s="4">
        <v>1.5873672700000001</v>
      </c>
      <c r="AM110" s="4">
        <v>5</v>
      </c>
      <c r="AN110" s="4">
        <v>6.4711168700000004</v>
      </c>
      <c r="AO110" s="4">
        <v>11.98115228</v>
      </c>
      <c r="AP110" s="4">
        <v>1.12500745</v>
      </c>
      <c r="AQ110" s="4">
        <v>4.3028177400000001</v>
      </c>
      <c r="AR110" s="4">
        <v>2.88</v>
      </c>
      <c r="AS110" s="4">
        <v>1.2731683300000001</v>
      </c>
      <c r="AT110" s="4">
        <v>1.91565396</v>
      </c>
      <c r="AU110" s="4">
        <v>3.8652752399999999</v>
      </c>
      <c r="AV110" s="4">
        <v>4.69242705</v>
      </c>
      <c r="AW110" s="4">
        <v>2.35310598</v>
      </c>
      <c r="AX110" s="4">
        <v>3.7</v>
      </c>
      <c r="AY110" s="4">
        <v>6.1784682799999997</v>
      </c>
      <c r="AZ110" s="4">
        <v>4.8</v>
      </c>
      <c r="BA110" s="4">
        <v>2.6778484300000001</v>
      </c>
      <c r="BB110" s="4">
        <v>0.7</v>
      </c>
      <c r="BC110" s="4">
        <v>-0.35503864000000002</v>
      </c>
      <c r="BD110" s="4">
        <v>5.27052297</v>
      </c>
      <c r="BE110" s="4">
        <v>3</v>
      </c>
      <c r="BF110" s="4">
        <v>4.1870433699999996</v>
      </c>
      <c r="BG110" s="4">
        <v>2.2262187600000001</v>
      </c>
      <c r="BH110" s="4">
        <v>5.0531696400000001</v>
      </c>
      <c r="BI110" s="4">
        <v>3.5090283599999998</v>
      </c>
      <c r="BJ110" s="4">
        <v>4.2833216700000003</v>
      </c>
      <c r="BK110" s="4">
        <v>2.7009838400000001</v>
      </c>
      <c r="BL110" s="4">
        <v>2.3848085999999999</v>
      </c>
      <c r="BM110" s="4">
        <v>3.0741823099999999</v>
      </c>
      <c r="BN110" s="4">
        <v>7</v>
      </c>
      <c r="BO110" s="4">
        <v>7.4813451000000004</v>
      </c>
      <c r="BP110" s="4">
        <v>3.5</v>
      </c>
      <c r="BQ110" s="4">
        <v>1.09757661</v>
      </c>
      <c r="BR110" s="4">
        <v>5.6286899100000003</v>
      </c>
      <c r="BS110" s="4">
        <v>-0.54952011999999995</v>
      </c>
      <c r="BT110" s="4">
        <v>4.3020955900000004</v>
      </c>
      <c r="BU110" s="4">
        <v>5.3995433799999999</v>
      </c>
      <c r="BV110" s="4">
        <v>5.4360662599999996</v>
      </c>
      <c r="BW110" s="4">
        <v>2.8870373300000001</v>
      </c>
      <c r="BX110" s="4">
        <v>4.5054959999999999</v>
      </c>
      <c r="BY110" s="4">
        <v>1.9128755900000001</v>
      </c>
      <c r="BZ110" s="4">
        <v>6.2155060400000002</v>
      </c>
      <c r="CA110" s="4">
        <v>-0.25666945000000002</v>
      </c>
      <c r="CB110" s="4">
        <v>4.2409005100000003</v>
      </c>
      <c r="CC110" s="4">
        <v>5.0023496700000001</v>
      </c>
      <c r="CD110" s="4">
        <v>1.8906760499999999</v>
      </c>
      <c r="CE110" s="4">
        <v>2.06373681</v>
      </c>
      <c r="CF110" s="4">
        <v>1.38166509</v>
      </c>
      <c r="CG110" s="4">
        <v>0.71468894999999999</v>
      </c>
      <c r="CH110" s="4">
        <v>2.47033441</v>
      </c>
      <c r="CI110" s="4">
        <v>0.64795082000000004</v>
      </c>
      <c r="CJ110" s="4"/>
      <c r="CK110" s="4">
        <v>3.7840558999999998</v>
      </c>
      <c r="CL110" s="4">
        <v>4.9282048600000001</v>
      </c>
      <c r="CM110" s="4">
        <v>1.84799493</v>
      </c>
      <c r="CN110" s="4">
        <v>3.3652161700000001</v>
      </c>
      <c r="CO110" s="4">
        <v>4.5113532799999998</v>
      </c>
      <c r="CP110" s="4">
        <v>1.7734975900000001</v>
      </c>
      <c r="CQ110" s="4">
        <v>1.51234417</v>
      </c>
      <c r="CR110" s="4">
        <v>1.4593850399999999</v>
      </c>
      <c r="CS110" s="4">
        <v>4.1013230299999996</v>
      </c>
      <c r="CT110" s="4">
        <v>4.9731930499999999</v>
      </c>
      <c r="CU110" s="4">
        <v>3.12139525</v>
      </c>
      <c r="CV110" s="4">
        <v>3.5345677200000001</v>
      </c>
      <c r="CW110" s="13">
        <v>0.12120856000000001</v>
      </c>
      <c r="CX110" s="4">
        <v>-18.566361860000001</v>
      </c>
    </row>
    <row r="111" spans="1:102" s="2" customFormat="1" x14ac:dyDescent="0.25">
      <c r="A111" s="9">
        <v>43252</v>
      </c>
      <c r="B111" s="4">
        <v>3.3610382300000001</v>
      </c>
      <c r="C111" s="4">
        <v>-2.5702731000000001</v>
      </c>
      <c r="D111" s="4">
        <v>6.9</v>
      </c>
      <c r="E111" s="4">
        <v>3.3505166499999999</v>
      </c>
      <c r="F111" s="4">
        <v>7.0965823099999996</v>
      </c>
      <c r="G111" s="4">
        <v>5.26585489</v>
      </c>
      <c r="H111" s="4">
        <v>1.2465851800000001</v>
      </c>
      <c r="I111" s="4">
        <v>8.0193714200000006</v>
      </c>
      <c r="J111" s="4">
        <v>4.7207845900000001</v>
      </c>
      <c r="K111" s="4">
        <v>7.9740637200000002</v>
      </c>
      <c r="L111" s="4">
        <v>4.7630926799999997</v>
      </c>
      <c r="M111" s="4">
        <v>6.3788950499999997</v>
      </c>
      <c r="N111" s="4">
        <v>4.9000000000000004</v>
      </c>
      <c r="O111" s="4">
        <v>3.1209627599999998</v>
      </c>
      <c r="P111" s="4">
        <v>4.0429192199999999</v>
      </c>
      <c r="Q111" s="4">
        <v>3.4192677100000002</v>
      </c>
      <c r="R111" s="4">
        <v>4.5678304399999998</v>
      </c>
      <c r="S111" s="4">
        <v>6.73</v>
      </c>
      <c r="T111" s="13">
        <v>4.3440196200000001</v>
      </c>
      <c r="U111" s="4">
        <v>7.4</v>
      </c>
      <c r="V111" s="4">
        <v>2.4678605500000002</v>
      </c>
      <c r="W111" s="4">
        <v>1.25788156</v>
      </c>
      <c r="X111" s="4">
        <v>4.0499820900000003</v>
      </c>
      <c r="Y111" s="4">
        <v>1.7143699400000001</v>
      </c>
      <c r="Z111" s="13">
        <v>3.8291630300000001</v>
      </c>
      <c r="AA111" s="4">
        <v>2.9787435499999999</v>
      </c>
      <c r="AB111" s="4">
        <v>3.9917348399999999</v>
      </c>
      <c r="AC111" s="4">
        <v>6.0768863399999997</v>
      </c>
      <c r="AD111" s="13">
        <v>3.1215041399999999</v>
      </c>
      <c r="AE111" s="4">
        <v>2.0014832899999999</v>
      </c>
      <c r="AF111" s="4">
        <v>3.4647303900000002</v>
      </c>
      <c r="AG111" s="13">
        <v>2.5659176100000001</v>
      </c>
      <c r="AH111" s="4">
        <v>1.5871757799999999</v>
      </c>
      <c r="AI111" s="4">
        <v>1.8</v>
      </c>
      <c r="AJ111" s="4">
        <v>6.0291974000000002</v>
      </c>
      <c r="AK111" s="4">
        <v>2.36365398</v>
      </c>
      <c r="AL111" s="4">
        <v>1.63327299</v>
      </c>
      <c r="AM111" s="4">
        <v>5.4</v>
      </c>
      <c r="AN111" s="4">
        <v>5.1279811000000004</v>
      </c>
      <c r="AO111" s="4">
        <v>11.72567937</v>
      </c>
      <c r="AP111" s="4">
        <v>1.04375361</v>
      </c>
      <c r="AQ111" s="4">
        <v>4.1107541799999998</v>
      </c>
      <c r="AR111" s="4">
        <v>4.3600000000000003</v>
      </c>
      <c r="AS111" s="4">
        <v>0.41068938999999999</v>
      </c>
      <c r="AT111" s="4">
        <v>4.5700355200000002</v>
      </c>
      <c r="AU111" s="4">
        <v>4.3593925000000002</v>
      </c>
      <c r="AV111" s="4">
        <v>3.5596995499999999</v>
      </c>
      <c r="AW111" s="4">
        <v>4.9519617399999998</v>
      </c>
      <c r="AX111" s="4">
        <v>5.2</v>
      </c>
      <c r="AY111" s="4">
        <v>6.7494946000000002</v>
      </c>
      <c r="AZ111" s="4">
        <v>5.2</v>
      </c>
      <c r="BA111" s="4">
        <v>2.7731871099999998</v>
      </c>
      <c r="BB111" s="4">
        <v>2.8</v>
      </c>
      <c r="BC111" s="4">
        <v>2.7825543800000001</v>
      </c>
      <c r="BD111" s="4">
        <v>5.6149161799999998</v>
      </c>
      <c r="BE111" s="4">
        <v>3.4</v>
      </c>
      <c r="BF111" s="4">
        <v>5.5218207899999996</v>
      </c>
      <c r="BG111" s="4">
        <v>2.5859726900000002</v>
      </c>
      <c r="BH111" s="4">
        <v>5.0929072299999998</v>
      </c>
      <c r="BI111" s="4">
        <v>4.0678465700000004</v>
      </c>
      <c r="BJ111" s="4">
        <v>3.8335029299999999</v>
      </c>
      <c r="BK111" s="4">
        <v>2.4114729800000001</v>
      </c>
      <c r="BL111" s="4">
        <v>3.0890989200000001</v>
      </c>
      <c r="BM111" s="4">
        <v>4.0956360600000004</v>
      </c>
      <c r="BN111" s="4">
        <v>7.2</v>
      </c>
      <c r="BO111" s="4">
        <v>5.8301287899999998</v>
      </c>
      <c r="BP111" s="4">
        <v>3.9</v>
      </c>
      <c r="BQ111" s="4">
        <v>0.54171367000000004</v>
      </c>
      <c r="BR111" s="4">
        <v>5.9209312299999999</v>
      </c>
      <c r="BS111" s="4">
        <v>2.2340176600000001</v>
      </c>
      <c r="BT111" s="4">
        <v>5.31321245</v>
      </c>
      <c r="BU111" s="4">
        <v>5.3847854899999996</v>
      </c>
      <c r="BV111" s="4">
        <v>5.3962257500000002</v>
      </c>
      <c r="BW111" s="4">
        <v>3.16040549</v>
      </c>
      <c r="BX111" s="4">
        <v>3.7110727699999999</v>
      </c>
      <c r="BY111" s="4">
        <v>2.1079303899999999</v>
      </c>
      <c r="BZ111" s="4">
        <v>5.9676710899999996</v>
      </c>
      <c r="CA111" s="4">
        <v>0.57405271000000002</v>
      </c>
      <c r="CB111" s="4">
        <v>3.5607663000000001</v>
      </c>
      <c r="CC111" s="4">
        <v>5.6127513899999997</v>
      </c>
      <c r="CD111" s="4">
        <v>1.5047017300000001</v>
      </c>
      <c r="CE111" s="4">
        <v>2.5700191399999999</v>
      </c>
      <c r="CF111" s="4">
        <v>1.57566395</v>
      </c>
      <c r="CG111" s="4">
        <v>0.10504400999999999</v>
      </c>
      <c r="CH111" s="4">
        <v>-0.69990562999999995</v>
      </c>
      <c r="CI111" s="4">
        <v>1.89403422</v>
      </c>
      <c r="CJ111" s="4"/>
      <c r="CK111" s="4">
        <v>-3.9801561300000001</v>
      </c>
      <c r="CL111" s="4">
        <v>4.8484117800000002</v>
      </c>
      <c r="CM111" s="4">
        <v>1.5679743500000001</v>
      </c>
      <c r="CN111" s="4">
        <v>2.5711045000000001</v>
      </c>
      <c r="CO111" s="4">
        <v>5.2629421399999998</v>
      </c>
      <c r="CP111" s="4">
        <v>2.7625940500000001</v>
      </c>
      <c r="CQ111" s="4">
        <v>1.45440725</v>
      </c>
      <c r="CR111" s="4">
        <v>3.2192651200000002</v>
      </c>
      <c r="CS111" s="4">
        <v>2.9630599000000002</v>
      </c>
      <c r="CT111" s="4">
        <v>6.5747635400000002</v>
      </c>
      <c r="CU111" s="4">
        <v>5.5563973500000001</v>
      </c>
      <c r="CV111" s="4">
        <v>3.0859215199999999</v>
      </c>
      <c r="CW111" s="13">
        <v>-0.62827102000000001</v>
      </c>
      <c r="CX111" s="4">
        <v>-17.179853250000001</v>
      </c>
    </row>
    <row r="112" spans="1:102" s="2" customFormat="1" x14ac:dyDescent="0.25">
      <c r="A112" s="9">
        <v>43344</v>
      </c>
      <c r="B112" s="4">
        <v>2.7056829100000002</v>
      </c>
      <c r="C112" s="4">
        <v>-1.10298444</v>
      </c>
      <c r="D112" s="4">
        <v>6.7</v>
      </c>
      <c r="E112" s="4">
        <v>2.6073937300000001</v>
      </c>
      <c r="F112" s="4">
        <v>6.2028388000000003</v>
      </c>
      <c r="G112" s="4">
        <v>5.1667225700000001</v>
      </c>
      <c r="H112" s="4">
        <v>-0.16874715000000001</v>
      </c>
      <c r="I112" s="4">
        <v>3.0721803900000002</v>
      </c>
      <c r="J112" s="4">
        <v>4.4350155999999998</v>
      </c>
      <c r="K112" s="4">
        <v>8.4729018099999998</v>
      </c>
      <c r="L112" s="4">
        <v>4.0313852800000003</v>
      </c>
      <c r="M112" s="4">
        <v>6.1459711300000004</v>
      </c>
      <c r="N112" s="4">
        <v>3</v>
      </c>
      <c r="O112" s="4">
        <v>2.36313342</v>
      </c>
      <c r="P112" s="4">
        <v>3.6796375499999998</v>
      </c>
      <c r="Q112" s="4">
        <v>2.2895537300000002</v>
      </c>
      <c r="R112" s="4">
        <v>3.1937290900000002</v>
      </c>
      <c r="S112" s="4">
        <v>6.82</v>
      </c>
      <c r="T112" s="13">
        <v>4.6420823100000002</v>
      </c>
      <c r="U112" s="4">
        <v>2.8</v>
      </c>
      <c r="V112" s="4">
        <v>2.0862772999999999</v>
      </c>
      <c r="W112" s="4">
        <v>1.3970436900000001</v>
      </c>
      <c r="X112" s="4">
        <v>2.15057418</v>
      </c>
      <c r="Y112" s="4">
        <v>1.91173342</v>
      </c>
      <c r="Z112" s="13">
        <v>3.4451400799999998</v>
      </c>
      <c r="AA112" s="4">
        <v>3.2876961599999999</v>
      </c>
      <c r="AB112" s="4">
        <v>2.9101769800000001</v>
      </c>
      <c r="AC112" s="4">
        <v>5.6232501299999997</v>
      </c>
      <c r="AD112" s="13">
        <v>2.7151780599999999</v>
      </c>
      <c r="AE112" s="4">
        <v>2.4467549399999999</v>
      </c>
      <c r="AF112" s="4">
        <v>4.9651891700000004</v>
      </c>
      <c r="AG112" s="13">
        <v>1.8701471999999999</v>
      </c>
      <c r="AH112" s="4">
        <v>0.96720782000000005</v>
      </c>
      <c r="AI112" s="4">
        <v>1.7</v>
      </c>
      <c r="AJ112" s="4">
        <v>3.6480454899999999</v>
      </c>
      <c r="AK112" s="4">
        <v>0.70022709999999999</v>
      </c>
      <c r="AL112" s="4">
        <v>1.54266785</v>
      </c>
      <c r="AM112" s="4">
        <v>5.6</v>
      </c>
      <c r="AN112" s="4">
        <v>2.5233391100000002</v>
      </c>
      <c r="AO112" s="4">
        <v>7.8824213900000002</v>
      </c>
      <c r="AP112" s="4">
        <v>0.48794356</v>
      </c>
      <c r="AQ112" s="4">
        <v>3.8333585399999999</v>
      </c>
      <c r="AR112" s="4">
        <v>3.75</v>
      </c>
      <c r="AS112" s="4">
        <v>1.3104160899999999</v>
      </c>
      <c r="AT112" s="4">
        <v>4.3556786299999999</v>
      </c>
      <c r="AU112" s="4">
        <v>3.39965451</v>
      </c>
      <c r="AV112" s="4">
        <v>2.5675808999999998</v>
      </c>
      <c r="AW112" s="4">
        <v>6.1753641799999999</v>
      </c>
      <c r="AX112" s="4">
        <v>3.4</v>
      </c>
      <c r="AY112" s="4">
        <v>6.5433794000000001</v>
      </c>
      <c r="AZ112" s="4">
        <v>5.3</v>
      </c>
      <c r="BA112" s="4">
        <v>2.1956871800000002</v>
      </c>
      <c r="BB112" s="4">
        <v>2.7</v>
      </c>
      <c r="BC112" s="4">
        <v>0.67337365999999999</v>
      </c>
      <c r="BD112" s="4">
        <v>6.0685783000000004</v>
      </c>
      <c r="BE112" s="4">
        <v>2.8</v>
      </c>
      <c r="BF112" s="4">
        <v>4.2297176500000004</v>
      </c>
      <c r="BG112" s="4">
        <v>2.4812555000000001</v>
      </c>
      <c r="BH112" s="4">
        <v>4.3125139099999998</v>
      </c>
      <c r="BI112" s="4">
        <v>4.3046886000000004</v>
      </c>
      <c r="BJ112" s="4">
        <v>5.00530863</v>
      </c>
      <c r="BK112" s="4">
        <v>2.0960736500000001</v>
      </c>
      <c r="BL112" s="4">
        <v>0.67062776999999996</v>
      </c>
      <c r="BM112" s="4">
        <v>2.7642178500000001</v>
      </c>
      <c r="BN112" s="4">
        <v>7</v>
      </c>
      <c r="BO112" s="4">
        <v>2.4615203299999999</v>
      </c>
      <c r="BP112" s="4">
        <v>2.7</v>
      </c>
      <c r="BQ112" s="4">
        <v>1.42230375</v>
      </c>
      <c r="BR112" s="4">
        <v>5.6627215900000003</v>
      </c>
      <c r="BS112" s="4">
        <v>1.0586082800000001</v>
      </c>
      <c r="BT112" s="4">
        <v>4.1047015599999996</v>
      </c>
      <c r="BU112" s="4">
        <v>5.3477765100000001</v>
      </c>
      <c r="BV112" s="4">
        <v>7.3589410500000003</v>
      </c>
      <c r="BW112" s="4">
        <v>-2.57466529</v>
      </c>
      <c r="BX112" s="4">
        <v>3.1945511299999998</v>
      </c>
      <c r="BY112" s="4">
        <v>1.9267509700000001</v>
      </c>
      <c r="BZ112" s="4">
        <v>6.5808819200000004</v>
      </c>
      <c r="CA112" s="4">
        <v>2.6649605099999998</v>
      </c>
      <c r="CB112" s="4">
        <v>3.21548626</v>
      </c>
      <c r="CC112" s="4">
        <v>3.9089295399999999</v>
      </c>
      <c r="CD112" s="4">
        <v>1.8080507299999999</v>
      </c>
      <c r="CE112" s="4">
        <v>1.7494619300000001</v>
      </c>
      <c r="CF112" s="4">
        <v>2.4487770200000001</v>
      </c>
      <c r="CG112" s="4">
        <v>1.26225926</v>
      </c>
      <c r="CH112" s="4">
        <v>-0.34409473000000002</v>
      </c>
      <c r="CI112" s="4">
        <v>1.5716317</v>
      </c>
      <c r="CJ112" s="4"/>
      <c r="CK112" s="4">
        <v>-3.41817679</v>
      </c>
      <c r="CL112" s="4">
        <v>3.98211994</v>
      </c>
      <c r="CM112" s="4">
        <v>2.0601525600000001</v>
      </c>
      <c r="CN112" s="4">
        <v>2.6335416999999999</v>
      </c>
      <c r="CO112" s="4">
        <v>2.7795620400000001</v>
      </c>
      <c r="CP112" s="4">
        <v>2.7127282500000001</v>
      </c>
      <c r="CQ112" s="4">
        <v>1.46705796</v>
      </c>
      <c r="CR112" s="4">
        <v>2.8181489800000001</v>
      </c>
      <c r="CS112" s="4">
        <v>3.2440887300000001</v>
      </c>
      <c r="CT112" s="4">
        <v>1.08483591</v>
      </c>
      <c r="CU112" s="4">
        <v>2.49323432</v>
      </c>
      <c r="CV112" s="4">
        <v>2.9831274099999998</v>
      </c>
      <c r="CW112" s="13">
        <v>0.62269750000000001</v>
      </c>
      <c r="CX112" s="4">
        <v>-22.539090999999999</v>
      </c>
    </row>
    <row r="113" spans="1:102" s="2" customFormat="1" x14ac:dyDescent="0.25">
      <c r="A113" s="9">
        <v>43435</v>
      </c>
      <c r="B113" s="4">
        <v>2.4056341400000001</v>
      </c>
      <c r="C113" s="4">
        <v>0.95104690999999997</v>
      </c>
      <c r="D113" s="4">
        <v>6.5</v>
      </c>
      <c r="E113" s="4">
        <v>1.1192058499999999</v>
      </c>
      <c r="F113" s="4">
        <v>5.5880359899999998</v>
      </c>
      <c r="G113" s="4">
        <v>5.1779575500000004</v>
      </c>
      <c r="H113" s="4">
        <v>-0.19840347</v>
      </c>
      <c r="I113" s="4">
        <v>4.1458797699999996</v>
      </c>
      <c r="J113" s="4">
        <v>4.7791304800000001</v>
      </c>
      <c r="K113" s="4">
        <v>7.0303051200000004</v>
      </c>
      <c r="L113" s="4">
        <v>3.82846508</v>
      </c>
      <c r="M113" s="4">
        <v>6.38380087</v>
      </c>
      <c r="N113" s="4">
        <v>1.1000000000000001</v>
      </c>
      <c r="O113" s="4">
        <v>3.1010583899999999</v>
      </c>
      <c r="P113" s="4">
        <v>1.9117366499999999</v>
      </c>
      <c r="Q113" s="4">
        <v>2.1239108999999998</v>
      </c>
      <c r="R113" s="4">
        <v>3.7655883000000001</v>
      </c>
      <c r="S113" s="4">
        <v>7.31</v>
      </c>
      <c r="T113" s="13">
        <v>3.1156119100000002</v>
      </c>
      <c r="U113" s="4">
        <v>3.3</v>
      </c>
      <c r="V113" s="4">
        <v>3.02942409</v>
      </c>
      <c r="W113" s="4">
        <v>1.8948456199999999</v>
      </c>
      <c r="X113" s="4">
        <v>1.5516455300000001</v>
      </c>
      <c r="Y113" s="4">
        <v>2.14093847</v>
      </c>
      <c r="Z113" s="13">
        <v>4.16168855</v>
      </c>
      <c r="AA113" s="4">
        <v>3.0096697300000002</v>
      </c>
      <c r="AB113" s="4">
        <v>2.4239228100000001</v>
      </c>
      <c r="AC113" s="4">
        <v>3.8835141599999998</v>
      </c>
      <c r="AD113" s="13">
        <v>2.8778054800000001</v>
      </c>
      <c r="AE113" s="4">
        <v>2.6155088499999999</v>
      </c>
      <c r="AF113" s="4">
        <v>4.7979794499999997</v>
      </c>
      <c r="AG113" s="13">
        <v>1.69375992</v>
      </c>
      <c r="AH113" s="4">
        <v>0.45493481000000002</v>
      </c>
      <c r="AI113" s="4">
        <v>1.5</v>
      </c>
      <c r="AJ113" s="4">
        <v>3.1849831000000002</v>
      </c>
      <c r="AK113" s="4">
        <v>0.52346232999999998</v>
      </c>
      <c r="AL113" s="4">
        <v>1.4765380100000001</v>
      </c>
      <c r="AM113" s="4">
        <v>5.6</v>
      </c>
      <c r="AN113" s="4">
        <v>4.4228115700000004</v>
      </c>
      <c r="AO113" s="4">
        <v>3.3714755300000001</v>
      </c>
      <c r="AP113" s="4">
        <v>0.63122560999999999</v>
      </c>
      <c r="AQ113" s="4">
        <v>4.0537202800000003</v>
      </c>
      <c r="AR113" s="4">
        <v>4.08</v>
      </c>
      <c r="AS113" s="4">
        <v>3.75791012</v>
      </c>
      <c r="AT113" s="4">
        <v>4.94063885</v>
      </c>
      <c r="AU113" s="4">
        <v>4.1567780599999997</v>
      </c>
      <c r="AV113" s="4">
        <v>1.71788896</v>
      </c>
      <c r="AW113" s="4">
        <v>5.6818936600000001</v>
      </c>
      <c r="AX113" s="4">
        <v>4</v>
      </c>
      <c r="AY113" s="4">
        <v>9.0419030300000003</v>
      </c>
      <c r="AZ113" s="4">
        <v>4.9000000000000004</v>
      </c>
      <c r="BA113" s="4">
        <v>1.8095054100000001</v>
      </c>
      <c r="BB113" s="4">
        <v>5.0999999999999996</v>
      </c>
      <c r="BC113" s="4">
        <v>1.41535261</v>
      </c>
      <c r="BD113" s="4">
        <v>4.5774365499999998</v>
      </c>
      <c r="BE113" s="4">
        <v>2.2000000000000002</v>
      </c>
      <c r="BF113" s="4">
        <v>4.0835284999999999</v>
      </c>
      <c r="BG113" s="4">
        <v>2.7984463800000001</v>
      </c>
      <c r="BH113" s="4">
        <v>3.62407148</v>
      </c>
      <c r="BI113" s="4">
        <v>3.16989017</v>
      </c>
      <c r="BJ113" s="4">
        <v>4.4069935200000003</v>
      </c>
      <c r="BK113" s="4">
        <v>2.5214530399999999</v>
      </c>
      <c r="BL113" s="4">
        <v>1.56672557</v>
      </c>
      <c r="BM113" s="4">
        <v>2.15361293</v>
      </c>
      <c r="BN113" s="4">
        <v>7.3</v>
      </c>
      <c r="BO113" s="4">
        <v>-2.6757369999999998</v>
      </c>
      <c r="BP113" s="4">
        <v>3.7</v>
      </c>
      <c r="BQ113" s="4">
        <v>1.9285964799999999</v>
      </c>
      <c r="BR113" s="4">
        <v>5.4464482700000003</v>
      </c>
      <c r="BS113" s="4">
        <v>5.1155523000000001</v>
      </c>
      <c r="BT113" s="4">
        <v>4.2094128399999997</v>
      </c>
      <c r="BU113" s="4">
        <v>5.5493895699999998</v>
      </c>
      <c r="BV113" s="4">
        <v>6.8265234299999999</v>
      </c>
      <c r="BW113" s="4">
        <v>-12.406662839999999</v>
      </c>
      <c r="BX113" s="4">
        <v>2.9802840499999999</v>
      </c>
      <c r="BY113" s="4">
        <v>1.7938602299999999</v>
      </c>
      <c r="BZ113" s="4">
        <v>6.5228587500000001</v>
      </c>
      <c r="CA113" s="4">
        <v>2.0233683199999999</v>
      </c>
      <c r="CB113" s="4">
        <v>4.0229473699999998</v>
      </c>
      <c r="CC113" s="4">
        <v>-0.68738434000000004</v>
      </c>
      <c r="CD113" s="4">
        <v>2.3839602100000001</v>
      </c>
      <c r="CE113" s="4">
        <v>0.48794186000000001</v>
      </c>
      <c r="CF113" s="4">
        <v>4.2644565300000004</v>
      </c>
      <c r="CG113" s="4">
        <v>1.0553461500000001</v>
      </c>
      <c r="CH113" s="4">
        <v>3.4921679299999999</v>
      </c>
      <c r="CI113" s="4">
        <v>2.8074399200000002</v>
      </c>
      <c r="CJ113" s="4"/>
      <c r="CK113" s="4">
        <v>-6.1680578300000004</v>
      </c>
      <c r="CL113" s="4">
        <v>3.2726841100000001</v>
      </c>
      <c r="CM113" s="4">
        <v>1.6553819599999999</v>
      </c>
      <c r="CN113" s="4">
        <v>2.61947844</v>
      </c>
      <c r="CO113" s="4">
        <v>3.2705689200000001</v>
      </c>
      <c r="CP113" s="4">
        <v>2.7457607799999999</v>
      </c>
      <c r="CQ113" s="4">
        <v>0.73277179999999997</v>
      </c>
      <c r="CR113" s="4">
        <v>1.3085214000000001</v>
      </c>
      <c r="CS113" s="4">
        <v>4.0697964899999999</v>
      </c>
      <c r="CT113" s="4">
        <v>0.28974909999999998</v>
      </c>
      <c r="CU113" s="4">
        <v>4.6432454200000004</v>
      </c>
      <c r="CV113" s="4">
        <v>2.42208705</v>
      </c>
      <c r="CW113" s="13">
        <v>1.77395098</v>
      </c>
      <c r="CX113" s="4">
        <v>-20.21386845</v>
      </c>
    </row>
    <row r="114" spans="1:102" s="2" customFormat="1" x14ac:dyDescent="0.25">
      <c r="A114" s="9">
        <v>43525</v>
      </c>
      <c r="B114" s="4">
        <v>2.13279818</v>
      </c>
      <c r="C114" s="4">
        <v>-0.22183414000000001</v>
      </c>
      <c r="D114" s="13">
        <v>6.3</v>
      </c>
      <c r="E114" s="4">
        <v>0.67690128000000005</v>
      </c>
      <c r="F114" s="4">
        <v>5.6692993500000002</v>
      </c>
      <c r="G114" s="4">
        <v>5.06590863</v>
      </c>
      <c r="H114" s="4">
        <v>0.34776836999999999</v>
      </c>
      <c r="I114" s="4">
        <v>-2.1120916599999999</v>
      </c>
      <c r="J114" s="4">
        <v>4.5397796799999997</v>
      </c>
      <c r="K114" s="4">
        <v>6.1979594200000001</v>
      </c>
      <c r="L114" s="4">
        <v>3.9535031200000001</v>
      </c>
      <c r="M114" s="4">
        <v>5.7419025699999997</v>
      </c>
      <c r="N114" s="4">
        <v>1</v>
      </c>
      <c r="O114" s="4">
        <v>1.7518009299999999</v>
      </c>
      <c r="P114" s="4">
        <v>3.7329877300000001</v>
      </c>
      <c r="Q114" s="4">
        <v>1.8812943600000001</v>
      </c>
      <c r="R114" s="4">
        <v>2.8939966199999998</v>
      </c>
      <c r="S114" s="4">
        <v>6.82</v>
      </c>
      <c r="T114" s="13">
        <v>2.3081105100000001</v>
      </c>
      <c r="U114" s="4">
        <v>7.4</v>
      </c>
      <c r="V114" s="4">
        <v>2.1923872700000002</v>
      </c>
      <c r="W114" s="4">
        <v>4.5971634899999998</v>
      </c>
      <c r="X114" s="13">
        <v>1.3839035</v>
      </c>
      <c r="Y114" s="4">
        <v>1.8433223400000001</v>
      </c>
      <c r="Z114" s="13">
        <v>2.7415834499999998</v>
      </c>
      <c r="AA114" s="4">
        <v>4.7842392499999997</v>
      </c>
      <c r="AB114" s="4">
        <v>3.8499204599999999</v>
      </c>
      <c r="AC114" s="4">
        <v>3.07944898</v>
      </c>
      <c r="AD114" s="13">
        <v>2.5358830999999999</v>
      </c>
      <c r="AE114" s="4">
        <v>3.1856814199999999</v>
      </c>
      <c r="AF114" s="4">
        <v>5.1199364300000001</v>
      </c>
      <c r="AG114" s="13">
        <v>1.71641117</v>
      </c>
      <c r="AH114" s="4">
        <v>0.54026399000000003</v>
      </c>
      <c r="AI114" s="4">
        <v>1.4</v>
      </c>
      <c r="AJ114" s="4">
        <v>5.2474969800000002</v>
      </c>
      <c r="AK114" s="4">
        <v>1.0450313499999999</v>
      </c>
      <c r="AL114" s="4">
        <v>0.32993436999999998</v>
      </c>
      <c r="AM114" s="4">
        <v>5</v>
      </c>
      <c r="AN114" s="4">
        <v>-0.34615412000000001</v>
      </c>
      <c r="AO114" s="4">
        <v>4.40415168</v>
      </c>
      <c r="AP114" s="4">
        <v>-3.738205E-2</v>
      </c>
      <c r="AQ114" s="4">
        <v>3.7211677399999998</v>
      </c>
      <c r="AR114" s="4">
        <v>4.24</v>
      </c>
      <c r="AS114" s="13">
        <v>5.3207353399999997</v>
      </c>
      <c r="AT114" s="4">
        <v>3.35821652</v>
      </c>
      <c r="AU114" s="4">
        <v>4.6059844300000004</v>
      </c>
      <c r="AV114" s="4">
        <v>0.18725248999999999</v>
      </c>
      <c r="AW114" s="4">
        <v>6.5581759399999999</v>
      </c>
      <c r="AX114" s="4">
        <v>4.4000000000000004</v>
      </c>
      <c r="AY114" s="4">
        <v>8.8165096199999997</v>
      </c>
      <c r="AZ114" s="13">
        <v>3.2</v>
      </c>
      <c r="BA114" s="4">
        <v>1.60925626</v>
      </c>
      <c r="BB114" s="4">
        <v>1.37111155</v>
      </c>
      <c r="BC114" s="4">
        <v>1.8350655199999999</v>
      </c>
      <c r="BD114" s="4">
        <v>5.32621476</v>
      </c>
      <c r="BE114" s="4">
        <v>2.4</v>
      </c>
      <c r="BF114" s="4">
        <v>5.2174460900000001</v>
      </c>
      <c r="BG114" s="4">
        <v>0.38631768999999999</v>
      </c>
      <c r="BH114" s="4">
        <v>2.6279842900000001</v>
      </c>
      <c r="BI114" s="4">
        <v>3.63164132</v>
      </c>
      <c r="BJ114" s="4">
        <v>4.3761339299999999</v>
      </c>
      <c r="BK114" s="4">
        <v>2.5523748099999999</v>
      </c>
      <c r="BL114" s="4">
        <v>1.80185576</v>
      </c>
      <c r="BM114" s="4">
        <v>0.99709904999999999</v>
      </c>
      <c r="BN114" s="4">
        <v>7.5</v>
      </c>
      <c r="BO114" s="4">
        <v>-2.5649704799999999</v>
      </c>
      <c r="BP114" s="4">
        <v>2.9</v>
      </c>
      <c r="BQ114" s="4">
        <v>1.03172771</v>
      </c>
      <c r="BR114" s="4">
        <v>5.7266989199999996</v>
      </c>
      <c r="BS114" s="4">
        <v>3.3416842600000001</v>
      </c>
      <c r="BT114" s="4">
        <v>4.2442423199999997</v>
      </c>
      <c r="BU114" s="4">
        <v>5.6211415599999999</v>
      </c>
      <c r="BV114" s="4">
        <v>6.6519419199999996</v>
      </c>
      <c r="BW114" s="4">
        <v>-12.059471370000001</v>
      </c>
      <c r="BX114" s="4">
        <v>3.7782858199999998</v>
      </c>
      <c r="BY114" s="4">
        <v>2.0120102399999999</v>
      </c>
      <c r="BZ114" s="4">
        <v>5.49828122</v>
      </c>
      <c r="CA114" s="4">
        <v>1.00020419</v>
      </c>
      <c r="CB114" s="4">
        <v>3.3190905900000001</v>
      </c>
      <c r="CC114" s="4">
        <v>3.66873856</v>
      </c>
      <c r="CD114" s="4">
        <v>2.0991844899999998</v>
      </c>
      <c r="CE114" s="4">
        <v>0.76991343999999995</v>
      </c>
      <c r="CF114" s="4">
        <v>1.6622432199999999</v>
      </c>
      <c r="CG114" s="4">
        <v>3.0964149999999999E-2</v>
      </c>
      <c r="CH114" s="13">
        <v>4.5741657</v>
      </c>
      <c r="CI114" s="4">
        <v>3.8930163900000001</v>
      </c>
      <c r="CJ114" s="4"/>
      <c r="CK114" s="4">
        <v>-5.9046523400000002</v>
      </c>
      <c r="CL114" s="4">
        <v>3.0868900300000002</v>
      </c>
      <c r="CM114" s="4">
        <v>1.1858563600000001</v>
      </c>
      <c r="CN114" s="4">
        <v>1.89838861</v>
      </c>
      <c r="CO114" s="4">
        <v>1.44270912</v>
      </c>
      <c r="CP114" s="4">
        <v>2.9642702500000002</v>
      </c>
      <c r="CQ114" s="13">
        <v>1.1714919100000001</v>
      </c>
      <c r="CR114" s="4">
        <v>1.4325782</v>
      </c>
      <c r="CS114" s="4">
        <v>3.08591858</v>
      </c>
      <c r="CT114" s="4">
        <v>-3.0327734</v>
      </c>
      <c r="CU114" s="4">
        <v>2.4791664899999999</v>
      </c>
      <c r="CV114" s="4">
        <v>2.0935843099999998</v>
      </c>
      <c r="CW114" s="13">
        <v>-1.23144517</v>
      </c>
      <c r="CX114" s="4">
        <v>-26.79099149</v>
      </c>
    </row>
    <row r="115" spans="1:102" s="2" customFormat="1" x14ac:dyDescent="0.25">
      <c r="A115" s="9">
        <v>43617</v>
      </c>
      <c r="B115" s="4">
        <v>1.4136688100000001</v>
      </c>
      <c r="C115" s="4">
        <v>6.59928385</v>
      </c>
      <c r="D115" s="13">
        <v>6</v>
      </c>
      <c r="E115" s="4">
        <v>0.37864048</v>
      </c>
      <c r="F115" s="4">
        <v>5.2425326200000004</v>
      </c>
      <c r="G115" s="4">
        <v>5.0514130599999998</v>
      </c>
      <c r="H115" s="4">
        <v>0.58080268000000002</v>
      </c>
      <c r="I115" s="4">
        <v>-1.5096894599999999</v>
      </c>
      <c r="J115" s="4">
        <v>4.7780371700000002</v>
      </c>
      <c r="K115" s="4">
        <v>5.2381601800000004</v>
      </c>
      <c r="L115" s="4">
        <v>2.87809757</v>
      </c>
      <c r="M115" s="4">
        <v>5.3882704300000004</v>
      </c>
      <c r="N115" s="4">
        <v>0.2</v>
      </c>
      <c r="O115" s="4">
        <v>2.0960791699999999</v>
      </c>
      <c r="P115" s="4">
        <v>1.0860388999999999</v>
      </c>
      <c r="Q115" s="4">
        <v>2.8660262799999998</v>
      </c>
      <c r="R115" s="4">
        <v>2.4360703300000002</v>
      </c>
      <c r="S115" s="4">
        <v>6.73</v>
      </c>
      <c r="T115" s="13">
        <v>2.2492689399999999</v>
      </c>
      <c r="U115" s="4">
        <v>6.8</v>
      </c>
      <c r="V115" s="4">
        <v>1.40183207</v>
      </c>
      <c r="W115" s="4">
        <v>4.0083860099999997</v>
      </c>
      <c r="X115" s="13">
        <v>0.56174268999999999</v>
      </c>
      <c r="Y115" s="4">
        <v>1.6963428599999999</v>
      </c>
      <c r="Z115" s="13">
        <v>3.1924170300000001</v>
      </c>
      <c r="AA115" s="4">
        <v>4.0197982400000001</v>
      </c>
      <c r="AB115" s="4">
        <v>2.6363546100000002</v>
      </c>
      <c r="AC115" s="4">
        <v>2.7555805699999998</v>
      </c>
      <c r="AD115" s="13">
        <v>2.0586044100000001</v>
      </c>
      <c r="AE115" s="4">
        <v>2.88571402</v>
      </c>
      <c r="AF115" s="4">
        <v>3.25163979</v>
      </c>
      <c r="AG115" s="13">
        <v>1.33893694</v>
      </c>
      <c r="AH115" s="4">
        <v>1.2815011300000001</v>
      </c>
      <c r="AI115" s="4">
        <v>1.9</v>
      </c>
      <c r="AJ115" s="4">
        <v>4.7860808500000003</v>
      </c>
      <c r="AK115" s="4">
        <v>-0.29336614</v>
      </c>
      <c r="AL115" s="4">
        <v>2.0152991299999998</v>
      </c>
      <c r="AM115" s="4">
        <v>4.5</v>
      </c>
      <c r="AN115" s="4">
        <v>2.7508859499999998</v>
      </c>
      <c r="AO115" s="4">
        <v>5.6229425199999996</v>
      </c>
      <c r="AP115" s="4">
        <v>0.14226365999999999</v>
      </c>
      <c r="AQ115" s="4">
        <v>4.3940368899999998</v>
      </c>
      <c r="AR115" s="4">
        <v>4.13</v>
      </c>
      <c r="AS115" s="13">
        <v>7.0626619899999996</v>
      </c>
      <c r="AT115" s="4">
        <v>1.74359647</v>
      </c>
      <c r="AU115" s="4">
        <v>4.1972159299999996</v>
      </c>
      <c r="AV115" s="4">
        <v>3.0511401500000002</v>
      </c>
      <c r="AW115" s="4">
        <v>5.4973959299999997</v>
      </c>
      <c r="AX115" s="4">
        <v>5.8</v>
      </c>
      <c r="AY115" s="4">
        <v>7.0591467899999998</v>
      </c>
      <c r="AZ115" s="13">
        <v>3.6</v>
      </c>
      <c r="BA115" s="4">
        <v>1.69240422</v>
      </c>
      <c r="BB115" s="4">
        <v>4.2628457099999997</v>
      </c>
      <c r="BC115" s="4">
        <v>-0.96967048</v>
      </c>
      <c r="BD115" s="4">
        <v>4.6780709099999997</v>
      </c>
      <c r="BE115" s="4">
        <v>1.9</v>
      </c>
      <c r="BF115" s="4">
        <v>3.52227114</v>
      </c>
      <c r="BG115" s="4">
        <v>1.1381903900000001</v>
      </c>
      <c r="BH115" s="4">
        <v>2.93849524</v>
      </c>
      <c r="BI115" s="4">
        <v>2.3598308000000001</v>
      </c>
      <c r="BJ115" s="4">
        <v>3.3214381799999999</v>
      </c>
      <c r="BK115" s="4">
        <v>1.87298096</v>
      </c>
      <c r="BL115" s="4">
        <v>0.54233966</v>
      </c>
      <c r="BM115" s="4">
        <v>0.47518215000000003</v>
      </c>
      <c r="BN115" s="4">
        <v>7.5</v>
      </c>
      <c r="BO115" s="4">
        <v>-1.71697133</v>
      </c>
      <c r="BP115" s="4">
        <v>4.7</v>
      </c>
      <c r="BQ115" s="4">
        <v>0.92389213000000003</v>
      </c>
      <c r="BR115" s="4">
        <v>6.0320794600000003</v>
      </c>
      <c r="BS115" s="4">
        <v>1.8138510699999999</v>
      </c>
      <c r="BT115" s="4">
        <v>3.0163303699999999</v>
      </c>
      <c r="BU115" s="4">
        <v>5.69719862</v>
      </c>
      <c r="BV115" s="4">
        <v>5.6809287900000003</v>
      </c>
      <c r="BW115" s="4">
        <v>-11.734104049999999</v>
      </c>
      <c r="BX115" s="4">
        <v>2.0330796100000001</v>
      </c>
      <c r="BY115" s="4">
        <v>1.73481226</v>
      </c>
      <c r="BZ115" s="4">
        <v>5.3057045499999997</v>
      </c>
      <c r="CA115" s="4">
        <v>1.7700973200000001</v>
      </c>
      <c r="CB115" s="4">
        <v>3.4675132199999998</v>
      </c>
      <c r="CC115" s="4">
        <v>2.6681382500000002</v>
      </c>
      <c r="CD115" s="4">
        <v>2.11650223</v>
      </c>
      <c r="CE115" s="4">
        <v>-1.4462718400000001</v>
      </c>
      <c r="CF115" s="4">
        <v>0.45769185000000001</v>
      </c>
      <c r="CG115" s="4">
        <v>0.91702519999999998</v>
      </c>
      <c r="CH115" s="13">
        <v>2.77183812</v>
      </c>
      <c r="CI115" s="4">
        <v>3.8853180599999999</v>
      </c>
      <c r="CJ115" s="4"/>
      <c r="CK115" s="4">
        <v>0.37246014</v>
      </c>
      <c r="CL115" s="4">
        <v>2.6422878700000001</v>
      </c>
      <c r="CM115" s="4">
        <v>1.4820638900000001</v>
      </c>
      <c r="CN115" s="4">
        <v>2.5517223599999999</v>
      </c>
      <c r="CO115" s="4">
        <v>1.79982032</v>
      </c>
      <c r="CP115" s="4">
        <v>3.07877987</v>
      </c>
      <c r="CQ115" s="13">
        <v>0.36766587000000001</v>
      </c>
      <c r="CR115" s="4">
        <v>-0.91638516999999997</v>
      </c>
      <c r="CS115" s="4">
        <v>2.88626732</v>
      </c>
      <c r="CT115" s="4">
        <v>-3.72496334</v>
      </c>
      <c r="CU115" s="4">
        <v>1.19702848</v>
      </c>
      <c r="CV115" s="4">
        <v>2.0917281600000002</v>
      </c>
      <c r="CW115" s="13">
        <v>1.70843298</v>
      </c>
      <c r="CX115" s="4"/>
    </row>
    <row r="116" spans="1:102" s="2" customFormat="1" x14ac:dyDescent="0.25">
      <c r="A116" s="9">
        <v>43709</v>
      </c>
      <c r="B116" s="4">
        <v>1.86040377</v>
      </c>
      <c r="C116" s="4">
        <v>2.13174493</v>
      </c>
      <c r="D116" s="13">
        <v>5.9</v>
      </c>
      <c r="E116" s="4">
        <v>-2.7861858900000001</v>
      </c>
      <c r="F116" s="4">
        <v>4.4218482699999999</v>
      </c>
      <c r="G116" s="4">
        <v>5.0190766800000004</v>
      </c>
      <c r="H116" s="4">
        <v>1.31429072</v>
      </c>
      <c r="I116" s="4">
        <v>-1.3267863600000001</v>
      </c>
      <c r="J116" s="4">
        <v>4.3969663700000003</v>
      </c>
      <c r="K116" s="4">
        <v>5.42347482</v>
      </c>
      <c r="L116" s="4">
        <v>2.9730169100000001</v>
      </c>
      <c r="M116" s="4">
        <v>6.3376498899999998</v>
      </c>
      <c r="N116" s="4">
        <v>0.7</v>
      </c>
      <c r="O116" s="4">
        <v>1.9638154999999999</v>
      </c>
      <c r="P116" s="4">
        <v>2.3530407699999998</v>
      </c>
      <c r="Q116" s="4">
        <v>3.3280816199999999</v>
      </c>
      <c r="R116" s="4">
        <v>2.62679865</v>
      </c>
      <c r="S116" s="4">
        <v>7.48</v>
      </c>
      <c r="T116" s="13">
        <v>4.2031718199999997</v>
      </c>
      <c r="U116" s="4">
        <v>8.4</v>
      </c>
      <c r="V116" s="4">
        <v>1.73790709</v>
      </c>
      <c r="W116" s="4">
        <v>2.2827942700000001</v>
      </c>
      <c r="X116" s="13">
        <v>1.61488937</v>
      </c>
      <c r="Y116" s="4">
        <v>1.8122989599999999</v>
      </c>
      <c r="Z116" s="13">
        <v>3.4323367299999998</v>
      </c>
      <c r="AA116" s="4">
        <v>3.1142565499999999</v>
      </c>
      <c r="AB116" s="4">
        <v>2.8068932499999999</v>
      </c>
      <c r="AC116" s="4">
        <v>2.8430091499999999</v>
      </c>
      <c r="AD116" s="13">
        <v>2.9656296200000001</v>
      </c>
      <c r="AE116" s="4">
        <v>2.9681461100000002</v>
      </c>
      <c r="AF116" s="4">
        <v>6.2742813599999998</v>
      </c>
      <c r="AG116" s="13">
        <v>1.9835661499999999</v>
      </c>
      <c r="AH116" s="4">
        <v>1.97188169</v>
      </c>
      <c r="AI116" s="4">
        <v>1.9</v>
      </c>
      <c r="AJ116" s="4">
        <v>5.36037301</v>
      </c>
      <c r="AK116" s="4">
        <v>1.24036835</v>
      </c>
      <c r="AL116" s="4">
        <v>3.6615946300000002</v>
      </c>
      <c r="AM116" s="4">
        <v>4.7</v>
      </c>
      <c r="AN116" s="4">
        <v>0.96580093</v>
      </c>
      <c r="AO116" s="4">
        <v>6.2759396900000004</v>
      </c>
      <c r="AP116" s="4">
        <v>1.0788389300000001</v>
      </c>
      <c r="AQ116" s="4">
        <v>4.9557369199999997</v>
      </c>
      <c r="AR116" s="4">
        <v>4.38</v>
      </c>
      <c r="AS116" s="13">
        <v>5.8911830600000004</v>
      </c>
      <c r="AT116" s="4">
        <v>2.6072018199999998</v>
      </c>
      <c r="AU116" s="4">
        <v>4.3928273300000003</v>
      </c>
      <c r="AV116" s="4">
        <v>3.1004769300000001</v>
      </c>
      <c r="AW116" s="4">
        <v>3.7087002500000001</v>
      </c>
      <c r="AX116" s="4">
        <v>4.3</v>
      </c>
      <c r="AY116" s="4">
        <v>5.4289293699999996</v>
      </c>
      <c r="AZ116" s="13">
        <v>5.2</v>
      </c>
      <c r="BA116" s="4">
        <v>1.7822826000000001</v>
      </c>
      <c r="BB116" s="4">
        <v>3.6235090300000001</v>
      </c>
      <c r="BC116" s="4">
        <v>0.75237730999999997</v>
      </c>
      <c r="BD116" s="4">
        <v>4.5969577599999996</v>
      </c>
      <c r="BE116" s="4">
        <v>2.2000000000000002</v>
      </c>
      <c r="BF116" s="4">
        <v>3.38074158</v>
      </c>
      <c r="BG116" s="4">
        <v>1.5395381400000001</v>
      </c>
      <c r="BH116" s="4">
        <v>4.8859295700000001</v>
      </c>
      <c r="BI116" s="4">
        <v>1.44037419</v>
      </c>
      <c r="BJ116" s="4">
        <v>3.11085805</v>
      </c>
      <c r="BK116" s="4">
        <v>1.8027506099999999</v>
      </c>
      <c r="BL116" s="4">
        <v>2.29231601</v>
      </c>
      <c r="BM116" s="4">
        <v>1.2824982199999999</v>
      </c>
      <c r="BN116" s="4">
        <v>7.2</v>
      </c>
      <c r="BO116" s="4">
        <v>1.04186479</v>
      </c>
      <c r="BP116" s="4">
        <v>3.9</v>
      </c>
      <c r="BQ116" s="4">
        <v>0.91495420000000005</v>
      </c>
      <c r="BR116" s="13">
        <v>5.88596787</v>
      </c>
      <c r="BS116" s="4">
        <v>2.6501196899999999</v>
      </c>
      <c r="BT116" s="4">
        <v>3.0532784500000001</v>
      </c>
      <c r="BU116" s="4">
        <v>5.6499621199999996</v>
      </c>
      <c r="BV116" s="4">
        <v>5.6285773099999998</v>
      </c>
      <c r="BW116" s="4">
        <v>-9.1437632099999995</v>
      </c>
      <c r="BX116" s="4">
        <v>4.0092434199999998</v>
      </c>
      <c r="BY116" s="4">
        <v>1.94615176</v>
      </c>
      <c r="BZ116" s="4">
        <v>5.2333933899999998</v>
      </c>
      <c r="CA116" s="4">
        <v>0.11623037</v>
      </c>
      <c r="CB116" s="4">
        <v>2.9266430099999998</v>
      </c>
      <c r="CC116" s="4">
        <v>1.2433044900000001</v>
      </c>
      <c r="CD116" s="4">
        <v>2.28286188</v>
      </c>
      <c r="CE116" s="4">
        <v>-0.18294339000000001</v>
      </c>
      <c r="CF116" s="4">
        <v>-0.45536460000000001</v>
      </c>
      <c r="CG116" s="4">
        <v>0.13489179000000001</v>
      </c>
      <c r="CH116" s="13">
        <v>-0.22087946</v>
      </c>
      <c r="CI116" s="4">
        <v>3.3548281000000002</v>
      </c>
      <c r="CJ116" s="4"/>
      <c r="CK116" s="4">
        <v>-1.8204194</v>
      </c>
      <c r="CL116" s="4">
        <v>2.2254978400000001</v>
      </c>
      <c r="CM116" s="4">
        <v>1.3309708600000001</v>
      </c>
      <c r="CN116" s="4">
        <v>1.38074466</v>
      </c>
      <c r="CO116" s="4">
        <v>3.3963149399999999</v>
      </c>
      <c r="CP116" s="4">
        <v>3.4874635700000001</v>
      </c>
      <c r="CQ116" s="13">
        <v>-3.0269629999999999E-2</v>
      </c>
      <c r="CR116" s="4">
        <v>-3.915602E-2</v>
      </c>
      <c r="CS116" s="4">
        <v>2.8091416300000001</v>
      </c>
      <c r="CT116" s="4">
        <v>2.1921663100000002</v>
      </c>
      <c r="CU116" s="4">
        <v>3.2340898899999999</v>
      </c>
      <c r="CV116" s="4">
        <v>1.9779967000000001</v>
      </c>
      <c r="CW116" s="13">
        <v>1.3444307099999999</v>
      </c>
      <c r="CX116" s="4"/>
    </row>
    <row r="117" spans="1:102" s="2" customFormat="1" x14ac:dyDescent="0.25">
      <c r="A117" s="9">
        <v>43800</v>
      </c>
      <c r="B117" s="4">
        <v>2.34952082</v>
      </c>
      <c r="C117" s="4">
        <v>7.0970734499999999</v>
      </c>
      <c r="D117" s="13">
        <v>5.8</v>
      </c>
      <c r="E117" s="4">
        <v>-3.03765486</v>
      </c>
      <c r="F117" s="4">
        <v>4.0775164000000004</v>
      </c>
      <c r="G117" s="4">
        <v>4.9651000400000003</v>
      </c>
      <c r="H117" s="4">
        <v>-1.11273168</v>
      </c>
      <c r="I117" s="4">
        <v>-5.3465716499999996</v>
      </c>
      <c r="J117" s="4">
        <v>3.5520043000000001</v>
      </c>
      <c r="K117" s="4">
        <v>4.1617844499999999</v>
      </c>
      <c r="L117" s="4">
        <v>2.0888270000000002</v>
      </c>
      <c r="M117" s="4">
        <v>6.6553167499999999</v>
      </c>
      <c r="N117" s="4">
        <v>1</v>
      </c>
      <c r="O117" s="4">
        <v>2.3169022699999999</v>
      </c>
      <c r="P117" s="4">
        <v>2.02718686</v>
      </c>
      <c r="Q117" s="4">
        <v>3.6890991999999998</v>
      </c>
      <c r="R117" s="4">
        <v>1.48679318</v>
      </c>
      <c r="S117" s="4">
        <v>6.97</v>
      </c>
      <c r="T117" s="13">
        <v>-1.1891499999999999E-2</v>
      </c>
      <c r="U117" s="4">
        <v>7.5</v>
      </c>
      <c r="V117" s="4">
        <v>0.40463574000000002</v>
      </c>
      <c r="W117" s="4">
        <v>-0.50265658000000002</v>
      </c>
      <c r="X117" s="13">
        <v>2.1500720100000001</v>
      </c>
      <c r="Y117" s="4">
        <v>1.6351895599999999</v>
      </c>
      <c r="Z117" s="13">
        <v>1.9465881300000001</v>
      </c>
      <c r="AA117" s="4">
        <v>3.1801369500000001</v>
      </c>
      <c r="AB117" s="4">
        <v>2.2583168200000001</v>
      </c>
      <c r="AC117" s="4">
        <v>3.6308794400000002</v>
      </c>
      <c r="AD117" s="13">
        <v>1.7222081899999999</v>
      </c>
      <c r="AE117" s="4">
        <v>2.3888728100000001</v>
      </c>
      <c r="AF117" s="4">
        <v>5.3398363399999997</v>
      </c>
      <c r="AG117" s="13">
        <v>1.1875107499999999</v>
      </c>
      <c r="AH117" s="4">
        <v>0.71626179999999995</v>
      </c>
      <c r="AI117" s="4">
        <v>0.8</v>
      </c>
      <c r="AJ117" s="4">
        <v>4.5854806400000001</v>
      </c>
      <c r="AK117" s="4">
        <v>0.23247164000000001</v>
      </c>
      <c r="AL117" s="4">
        <v>1.1762559800000001</v>
      </c>
      <c r="AM117" s="4">
        <v>4.2</v>
      </c>
      <c r="AN117" s="4">
        <v>4.2214982699999997</v>
      </c>
      <c r="AO117" s="4">
        <v>5.8716750099999997</v>
      </c>
      <c r="AP117" s="4">
        <v>0.16646503000000001</v>
      </c>
      <c r="AQ117" s="4">
        <v>4.87171047</v>
      </c>
      <c r="AR117" s="4">
        <v>3.94</v>
      </c>
      <c r="AS117" s="13">
        <v>4.6006256600000004</v>
      </c>
      <c r="AT117" s="4">
        <v>0.75979766999999998</v>
      </c>
      <c r="AU117" s="4">
        <v>4.1844467600000002</v>
      </c>
      <c r="AV117" s="4">
        <v>2.82526571</v>
      </c>
      <c r="AW117" s="4">
        <v>5.5064799500000001</v>
      </c>
      <c r="AX117" s="4">
        <v>0.18918848999999999</v>
      </c>
      <c r="AY117" s="4">
        <v>0.92377357000000004</v>
      </c>
      <c r="AZ117" s="13">
        <v>3.7</v>
      </c>
      <c r="BA117" s="4">
        <v>1.62707932</v>
      </c>
      <c r="BB117" s="4">
        <v>3.3253208000000001</v>
      </c>
      <c r="BC117" s="4">
        <v>1.73500587</v>
      </c>
      <c r="BD117" s="4">
        <v>3.7260430699999998</v>
      </c>
      <c r="BE117" s="4">
        <v>2.4</v>
      </c>
      <c r="BF117" s="4">
        <v>4.67923738</v>
      </c>
      <c r="BG117" s="4">
        <v>2.1126344700000002</v>
      </c>
      <c r="BH117" s="4">
        <v>6.3092926900000004</v>
      </c>
      <c r="BI117" s="4">
        <v>2.0083585400000001</v>
      </c>
      <c r="BJ117" s="4">
        <v>2.0370883599999998</v>
      </c>
      <c r="BK117" s="4">
        <v>1.60858268</v>
      </c>
      <c r="BL117" s="4">
        <v>0.84838385999999999</v>
      </c>
      <c r="BM117" s="4">
        <v>1.56353798</v>
      </c>
      <c r="BN117" s="13">
        <v>7.2</v>
      </c>
      <c r="BO117" s="4">
        <v>6.3622641599999996</v>
      </c>
      <c r="BP117" s="4">
        <v>1.5</v>
      </c>
      <c r="BQ117" s="4">
        <v>2.5712247100000001</v>
      </c>
      <c r="BR117" s="4">
        <v>5.5637145099999996</v>
      </c>
      <c r="BS117" s="4">
        <v>-0.44189858999999998</v>
      </c>
      <c r="BT117" s="4">
        <v>1.6291168599999999</v>
      </c>
      <c r="BU117" s="4">
        <v>5.6466877000000002</v>
      </c>
      <c r="BV117" s="4">
        <v>7.9212983799999996</v>
      </c>
      <c r="BW117" s="4">
        <v>1.7704918000000001</v>
      </c>
      <c r="BX117" s="4">
        <v>3.7749703000000001</v>
      </c>
      <c r="BY117" s="4">
        <v>2.1268634099999999</v>
      </c>
      <c r="BZ117" s="4">
        <v>5.4940653499999996</v>
      </c>
      <c r="CA117" s="4">
        <v>-1.1099254999999999</v>
      </c>
      <c r="CB117" s="4">
        <v>2.46650217</v>
      </c>
      <c r="CC117" s="4">
        <v>1.5104069899999999</v>
      </c>
      <c r="CD117" s="4">
        <v>2.5538374799999999</v>
      </c>
      <c r="CE117" s="4">
        <v>-0.56354983999999997</v>
      </c>
      <c r="CF117" s="4">
        <v>-0.29567705</v>
      </c>
      <c r="CG117" s="4">
        <v>-0.45328998999999998</v>
      </c>
      <c r="CH117" s="13">
        <v>-1.4010807599999999</v>
      </c>
      <c r="CI117" s="4">
        <v>0.99614170999999996</v>
      </c>
      <c r="CJ117" s="4"/>
      <c r="CK117" s="4">
        <v>-1.09689288</v>
      </c>
      <c r="CL117" s="4">
        <v>1.0576778</v>
      </c>
      <c r="CM117" s="4">
        <v>1.6422931999999999</v>
      </c>
      <c r="CN117" s="4">
        <v>1.3482902299999999</v>
      </c>
      <c r="CO117" s="4">
        <v>-2.1443308700000001</v>
      </c>
      <c r="CP117" s="4">
        <v>3.4627057699999999</v>
      </c>
      <c r="CQ117" s="13">
        <v>-1.43710442</v>
      </c>
      <c r="CR117" s="4">
        <v>-0.63311123999999996</v>
      </c>
      <c r="CS117" s="4">
        <v>3.3630344399999998</v>
      </c>
      <c r="CT117" s="4">
        <v>3.17501422</v>
      </c>
      <c r="CU117" s="4">
        <v>1.8497853200000001</v>
      </c>
      <c r="CV117" s="4">
        <v>2.47285084</v>
      </c>
      <c r="CW117" s="13">
        <v>-0.40349122999999998</v>
      </c>
      <c r="CX117" s="4"/>
    </row>
    <row r="118" spans="1:102" s="2" customFormat="1" x14ac:dyDescent="0.25">
      <c r="A118" s="9">
        <v>43891</v>
      </c>
      <c r="B118" s="4">
        <v>1.33908066</v>
      </c>
      <c r="C118" s="4">
        <v>2.3931853300000001</v>
      </c>
      <c r="D118" s="4">
        <v>-6.8</v>
      </c>
      <c r="E118" s="4">
        <v>-9.0966027900000004</v>
      </c>
      <c r="F118" s="4">
        <v>3.08772264</v>
      </c>
      <c r="G118" s="4">
        <v>2.9659987499999998</v>
      </c>
      <c r="H118" s="4">
        <v>-2.0399788600000002</v>
      </c>
      <c r="I118" s="4">
        <v>-48.072049730000003</v>
      </c>
      <c r="J118" s="4">
        <v>0.73352925000000002</v>
      </c>
      <c r="K118" s="4">
        <v>0.82545849999999998</v>
      </c>
      <c r="L118" s="4">
        <v>0.33561654000000002</v>
      </c>
      <c r="M118" s="4">
        <v>-0.70869738999999998</v>
      </c>
      <c r="N118" s="13">
        <v>-0.2</v>
      </c>
      <c r="O118" s="4">
        <v>1.3740146499999999</v>
      </c>
      <c r="P118" s="4">
        <v>-1.6548498199999999</v>
      </c>
      <c r="Q118" s="4">
        <v>2.5128271</v>
      </c>
      <c r="R118" s="4">
        <v>-1.9730263400000001</v>
      </c>
      <c r="S118" s="4">
        <v>3.68</v>
      </c>
      <c r="T118" s="13">
        <v>-2.34214265</v>
      </c>
      <c r="U118" s="4">
        <v>3.9</v>
      </c>
      <c r="V118" s="4">
        <v>-3.3957658899999998</v>
      </c>
      <c r="W118" s="4">
        <v>0.17172603</v>
      </c>
      <c r="X118" s="13">
        <v>-0.20296418999999999</v>
      </c>
      <c r="Y118" s="4">
        <v>-1.97466988</v>
      </c>
      <c r="Z118" s="13">
        <v>2.32143349</v>
      </c>
      <c r="AA118" s="4">
        <v>1.8192361800000001</v>
      </c>
      <c r="AB118" s="4">
        <v>0.19671469</v>
      </c>
      <c r="AC118" s="4">
        <v>1.0761042700000001</v>
      </c>
      <c r="AD118" s="13">
        <v>-1.66860637</v>
      </c>
      <c r="AE118" s="4">
        <v>0.12226092</v>
      </c>
      <c r="AF118" s="4">
        <v>-0.69085001000000001</v>
      </c>
      <c r="AG118" s="13">
        <v>-2.4318297200000001</v>
      </c>
      <c r="AH118" s="4">
        <v>-0.69816197999999996</v>
      </c>
      <c r="AI118" s="4">
        <v>-5.3</v>
      </c>
      <c r="AJ118" s="4">
        <v>2.3273567499999999</v>
      </c>
      <c r="AK118" s="4">
        <v>-1.6923655500000001</v>
      </c>
      <c r="AL118" s="4">
        <v>-1.45900575</v>
      </c>
      <c r="AM118" s="4">
        <v>2.2000000000000002</v>
      </c>
      <c r="AN118" s="4">
        <v>-2.49980343</v>
      </c>
      <c r="AO118" s="4">
        <v>6.0100146600000004</v>
      </c>
      <c r="AP118" s="4">
        <v>-5.40772415</v>
      </c>
      <c r="AQ118" s="13">
        <v>2.3828467400000002</v>
      </c>
      <c r="AR118" s="4">
        <v>1.31</v>
      </c>
      <c r="AS118" s="4">
        <v>1.4815373000000001</v>
      </c>
      <c r="AT118" s="4">
        <v>-0.96865462000000002</v>
      </c>
      <c r="AU118" s="4">
        <v>2.4402352899999999</v>
      </c>
      <c r="AV118" s="4">
        <v>1.4824947900000001</v>
      </c>
      <c r="AW118" s="4">
        <v>0.82995854999999996</v>
      </c>
      <c r="AX118" s="4">
        <v>0.87569198000000004</v>
      </c>
      <c r="AY118" s="4">
        <v>-10.67929773</v>
      </c>
      <c r="AZ118" s="13">
        <v>2.6</v>
      </c>
      <c r="BA118" s="4">
        <v>-0.16119928</v>
      </c>
      <c r="BB118" s="4">
        <v>0.94233604000000004</v>
      </c>
      <c r="BC118" s="4">
        <v>1.2494397900000001</v>
      </c>
      <c r="BD118" s="4">
        <v>1.8724613000000001</v>
      </c>
      <c r="BE118" s="4">
        <v>-2.2999999999999998</v>
      </c>
      <c r="BF118" s="4">
        <v>2.3763686499999999</v>
      </c>
      <c r="BG118" s="4">
        <v>1.6328624300000001</v>
      </c>
      <c r="BH118" s="4">
        <v>5.2252983999999998</v>
      </c>
      <c r="BI118" s="4">
        <v>-3.64599048</v>
      </c>
      <c r="BJ118" s="4">
        <v>-2.3524883299999999</v>
      </c>
      <c r="BK118" s="4">
        <v>-3.8286255699999998</v>
      </c>
      <c r="BL118" s="4">
        <v>0.56884489999999999</v>
      </c>
      <c r="BM118" s="4">
        <v>-0.37070478000000001</v>
      </c>
      <c r="BN118" s="13">
        <v>7</v>
      </c>
      <c r="BO118" s="4">
        <v>4.4538098100000001</v>
      </c>
      <c r="BP118" s="4">
        <v>-1.3</v>
      </c>
      <c r="BQ118" s="4">
        <v>-2.4909812200000001</v>
      </c>
      <c r="BR118" s="4">
        <v>4.05061435</v>
      </c>
      <c r="BS118" s="4">
        <v>-1.1197484099999999</v>
      </c>
      <c r="BT118" s="4">
        <v>2.61558746</v>
      </c>
      <c r="BU118" s="4">
        <v>5.04511895</v>
      </c>
      <c r="BV118" s="4">
        <v>4.9076203500000002</v>
      </c>
      <c r="BW118" s="4">
        <v>-6.82529743</v>
      </c>
      <c r="BX118" s="13">
        <v>0.27492754000000003</v>
      </c>
      <c r="BY118" s="4">
        <v>1.3353058499999999</v>
      </c>
      <c r="BZ118" s="4">
        <v>4.9275191200000004</v>
      </c>
      <c r="CA118" s="4">
        <v>-1.0083035300000001</v>
      </c>
      <c r="CB118" s="4">
        <v>-2.6045739999999999</v>
      </c>
      <c r="CC118" s="4">
        <v>1.67631168</v>
      </c>
      <c r="CD118" s="4">
        <v>1.8695809699999999</v>
      </c>
      <c r="CE118" s="4">
        <v>-4.4003470000000003E-2</v>
      </c>
      <c r="CF118" s="4">
        <v>-1.0066058899999999</v>
      </c>
      <c r="CG118" s="4">
        <v>8.6061429999999994E-2</v>
      </c>
      <c r="CH118" s="13">
        <v>-3.51588061</v>
      </c>
      <c r="CI118" s="4">
        <v>-0.28045094999999998</v>
      </c>
      <c r="CJ118" s="4"/>
      <c r="CK118" s="4">
        <v>-5.1842928300000004</v>
      </c>
      <c r="CL118" s="4">
        <v>0.55989553999999997</v>
      </c>
      <c r="CM118" s="4">
        <v>-0.27258352000000002</v>
      </c>
      <c r="CN118" s="4">
        <v>-0.28464208000000002</v>
      </c>
      <c r="CO118" s="4">
        <v>0.28382093000000003</v>
      </c>
      <c r="CP118" s="4">
        <v>1.2209892499999999</v>
      </c>
      <c r="CQ118" s="13">
        <v>-1.7616390200000001</v>
      </c>
      <c r="CR118" s="4">
        <v>-1.3788641100000001</v>
      </c>
      <c r="CS118" s="4">
        <v>0.40892877999999999</v>
      </c>
      <c r="CT118" s="4">
        <v>4.3864322700000002</v>
      </c>
      <c r="CU118" s="4">
        <v>-3.4680660900000002</v>
      </c>
      <c r="CV118" s="4">
        <v>0.55214545000000004</v>
      </c>
      <c r="CW118" s="13">
        <v>-1.64230258</v>
      </c>
      <c r="CX118" s="4"/>
    </row>
    <row r="119" spans="1:102" s="2" customFormat="1" x14ac:dyDescent="0.25">
      <c r="A119" s="9">
        <v>43983</v>
      </c>
      <c r="B119" s="4">
        <v>-6.4708581900000004</v>
      </c>
      <c r="C119" s="13">
        <v>2.9531780599999999</v>
      </c>
      <c r="D119" s="4">
        <v>3.2</v>
      </c>
      <c r="E119" s="4">
        <v>-8.9586054199999996</v>
      </c>
      <c r="F119" s="4">
        <v>-23.922118139999998</v>
      </c>
      <c r="G119" s="4">
        <v>-5.3241713099999997</v>
      </c>
      <c r="H119" s="4">
        <v>-10.25100031</v>
      </c>
      <c r="I119" s="4">
        <v>-67.977778599999994</v>
      </c>
      <c r="J119" s="4">
        <v>-17.109660720000001</v>
      </c>
      <c r="K119" s="4"/>
      <c r="L119" s="4">
        <v>-9.4929481800000008</v>
      </c>
      <c r="M119" s="4">
        <v>-16.91665115</v>
      </c>
      <c r="N119" s="13">
        <v>-13.4</v>
      </c>
      <c r="O119" s="4">
        <v>-2.7179327199999999</v>
      </c>
      <c r="P119" s="4">
        <v>-16.254001819999999</v>
      </c>
      <c r="Q119" s="4">
        <v>0.34603707</v>
      </c>
      <c r="R119" s="4">
        <v>-12.146452610000001</v>
      </c>
      <c r="S119" s="4">
        <v>0.39</v>
      </c>
      <c r="T119" s="13">
        <v>-10.201673700000001</v>
      </c>
      <c r="U119" s="4">
        <v>-13.7</v>
      </c>
      <c r="V119" s="4">
        <v>-14.11553352</v>
      </c>
      <c r="W119" s="4"/>
      <c r="X119" s="13">
        <v>-3.2712997499999998</v>
      </c>
      <c r="Y119" s="4">
        <v>-13.86892516</v>
      </c>
      <c r="Z119" s="13">
        <v>-8.9843438599999992</v>
      </c>
      <c r="AA119" s="4">
        <v>-8.4515021499999996</v>
      </c>
      <c r="AB119" s="4">
        <v>-15.40712454</v>
      </c>
      <c r="AC119" s="4">
        <v>-12.22183684</v>
      </c>
      <c r="AD119" s="13">
        <v>-10.70259585</v>
      </c>
      <c r="AE119" s="4">
        <v>-7.9569004300000001</v>
      </c>
      <c r="AF119" s="4">
        <v>-6.8715792499999999</v>
      </c>
      <c r="AG119" s="13">
        <v>-13.98478031</v>
      </c>
      <c r="AH119" s="4">
        <v>-6.3379874799999998</v>
      </c>
      <c r="AI119" s="4">
        <v>-18.899999999999999</v>
      </c>
      <c r="AJ119" s="4">
        <v>-13.22316208</v>
      </c>
      <c r="AK119" s="4">
        <v>-11.28511769</v>
      </c>
      <c r="AL119" s="4">
        <v>-15.843929449999999</v>
      </c>
      <c r="AM119" s="4">
        <v>-13.6</v>
      </c>
      <c r="AN119" s="4">
        <v>-10.923439520000001</v>
      </c>
      <c r="AO119" s="4">
        <v>-3.2294026699999998</v>
      </c>
      <c r="AP119" s="4">
        <v>-18.241174539999999</v>
      </c>
      <c r="AQ119" s="13">
        <v>-6.0918314000000002</v>
      </c>
      <c r="AR119" s="4">
        <v>-9.2799999999999994</v>
      </c>
      <c r="AS119" s="4">
        <v>-5.2868216500000003</v>
      </c>
      <c r="AT119" s="4">
        <v>-8.8923630100000004</v>
      </c>
      <c r="AU119" s="4">
        <v>-4.6499539900000002</v>
      </c>
      <c r="AV119" s="4">
        <v>-7.6171904799999997</v>
      </c>
      <c r="AW119" s="4">
        <v>-16.10980035</v>
      </c>
      <c r="AX119" s="4">
        <v>0.85950806000000002</v>
      </c>
      <c r="AY119" s="4">
        <v>-9.0919204199999992</v>
      </c>
      <c r="AZ119" s="13">
        <v>-20.3</v>
      </c>
      <c r="BA119" s="4">
        <v>-9.3555093599999992</v>
      </c>
      <c r="BB119" s="4">
        <v>-14.923411509999999</v>
      </c>
      <c r="BC119" s="4">
        <v>-4.0369876199999997</v>
      </c>
      <c r="BD119" s="4">
        <v>-7.9726024000000004</v>
      </c>
      <c r="BE119" s="4">
        <v>-16.2</v>
      </c>
      <c r="BF119" s="4">
        <v>-10.282601639999999</v>
      </c>
      <c r="BG119" s="4">
        <v>-8.0265131299999997</v>
      </c>
      <c r="BH119" s="4">
        <v>-6.2619613899999997</v>
      </c>
      <c r="BI119" s="4">
        <v>-12.10906819</v>
      </c>
      <c r="BJ119" s="4">
        <v>-12.95038295</v>
      </c>
      <c r="BK119" s="4">
        <v>-21.567760419999999</v>
      </c>
      <c r="BL119" s="4">
        <v>-7.0604351799999998</v>
      </c>
      <c r="BM119" s="4">
        <v>-7.80411857</v>
      </c>
      <c r="BN119" s="13">
        <v>3.5</v>
      </c>
      <c r="BO119" s="4">
        <v>-9.8601601199999998</v>
      </c>
      <c r="BP119" s="4">
        <v>-11.4</v>
      </c>
      <c r="BQ119" s="4">
        <v>-21.72800234</v>
      </c>
      <c r="BR119" s="4">
        <v>0.17398093000000001</v>
      </c>
      <c r="BS119" s="4">
        <v>-8.8658114999999995</v>
      </c>
      <c r="BT119" s="4">
        <v>-24.01595519</v>
      </c>
      <c r="BU119" s="4">
        <v>-1.7272185799999999</v>
      </c>
      <c r="BV119" s="4">
        <v>-3.2096126100000002</v>
      </c>
      <c r="BW119" s="13">
        <v>-2.8159790400000002</v>
      </c>
      <c r="BX119" s="13">
        <v>-7.0833794499999998</v>
      </c>
      <c r="BY119" s="4">
        <v>-3.5568915900000002</v>
      </c>
      <c r="BZ119" s="4">
        <v>-5.71156854</v>
      </c>
      <c r="CA119" s="4"/>
      <c r="CB119" s="4">
        <v>-32.510264859999999</v>
      </c>
      <c r="CC119" s="4">
        <v>-3.0766467500000001</v>
      </c>
      <c r="CD119" s="4">
        <v>-6.10404825</v>
      </c>
      <c r="CE119" s="13">
        <v>-6.0582413900000001</v>
      </c>
      <c r="CF119" s="4">
        <v>-6.9918829200000001</v>
      </c>
      <c r="CG119" s="4">
        <v>-17.480613429999998</v>
      </c>
      <c r="CH119" s="13">
        <v>-19.47548226</v>
      </c>
      <c r="CI119" s="4"/>
      <c r="CJ119" s="4"/>
      <c r="CK119" s="4">
        <v>-18.9728104</v>
      </c>
      <c r="CL119" s="4">
        <v>-21.677207920000001</v>
      </c>
      <c r="CM119" s="4">
        <v>-10.899663459999999</v>
      </c>
      <c r="CN119" s="4">
        <v>-11.143892579999999</v>
      </c>
      <c r="CO119" s="4">
        <v>-14.484793760000001</v>
      </c>
      <c r="CP119" s="4">
        <v>-15.849809240000001</v>
      </c>
      <c r="CQ119" s="13">
        <v>-12.396477020000001</v>
      </c>
      <c r="CR119" s="4">
        <v>-18.67277932</v>
      </c>
      <c r="CS119" s="4">
        <v>-38.240275879999999</v>
      </c>
      <c r="CT119" s="4">
        <v>-6.4271054899999998</v>
      </c>
      <c r="CU119" s="4">
        <v>-29.783330589999998</v>
      </c>
      <c r="CV119" s="4">
        <v>-9.0381888400000001</v>
      </c>
      <c r="CW119" s="13">
        <v>-12.473556220000001</v>
      </c>
      <c r="CX119" s="4"/>
    </row>
    <row r="120" spans="1:102" s="2" customFormat="1" x14ac:dyDescent="0.25">
      <c r="A120" s="9">
        <v>44075</v>
      </c>
      <c r="B120" s="4">
        <v>-4.0594862599999999</v>
      </c>
      <c r="C120" s="13">
        <v>0.46454459999999997</v>
      </c>
      <c r="D120" s="4">
        <v>4.9000000000000004</v>
      </c>
      <c r="E120" s="4">
        <v>-3.52099867</v>
      </c>
      <c r="F120" s="4">
        <v>-7.5374764399999998</v>
      </c>
      <c r="G120" s="4">
        <v>-3.4884330600000002</v>
      </c>
      <c r="H120" s="4">
        <v>-5.7036812799999996</v>
      </c>
      <c r="I120" s="4">
        <v>-63.756456380000003</v>
      </c>
      <c r="J120" s="4">
        <v>-2.6553827499999998</v>
      </c>
      <c r="K120" s="4"/>
      <c r="L120" s="4">
        <v>3.91955674</v>
      </c>
      <c r="M120" s="8">
        <v>-11.427349939999999</v>
      </c>
      <c r="N120" s="13">
        <v>-5.6</v>
      </c>
      <c r="O120" s="4">
        <v>-1.1293585100000001</v>
      </c>
      <c r="P120" s="4">
        <v>1.452312</v>
      </c>
      <c r="Q120" s="4">
        <v>3.9244414500000002</v>
      </c>
      <c r="R120" s="4">
        <v>-6.4062196599999996</v>
      </c>
      <c r="S120" s="4">
        <v>2.69</v>
      </c>
      <c r="T120" s="13">
        <v>-3.47277032</v>
      </c>
      <c r="U120" s="4">
        <v>-9.1</v>
      </c>
      <c r="V120" s="4">
        <v>-4.0225044299999997</v>
      </c>
      <c r="W120" s="4"/>
      <c r="X120" s="13">
        <v>-0.20026943</v>
      </c>
      <c r="Y120" s="4">
        <v>-4.5209271099999997</v>
      </c>
      <c r="Z120" s="13">
        <v>-6.2592725700000003</v>
      </c>
      <c r="AA120" s="4">
        <v>-4.1934858899999998</v>
      </c>
      <c r="AB120" s="4">
        <v>-10.03860512</v>
      </c>
      <c r="AC120" s="4">
        <v>-4.1166754399999999</v>
      </c>
      <c r="AD120" s="13">
        <v>-5.2975455399999998</v>
      </c>
      <c r="AE120" s="4">
        <v>-3.82984539</v>
      </c>
      <c r="AF120" s="4">
        <v>-1.8509297499999999</v>
      </c>
      <c r="AG120" s="13">
        <v>-4.2419325600000004</v>
      </c>
      <c r="AH120" s="4">
        <v>-2.9751514999999999</v>
      </c>
      <c r="AI120" s="4">
        <v>-4.5</v>
      </c>
      <c r="AJ120" s="4">
        <v>-5.5541715500000004</v>
      </c>
      <c r="AK120" s="4">
        <v>-3.9168368299999998</v>
      </c>
      <c r="AL120" s="4">
        <v>-9.5936418999999997</v>
      </c>
      <c r="AM120" s="4">
        <v>-4.5999999999999996</v>
      </c>
      <c r="AN120" s="4">
        <v>-10.38634134</v>
      </c>
      <c r="AO120" s="4">
        <v>8.1458845899999996</v>
      </c>
      <c r="AP120" s="4">
        <v>-5.18214694</v>
      </c>
      <c r="AQ120" s="13">
        <v>-5.1719060399999996</v>
      </c>
      <c r="AR120" s="4">
        <v>-7.25</v>
      </c>
      <c r="AS120" s="4">
        <v>-6.0073653</v>
      </c>
      <c r="AT120" s="4">
        <v>-2.5714315000000001</v>
      </c>
      <c r="AU120" s="4">
        <v>8.6850479999999994E-2</v>
      </c>
      <c r="AV120" s="4">
        <v>0.45326263999999999</v>
      </c>
      <c r="AW120" s="4">
        <v>-9.9436907300000001</v>
      </c>
      <c r="AX120" s="4">
        <v>0.90264717999999999</v>
      </c>
      <c r="AY120" s="4">
        <v>-3.0669256300000001</v>
      </c>
      <c r="AZ120" s="13">
        <v>-26.9</v>
      </c>
      <c r="BA120" s="4">
        <v>-2.4755626500000001</v>
      </c>
      <c r="BB120" s="4">
        <v>-3.3432588399999998</v>
      </c>
      <c r="BC120" s="4">
        <v>-0.16508025000000001</v>
      </c>
      <c r="BD120" s="4">
        <v>-1.7877098300000001</v>
      </c>
      <c r="BE120" s="13">
        <v>-5.7</v>
      </c>
      <c r="BF120" s="13">
        <v>-5.66107505</v>
      </c>
      <c r="BG120" s="4">
        <v>-3.3564573499999999</v>
      </c>
      <c r="BH120" s="4">
        <v>-1.39757161</v>
      </c>
      <c r="BI120" s="4">
        <v>-2.3787464200000001</v>
      </c>
      <c r="BJ120" s="4">
        <v>-2.59382058</v>
      </c>
      <c r="BK120" s="4">
        <v>-9.0611301300000004</v>
      </c>
      <c r="BL120" s="4">
        <v>-2.5055281599999999</v>
      </c>
      <c r="BM120" s="4">
        <v>-1.5797313399999999</v>
      </c>
      <c r="BN120" s="13">
        <v>4.2</v>
      </c>
      <c r="BO120" s="4">
        <v>6.6976936800000004</v>
      </c>
      <c r="BP120" s="4">
        <v>-3.5</v>
      </c>
      <c r="BQ120" s="4">
        <v>-9.5719285000000003</v>
      </c>
      <c r="BR120" s="13">
        <v>0.37351730999999999</v>
      </c>
      <c r="BS120" s="8">
        <v>-6.7812916200000002</v>
      </c>
      <c r="BT120" s="4">
        <v>-5.8959368899999998</v>
      </c>
      <c r="BU120" s="4"/>
      <c r="BV120" s="4">
        <v>-1.08839256</v>
      </c>
      <c r="BW120" s="4"/>
      <c r="BX120" s="13">
        <v>-1.5491379199999999</v>
      </c>
      <c r="BY120" s="13">
        <v>-2.1616879400000002</v>
      </c>
      <c r="BZ120" s="4"/>
      <c r="CA120" s="4"/>
      <c r="CB120" s="4"/>
      <c r="CC120" s="4">
        <v>-1.1653024599999999</v>
      </c>
      <c r="CD120" s="4">
        <v>-3.6207848600000001</v>
      </c>
      <c r="CE120" s="13">
        <v>-4.4535191200000002</v>
      </c>
      <c r="CF120" s="4">
        <v>-4.6004403600000003</v>
      </c>
      <c r="CG120" s="4">
        <v>-6.0411780400000001</v>
      </c>
      <c r="CH120" s="13">
        <v>-10.78598509</v>
      </c>
      <c r="CI120" s="4"/>
      <c r="CJ120" s="4"/>
      <c r="CK120" s="4">
        <v>-10.23572781</v>
      </c>
      <c r="CL120" s="4"/>
      <c r="CM120" s="4">
        <v>-3.8974180399999998</v>
      </c>
      <c r="CN120" s="4">
        <v>-4.7721972900000003</v>
      </c>
      <c r="CO120" s="4">
        <v>-9.0916779600000002</v>
      </c>
      <c r="CP120" s="4">
        <v>-9.0014505899999993</v>
      </c>
      <c r="CQ120" s="13">
        <v>-8.78422679</v>
      </c>
      <c r="CR120" s="4">
        <v>-8.5663684599999996</v>
      </c>
      <c r="CS120" s="4">
        <v>-23.587510309999999</v>
      </c>
      <c r="CT120" s="4">
        <v>-1.2267161799999999</v>
      </c>
      <c r="CU120" s="4">
        <v>-9.4319116699999999</v>
      </c>
      <c r="CV120" s="4">
        <v>-2.6159433700000001</v>
      </c>
      <c r="CW120" s="13">
        <v>-5.9444592600000004</v>
      </c>
      <c r="CX120" s="4"/>
    </row>
    <row r="121" spans="1:102" s="2" customFormat="1" x14ac:dyDescent="0.25">
      <c r="A121" s="9">
        <v>44166</v>
      </c>
      <c r="B121" s="4"/>
      <c r="C121" s="4"/>
      <c r="D121" s="13">
        <v>6.5</v>
      </c>
      <c r="E121" s="4"/>
      <c r="F121" s="4"/>
      <c r="G121" s="4"/>
      <c r="H121" s="4"/>
      <c r="I121" s="4"/>
      <c r="J121" s="4"/>
      <c r="K121" s="4"/>
      <c r="L121" s="4"/>
      <c r="M121" s="8">
        <v>-8.2704181899999991</v>
      </c>
      <c r="N121" s="13">
        <v>-3.8</v>
      </c>
      <c r="O121" s="8">
        <v>-1.3579444300000001</v>
      </c>
      <c r="P121" s="4"/>
      <c r="Q121" s="4"/>
      <c r="R121" s="4"/>
      <c r="S121" s="4">
        <v>4.4800000000000004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8">
        <v>1.6</v>
      </c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</row>
    <row r="122" spans="1:102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</row>
    <row r="123" spans="1:102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</row>
    <row r="124" spans="1:102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</row>
    <row r="125" spans="1:102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</row>
    <row r="126" spans="1:102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</row>
    <row r="127" spans="1:102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</row>
    <row r="128" spans="1:102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46B1-8654-455B-B9B9-6C1ECE8F76B2}">
  <dimension ref="A1:F103"/>
  <sheetViews>
    <sheetView workbookViewId="0">
      <pane ySplit="2" topLeftCell="A3" activePane="bottomLeft" state="frozen"/>
      <selection pane="bottomLeft" activeCell="F3" sqref="F3"/>
    </sheetView>
  </sheetViews>
  <sheetFormatPr defaultRowHeight="15" x14ac:dyDescent="0.25"/>
  <cols>
    <col min="1" max="1" width="36.85546875" bestFit="1" customWidth="1"/>
  </cols>
  <sheetData>
    <row r="1" spans="1:6" x14ac:dyDescent="0.25">
      <c r="A1" s="5" t="s">
        <v>225</v>
      </c>
      <c r="B1" s="3">
        <v>43800</v>
      </c>
      <c r="C1" s="3">
        <v>43891</v>
      </c>
      <c r="D1" s="3">
        <v>43983</v>
      </c>
      <c r="E1" s="3">
        <v>44075</v>
      </c>
      <c r="F1" s="3">
        <v>44166</v>
      </c>
    </row>
    <row r="2" spans="1:6" x14ac:dyDescent="0.25">
      <c r="A2" s="5" t="s">
        <v>221</v>
      </c>
      <c r="B2" s="5" t="s">
        <v>224</v>
      </c>
      <c r="C2" s="5" t="s">
        <v>222</v>
      </c>
      <c r="D2" s="5" t="s">
        <v>223</v>
      </c>
      <c r="E2" s="5" t="s">
        <v>332</v>
      </c>
      <c r="F2" s="5" t="s">
        <v>334</v>
      </c>
    </row>
    <row r="3" spans="1:6" x14ac:dyDescent="0.25">
      <c r="A3" t="s">
        <v>119</v>
      </c>
      <c r="B3" s="6">
        <f>IF(TRIM(INDEX('CEIC Data'!$B$117:$CX$120,MATCH(Summary!B$1,'CEIC Data'!$A$117:$A$120,0),MATCH(Summary!$A3,'CEIC Data'!$B$2:$CX$2,0)))="","…",INDEX('CEIC Data'!$B$117:$CX$120,MATCH(Summary!B$1,'CEIC Data'!$A$117:$A$120,0),MATCH(Summary!$A3,'CEIC Data'!$B$2:$CX$2,0)))</f>
        <v>-1.1891499999999999E-2</v>
      </c>
      <c r="C3" s="6">
        <f>IF(TRIM(INDEX('CEIC Data'!$B$117:$CX$120,MATCH(Summary!C$1,'CEIC Data'!$A$117:$A$120,0),MATCH(Summary!$A3,'CEIC Data'!$B$2:$CX$2,0)))="","…",INDEX('CEIC Data'!$B$117:$CX$120,MATCH(Summary!C$1,'CEIC Data'!$A$117:$A$120,0),MATCH(Summary!$A3,'CEIC Data'!$B$2:$CX$2,0)))</f>
        <v>-2.34214265</v>
      </c>
      <c r="D3" s="6">
        <f>IF(TRIM(INDEX('CEIC Data'!$B$117:$CX$120,MATCH(Summary!D$1,'CEIC Data'!$A$117:$A$120,0),MATCH(Summary!$A3,'CEIC Data'!$B$2:$CX$2,0)))="","…",INDEX('CEIC Data'!$B$117:$CX$120,MATCH(Summary!D$1,'CEIC Data'!$A$117:$A$120,0),MATCH(Summary!$A3,'CEIC Data'!$B$2:$CX$2,0)))</f>
        <v>-10.201673700000001</v>
      </c>
      <c r="E3" s="6">
        <f>IF(TRIM(INDEX('CEIC Data'!$B$117:$CX$120,MATCH(Summary!E$1,'CEIC Data'!$A$117:$A$120,0),MATCH(Summary!$A3,'CEIC Data'!$B$2:$CX$2,0)))="","…",INDEX('CEIC Data'!$B$117:$CX$120,MATCH(Summary!E$1,'CEIC Data'!$A$117:$A$120,0),MATCH(Summary!$A3,'CEIC Data'!$B$2:$CX$2,0)))</f>
        <v>-3.47277032</v>
      </c>
      <c r="F3" s="6" t="str">
        <f>IF(TRIM(INDEX('CEIC Data'!$B$117:$CX$121,MATCH(Summary!F$1,'CEIC Data'!$A$117:$A$121,0),MATCH(Summary!$A3,'CEIC Data'!$B$2:$CX$2,0)))="","…",INDEX('CEIC Data'!$B$117:$CX$121,MATCH(Summary!F$1,'CEIC Data'!$A$117:$A$121,0),MATCH(Summary!$A3,'CEIC Data'!$B$2:$CX$2,0)))</f>
        <v>…</v>
      </c>
    </row>
    <row r="4" spans="1:6" x14ac:dyDescent="0.25">
      <c r="A4" t="s">
        <v>188</v>
      </c>
      <c r="B4" s="6">
        <f>IF(TRIM(INDEX('CEIC Data'!$B$117:$CX$120,MATCH(Summary!B$1,'CEIC Data'!$A$117:$A$120,0),MATCH(Summary!$A4,'CEIC Data'!$B$2:$CX$2,0)))="","…",INDEX('CEIC Data'!$B$117:$CX$120,MATCH(Summary!B$1,'CEIC Data'!$A$117:$A$120,0),MATCH(Summary!$A4,'CEIC Data'!$B$2:$CX$2,0)))</f>
        <v>-1.09689288</v>
      </c>
      <c r="C4" s="6">
        <f>IF(TRIM(INDEX('CEIC Data'!$B$117:$CX$120,MATCH(Summary!C$1,'CEIC Data'!$A$117:$A$120,0),MATCH(Summary!$A4,'CEIC Data'!$B$2:$CX$2,0)))="","…",INDEX('CEIC Data'!$B$117:$CX$120,MATCH(Summary!C$1,'CEIC Data'!$A$117:$A$120,0),MATCH(Summary!$A4,'CEIC Data'!$B$2:$CX$2,0)))</f>
        <v>-5.1842928300000004</v>
      </c>
      <c r="D4" s="6">
        <f>IF(TRIM(INDEX('CEIC Data'!$B$117:$CX$120,MATCH(Summary!D$1,'CEIC Data'!$A$117:$A$120,0),MATCH(Summary!$A4,'CEIC Data'!$B$2:$CX$2,0)))="","…",INDEX('CEIC Data'!$B$117:$CX$120,MATCH(Summary!D$1,'CEIC Data'!$A$117:$A$120,0),MATCH(Summary!$A4,'CEIC Data'!$B$2:$CX$2,0)))</f>
        <v>-18.9728104</v>
      </c>
      <c r="E4" s="6">
        <f>IF(TRIM(INDEX('CEIC Data'!$B$117:$CX$120,MATCH(Summary!E$1,'CEIC Data'!$A$117:$A$120,0),MATCH(Summary!$A4,'CEIC Data'!$B$2:$CX$2,0)))="","…",INDEX('CEIC Data'!$B$117:$CX$120,MATCH(Summary!E$1,'CEIC Data'!$A$117:$A$120,0),MATCH(Summary!$A4,'CEIC Data'!$B$2:$CX$2,0)))</f>
        <v>-10.23572781</v>
      </c>
      <c r="F4" s="6" t="str">
        <f>IF(TRIM(INDEX('CEIC Data'!$B$117:$CX$121,MATCH(Summary!F$1,'CEIC Data'!$A$117:$A$121,0),MATCH(Summary!$A4,'CEIC Data'!$B$2:$CX$2,0)))="","…",INDEX('CEIC Data'!$B$117:$CX$121,MATCH(Summary!F$1,'CEIC Data'!$A$117:$A$121,0),MATCH(Summary!$A4,'CEIC Data'!$B$2:$CX$2,0)))</f>
        <v>…</v>
      </c>
    </row>
    <row r="5" spans="1:6" x14ac:dyDescent="0.25">
      <c r="A5" t="s">
        <v>120</v>
      </c>
      <c r="B5" s="6">
        <f>IF(TRIM(INDEX('CEIC Data'!$B$117:$CX$120,MATCH(Summary!B$1,'CEIC Data'!$A$117:$A$120,0),MATCH(Summary!$A5,'CEIC Data'!$B$2:$CX$2,0)))="","…",INDEX('CEIC Data'!$B$117:$CX$120,MATCH(Summary!B$1,'CEIC Data'!$A$117:$A$120,0),MATCH(Summary!$A5,'CEIC Data'!$B$2:$CX$2,0)))</f>
        <v>7.5</v>
      </c>
      <c r="C5" s="6">
        <f>IF(TRIM(INDEX('CEIC Data'!$B$117:$CX$120,MATCH(Summary!C$1,'CEIC Data'!$A$117:$A$120,0),MATCH(Summary!$A5,'CEIC Data'!$B$2:$CX$2,0)))="","…",INDEX('CEIC Data'!$B$117:$CX$120,MATCH(Summary!C$1,'CEIC Data'!$A$117:$A$120,0),MATCH(Summary!$A5,'CEIC Data'!$B$2:$CX$2,0)))</f>
        <v>3.9</v>
      </c>
      <c r="D5" s="6">
        <f>IF(TRIM(INDEX('CEIC Data'!$B$117:$CX$120,MATCH(Summary!D$1,'CEIC Data'!$A$117:$A$120,0),MATCH(Summary!$A5,'CEIC Data'!$B$2:$CX$2,0)))="","…",INDEX('CEIC Data'!$B$117:$CX$120,MATCH(Summary!D$1,'CEIC Data'!$A$117:$A$120,0),MATCH(Summary!$A5,'CEIC Data'!$B$2:$CX$2,0)))</f>
        <v>-13.7</v>
      </c>
      <c r="E5" s="6">
        <f>IF(TRIM(INDEX('CEIC Data'!$B$117:$CX$120,MATCH(Summary!E$1,'CEIC Data'!$A$117:$A$120,0),MATCH(Summary!$A5,'CEIC Data'!$B$2:$CX$2,0)))="","…",INDEX('CEIC Data'!$B$117:$CX$120,MATCH(Summary!E$1,'CEIC Data'!$A$117:$A$120,0),MATCH(Summary!$A5,'CEIC Data'!$B$2:$CX$2,0)))</f>
        <v>-9.1</v>
      </c>
      <c r="F5" s="6" t="str">
        <f>IF(TRIM(INDEX('CEIC Data'!$B$117:$CX$121,MATCH(Summary!F$1,'CEIC Data'!$A$117:$A$121,0),MATCH(Summary!$A5,'CEIC Data'!$B$2:$CX$2,0)))="","…",INDEX('CEIC Data'!$B$117:$CX$121,MATCH(Summary!F$1,'CEIC Data'!$A$117:$A$121,0),MATCH(Summary!$A5,'CEIC Data'!$B$2:$CX$2,0)))</f>
        <v>…</v>
      </c>
    </row>
    <row r="6" spans="1:6" x14ac:dyDescent="0.25">
      <c r="A6" t="s">
        <v>101</v>
      </c>
      <c r="B6" s="6">
        <f>IF(TRIM(INDEX('CEIC Data'!$B$117:$CX$120,MATCH(Summary!B$1,'CEIC Data'!$A$117:$A$120,0),MATCH(Summary!$A6,'CEIC Data'!$B$2:$CX$2,0)))="","…",INDEX('CEIC Data'!$B$117:$CX$120,MATCH(Summary!B$1,'CEIC Data'!$A$117:$A$120,0),MATCH(Summary!$A6,'CEIC Data'!$B$2:$CX$2,0)))</f>
        <v>2.34952082</v>
      </c>
      <c r="C6" s="6">
        <f>IF(TRIM(INDEX('CEIC Data'!$B$117:$CX$120,MATCH(Summary!C$1,'CEIC Data'!$A$117:$A$120,0),MATCH(Summary!$A6,'CEIC Data'!$B$2:$CX$2,0)))="","…",INDEX('CEIC Data'!$B$117:$CX$120,MATCH(Summary!C$1,'CEIC Data'!$A$117:$A$120,0),MATCH(Summary!$A6,'CEIC Data'!$B$2:$CX$2,0)))</f>
        <v>1.33908066</v>
      </c>
      <c r="D6" s="6">
        <f>IF(TRIM(INDEX('CEIC Data'!$B$117:$CX$120,MATCH(Summary!D$1,'CEIC Data'!$A$117:$A$120,0),MATCH(Summary!$A6,'CEIC Data'!$B$2:$CX$2,0)))="","…",INDEX('CEIC Data'!$B$117:$CX$120,MATCH(Summary!D$1,'CEIC Data'!$A$117:$A$120,0),MATCH(Summary!$A6,'CEIC Data'!$B$2:$CX$2,0)))</f>
        <v>-6.4708581900000004</v>
      </c>
      <c r="E6" s="6">
        <f>IF(TRIM(INDEX('CEIC Data'!$B$117:$CX$120,MATCH(Summary!E$1,'CEIC Data'!$A$117:$A$120,0),MATCH(Summary!$A6,'CEIC Data'!$B$2:$CX$2,0)))="","…",INDEX('CEIC Data'!$B$117:$CX$120,MATCH(Summary!E$1,'CEIC Data'!$A$117:$A$120,0),MATCH(Summary!$A6,'CEIC Data'!$B$2:$CX$2,0)))</f>
        <v>-4.0594862599999999</v>
      </c>
      <c r="F6" s="6" t="str">
        <f>IF(TRIM(INDEX('CEIC Data'!$B$117:$CX$121,MATCH(Summary!F$1,'CEIC Data'!$A$117:$A$121,0),MATCH(Summary!$A6,'CEIC Data'!$B$2:$CX$2,0)))="","…",INDEX('CEIC Data'!$B$117:$CX$121,MATCH(Summary!F$1,'CEIC Data'!$A$117:$A$121,0),MATCH(Summary!$A6,'CEIC Data'!$B$2:$CX$2,0)))</f>
        <v>…</v>
      </c>
    </row>
    <row r="7" spans="1:6" x14ac:dyDescent="0.25">
      <c r="A7" t="s">
        <v>121</v>
      </c>
      <c r="B7" s="6">
        <f>IF(TRIM(INDEX('CEIC Data'!$B$117:$CX$120,MATCH(Summary!B$1,'CEIC Data'!$A$117:$A$120,0),MATCH(Summary!$A7,'CEIC Data'!$B$2:$CX$2,0)))="","…",INDEX('CEIC Data'!$B$117:$CX$120,MATCH(Summary!B$1,'CEIC Data'!$A$117:$A$120,0),MATCH(Summary!$A7,'CEIC Data'!$B$2:$CX$2,0)))</f>
        <v>0.40463574000000002</v>
      </c>
      <c r="C7" s="6">
        <f>IF(TRIM(INDEX('CEIC Data'!$B$117:$CX$120,MATCH(Summary!C$1,'CEIC Data'!$A$117:$A$120,0),MATCH(Summary!$A7,'CEIC Data'!$B$2:$CX$2,0)))="","…",INDEX('CEIC Data'!$B$117:$CX$120,MATCH(Summary!C$1,'CEIC Data'!$A$117:$A$120,0),MATCH(Summary!$A7,'CEIC Data'!$B$2:$CX$2,0)))</f>
        <v>-3.3957658899999998</v>
      </c>
      <c r="D7" s="6">
        <f>IF(TRIM(INDEX('CEIC Data'!$B$117:$CX$120,MATCH(Summary!D$1,'CEIC Data'!$A$117:$A$120,0),MATCH(Summary!$A7,'CEIC Data'!$B$2:$CX$2,0)))="","…",INDEX('CEIC Data'!$B$117:$CX$120,MATCH(Summary!D$1,'CEIC Data'!$A$117:$A$120,0),MATCH(Summary!$A7,'CEIC Data'!$B$2:$CX$2,0)))</f>
        <v>-14.11553352</v>
      </c>
      <c r="E7" s="6">
        <f>IF(TRIM(INDEX('CEIC Data'!$B$117:$CX$120,MATCH(Summary!E$1,'CEIC Data'!$A$117:$A$120,0),MATCH(Summary!$A7,'CEIC Data'!$B$2:$CX$2,0)))="","…",INDEX('CEIC Data'!$B$117:$CX$120,MATCH(Summary!E$1,'CEIC Data'!$A$117:$A$120,0),MATCH(Summary!$A7,'CEIC Data'!$B$2:$CX$2,0)))</f>
        <v>-4.0225044299999997</v>
      </c>
      <c r="F7" s="6" t="str">
        <f>IF(TRIM(INDEX('CEIC Data'!$B$117:$CX$121,MATCH(Summary!F$1,'CEIC Data'!$A$117:$A$121,0),MATCH(Summary!$A7,'CEIC Data'!$B$2:$CX$2,0)))="","…",INDEX('CEIC Data'!$B$117:$CX$121,MATCH(Summary!F$1,'CEIC Data'!$A$117:$A$121,0),MATCH(Summary!$A7,'CEIC Data'!$B$2:$CX$2,0)))</f>
        <v>…</v>
      </c>
    </row>
    <row r="8" spans="1:6" x14ac:dyDescent="0.25">
      <c r="A8" t="s">
        <v>122</v>
      </c>
      <c r="B8" s="6">
        <f>IF(TRIM(INDEX('CEIC Data'!$B$117:$CX$120,MATCH(Summary!B$1,'CEIC Data'!$A$117:$A$120,0),MATCH(Summary!$A8,'CEIC Data'!$B$2:$CX$2,0)))="","…",INDEX('CEIC Data'!$B$117:$CX$120,MATCH(Summary!B$1,'CEIC Data'!$A$117:$A$120,0),MATCH(Summary!$A8,'CEIC Data'!$B$2:$CX$2,0)))</f>
        <v>-0.50265658000000002</v>
      </c>
      <c r="C8" s="6">
        <f>IF(TRIM(INDEX('CEIC Data'!$B$117:$CX$120,MATCH(Summary!C$1,'CEIC Data'!$A$117:$A$120,0),MATCH(Summary!$A8,'CEIC Data'!$B$2:$CX$2,0)))="","…",INDEX('CEIC Data'!$B$117:$CX$120,MATCH(Summary!C$1,'CEIC Data'!$A$117:$A$120,0),MATCH(Summary!$A8,'CEIC Data'!$B$2:$CX$2,0)))</f>
        <v>0.17172603</v>
      </c>
      <c r="D8" s="6" t="str">
        <f>IF(TRIM(INDEX('CEIC Data'!$B$117:$CX$120,MATCH(Summary!D$1,'CEIC Data'!$A$117:$A$120,0),MATCH(Summary!$A8,'CEIC Data'!$B$2:$CX$2,0)))="","…",INDEX('CEIC Data'!$B$117:$CX$120,MATCH(Summary!D$1,'CEIC Data'!$A$117:$A$120,0),MATCH(Summary!$A8,'CEIC Data'!$B$2:$CX$2,0)))</f>
        <v>…</v>
      </c>
      <c r="E8" s="6" t="str">
        <f>IF(TRIM(INDEX('CEIC Data'!$B$117:$CX$120,MATCH(Summary!E$1,'CEIC Data'!$A$117:$A$120,0),MATCH(Summary!$A8,'CEIC Data'!$B$2:$CX$2,0)))="","…",INDEX('CEIC Data'!$B$117:$CX$120,MATCH(Summary!E$1,'CEIC Data'!$A$117:$A$120,0),MATCH(Summary!$A8,'CEIC Data'!$B$2:$CX$2,0)))</f>
        <v>…</v>
      </c>
      <c r="F8" s="6" t="str">
        <f>IF(TRIM(INDEX('CEIC Data'!$B$117:$CX$121,MATCH(Summary!F$1,'CEIC Data'!$A$117:$A$121,0),MATCH(Summary!$A8,'CEIC Data'!$B$2:$CX$2,0)))="","…",INDEX('CEIC Data'!$B$117:$CX$121,MATCH(Summary!F$1,'CEIC Data'!$A$117:$A$121,0),MATCH(Summary!$A8,'CEIC Data'!$B$2:$CX$2,0)))</f>
        <v>…</v>
      </c>
    </row>
    <row r="9" spans="1:6" x14ac:dyDescent="0.25">
      <c r="A9" t="s">
        <v>170</v>
      </c>
      <c r="B9" s="6">
        <f>IF(TRIM(INDEX('CEIC Data'!$B$117:$CX$120,MATCH(Summary!B$1,'CEIC Data'!$A$117:$A$120,0),MATCH(Summary!$A9,'CEIC Data'!$B$2:$CX$2,0)))="","…",INDEX('CEIC Data'!$B$117:$CX$120,MATCH(Summary!B$1,'CEIC Data'!$A$117:$A$120,0),MATCH(Summary!$A9,'CEIC Data'!$B$2:$CX$2,0)))</f>
        <v>-0.44189858999999998</v>
      </c>
      <c r="C9" s="6">
        <f>IF(TRIM(INDEX('CEIC Data'!$B$117:$CX$120,MATCH(Summary!C$1,'CEIC Data'!$A$117:$A$120,0),MATCH(Summary!$A9,'CEIC Data'!$B$2:$CX$2,0)))="","…",INDEX('CEIC Data'!$B$117:$CX$120,MATCH(Summary!C$1,'CEIC Data'!$A$117:$A$120,0),MATCH(Summary!$A9,'CEIC Data'!$B$2:$CX$2,0)))</f>
        <v>-1.1197484099999999</v>
      </c>
      <c r="D9" s="6">
        <f>IF(TRIM(INDEX('CEIC Data'!$B$117:$CX$120,MATCH(Summary!D$1,'CEIC Data'!$A$117:$A$120,0),MATCH(Summary!$A9,'CEIC Data'!$B$2:$CX$2,0)))="","…",INDEX('CEIC Data'!$B$117:$CX$120,MATCH(Summary!D$1,'CEIC Data'!$A$117:$A$120,0),MATCH(Summary!$A9,'CEIC Data'!$B$2:$CX$2,0)))</f>
        <v>-8.8658114999999995</v>
      </c>
      <c r="E9" s="6">
        <f>IF(TRIM(INDEX('CEIC Data'!$B$117:$CX$120,MATCH(Summary!E$1,'CEIC Data'!$A$117:$A$120,0),MATCH(Summary!$A9,'CEIC Data'!$B$2:$CX$2,0)))="","…",INDEX('CEIC Data'!$B$117:$CX$120,MATCH(Summary!E$1,'CEIC Data'!$A$117:$A$120,0),MATCH(Summary!$A9,'CEIC Data'!$B$2:$CX$2,0)))</f>
        <v>-6.7812916200000002</v>
      </c>
      <c r="F9" s="6" t="str">
        <f>IF(TRIM(INDEX('CEIC Data'!$B$117:$CX$121,MATCH(Summary!F$1,'CEIC Data'!$A$117:$A$121,0),MATCH(Summary!$A9,'CEIC Data'!$B$2:$CX$2,0)))="","…",INDEX('CEIC Data'!$B$117:$CX$121,MATCH(Summary!F$1,'CEIC Data'!$A$117:$A$121,0),MATCH(Summary!$A9,'CEIC Data'!$B$2:$CX$2,0)))</f>
        <v>…</v>
      </c>
    </row>
    <row r="10" spans="1:6" x14ac:dyDescent="0.25">
      <c r="A10" t="s">
        <v>123</v>
      </c>
      <c r="B10" s="6">
        <f>IF(TRIM(INDEX('CEIC Data'!$B$117:$CX$120,MATCH(Summary!B$1,'CEIC Data'!$A$117:$A$120,0),MATCH(Summary!$A10,'CEIC Data'!$B$2:$CX$2,0)))="","…",INDEX('CEIC Data'!$B$117:$CX$120,MATCH(Summary!B$1,'CEIC Data'!$A$117:$A$120,0),MATCH(Summary!$A10,'CEIC Data'!$B$2:$CX$2,0)))</f>
        <v>2.1500720100000001</v>
      </c>
      <c r="C10" s="6">
        <f>IF(TRIM(INDEX('CEIC Data'!$B$117:$CX$120,MATCH(Summary!C$1,'CEIC Data'!$A$117:$A$120,0),MATCH(Summary!$A10,'CEIC Data'!$B$2:$CX$2,0)))="","…",INDEX('CEIC Data'!$B$117:$CX$120,MATCH(Summary!C$1,'CEIC Data'!$A$117:$A$120,0),MATCH(Summary!$A10,'CEIC Data'!$B$2:$CX$2,0)))</f>
        <v>-0.20296418999999999</v>
      </c>
      <c r="D10" s="6">
        <f>IF(TRIM(INDEX('CEIC Data'!$B$117:$CX$120,MATCH(Summary!D$1,'CEIC Data'!$A$117:$A$120,0),MATCH(Summary!$A10,'CEIC Data'!$B$2:$CX$2,0)))="","…",INDEX('CEIC Data'!$B$117:$CX$120,MATCH(Summary!D$1,'CEIC Data'!$A$117:$A$120,0),MATCH(Summary!$A10,'CEIC Data'!$B$2:$CX$2,0)))</f>
        <v>-3.2712997499999998</v>
      </c>
      <c r="E10" s="6">
        <f>IF(TRIM(INDEX('CEIC Data'!$B$117:$CX$120,MATCH(Summary!E$1,'CEIC Data'!$A$117:$A$120,0),MATCH(Summary!$A10,'CEIC Data'!$B$2:$CX$2,0)))="","…",INDEX('CEIC Data'!$B$117:$CX$120,MATCH(Summary!E$1,'CEIC Data'!$A$117:$A$120,0),MATCH(Summary!$A10,'CEIC Data'!$B$2:$CX$2,0)))</f>
        <v>-0.20026943</v>
      </c>
      <c r="F10" s="6" t="str">
        <f>IF(TRIM(INDEX('CEIC Data'!$B$117:$CX$121,MATCH(Summary!F$1,'CEIC Data'!$A$117:$A$121,0),MATCH(Summary!$A10,'CEIC Data'!$B$2:$CX$2,0)))="","…",INDEX('CEIC Data'!$B$117:$CX$121,MATCH(Summary!F$1,'CEIC Data'!$A$117:$A$121,0),MATCH(Summary!$A10,'CEIC Data'!$B$2:$CX$2,0)))</f>
        <v>…</v>
      </c>
    </row>
    <row r="11" spans="1:6" x14ac:dyDescent="0.25">
      <c r="A11" t="s">
        <v>124</v>
      </c>
      <c r="B11" s="6">
        <f>IF(TRIM(INDEX('CEIC Data'!$B$117:$CX$120,MATCH(Summary!B$1,'CEIC Data'!$A$117:$A$120,0),MATCH(Summary!$A11,'CEIC Data'!$B$2:$CX$2,0)))="","…",INDEX('CEIC Data'!$B$117:$CX$120,MATCH(Summary!B$1,'CEIC Data'!$A$117:$A$120,0),MATCH(Summary!$A11,'CEIC Data'!$B$2:$CX$2,0)))</f>
        <v>1.6351895599999999</v>
      </c>
      <c r="C11" s="6">
        <f>IF(TRIM(INDEX('CEIC Data'!$B$117:$CX$120,MATCH(Summary!C$1,'CEIC Data'!$A$117:$A$120,0),MATCH(Summary!$A11,'CEIC Data'!$B$2:$CX$2,0)))="","…",INDEX('CEIC Data'!$B$117:$CX$120,MATCH(Summary!C$1,'CEIC Data'!$A$117:$A$120,0),MATCH(Summary!$A11,'CEIC Data'!$B$2:$CX$2,0)))</f>
        <v>-1.97466988</v>
      </c>
      <c r="D11" s="6">
        <f>IF(TRIM(INDEX('CEIC Data'!$B$117:$CX$120,MATCH(Summary!D$1,'CEIC Data'!$A$117:$A$120,0),MATCH(Summary!$A11,'CEIC Data'!$B$2:$CX$2,0)))="","…",INDEX('CEIC Data'!$B$117:$CX$120,MATCH(Summary!D$1,'CEIC Data'!$A$117:$A$120,0),MATCH(Summary!$A11,'CEIC Data'!$B$2:$CX$2,0)))</f>
        <v>-13.86892516</v>
      </c>
      <c r="E11" s="6">
        <f>IF(TRIM(INDEX('CEIC Data'!$B$117:$CX$120,MATCH(Summary!E$1,'CEIC Data'!$A$117:$A$120,0),MATCH(Summary!$A11,'CEIC Data'!$B$2:$CX$2,0)))="","…",INDEX('CEIC Data'!$B$117:$CX$120,MATCH(Summary!E$1,'CEIC Data'!$A$117:$A$120,0),MATCH(Summary!$A11,'CEIC Data'!$B$2:$CX$2,0)))</f>
        <v>-4.5209271099999997</v>
      </c>
      <c r="F11" s="6" t="str">
        <f>IF(TRIM(INDEX('CEIC Data'!$B$117:$CX$121,MATCH(Summary!F$1,'CEIC Data'!$A$117:$A$121,0),MATCH(Summary!$A11,'CEIC Data'!$B$2:$CX$2,0)))="","…",INDEX('CEIC Data'!$B$117:$CX$121,MATCH(Summary!F$1,'CEIC Data'!$A$117:$A$121,0),MATCH(Summary!$A11,'CEIC Data'!$B$2:$CX$2,0)))</f>
        <v>…</v>
      </c>
    </row>
    <row r="12" spans="1:6" x14ac:dyDescent="0.25">
      <c r="A12" t="s">
        <v>189</v>
      </c>
      <c r="B12" s="6">
        <f>IF(TRIM(INDEX('CEIC Data'!$B$117:$CX$120,MATCH(Summary!B$1,'CEIC Data'!$A$117:$A$120,0),MATCH(Summary!$A12,'CEIC Data'!$B$2:$CX$2,0)))="","…",INDEX('CEIC Data'!$B$117:$CX$120,MATCH(Summary!B$1,'CEIC Data'!$A$117:$A$120,0),MATCH(Summary!$A12,'CEIC Data'!$B$2:$CX$2,0)))</f>
        <v>1.0576778</v>
      </c>
      <c r="C12" s="6">
        <f>IF(TRIM(INDEX('CEIC Data'!$B$117:$CX$120,MATCH(Summary!C$1,'CEIC Data'!$A$117:$A$120,0),MATCH(Summary!$A12,'CEIC Data'!$B$2:$CX$2,0)))="","…",INDEX('CEIC Data'!$B$117:$CX$120,MATCH(Summary!C$1,'CEIC Data'!$A$117:$A$120,0),MATCH(Summary!$A12,'CEIC Data'!$B$2:$CX$2,0)))</f>
        <v>0.55989553999999997</v>
      </c>
      <c r="D12" s="6">
        <f>IF(TRIM(INDEX('CEIC Data'!$B$117:$CX$120,MATCH(Summary!D$1,'CEIC Data'!$A$117:$A$120,0),MATCH(Summary!$A12,'CEIC Data'!$B$2:$CX$2,0)))="","…",INDEX('CEIC Data'!$B$117:$CX$120,MATCH(Summary!D$1,'CEIC Data'!$A$117:$A$120,0),MATCH(Summary!$A12,'CEIC Data'!$B$2:$CX$2,0)))</f>
        <v>-21.677207920000001</v>
      </c>
      <c r="E12" s="6" t="str">
        <f>IF(TRIM(INDEX('CEIC Data'!$B$117:$CX$120,MATCH(Summary!E$1,'CEIC Data'!$A$117:$A$120,0),MATCH(Summary!$A12,'CEIC Data'!$B$2:$CX$2,0)))="","…",INDEX('CEIC Data'!$B$117:$CX$120,MATCH(Summary!E$1,'CEIC Data'!$A$117:$A$120,0),MATCH(Summary!$A12,'CEIC Data'!$B$2:$CX$2,0)))</f>
        <v>…</v>
      </c>
      <c r="F12" s="6" t="str">
        <f>IF(TRIM(INDEX('CEIC Data'!$B$117:$CX$121,MATCH(Summary!F$1,'CEIC Data'!$A$117:$A$121,0),MATCH(Summary!$A12,'CEIC Data'!$B$2:$CX$2,0)))="","…",INDEX('CEIC Data'!$B$117:$CX$121,MATCH(Summary!F$1,'CEIC Data'!$A$117:$A$121,0),MATCH(Summary!$A12,'CEIC Data'!$B$2:$CX$2,0)))</f>
        <v>…</v>
      </c>
    </row>
    <row r="13" spans="1:6" x14ac:dyDescent="0.25">
      <c r="A13" t="s">
        <v>125</v>
      </c>
      <c r="B13" s="6">
        <f>IF(TRIM(INDEX('CEIC Data'!$B$117:$CX$120,MATCH(Summary!B$1,'CEIC Data'!$A$117:$A$120,0),MATCH(Summary!$A13,'CEIC Data'!$B$2:$CX$2,0)))="","…",INDEX('CEIC Data'!$B$117:$CX$120,MATCH(Summary!B$1,'CEIC Data'!$A$117:$A$120,0),MATCH(Summary!$A13,'CEIC Data'!$B$2:$CX$2,0)))</f>
        <v>1.9465881300000001</v>
      </c>
      <c r="C13" s="6">
        <f>IF(TRIM(INDEX('CEIC Data'!$B$117:$CX$120,MATCH(Summary!C$1,'CEIC Data'!$A$117:$A$120,0),MATCH(Summary!$A13,'CEIC Data'!$B$2:$CX$2,0)))="","…",INDEX('CEIC Data'!$B$117:$CX$120,MATCH(Summary!C$1,'CEIC Data'!$A$117:$A$120,0),MATCH(Summary!$A13,'CEIC Data'!$B$2:$CX$2,0)))</f>
        <v>2.32143349</v>
      </c>
      <c r="D13" s="6">
        <f>IF(TRIM(INDEX('CEIC Data'!$B$117:$CX$120,MATCH(Summary!D$1,'CEIC Data'!$A$117:$A$120,0),MATCH(Summary!$A13,'CEIC Data'!$B$2:$CX$2,0)))="","…",INDEX('CEIC Data'!$B$117:$CX$120,MATCH(Summary!D$1,'CEIC Data'!$A$117:$A$120,0),MATCH(Summary!$A13,'CEIC Data'!$B$2:$CX$2,0)))</f>
        <v>-8.9843438599999992</v>
      </c>
      <c r="E13" s="6">
        <f>IF(TRIM(INDEX('CEIC Data'!$B$117:$CX$120,MATCH(Summary!E$1,'CEIC Data'!$A$117:$A$120,0),MATCH(Summary!$A13,'CEIC Data'!$B$2:$CX$2,0)))="","…",INDEX('CEIC Data'!$B$117:$CX$120,MATCH(Summary!E$1,'CEIC Data'!$A$117:$A$120,0),MATCH(Summary!$A13,'CEIC Data'!$B$2:$CX$2,0)))</f>
        <v>-6.2592725700000003</v>
      </c>
      <c r="F13" s="6" t="str">
        <f>IF(TRIM(INDEX('CEIC Data'!$B$117:$CX$121,MATCH(Summary!F$1,'CEIC Data'!$A$117:$A$121,0),MATCH(Summary!$A13,'CEIC Data'!$B$2:$CX$2,0)))="","…",INDEX('CEIC Data'!$B$117:$CX$121,MATCH(Summary!F$1,'CEIC Data'!$A$117:$A$121,0),MATCH(Summary!$A13,'CEIC Data'!$B$2:$CX$2,0)))</f>
        <v>…</v>
      </c>
    </row>
    <row r="14" spans="1:6" x14ac:dyDescent="0.25">
      <c r="A14" t="s">
        <v>171</v>
      </c>
      <c r="B14" s="6">
        <f>IF(TRIM(INDEX('CEIC Data'!$B$117:$CX$120,MATCH(Summary!B$1,'CEIC Data'!$A$117:$A$120,0),MATCH(Summary!$A14,'CEIC Data'!$B$2:$CX$2,0)))="","…",INDEX('CEIC Data'!$B$117:$CX$120,MATCH(Summary!B$1,'CEIC Data'!$A$117:$A$120,0),MATCH(Summary!$A14,'CEIC Data'!$B$2:$CX$2,0)))</f>
        <v>1.6291168599999999</v>
      </c>
      <c r="C14" s="6">
        <f>IF(TRIM(INDEX('CEIC Data'!$B$117:$CX$120,MATCH(Summary!C$1,'CEIC Data'!$A$117:$A$120,0),MATCH(Summary!$A14,'CEIC Data'!$B$2:$CX$2,0)))="","…",INDEX('CEIC Data'!$B$117:$CX$120,MATCH(Summary!C$1,'CEIC Data'!$A$117:$A$120,0),MATCH(Summary!$A14,'CEIC Data'!$B$2:$CX$2,0)))</f>
        <v>2.61558746</v>
      </c>
      <c r="D14" s="6">
        <f>IF(TRIM(INDEX('CEIC Data'!$B$117:$CX$120,MATCH(Summary!D$1,'CEIC Data'!$A$117:$A$120,0),MATCH(Summary!$A14,'CEIC Data'!$B$2:$CX$2,0)))="","…",INDEX('CEIC Data'!$B$117:$CX$120,MATCH(Summary!D$1,'CEIC Data'!$A$117:$A$120,0),MATCH(Summary!$A14,'CEIC Data'!$B$2:$CX$2,0)))</f>
        <v>-24.01595519</v>
      </c>
      <c r="E14" s="6">
        <f>IF(TRIM(INDEX('CEIC Data'!$B$117:$CX$120,MATCH(Summary!E$1,'CEIC Data'!$A$117:$A$120,0),MATCH(Summary!$A14,'CEIC Data'!$B$2:$CX$2,0)))="","…",INDEX('CEIC Data'!$B$117:$CX$120,MATCH(Summary!E$1,'CEIC Data'!$A$117:$A$120,0),MATCH(Summary!$A14,'CEIC Data'!$B$2:$CX$2,0)))</f>
        <v>-5.8959368899999998</v>
      </c>
      <c r="F14" s="6" t="str">
        <f>IF(TRIM(INDEX('CEIC Data'!$B$117:$CX$121,MATCH(Summary!F$1,'CEIC Data'!$A$117:$A$121,0),MATCH(Summary!$A14,'CEIC Data'!$B$2:$CX$2,0)))="","…",INDEX('CEIC Data'!$B$117:$CX$121,MATCH(Summary!F$1,'CEIC Data'!$A$117:$A$121,0),MATCH(Summary!$A14,'CEIC Data'!$B$2:$CX$2,0)))</f>
        <v>…</v>
      </c>
    </row>
    <row r="15" spans="1:6" x14ac:dyDescent="0.25">
      <c r="A15" t="s">
        <v>190</v>
      </c>
      <c r="B15" s="6">
        <f>IF(TRIM(INDEX('CEIC Data'!$B$117:$CX$120,MATCH(Summary!B$1,'CEIC Data'!$A$117:$A$120,0),MATCH(Summary!$A15,'CEIC Data'!$B$2:$CX$2,0)))="","…",INDEX('CEIC Data'!$B$117:$CX$120,MATCH(Summary!B$1,'CEIC Data'!$A$117:$A$120,0),MATCH(Summary!$A15,'CEIC Data'!$B$2:$CX$2,0)))</f>
        <v>1.6422931999999999</v>
      </c>
      <c r="C15" s="6">
        <f>IF(TRIM(INDEX('CEIC Data'!$B$117:$CX$120,MATCH(Summary!C$1,'CEIC Data'!$A$117:$A$120,0),MATCH(Summary!$A15,'CEIC Data'!$B$2:$CX$2,0)))="","…",INDEX('CEIC Data'!$B$117:$CX$120,MATCH(Summary!C$1,'CEIC Data'!$A$117:$A$120,0),MATCH(Summary!$A15,'CEIC Data'!$B$2:$CX$2,0)))</f>
        <v>-0.27258352000000002</v>
      </c>
      <c r="D15" s="6">
        <f>IF(TRIM(INDEX('CEIC Data'!$B$117:$CX$120,MATCH(Summary!D$1,'CEIC Data'!$A$117:$A$120,0),MATCH(Summary!$A15,'CEIC Data'!$B$2:$CX$2,0)))="","…",INDEX('CEIC Data'!$B$117:$CX$120,MATCH(Summary!D$1,'CEIC Data'!$A$117:$A$120,0),MATCH(Summary!$A15,'CEIC Data'!$B$2:$CX$2,0)))</f>
        <v>-10.899663459999999</v>
      </c>
      <c r="E15" s="6">
        <f>IF(TRIM(INDEX('CEIC Data'!$B$117:$CX$120,MATCH(Summary!E$1,'CEIC Data'!$A$117:$A$120,0),MATCH(Summary!$A15,'CEIC Data'!$B$2:$CX$2,0)))="","…",INDEX('CEIC Data'!$B$117:$CX$120,MATCH(Summary!E$1,'CEIC Data'!$A$117:$A$120,0),MATCH(Summary!$A15,'CEIC Data'!$B$2:$CX$2,0)))</f>
        <v>-3.8974180399999998</v>
      </c>
      <c r="F15" s="6" t="str">
        <f>IF(TRIM(INDEX('CEIC Data'!$B$117:$CX$121,MATCH(Summary!F$1,'CEIC Data'!$A$117:$A$121,0),MATCH(Summary!$A15,'CEIC Data'!$B$2:$CX$2,0)))="","…",INDEX('CEIC Data'!$B$117:$CX$121,MATCH(Summary!F$1,'CEIC Data'!$A$117:$A$121,0),MATCH(Summary!$A15,'CEIC Data'!$B$2:$CX$2,0)))</f>
        <v>…</v>
      </c>
    </row>
    <row r="16" spans="1:6" x14ac:dyDescent="0.25">
      <c r="A16" t="s">
        <v>102</v>
      </c>
      <c r="B16" s="6">
        <f>IF(TRIM(INDEX('CEIC Data'!$B$117:$CX$120,MATCH(Summary!B$1,'CEIC Data'!$A$117:$A$120,0),MATCH(Summary!$A16,'CEIC Data'!$B$2:$CX$2,0)))="","…",INDEX('CEIC Data'!$B$117:$CX$120,MATCH(Summary!B$1,'CEIC Data'!$A$117:$A$120,0),MATCH(Summary!$A16,'CEIC Data'!$B$2:$CX$2,0)))</f>
        <v>7.0970734499999999</v>
      </c>
      <c r="C16" s="6">
        <f>IF(TRIM(INDEX('CEIC Data'!$B$117:$CX$120,MATCH(Summary!C$1,'CEIC Data'!$A$117:$A$120,0),MATCH(Summary!$A16,'CEIC Data'!$B$2:$CX$2,0)))="","…",INDEX('CEIC Data'!$B$117:$CX$120,MATCH(Summary!C$1,'CEIC Data'!$A$117:$A$120,0),MATCH(Summary!$A16,'CEIC Data'!$B$2:$CX$2,0)))</f>
        <v>2.3931853300000001</v>
      </c>
      <c r="D16" s="6">
        <f>IF(TRIM(INDEX('CEIC Data'!$B$117:$CX$120,MATCH(Summary!D$1,'CEIC Data'!$A$117:$A$120,0),MATCH(Summary!$A16,'CEIC Data'!$B$2:$CX$2,0)))="","…",INDEX('CEIC Data'!$B$117:$CX$120,MATCH(Summary!D$1,'CEIC Data'!$A$117:$A$120,0),MATCH(Summary!$A16,'CEIC Data'!$B$2:$CX$2,0)))</f>
        <v>2.9531780599999999</v>
      </c>
      <c r="E16" s="6">
        <f>IF(TRIM(INDEX('CEIC Data'!$B$117:$CX$120,MATCH(Summary!E$1,'CEIC Data'!$A$117:$A$120,0),MATCH(Summary!$A16,'CEIC Data'!$B$2:$CX$2,0)))="","…",INDEX('CEIC Data'!$B$117:$CX$120,MATCH(Summary!E$1,'CEIC Data'!$A$117:$A$120,0),MATCH(Summary!$A16,'CEIC Data'!$B$2:$CX$2,0)))</f>
        <v>0.46454459999999997</v>
      </c>
      <c r="F16" s="6" t="str">
        <f>IF(TRIM(INDEX('CEIC Data'!$B$117:$CX$121,MATCH(Summary!F$1,'CEIC Data'!$A$117:$A$121,0),MATCH(Summary!$A16,'CEIC Data'!$B$2:$CX$2,0)))="","…",INDEX('CEIC Data'!$B$117:$CX$121,MATCH(Summary!F$1,'CEIC Data'!$A$117:$A$121,0),MATCH(Summary!$A16,'CEIC Data'!$B$2:$CX$2,0)))</f>
        <v>…</v>
      </c>
    </row>
    <row r="17" spans="1:6" x14ac:dyDescent="0.25">
      <c r="A17" t="s">
        <v>126</v>
      </c>
      <c r="B17" s="6">
        <f>IF(TRIM(INDEX('CEIC Data'!$B$117:$CX$120,MATCH(Summary!B$1,'CEIC Data'!$A$117:$A$120,0),MATCH(Summary!$A17,'CEIC Data'!$B$2:$CX$2,0)))="","…",INDEX('CEIC Data'!$B$117:$CX$120,MATCH(Summary!B$1,'CEIC Data'!$A$117:$A$120,0),MATCH(Summary!$A17,'CEIC Data'!$B$2:$CX$2,0)))</f>
        <v>3.1801369500000001</v>
      </c>
      <c r="C17" s="6">
        <f>IF(TRIM(INDEX('CEIC Data'!$B$117:$CX$120,MATCH(Summary!C$1,'CEIC Data'!$A$117:$A$120,0),MATCH(Summary!$A17,'CEIC Data'!$B$2:$CX$2,0)))="","…",INDEX('CEIC Data'!$B$117:$CX$120,MATCH(Summary!C$1,'CEIC Data'!$A$117:$A$120,0),MATCH(Summary!$A17,'CEIC Data'!$B$2:$CX$2,0)))</f>
        <v>1.8192361800000001</v>
      </c>
      <c r="D17" s="6">
        <f>IF(TRIM(INDEX('CEIC Data'!$B$117:$CX$120,MATCH(Summary!D$1,'CEIC Data'!$A$117:$A$120,0),MATCH(Summary!$A17,'CEIC Data'!$B$2:$CX$2,0)))="","…",INDEX('CEIC Data'!$B$117:$CX$120,MATCH(Summary!D$1,'CEIC Data'!$A$117:$A$120,0),MATCH(Summary!$A17,'CEIC Data'!$B$2:$CX$2,0)))</f>
        <v>-8.4515021499999996</v>
      </c>
      <c r="E17" s="6">
        <f>IF(TRIM(INDEX('CEIC Data'!$B$117:$CX$120,MATCH(Summary!E$1,'CEIC Data'!$A$117:$A$120,0),MATCH(Summary!$A17,'CEIC Data'!$B$2:$CX$2,0)))="","…",INDEX('CEIC Data'!$B$117:$CX$120,MATCH(Summary!E$1,'CEIC Data'!$A$117:$A$120,0),MATCH(Summary!$A17,'CEIC Data'!$B$2:$CX$2,0)))</f>
        <v>-4.1934858899999998</v>
      </c>
      <c r="F17" s="6" t="str">
        <f>IF(TRIM(INDEX('CEIC Data'!$B$117:$CX$121,MATCH(Summary!F$1,'CEIC Data'!$A$117:$A$121,0),MATCH(Summary!$A17,'CEIC Data'!$B$2:$CX$2,0)))="","…",INDEX('CEIC Data'!$B$117:$CX$121,MATCH(Summary!F$1,'CEIC Data'!$A$117:$A$121,0),MATCH(Summary!$A17,'CEIC Data'!$B$2:$CX$2,0)))</f>
        <v>…</v>
      </c>
    </row>
    <row r="18" spans="1:6" x14ac:dyDescent="0.25">
      <c r="A18" t="s">
        <v>191</v>
      </c>
      <c r="B18" s="6">
        <f>IF(TRIM(INDEX('CEIC Data'!$B$117:$CX$120,MATCH(Summary!B$1,'CEIC Data'!$A$117:$A$120,0),MATCH(Summary!$A18,'CEIC Data'!$B$2:$CX$2,0)))="","…",INDEX('CEIC Data'!$B$117:$CX$120,MATCH(Summary!B$1,'CEIC Data'!$A$117:$A$120,0),MATCH(Summary!$A18,'CEIC Data'!$B$2:$CX$2,0)))</f>
        <v>1.3482902299999999</v>
      </c>
      <c r="C18" s="6">
        <f>IF(TRIM(INDEX('CEIC Data'!$B$117:$CX$120,MATCH(Summary!C$1,'CEIC Data'!$A$117:$A$120,0),MATCH(Summary!$A18,'CEIC Data'!$B$2:$CX$2,0)))="","…",INDEX('CEIC Data'!$B$117:$CX$120,MATCH(Summary!C$1,'CEIC Data'!$A$117:$A$120,0),MATCH(Summary!$A18,'CEIC Data'!$B$2:$CX$2,0)))</f>
        <v>-0.28464208000000002</v>
      </c>
      <c r="D18" s="6">
        <f>IF(TRIM(INDEX('CEIC Data'!$B$117:$CX$120,MATCH(Summary!D$1,'CEIC Data'!$A$117:$A$120,0),MATCH(Summary!$A18,'CEIC Data'!$B$2:$CX$2,0)))="","…",INDEX('CEIC Data'!$B$117:$CX$120,MATCH(Summary!D$1,'CEIC Data'!$A$117:$A$120,0),MATCH(Summary!$A18,'CEIC Data'!$B$2:$CX$2,0)))</f>
        <v>-11.143892579999999</v>
      </c>
      <c r="E18" s="6">
        <f>IF(TRIM(INDEX('CEIC Data'!$B$117:$CX$120,MATCH(Summary!E$1,'CEIC Data'!$A$117:$A$120,0),MATCH(Summary!$A18,'CEIC Data'!$B$2:$CX$2,0)))="","…",INDEX('CEIC Data'!$B$117:$CX$120,MATCH(Summary!E$1,'CEIC Data'!$A$117:$A$120,0),MATCH(Summary!$A18,'CEIC Data'!$B$2:$CX$2,0)))</f>
        <v>-4.7721972900000003</v>
      </c>
      <c r="F18" s="6" t="str">
        <f>IF(TRIM(INDEX('CEIC Data'!$B$117:$CX$121,MATCH(Summary!F$1,'CEIC Data'!$A$117:$A$121,0),MATCH(Summary!$A18,'CEIC Data'!$B$2:$CX$2,0)))="","…",INDEX('CEIC Data'!$B$117:$CX$121,MATCH(Summary!F$1,'CEIC Data'!$A$117:$A$121,0),MATCH(Summary!$A18,'CEIC Data'!$B$2:$CX$2,0)))</f>
        <v>…</v>
      </c>
    </row>
    <row r="19" spans="1:6" x14ac:dyDescent="0.25">
      <c r="A19" t="s">
        <v>192</v>
      </c>
      <c r="B19" s="6">
        <f>IF(TRIM(INDEX('CEIC Data'!$B$117:$CX$120,MATCH(Summary!B$1,'CEIC Data'!$A$117:$A$120,0),MATCH(Summary!$A19,'CEIC Data'!$B$2:$CX$2,0)))="","…",INDEX('CEIC Data'!$B$117:$CX$120,MATCH(Summary!B$1,'CEIC Data'!$A$117:$A$120,0),MATCH(Summary!$A19,'CEIC Data'!$B$2:$CX$2,0)))</f>
        <v>-2.1443308700000001</v>
      </c>
      <c r="C19" s="6">
        <f>IF(TRIM(INDEX('CEIC Data'!$B$117:$CX$120,MATCH(Summary!C$1,'CEIC Data'!$A$117:$A$120,0),MATCH(Summary!$A19,'CEIC Data'!$B$2:$CX$2,0)))="","…",INDEX('CEIC Data'!$B$117:$CX$120,MATCH(Summary!C$1,'CEIC Data'!$A$117:$A$120,0),MATCH(Summary!$A19,'CEIC Data'!$B$2:$CX$2,0)))</f>
        <v>0.28382093000000003</v>
      </c>
      <c r="D19" s="6">
        <f>IF(TRIM(INDEX('CEIC Data'!$B$117:$CX$120,MATCH(Summary!D$1,'CEIC Data'!$A$117:$A$120,0),MATCH(Summary!$A19,'CEIC Data'!$B$2:$CX$2,0)))="","…",INDEX('CEIC Data'!$B$117:$CX$120,MATCH(Summary!D$1,'CEIC Data'!$A$117:$A$120,0),MATCH(Summary!$A19,'CEIC Data'!$B$2:$CX$2,0)))</f>
        <v>-14.484793760000001</v>
      </c>
      <c r="E19" s="6">
        <f>IF(TRIM(INDEX('CEIC Data'!$B$117:$CX$120,MATCH(Summary!E$1,'CEIC Data'!$A$117:$A$120,0),MATCH(Summary!$A19,'CEIC Data'!$B$2:$CX$2,0)))="","…",INDEX('CEIC Data'!$B$117:$CX$120,MATCH(Summary!E$1,'CEIC Data'!$A$117:$A$120,0),MATCH(Summary!$A19,'CEIC Data'!$B$2:$CX$2,0)))</f>
        <v>-9.0916779600000002</v>
      </c>
      <c r="F19" s="6" t="str">
        <f>IF(TRIM(INDEX('CEIC Data'!$B$117:$CX$121,MATCH(Summary!F$1,'CEIC Data'!$A$117:$A$121,0),MATCH(Summary!$A19,'CEIC Data'!$B$2:$CX$2,0)))="","…",INDEX('CEIC Data'!$B$117:$CX$121,MATCH(Summary!F$1,'CEIC Data'!$A$117:$A$121,0),MATCH(Summary!$A19,'CEIC Data'!$B$2:$CX$2,0)))</f>
        <v>…</v>
      </c>
    </row>
    <row r="20" spans="1:6" x14ac:dyDescent="0.25">
      <c r="A20" t="s">
        <v>103</v>
      </c>
      <c r="B20" s="6">
        <f>IF(TRIM(INDEX('CEIC Data'!$B$117:$CX$120,MATCH(Summary!B$1,'CEIC Data'!$A$117:$A$120,0),MATCH(Summary!$A20,'CEIC Data'!$B$2:$CX$2,0)))="","…",INDEX('CEIC Data'!$B$117:$CX$120,MATCH(Summary!B$1,'CEIC Data'!$A$117:$A$120,0),MATCH(Summary!$A20,'CEIC Data'!$B$2:$CX$2,0)))</f>
        <v>5.8</v>
      </c>
      <c r="C20" s="6">
        <f>IF(TRIM(INDEX('CEIC Data'!$B$117:$CX$120,MATCH(Summary!C$1,'CEIC Data'!$A$117:$A$120,0),MATCH(Summary!$A20,'CEIC Data'!$B$2:$CX$2,0)))="","…",INDEX('CEIC Data'!$B$117:$CX$120,MATCH(Summary!C$1,'CEIC Data'!$A$117:$A$120,0),MATCH(Summary!$A20,'CEIC Data'!$B$2:$CX$2,0)))</f>
        <v>-6.8</v>
      </c>
      <c r="D20" s="6">
        <f>IF(TRIM(INDEX('CEIC Data'!$B$117:$CX$120,MATCH(Summary!D$1,'CEIC Data'!$A$117:$A$120,0),MATCH(Summary!$A20,'CEIC Data'!$B$2:$CX$2,0)))="","…",INDEX('CEIC Data'!$B$117:$CX$120,MATCH(Summary!D$1,'CEIC Data'!$A$117:$A$120,0),MATCH(Summary!$A20,'CEIC Data'!$B$2:$CX$2,0)))</f>
        <v>3.2</v>
      </c>
      <c r="E20" s="6">
        <f>IF(TRIM(INDEX('CEIC Data'!$B$117:$CX$120,MATCH(Summary!E$1,'CEIC Data'!$A$117:$A$120,0),MATCH(Summary!$A20,'CEIC Data'!$B$2:$CX$2,0)))="","…",INDEX('CEIC Data'!$B$117:$CX$120,MATCH(Summary!E$1,'CEIC Data'!$A$117:$A$120,0),MATCH(Summary!$A20,'CEIC Data'!$B$2:$CX$2,0)))</f>
        <v>4.9000000000000004</v>
      </c>
      <c r="F20" s="6">
        <f>IF(TRIM(INDEX('CEIC Data'!$B$117:$CX$121,MATCH(Summary!F$1,'CEIC Data'!$A$117:$A$121,0),MATCH(Summary!$A20,'CEIC Data'!$B$2:$CX$2,0)))="","…",INDEX('CEIC Data'!$B$117:$CX$121,MATCH(Summary!F$1,'CEIC Data'!$A$117:$A$121,0),MATCH(Summary!$A20,'CEIC Data'!$B$2:$CX$2,0)))</f>
        <v>6.5</v>
      </c>
    </row>
    <row r="21" spans="1:6" x14ac:dyDescent="0.25">
      <c r="A21" t="s">
        <v>193</v>
      </c>
      <c r="B21" s="6">
        <f>IF(TRIM(INDEX('CEIC Data'!$B$117:$CX$120,MATCH(Summary!B$1,'CEIC Data'!$A$117:$A$120,0),MATCH(Summary!$A21,'CEIC Data'!$B$2:$CX$2,0)))="","…",INDEX('CEIC Data'!$B$117:$CX$120,MATCH(Summary!B$1,'CEIC Data'!$A$117:$A$120,0),MATCH(Summary!$A21,'CEIC Data'!$B$2:$CX$2,0)))</f>
        <v>3.4627057699999999</v>
      </c>
      <c r="C21" s="6">
        <f>IF(TRIM(INDEX('CEIC Data'!$B$117:$CX$120,MATCH(Summary!C$1,'CEIC Data'!$A$117:$A$120,0),MATCH(Summary!$A21,'CEIC Data'!$B$2:$CX$2,0)))="","…",INDEX('CEIC Data'!$B$117:$CX$120,MATCH(Summary!C$1,'CEIC Data'!$A$117:$A$120,0),MATCH(Summary!$A21,'CEIC Data'!$B$2:$CX$2,0)))</f>
        <v>1.2209892499999999</v>
      </c>
      <c r="D21" s="6">
        <f>IF(TRIM(INDEX('CEIC Data'!$B$117:$CX$120,MATCH(Summary!D$1,'CEIC Data'!$A$117:$A$120,0),MATCH(Summary!$A21,'CEIC Data'!$B$2:$CX$2,0)))="","…",INDEX('CEIC Data'!$B$117:$CX$120,MATCH(Summary!D$1,'CEIC Data'!$A$117:$A$120,0),MATCH(Summary!$A21,'CEIC Data'!$B$2:$CX$2,0)))</f>
        <v>-15.849809240000001</v>
      </c>
      <c r="E21" s="6">
        <f>IF(TRIM(INDEX('CEIC Data'!$B$117:$CX$120,MATCH(Summary!E$1,'CEIC Data'!$A$117:$A$120,0),MATCH(Summary!$A21,'CEIC Data'!$B$2:$CX$2,0)))="","…",INDEX('CEIC Data'!$B$117:$CX$120,MATCH(Summary!E$1,'CEIC Data'!$A$117:$A$120,0),MATCH(Summary!$A21,'CEIC Data'!$B$2:$CX$2,0)))</f>
        <v>-9.0014505899999993</v>
      </c>
      <c r="F21" s="6" t="str">
        <f>IF(TRIM(INDEX('CEIC Data'!$B$117:$CX$121,MATCH(Summary!F$1,'CEIC Data'!$A$117:$A$121,0),MATCH(Summary!$A21,'CEIC Data'!$B$2:$CX$2,0)))="","…",INDEX('CEIC Data'!$B$117:$CX$121,MATCH(Summary!F$1,'CEIC Data'!$A$117:$A$121,0),MATCH(Summary!$A21,'CEIC Data'!$B$2:$CX$2,0)))</f>
        <v>…</v>
      </c>
    </row>
    <row r="22" spans="1:6" x14ac:dyDescent="0.25">
      <c r="A22" t="s">
        <v>127</v>
      </c>
      <c r="B22" s="6">
        <f>IF(TRIM(INDEX('CEIC Data'!$B$117:$CX$120,MATCH(Summary!B$1,'CEIC Data'!$A$117:$A$120,0),MATCH(Summary!$A22,'CEIC Data'!$B$2:$CX$2,0)))="","…",INDEX('CEIC Data'!$B$117:$CX$120,MATCH(Summary!B$1,'CEIC Data'!$A$117:$A$120,0),MATCH(Summary!$A22,'CEIC Data'!$B$2:$CX$2,0)))</f>
        <v>2.2583168200000001</v>
      </c>
      <c r="C22" s="6">
        <f>IF(TRIM(INDEX('CEIC Data'!$B$117:$CX$120,MATCH(Summary!C$1,'CEIC Data'!$A$117:$A$120,0),MATCH(Summary!$A22,'CEIC Data'!$B$2:$CX$2,0)))="","…",INDEX('CEIC Data'!$B$117:$CX$120,MATCH(Summary!C$1,'CEIC Data'!$A$117:$A$120,0),MATCH(Summary!$A22,'CEIC Data'!$B$2:$CX$2,0)))</f>
        <v>0.19671469</v>
      </c>
      <c r="D22" s="6">
        <f>IF(TRIM(INDEX('CEIC Data'!$B$117:$CX$120,MATCH(Summary!D$1,'CEIC Data'!$A$117:$A$120,0),MATCH(Summary!$A22,'CEIC Data'!$B$2:$CX$2,0)))="","…",INDEX('CEIC Data'!$B$117:$CX$120,MATCH(Summary!D$1,'CEIC Data'!$A$117:$A$120,0),MATCH(Summary!$A22,'CEIC Data'!$B$2:$CX$2,0)))</f>
        <v>-15.40712454</v>
      </c>
      <c r="E22" s="6">
        <f>IF(TRIM(INDEX('CEIC Data'!$B$117:$CX$120,MATCH(Summary!E$1,'CEIC Data'!$A$117:$A$120,0),MATCH(Summary!$A22,'CEIC Data'!$B$2:$CX$2,0)))="","…",INDEX('CEIC Data'!$B$117:$CX$120,MATCH(Summary!E$1,'CEIC Data'!$A$117:$A$120,0),MATCH(Summary!$A22,'CEIC Data'!$B$2:$CX$2,0)))</f>
        <v>-10.03860512</v>
      </c>
      <c r="F22" s="6" t="str">
        <f>IF(TRIM(INDEX('CEIC Data'!$B$117:$CX$121,MATCH(Summary!F$1,'CEIC Data'!$A$117:$A$121,0),MATCH(Summary!$A22,'CEIC Data'!$B$2:$CX$2,0)))="","…",INDEX('CEIC Data'!$B$117:$CX$121,MATCH(Summary!F$1,'CEIC Data'!$A$117:$A$121,0),MATCH(Summary!$A22,'CEIC Data'!$B$2:$CX$2,0)))</f>
        <v>…</v>
      </c>
    </row>
    <row r="23" spans="1:6" x14ac:dyDescent="0.25">
      <c r="A23" t="s">
        <v>128</v>
      </c>
      <c r="B23" s="6">
        <f>IF(TRIM(INDEX('CEIC Data'!$B$117:$CX$120,MATCH(Summary!B$1,'CEIC Data'!$A$117:$A$120,0),MATCH(Summary!$A23,'CEIC Data'!$B$2:$CX$2,0)))="","…",INDEX('CEIC Data'!$B$117:$CX$120,MATCH(Summary!B$1,'CEIC Data'!$A$117:$A$120,0),MATCH(Summary!$A23,'CEIC Data'!$B$2:$CX$2,0)))</f>
        <v>3.6308794400000002</v>
      </c>
      <c r="C23" s="6">
        <f>IF(TRIM(INDEX('CEIC Data'!$B$117:$CX$120,MATCH(Summary!C$1,'CEIC Data'!$A$117:$A$120,0),MATCH(Summary!$A23,'CEIC Data'!$B$2:$CX$2,0)))="","…",INDEX('CEIC Data'!$B$117:$CX$120,MATCH(Summary!C$1,'CEIC Data'!$A$117:$A$120,0),MATCH(Summary!$A23,'CEIC Data'!$B$2:$CX$2,0)))</f>
        <v>1.0761042700000001</v>
      </c>
      <c r="D23" s="6">
        <f>IF(TRIM(INDEX('CEIC Data'!$B$117:$CX$120,MATCH(Summary!D$1,'CEIC Data'!$A$117:$A$120,0),MATCH(Summary!$A23,'CEIC Data'!$B$2:$CX$2,0)))="","…",INDEX('CEIC Data'!$B$117:$CX$120,MATCH(Summary!D$1,'CEIC Data'!$A$117:$A$120,0),MATCH(Summary!$A23,'CEIC Data'!$B$2:$CX$2,0)))</f>
        <v>-12.22183684</v>
      </c>
      <c r="E23" s="6">
        <f>IF(TRIM(INDEX('CEIC Data'!$B$117:$CX$120,MATCH(Summary!E$1,'CEIC Data'!$A$117:$A$120,0),MATCH(Summary!$A23,'CEIC Data'!$B$2:$CX$2,0)))="","…",INDEX('CEIC Data'!$B$117:$CX$120,MATCH(Summary!E$1,'CEIC Data'!$A$117:$A$120,0),MATCH(Summary!$A23,'CEIC Data'!$B$2:$CX$2,0)))</f>
        <v>-4.1166754399999999</v>
      </c>
      <c r="F23" s="6" t="str">
        <f>IF(TRIM(INDEX('CEIC Data'!$B$117:$CX$121,MATCH(Summary!F$1,'CEIC Data'!$A$117:$A$121,0),MATCH(Summary!$A23,'CEIC Data'!$B$2:$CX$2,0)))="","…",INDEX('CEIC Data'!$B$117:$CX$121,MATCH(Summary!F$1,'CEIC Data'!$A$117:$A$121,0),MATCH(Summary!$A23,'CEIC Data'!$B$2:$CX$2,0)))</f>
        <v>…</v>
      </c>
    </row>
    <row r="24" spans="1:6" x14ac:dyDescent="0.25">
      <c r="A24" t="s">
        <v>129</v>
      </c>
      <c r="B24" s="6">
        <f>IF(TRIM(INDEX('CEIC Data'!$B$117:$CX$120,MATCH(Summary!B$1,'CEIC Data'!$A$117:$A$120,0),MATCH(Summary!$A24,'CEIC Data'!$B$2:$CX$2,0)))="","…",INDEX('CEIC Data'!$B$117:$CX$120,MATCH(Summary!B$1,'CEIC Data'!$A$117:$A$120,0),MATCH(Summary!$A24,'CEIC Data'!$B$2:$CX$2,0)))</f>
        <v>1.7222081899999999</v>
      </c>
      <c r="C24" s="6">
        <f>IF(TRIM(INDEX('CEIC Data'!$B$117:$CX$120,MATCH(Summary!C$1,'CEIC Data'!$A$117:$A$120,0),MATCH(Summary!$A24,'CEIC Data'!$B$2:$CX$2,0)))="","…",INDEX('CEIC Data'!$B$117:$CX$120,MATCH(Summary!C$1,'CEIC Data'!$A$117:$A$120,0),MATCH(Summary!$A24,'CEIC Data'!$B$2:$CX$2,0)))</f>
        <v>-1.66860637</v>
      </c>
      <c r="D24" s="6">
        <f>IF(TRIM(INDEX('CEIC Data'!$B$117:$CX$120,MATCH(Summary!D$1,'CEIC Data'!$A$117:$A$120,0),MATCH(Summary!$A24,'CEIC Data'!$B$2:$CX$2,0)))="","…",INDEX('CEIC Data'!$B$117:$CX$120,MATCH(Summary!D$1,'CEIC Data'!$A$117:$A$120,0),MATCH(Summary!$A24,'CEIC Data'!$B$2:$CX$2,0)))</f>
        <v>-10.70259585</v>
      </c>
      <c r="E24" s="6">
        <f>IF(TRIM(INDEX('CEIC Data'!$B$117:$CX$120,MATCH(Summary!E$1,'CEIC Data'!$A$117:$A$120,0),MATCH(Summary!$A24,'CEIC Data'!$B$2:$CX$2,0)))="","…",INDEX('CEIC Data'!$B$117:$CX$120,MATCH(Summary!E$1,'CEIC Data'!$A$117:$A$120,0),MATCH(Summary!$A24,'CEIC Data'!$B$2:$CX$2,0)))</f>
        <v>-5.2975455399999998</v>
      </c>
      <c r="F24" s="6" t="str">
        <f>IF(TRIM(INDEX('CEIC Data'!$B$117:$CX$121,MATCH(Summary!F$1,'CEIC Data'!$A$117:$A$121,0),MATCH(Summary!$A24,'CEIC Data'!$B$2:$CX$2,0)))="","…",INDEX('CEIC Data'!$B$117:$CX$121,MATCH(Summary!F$1,'CEIC Data'!$A$117:$A$121,0),MATCH(Summary!$A24,'CEIC Data'!$B$2:$CX$2,0)))</f>
        <v>…</v>
      </c>
    </row>
    <row r="25" spans="1:6" x14ac:dyDescent="0.25">
      <c r="A25" t="s">
        <v>130</v>
      </c>
      <c r="B25" s="6">
        <f>IF(TRIM(INDEX('CEIC Data'!$B$117:$CX$120,MATCH(Summary!B$1,'CEIC Data'!$A$117:$A$120,0),MATCH(Summary!$A25,'CEIC Data'!$B$2:$CX$2,0)))="","…",INDEX('CEIC Data'!$B$117:$CX$120,MATCH(Summary!B$1,'CEIC Data'!$A$117:$A$120,0),MATCH(Summary!$A25,'CEIC Data'!$B$2:$CX$2,0)))</f>
        <v>2.3888728100000001</v>
      </c>
      <c r="C25" s="6">
        <f>IF(TRIM(INDEX('CEIC Data'!$B$117:$CX$120,MATCH(Summary!C$1,'CEIC Data'!$A$117:$A$120,0),MATCH(Summary!$A25,'CEIC Data'!$B$2:$CX$2,0)))="","…",INDEX('CEIC Data'!$B$117:$CX$120,MATCH(Summary!C$1,'CEIC Data'!$A$117:$A$120,0),MATCH(Summary!$A25,'CEIC Data'!$B$2:$CX$2,0)))</f>
        <v>0.12226092</v>
      </c>
      <c r="D25" s="6">
        <f>IF(TRIM(INDEX('CEIC Data'!$B$117:$CX$120,MATCH(Summary!D$1,'CEIC Data'!$A$117:$A$120,0),MATCH(Summary!$A25,'CEIC Data'!$B$2:$CX$2,0)))="","…",INDEX('CEIC Data'!$B$117:$CX$120,MATCH(Summary!D$1,'CEIC Data'!$A$117:$A$120,0),MATCH(Summary!$A25,'CEIC Data'!$B$2:$CX$2,0)))</f>
        <v>-7.9569004300000001</v>
      </c>
      <c r="E25" s="6">
        <f>IF(TRIM(INDEX('CEIC Data'!$B$117:$CX$120,MATCH(Summary!E$1,'CEIC Data'!$A$117:$A$120,0),MATCH(Summary!$A25,'CEIC Data'!$B$2:$CX$2,0)))="","…",INDEX('CEIC Data'!$B$117:$CX$120,MATCH(Summary!E$1,'CEIC Data'!$A$117:$A$120,0),MATCH(Summary!$A25,'CEIC Data'!$B$2:$CX$2,0)))</f>
        <v>-3.82984539</v>
      </c>
      <c r="F25" s="6" t="str">
        <f>IF(TRIM(INDEX('CEIC Data'!$B$117:$CX$121,MATCH(Summary!F$1,'CEIC Data'!$A$117:$A$121,0),MATCH(Summary!$A25,'CEIC Data'!$B$2:$CX$2,0)))="","…",INDEX('CEIC Data'!$B$117:$CX$121,MATCH(Summary!F$1,'CEIC Data'!$A$117:$A$121,0),MATCH(Summary!$A25,'CEIC Data'!$B$2:$CX$2,0)))</f>
        <v>…</v>
      </c>
    </row>
    <row r="26" spans="1:6" x14ac:dyDescent="0.25">
      <c r="A26" t="s">
        <v>194</v>
      </c>
      <c r="B26" s="6">
        <f>IF(TRIM(INDEX('CEIC Data'!$B$117:$CX$120,MATCH(Summary!B$1,'CEIC Data'!$A$117:$A$120,0),MATCH(Summary!$A26,'CEIC Data'!$B$2:$CX$2,0)))="","…",INDEX('CEIC Data'!$B$117:$CX$120,MATCH(Summary!B$1,'CEIC Data'!$A$117:$A$120,0),MATCH(Summary!$A26,'CEIC Data'!$B$2:$CX$2,0)))</f>
        <v>-1.43710442</v>
      </c>
      <c r="C26" s="6">
        <f>IF(TRIM(INDEX('CEIC Data'!$B$117:$CX$120,MATCH(Summary!C$1,'CEIC Data'!$A$117:$A$120,0),MATCH(Summary!$A26,'CEIC Data'!$B$2:$CX$2,0)))="","…",INDEX('CEIC Data'!$B$117:$CX$120,MATCH(Summary!C$1,'CEIC Data'!$A$117:$A$120,0),MATCH(Summary!$A26,'CEIC Data'!$B$2:$CX$2,0)))</f>
        <v>-1.7616390200000001</v>
      </c>
      <c r="D26" s="6">
        <f>IF(TRIM(INDEX('CEIC Data'!$B$117:$CX$120,MATCH(Summary!D$1,'CEIC Data'!$A$117:$A$120,0),MATCH(Summary!$A26,'CEIC Data'!$B$2:$CX$2,0)))="","…",INDEX('CEIC Data'!$B$117:$CX$120,MATCH(Summary!D$1,'CEIC Data'!$A$117:$A$120,0),MATCH(Summary!$A26,'CEIC Data'!$B$2:$CX$2,0)))</f>
        <v>-12.396477020000001</v>
      </c>
      <c r="E26" s="6">
        <f>IF(TRIM(INDEX('CEIC Data'!$B$117:$CX$120,MATCH(Summary!E$1,'CEIC Data'!$A$117:$A$120,0),MATCH(Summary!$A26,'CEIC Data'!$B$2:$CX$2,0)))="","…",INDEX('CEIC Data'!$B$117:$CX$120,MATCH(Summary!E$1,'CEIC Data'!$A$117:$A$120,0),MATCH(Summary!$A26,'CEIC Data'!$B$2:$CX$2,0)))</f>
        <v>-8.78422679</v>
      </c>
      <c r="F26" s="6" t="str">
        <f>IF(TRIM(INDEX('CEIC Data'!$B$117:$CX$121,MATCH(Summary!F$1,'CEIC Data'!$A$117:$A$121,0),MATCH(Summary!$A26,'CEIC Data'!$B$2:$CX$2,0)))="","…",INDEX('CEIC Data'!$B$117:$CX$121,MATCH(Summary!F$1,'CEIC Data'!$A$117:$A$121,0),MATCH(Summary!$A26,'CEIC Data'!$B$2:$CX$2,0)))</f>
        <v>…</v>
      </c>
    </row>
    <row r="27" spans="1:6" x14ac:dyDescent="0.25">
      <c r="A27" t="s">
        <v>172</v>
      </c>
      <c r="B27" s="6">
        <f>IF(TRIM(INDEX('CEIC Data'!$B$117:$CX$120,MATCH(Summary!B$1,'CEIC Data'!$A$117:$A$120,0),MATCH(Summary!$A27,'CEIC Data'!$B$2:$CX$2,0)))="","…",INDEX('CEIC Data'!$B$117:$CX$120,MATCH(Summary!B$1,'CEIC Data'!$A$117:$A$120,0),MATCH(Summary!$A27,'CEIC Data'!$B$2:$CX$2,0)))</f>
        <v>5.6466877000000002</v>
      </c>
      <c r="C27" s="6">
        <f>IF(TRIM(INDEX('CEIC Data'!$B$117:$CX$120,MATCH(Summary!C$1,'CEIC Data'!$A$117:$A$120,0),MATCH(Summary!$A27,'CEIC Data'!$B$2:$CX$2,0)))="","…",INDEX('CEIC Data'!$B$117:$CX$120,MATCH(Summary!C$1,'CEIC Data'!$A$117:$A$120,0),MATCH(Summary!$A27,'CEIC Data'!$B$2:$CX$2,0)))</f>
        <v>5.04511895</v>
      </c>
      <c r="D27" s="6">
        <f>IF(TRIM(INDEX('CEIC Data'!$B$117:$CX$120,MATCH(Summary!D$1,'CEIC Data'!$A$117:$A$120,0),MATCH(Summary!$A27,'CEIC Data'!$B$2:$CX$2,0)))="","…",INDEX('CEIC Data'!$B$117:$CX$120,MATCH(Summary!D$1,'CEIC Data'!$A$117:$A$120,0),MATCH(Summary!$A27,'CEIC Data'!$B$2:$CX$2,0)))</f>
        <v>-1.7272185799999999</v>
      </c>
      <c r="E27" s="6" t="str">
        <f>IF(TRIM(INDEX('CEIC Data'!$B$117:$CX$120,MATCH(Summary!E$1,'CEIC Data'!$A$117:$A$120,0),MATCH(Summary!$A27,'CEIC Data'!$B$2:$CX$2,0)))="","…",INDEX('CEIC Data'!$B$117:$CX$120,MATCH(Summary!E$1,'CEIC Data'!$A$117:$A$120,0),MATCH(Summary!$A27,'CEIC Data'!$B$2:$CX$2,0)))</f>
        <v>…</v>
      </c>
      <c r="F27" s="6" t="str">
        <f>IF(TRIM(INDEX('CEIC Data'!$B$117:$CX$121,MATCH(Summary!F$1,'CEIC Data'!$A$117:$A$121,0),MATCH(Summary!$A27,'CEIC Data'!$B$2:$CX$2,0)))="","…",INDEX('CEIC Data'!$B$117:$CX$121,MATCH(Summary!F$1,'CEIC Data'!$A$117:$A$121,0),MATCH(Summary!$A27,'CEIC Data'!$B$2:$CX$2,0)))</f>
        <v>…</v>
      </c>
    </row>
    <row r="28" spans="1:6" x14ac:dyDescent="0.25">
      <c r="A28" t="s">
        <v>131</v>
      </c>
      <c r="B28" s="6">
        <f>IF(TRIM(INDEX('CEIC Data'!$B$117:$CX$120,MATCH(Summary!B$1,'CEIC Data'!$A$117:$A$120,0),MATCH(Summary!$A28,'CEIC Data'!$B$2:$CX$2,0)))="","…",INDEX('CEIC Data'!$B$117:$CX$120,MATCH(Summary!B$1,'CEIC Data'!$A$117:$A$120,0),MATCH(Summary!$A28,'CEIC Data'!$B$2:$CX$2,0)))</f>
        <v>5.3398363399999997</v>
      </c>
      <c r="C28" s="6">
        <f>IF(TRIM(INDEX('CEIC Data'!$B$117:$CX$120,MATCH(Summary!C$1,'CEIC Data'!$A$117:$A$120,0),MATCH(Summary!$A28,'CEIC Data'!$B$2:$CX$2,0)))="","…",INDEX('CEIC Data'!$B$117:$CX$120,MATCH(Summary!C$1,'CEIC Data'!$A$117:$A$120,0),MATCH(Summary!$A28,'CEIC Data'!$B$2:$CX$2,0)))</f>
        <v>-0.69085001000000001</v>
      </c>
      <c r="D28" s="6">
        <f>IF(TRIM(INDEX('CEIC Data'!$B$117:$CX$120,MATCH(Summary!D$1,'CEIC Data'!$A$117:$A$120,0),MATCH(Summary!$A28,'CEIC Data'!$B$2:$CX$2,0)))="","…",INDEX('CEIC Data'!$B$117:$CX$120,MATCH(Summary!D$1,'CEIC Data'!$A$117:$A$120,0),MATCH(Summary!$A28,'CEIC Data'!$B$2:$CX$2,0)))</f>
        <v>-6.8715792499999999</v>
      </c>
      <c r="E28" s="6">
        <f>IF(TRIM(INDEX('CEIC Data'!$B$117:$CX$120,MATCH(Summary!E$1,'CEIC Data'!$A$117:$A$120,0),MATCH(Summary!$A28,'CEIC Data'!$B$2:$CX$2,0)))="","…",INDEX('CEIC Data'!$B$117:$CX$120,MATCH(Summary!E$1,'CEIC Data'!$A$117:$A$120,0),MATCH(Summary!$A28,'CEIC Data'!$B$2:$CX$2,0)))</f>
        <v>-1.8509297499999999</v>
      </c>
      <c r="F28" s="6" t="str">
        <f>IF(TRIM(INDEX('CEIC Data'!$B$117:$CX$121,MATCH(Summary!F$1,'CEIC Data'!$A$117:$A$121,0),MATCH(Summary!$A28,'CEIC Data'!$B$2:$CX$2,0)))="","…",INDEX('CEIC Data'!$B$117:$CX$121,MATCH(Summary!F$1,'CEIC Data'!$A$117:$A$121,0),MATCH(Summary!$A28,'CEIC Data'!$B$2:$CX$2,0)))</f>
        <v>…</v>
      </c>
    </row>
    <row r="29" spans="1:6" x14ac:dyDescent="0.25">
      <c r="A29" t="s">
        <v>132</v>
      </c>
      <c r="B29" s="6">
        <f>IF(TRIM(INDEX('CEIC Data'!$B$117:$CX$120,MATCH(Summary!B$1,'CEIC Data'!$A$117:$A$120,0),MATCH(Summary!$A29,'CEIC Data'!$B$2:$CX$2,0)))="","…",INDEX('CEIC Data'!$B$117:$CX$120,MATCH(Summary!B$1,'CEIC Data'!$A$117:$A$120,0),MATCH(Summary!$A29,'CEIC Data'!$B$2:$CX$2,0)))</f>
        <v>1.1875107499999999</v>
      </c>
      <c r="C29" s="6">
        <f>IF(TRIM(INDEX('CEIC Data'!$B$117:$CX$120,MATCH(Summary!C$1,'CEIC Data'!$A$117:$A$120,0),MATCH(Summary!$A29,'CEIC Data'!$B$2:$CX$2,0)))="","…",INDEX('CEIC Data'!$B$117:$CX$120,MATCH(Summary!C$1,'CEIC Data'!$A$117:$A$120,0),MATCH(Summary!$A29,'CEIC Data'!$B$2:$CX$2,0)))</f>
        <v>-2.4318297200000001</v>
      </c>
      <c r="D29" s="6">
        <f>IF(TRIM(INDEX('CEIC Data'!$B$117:$CX$120,MATCH(Summary!D$1,'CEIC Data'!$A$117:$A$120,0),MATCH(Summary!$A29,'CEIC Data'!$B$2:$CX$2,0)))="","…",INDEX('CEIC Data'!$B$117:$CX$120,MATCH(Summary!D$1,'CEIC Data'!$A$117:$A$120,0),MATCH(Summary!$A29,'CEIC Data'!$B$2:$CX$2,0)))</f>
        <v>-13.98478031</v>
      </c>
      <c r="E29" s="6">
        <f>IF(TRIM(INDEX('CEIC Data'!$B$117:$CX$120,MATCH(Summary!E$1,'CEIC Data'!$A$117:$A$120,0),MATCH(Summary!$A29,'CEIC Data'!$B$2:$CX$2,0)))="","…",INDEX('CEIC Data'!$B$117:$CX$120,MATCH(Summary!E$1,'CEIC Data'!$A$117:$A$120,0),MATCH(Summary!$A29,'CEIC Data'!$B$2:$CX$2,0)))</f>
        <v>-4.2419325600000004</v>
      </c>
      <c r="F29" s="6" t="str">
        <f>IF(TRIM(INDEX('CEIC Data'!$B$117:$CX$121,MATCH(Summary!F$1,'CEIC Data'!$A$117:$A$121,0),MATCH(Summary!$A29,'CEIC Data'!$B$2:$CX$2,0)))="","…",INDEX('CEIC Data'!$B$117:$CX$121,MATCH(Summary!F$1,'CEIC Data'!$A$117:$A$121,0),MATCH(Summary!$A29,'CEIC Data'!$B$2:$CX$2,0)))</f>
        <v>…</v>
      </c>
    </row>
    <row r="30" spans="1:6" x14ac:dyDescent="0.25">
      <c r="A30" t="s">
        <v>133</v>
      </c>
      <c r="B30" s="6">
        <f>IF(TRIM(INDEX('CEIC Data'!$B$117:$CX$120,MATCH(Summary!B$1,'CEIC Data'!$A$117:$A$120,0),MATCH(Summary!$A30,'CEIC Data'!$B$2:$CX$2,0)))="","…",INDEX('CEIC Data'!$B$117:$CX$120,MATCH(Summary!B$1,'CEIC Data'!$A$117:$A$120,0),MATCH(Summary!$A30,'CEIC Data'!$B$2:$CX$2,0)))</f>
        <v>0.71626179999999995</v>
      </c>
      <c r="C30" s="6">
        <f>IF(TRIM(INDEX('CEIC Data'!$B$117:$CX$120,MATCH(Summary!C$1,'CEIC Data'!$A$117:$A$120,0),MATCH(Summary!$A30,'CEIC Data'!$B$2:$CX$2,0)))="","…",INDEX('CEIC Data'!$B$117:$CX$120,MATCH(Summary!C$1,'CEIC Data'!$A$117:$A$120,0),MATCH(Summary!$A30,'CEIC Data'!$B$2:$CX$2,0)))</f>
        <v>-0.69816197999999996</v>
      </c>
      <c r="D30" s="6">
        <f>IF(TRIM(INDEX('CEIC Data'!$B$117:$CX$120,MATCH(Summary!D$1,'CEIC Data'!$A$117:$A$120,0),MATCH(Summary!$A30,'CEIC Data'!$B$2:$CX$2,0)))="","…",INDEX('CEIC Data'!$B$117:$CX$120,MATCH(Summary!D$1,'CEIC Data'!$A$117:$A$120,0),MATCH(Summary!$A30,'CEIC Data'!$B$2:$CX$2,0)))</f>
        <v>-6.3379874799999998</v>
      </c>
      <c r="E30" s="6">
        <f>IF(TRIM(INDEX('CEIC Data'!$B$117:$CX$120,MATCH(Summary!E$1,'CEIC Data'!$A$117:$A$120,0),MATCH(Summary!$A30,'CEIC Data'!$B$2:$CX$2,0)))="","…",INDEX('CEIC Data'!$B$117:$CX$120,MATCH(Summary!E$1,'CEIC Data'!$A$117:$A$120,0),MATCH(Summary!$A30,'CEIC Data'!$B$2:$CX$2,0)))</f>
        <v>-2.9751514999999999</v>
      </c>
      <c r="F30" s="6" t="str">
        <f>IF(TRIM(INDEX('CEIC Data'!$B$117:$CX$121,MATCH(Summary!F$1,'CEIC Data'!$A$117:$A$121,0),MATCH(Summary!$A30,'CEIC Data'!$B$2:$CX$2,0)))="","…",INDEX('CEIC Data'!$B$117:$CX$121,MATCH(Summary!F$1,'CEIC Data'!$A$117:$A$121,0),MATCH(Summary!$A30,'CEIC Data'!$B$2:$CX$2,0)))</f>
        <v>…</v>
      </c>
    </row>
    <row r="31" spans="1:6" x14ac:dyDescent="0.25">
      <c r="A31" t="s">
        <v>134</v>
      </c>
      <c r="B31" s="6">
        <f>IF(TRIM(INDEX('CEIC Data'!$B$117:$CX$120,MATCH(Summary!B$1,'CEIC Data'!$A$117:$A$120,0),MATCH(Summary!$A31,'CEIC Data'!$B$2:$CX$2,0)))="","…",INDEX('CEIC Data'!$B$117:$CX$120,MATCH(Summary!B$1,'CEIC Data'!$A$117:$A$120,0),MATCH(Summary!$A31,'CEIC Data'!$B$2:$CX$2,0)))</f>
        <v>0.8</v>
      </c>
      <c r="C31" s="6">
        <f>IF(TRIM(INDEX('CEIC Data'!$B$117:$CX$120,MATCH(Summary!C$1,'CEIC Data'!$A$117:$A$120,0),MATCH(Summary!$A31,'CEIC Data'!$B$2:$CX$2,0)))="","…",INDEX('CEIC Data'!$B$117:$CX$120,MATCH(Summary!C$1,'CEIC Data'!$A$117:$A$120,0),MATCH(Summary!$A31,'CEIC Data'!$B$2:$CX$2,0)))</f>
        <v>-5.3</v>
      </c>
      <c r="D31" s="6">
        <f>IF(TRIM(INDEX('CEIC Data'!$B$117:$CX$120,MATCH(Summary!D$1,'CEIC Data'!$A$117:$A$120,0),MATCH(Summary!$A31,'CEIC Data'!$B$2:$CX$2,0)))="","…",INDEX('CEIC Data'!$B$117:$CX$120,MATCH(Summary!D$1,'CEIC Data'!$A$117:$A$120,0),MATCH(Summary!$A31,'CEIC Data'!$B$2:$CX$2,0)))</f>
        <v>-18.899999999999999</v>
      </c>
      <c r="E31" s="6">
        <f>IF(TRIM(INDEX('CEIC Data'!$B$117:$CX$120,MATCH(Summary!E$1,'CEIC Data'!$A$117:$A$120,0),MATCH(Summary!$A31,'CEIC Data'!$B$2:$CX$2,0)))="","…",INDEX('CEIC Data'!$B$117:$CX$120,MATCH(Summary!E$1,'CEIC Data'!$A$117:$A$120,0),MATCH(Summary!$A31,'CEIC Data'!$B$2:$CX$2,0)))</f>
        <v>-4.5</v>
      </c>
      <c r="F31" s="6" t="str">
        <f>IF(TRIM(INDEX('CEIC Data'!$B$117:$CX$121,MATCH(Summary!F$1,'CEIC Data'!$A$117:$A$121,0),MATCH(Summary!$A31,'CEIC Data'!$B$2:$CX$2,0)))="","…",INDEX('CEIC Data'!$B$117:$CX$121,MATCH(Summary!F$1,'CEIC Data'!$A$117:$A$121,0),MATCH(Summary!$A31,'CEIC Data'!$B$2:$CX$2,0)))</f>
        <v>…</v>
      </c>
    </row>
    <row r="32" spans="1:6" x14ac:dyDescent="0.25">
      <c r="A32" t="s">
        <v>135</v>
      </c>
      <c r="B32" s="6">
        <f>IF(TRIM(INDEX('CEIC Data'!$B$117:$CX$120,MATCH(Summary!B$1,'CEIC Data'!$A$117:$A$120,0),MATCH(Summary!$A32,'CEIC Data'!$B$2:$CX$2,0)))="","…",INDEX('CEIC Data'!$B$117:$CX$120,MATCH(Summary!B$1,'CEIC Data'!$A$117:$A$120,0),MATCH(Summary!$A32,'CEIC Data'!$B$2:$CX$2,0)))</f>
        <v>4.5854806400000001</v>
      </c>
      <c r="C32" s="6">
        <f>IF(TRIM(INDEX('CEIC Data'!$B$117:$CX$120,MATCH(Summary!C$1,'CEIC Data'!$A$117:$A$120,0),MATCH(Summary!$A32,'CEIC Data'!$B$2:$CX$2,0)))="","…",INDEX('CEIC Data'!$B$117:$CX$120,MATCH(Summary!C$1,'CEIC Data'!$A$117:$A$120,0),MATCH(Summary!$A32,'CEIC Data'!$B$2:$CX$2,0)))</f>
        <v>2.3273567499999999</v>
      </c>
      <c r="D32" s="6">
        <f>IF(TRIM(INDEX('CEIC Data'!$B$117:$CX$120,MATCH(Summary!D$1,'CEIC Data'!$A$117:$A$120,0),MATCH(Summary!$A32,'CEIC Data'!$B$2:$CX$2,0)))="","…",INDEX('CEIC Data'!$B$117:$CX$120,MATCH(Summary!D$1,'CEIC Data'!$A$117:$A$120,0),MATCH(Summary!$A32,'CEIC Data'!$B$2:$CX$2,0)))</f>
        <v>-13.22316208</v>
      </c>
      <c r="E32" s="6">
        <f>IF(TRIM(INDEX('CEIC Data'!$B$117:$CX$120,MATCH(Summary!E$1,'CEIC Data'!$A$117:$A$120,0),MATCH(Summary!$A32,'CEIC Data'!$B$2:$CX$2,0)))="","…",INDEX('CEIC Data'!$B$117:$CX$120,MATCH(Summary!E$1,'CEIC Data'!$A$117:$A$120,0),MATCH(Summary!$A32,'CEIC Data'!$B$2:$CX$2,0)))</f>
        <v>-5.5541715500000004</v>
      </c>
      <c r="F32" s="6" t="str">
        <f>IF(TRIM(INDEX('CEIC Data'!$B$117:$CX$121,MATCH(Summary!F$1,'CEIC Data'!$A$117:$A$121,0),MATCH(Summary!$A32,'CEIC Data'!$B$2:$CX$2,0)))="","…",INDEX('CEIC Data'!$B$117:$CX$121,MATCH(Summary!F$1,'CEIC Data'!$A$117:$A$121,0),MATCH(Summary!$A32,'CEIC Data'!$B$2:$CX$2,0)))</f>
        <v>…</v>
      </c>
    </row>
    <row r="33" spans="1:6" x14ac:dyDescent="0.25">
      <c r="A33" t="s">
        <v>136</v>
      </c>
      <c r="B33" s="6">
        <f>IF(TRIM(INDEX('CEIC Data'!$B$117:$CX$120,MATCH(Summary!B$1,'CEIC Data'!$A$117:$A$120,0),MATCH(Summary!$A33,'CEIC Data'!$B$2:$CX$2,0)))="","…",INDEX('CEIC Data'!$B$117:$CX$120,MATCH(Summary!B$1,'CEIC Data'!$A$117:$A$120,0),MATCH(Summary!$A33,'CEIC Data'!$B$2:$CX$2,0)))</f>
        <v>0.23247164000000001</v>
      </c>
      <c r="C33" s="6">
        <f>IF(TRIM(INDEX('CEIC Data'!$B$117:$CX$120,MATCH(Summary!C$1,'CEIC Data'!$A$117:$A$120,0),MATCH(Summary!$A33,'CEIC Data'!$B$2:$CX$2,0)))="","…",INDEX('CEIC Data'!$B$117:$CX$120,MATCH(Summary!C$1,'CEIC Data'!$A$117:$A$120,0),MATCH(Summary!$A33,'CEIC Data'!$B$2:$CX$2,0)))</f>
        <v>-1.6923655500000001</v>
      </c>
      <c r="D33" s="6">
        <f>IF(TRIM(INDEX('CEIC Data'!$B$117:$CX$120,MATCH(Summary!D$1,'CEIC Data'!$A$117:$A$120,0),MATCH(Summary!$A33,'CEIC Data'!$B$2:$CX$2,0)))="","…",INDEX('CEIC Data'!$B$117:$CX$120,MATCH(Summary!D$1,'CEIC Data'!$A$117:$A$120,0),MATCH(Summary!$A33,'CEIC Data'!$B$2:$CX$2,0)))</f>
        <v>-11.28511769</v>
      </c>
      <c r="E33" s="6">
        <f>IF(TRIM(INDEX('CEIC Data'!$B$117:$CX$120,MATCH(Summary!E$1,'CEIC Data'!$A$117:$A$120,0),MATCH(Summary!$A33,'CEIC Data'!$B$2:$CX$2,0)))="","…",INDEX('CEIC Data'!$B$117:$CX$120,MATCH(Summary!E$1,'CEIC Data'!$A$117:$A$120,0),MATCH(Summary!$A33,'CEIC Data'!$B$2:$CX$2,0)))</f>
        <v>-3.9168368299999998</v>
      </c>
      <c r="F33" s="6" t="str">
        <f>IF(TRIM(INDEX('CEIC Data'!$B$117:$CX$121,MATCH(Summary!F$1,'CEIC Data'!$A$117:$A$121,0),MATCH(Summary!$A33,'CEIC Data'!$B$2:$CX$2,0)))="","…",INDEX('CEIC Data'!$B$117:$CX$121,MATCH(Summary!F$1,'CEIC Data'!$A$117:$A$121,0),MATCH(Summary!$A33,'CEIC Data'!$B$2:$CX$2,0)))</f>
        <v>…</v>
      </c>
    </row>
    <row r="34" spans="1:6" x14ac:dyDescent="0.25">
      <c r="A34" t="s">
        <v>173</v>
      </c>
      <c r="B34" s="6">
        <f>IF(TRIM(INDEX('CEIC Data'!$B$117:$CX$120,MATCH(Summary!B$1,'CEIC Data'!$A$117:$A$120,0),MATCH(Summary!$A34,'CEIC Data'!$B$2:$CX$2,0)))="","…",INDEX('CEIC Data'!$B$117:$CX$120,MATCH(Summary!B$1,'CEIC Data'!$A$117:$A$120,0),MATCH(Summary!$A34,'CEIC Data'!$B$2:$CX$2,0)))</f>
        <v>7.9212983799999996</v>
      </c>
      <c r="C34" s="6">
        <f>IF(TRIM(INDEX('CEIC Data'!$B$117:$CX$120,MATCH(Summary!C$1,'CEIC Data'!$A$117:$A$120,0),MATCH(Summary!$A34,'CEIC Data'!$B$2:$CX$2,0)))="","…",INDEX('CEIC Data'!$B$117:$CX$120,MATCH(Summary!C$1,'CEIC Data'!$A$117:$A$120,0),MATCH(Summary!$A34,'CEIC Data'!$B$2:$CX$2,0)))</f>
        <v>4.9076203500000002</v>
      </c>
      <c r="D34" s="6">
        <f>IF(TRIM(INDEX('CEIC Data'!$B$117:$CX$120,MATCH(Summary!D$1,'CEIC Data'!$A$117:$A$120,0),MATCH(Summary!$A34,'CEIC Data'!$B$2:$CX$2,0)))="","…",INDEX('CEIC Data'!$B$117:$CX$120,MATCH(Summary!D$1,'CEIC Data'!$A$117:$A$120,0),MATCH(Summary!$A34,'CEIC Data'!$B$2:$CX$2,0)))</f>
        <v>-3.2096126100000002</v>
      </c>
      <c r="E34" s="6">
        <f>IF(TRIM(INDEX('CEIC Data'!$B$117:$CX$120,MATCH(Summary!E$1,'CEIC Data'!$A$117:$A$120,0),MATCH(Summary!$A34,'CEIC Data'!$B$2:$CX$2,0)))="","…",INDEX('CEIC Data'!$B$117:$CX$120,MATCH(Summary!E$1,'CEIC Data'!$A$117:$A$120,0),MATCH(Summary!$A34,'CEIC Data'!$B$2:$CX$2,0)))</f>
        <v>-1.08839256</v>
      </c>
      <c r="F34" s="6" t="str">
        <f>IF(TRIM(INDEX('CEIC Data'!$B$117:$CX$121,MATCH(Summary!F$1,'CEIC Data'!$A$117:$A$121,0),MATCH(Summary!$A34,'CEIC Data'!$B$2:$CX$2,0)))="","…",INDEX('CEIC Data'!$B$117:$CX$121,MATCH(Summary!F$1,'CEIC Data'!$A$117:$A$121,0),MATCH(Summary!$A34,'CEIC Data'!$B$2:$CX$2,0)))</f>
        <v>…</v>
      </c>
    </row>
    <row r="35" spans="1:6" x14ac:dyDescent="0.25">
      <c r="A35" t="s">
        <v>137</v>
      </c>
      <c r="B35" s="6">
        <f>IF(TRIM(INDEX('CEIC Data'!$B$117:$CX$120,MATCH(Summary!B$1,'CEIC Data'!$A$117:$A$120,0),MATCH(Summary!$A35,'CEIC Data'!$B$2:$CX$2,0)))="","…",INDEX('CEIC Data'!$B$117:$CX$120,MATCH(Summary!B$1,'CEIC Data'!$A$117:$A$120,0),MATCH(Summary!$A35,'CEIC Data'!$B$2:$CX$2,0)))</f>
        <v>1.1762559800000001</v>
      </c>
      <c r="C35" s="6">
        <f>IF(TRIM(INDEX('CEIC Data'!$B$117:$CX$120,MATCH(Summary!C$1,'CEIC Data'!$A$117:$A$120,0),MATCH(Summary!$A35,'CEIC Data'!$B$2:$CX$2,0)))="","…",INDEX('CEIC Data'!$B$117:$CX$120,MATCH(Summary!C$1,'CEIC Data'!$A$117:$A$120,0),MATCH(Summary!$A35,'CEIC Data'!$B$2:$CX$2,0)))</f>
        <v>-1.45900575</v>
      </c>
      <c r="D35" s="6">
        <f>IF(TRIM(INDEX('CEIC Data'!$B$117:$CX$120,MATCH(Summary!D$1,'CEIC Data'!$A$117:$A$120,0),MATCH(Summary!$A35,'CEIC Data'!$B$2:$CX$2,0)))="","…",INDEX('CEIC Data'!$B$117:$CX$120,MATCH(Summary!D$1,'CEIC Data'!$A$117:$A$120,0),MATCH(Summary!$A35,'CEIC Data'!$B$2:$CX$2,0)))</f>
        <v>-15.843929449999999</v>
      </c>
      <c r="E35" s="6">
        <f>IF(TRIM(INDEX('CEIC Data'!$B$117:$CX$120,MATCH(Summary!E$1,'CEIC Data'!$A$117:$A$120,0),MATCH(Summary!$A35,'CEIC Data'!$B$2:$CX$2,0)))="","…",INDEX('CEIC Data'!$B$117:$CX$120,MATCH(Summary!E$1,'CEIC Data'!$A$117:$A$120,0),MATCH(Summary!$A35,'CEIC Data'!$B$2:$CX$2,0)))</f>
        <v>-9.5936418999999997</v>
      </c>
      <c r="F35" s="6" t="str">
        <f>IF(TRIM(INDEX('CEIC Data'!$B$117:$CX$121,MATCH(Summary!F$1,'CEIC Data'!$A$117:$A$121,0),MATCH(Summary!$A35,'CEIC Data'!$B$2:$CX$2,0)))="","…",INDEX('CEIC Data'!$B$117:$CX$121,MATCH(Summary!F$1,'CEIC Data'!$A$117:$A$121,0),MATCH(Summary!$A35,'CEIC Data'!$B$2:$CX$2,0)))</f>
        <v>…</v>
      </c>
    </row>
    <row r="36" spans="1:6" x14ac:dyDescent="0.25">
      <c r="A36" t="s">
        <v>104</v>
      </c>
      <c r="B36" s="6">
        <f>IF(TRIM(INDEX('CEIC Data'!$B$117:$CX$120,MATCH(Summary!B$1,'CEIC Data'!$A$117:$A$120,0),MATCH(Summary!$A36,'CEIC Data'!$B$2:$CX$2,0)))="","…",INDEX('CEIC Data'!$B$117:$CX$120,MATCH(Summary!B$1,'CEIC Data'!$A$117:$A$120,0),MATCH(Summary!$A36,'CEIC Data'!$B$2:$CX$2,0)))</f>
        <v>-3.03765486</v>
      </c>
      <c r="C36" s="6">
        <f>IF(TRIM(INDEX('CEIC Data'!$B$117:$CX$120,MATCH(Summary!C$1,'CEIC Data'!$A$117:$A$120,0),MATCH(Summary!$A36,'CEIC Data'!$B$2:$CX$2,0)))="","…",INDEX('CEIC Data'!$B$117:$CX$120,MATCH(Summary!C$1,'CEIC Data'!$A$117:$A$120,0),MATCH(Summary!$A36,'CEIC Data'!$B$2:$CX$2,0)))</f>
        <v>-9.0966027900000004</v>
      </c>
      <c r="D36" s="6">
        <f>IF(TRIM(INDEX('CEIC Data'!$B$117:$CX$120,MATCH(Summary!D$1,'CEIC Data'!$A$117:$A$120,0),MATCH(Summary!$A36,'CEIC Data'!$B$2:$CX$2,0)))="","…",INDEX('CEIC Data'!$B$117:$CX$120,MATCH(Summary!D$1,'CEIC Data'!$A$117:$A$120,0),MATCH(Summary!$A36,'CEIC Data'!$B$2:$CX$2,0)))</f>
        <v>-8.9586054199999996</v>
      </c>
      <c r="E36" s="6">
        <f>IF(TRIM(INDEX('CEIC Data'!$B$117:$CX$120,MATCH(Summary!E$1,'CEIC Data'!$A$117:$A$120,0),MATCH(Summary!$A36,'CEIC Data'!$B$2:$CX$2,0)))="","…",INDEX('CEIC Data'!$B$117:$CX$120,MATCH(Summary!E$1,'CEIC Data'!$A$117:$A$120,0),MATCH(Summary!$A36,'CEIC Data'!$B$2:$CX$2,0)))</f>
        <v>-3.52099867</v>
      </c>
      <c r="F36" s="6" t="str">
        <f>IF(TRIM(INDEX('CEIC Data'!$B$117:$CX$121,MATCH(Summary!F$1,'CEIC Data'!$A$117:$A$121,0),MATCH(Summary!$A36,'CEIC Data'!$B$2:$CX$2,0)))="","…",INDEX('CEIC Data'!$B$117:$CX$121,MATCH(Summary!F$1,'CEIC Data'!$A$117:$A$121,0),MATCH(Summary!$A36,'CEIC Data'!$B$2:$CX$2,0)))</f>
        <v>…</v>
      </c>
    </row>
    <row r="37" spans="1:6" x14ac:dyDescent="0.25">
      <c r="A37" t="s">
        <v>138</v>
      </c>
      <c r="B37" s="6">
        <f>IF(TRIM(INDEX('CEIC Data'!$B$117:$CX$120,MATCH(Summary!B$1,'CEIC Data'!$A$117:$A$120,0),MATCH(Summary!$A37,'CEIC Data'!$B$2:$CX$2,0)))="","…",INDEX('CEIC Data'!$B$117:$CX$120,MATCH(Summary!B$1,'CEIC Data'!$A$117:$A$120,0),MATCH(Summary!$A37,'CEIC Data'!$B$2:$CX$2,0)))</f>
        <v>4.2</v>
      </c>
      <c r="C37" s="6">
        <f>IF(TRIM(INDEX('CEIC Data'!$B$117:$CX$120,MATCH(Summary!C$1,'CEIC Data'!$A$117:$A$120,0),MATCH(Summary!$A37,'CEIC Data'!$B$2:$CX$2,0)))="","…",INDEX('CEIC Data'!$B$117:$CX$120,MATCH(Summary!C$1,'CEIC Data'!$A$117:$A$120,0),MATCH(Summary!$A37,'CEIC Data'!$B$2:$CX$2,0)))</f>
        <v>2.2000000000000002</v>
      </c>
      <c r="D37" s="6">
        <f>IF(TRIM(INDEX('CEIC Data'!$B$117:$CX$120,MATCH(Summary!D$1,'CEIC Data'!$A$117:$A$120,0),MATCH(Summary!$A37,'CEIC Data'!$B$2:$CX$2,0)))="","…",INDEX('CEIC Data'!$B$117:$CX$120,MATCH(Summary!D$1,'CEIC Data'!$A$117:$A$120,0),MATCH(Summary!$A37,'CEIC Data'!$B$2:$CX$2,0)))</f>
        <v>-13.6</v>
      </c>
      <c r="E37" s="6">
        <f>IF(TRIM(INDEX('CEIC Data'!$B$117:$CX$120,MATCH(Summary!E$1,'CEIC Data'!$A$117:$A$120,0),MATCH(Summary!$A37,'CEIC Data'!$B$2:$CX$2,0)))="","…",INDEX('CEIC Data'!$B$117:$CX$120,MATCH(Summary!E$1,'CEIC Data'!$A$117:$A$120,0),MATCH(Summary!$A37,'CEIC Data'!$B$2:$CX$2,0)))</f>
        <v>-4.5999999999999996</v>
      </c>
      <c r="F37" s="6" t="str">
        <f>IF(TRIM(INDEX('CEIC Data'!$B$117:$CX$121,MATCH(Summary!F$1,'CEIC Data'!$A$117:$A$121,0),MATCH(Summary!$A37,'CEIC Data'!$B$2:$CX$2,0)))="","…",INDEX('CEIC Data'!$B$117:$CX$121,MATCH(Summary!F$1,'CEIC Data'!$A$117:$A$121,0),MATCH(Summary!$A37,'CEIC Data'!$B$2:$CX$2,0)))</f>
        <v>…</v>
      </c>
    </row>
    <row r="38" spans="1:6" x14ac:dyDescent="0.25">
      <c r="A38" t="s">
        <v>139</v>
      </c>
      <c r="B38" s="6">
        <f>IF(TRIM(INDEX('CEIC Data'!$B$117:$CX$120,MATCH(Summary!B$1,'CEIC Data'!$A$117:$A$120,0),MATCH(Summary!$A38,'CEIC Data'!$B$2:$CX$2,0)))="","…",INDEX('CEIC Data'!$B$117:$CX$120,MATCH(Summary!B$1,'CEIC Data'!$A$117:$A$120,0),MATCH(Summary!$A38,'CEIC Data'!$B$2:$CX$2,0)))</f>
        <v>4.2214982699999997</v>
      </c>
      <c r="C38" s="6">
        <f>IF(TRIM(INDEX('CEIC Data'!$B$117:$CX$120,MATCH(Summary!C$1,'CEIC Data'!$A$117:$A$120,0),MATCH(Summary!$A38,'CEIC Data'!$B$2:$CX$2,0)))="","…",INDEX('CEIC Data'!$B$117:$CX$120,MATCH(Summary!C$1,'CEIC Data'!$A$117:$A$120,0),MATCH(Summary!$A38,'CEIC Data'!$B$2:$CX$2,0)))</f>
        <v>-2.49980343</v>
      </c>
      <c r="D38" s="6">
        <f>IF(TRIM(INDEX('CEIC Data'!$B$117:$CX$120,MATCH(Summary!D$1,'CEIC Data'!$A$117:$A$120,0),MATCH(Summary!$A38,'CEIC Data'!$B$2:$CX$2,0)))="","…",INDEX('CEIC Data'!$B$117:$CX$120,MATCH(Summary!D$1,'CEIC Data'!$A$117:$A$120,0),MATCH(Summary!$A38,'CEIC Data'!$B$2:$CX$2,0)))</f>
        <v>-10.923439520000001</v>
      </c>
      <c r="E38" s="6">
        <f>IF(TRIM(INDEX('CEIC Data'!$B$117:$CX$120,MATCH(Summary!E$1,'CEIC Data'!$A$117:$A$120,0),MATCH(Summary!$A38,'CEIC Data'!$B$2:$CX$2,0)))="","…",INDEX('CEIC Data'!$B$117:$CX$120,MATCH(Summary!E$1,'CEIC Data'!$A$117:$A$120,0),MATCH(Summary!$A38,'CEIC Data'!$B$2:$CX$2,0)))</f>
        <v>-10.38634134</v>
      </c>
      <c r="F38" s="6" t="str">
        <f>IF(TRIM(INDEX('CEIC Data'!$B$117:$CX$121,MATCH(Summary!F$1,'CEIC Data'!$A$117:$A$121,0),MATCH(Summary!$A38,'CEIC Data'!$B$2:$CX$2,0)))="","…",INDEX('CEIC Data'!$B$117:$CX$121,MATCH(Summary!F$1,'CEIC Data'!$A$117:$A$121,0),MATCH(Summary!$A38,'CEIC Data'!$B$2:$CX$2,0)))</f>
        <v>…</v>
      </c>
    </row>
    <row r="39" spans="1:6" x14ac:dyDescent="0.25">
      <c r="A39" t="s">
        <v>105</v>
      </c>
      <c r="B39" s="6">
        <f>IF(TRIM(INDEX('CEIC Data'!$B$117:$CX$120,MATCH(Summary!B$1,'CEIC Data'!$A$117:$A$120,0),MATCH(Summary!$A39,'CEIC Data'!$B$2:$CX$2,0)))="","…",INDEX('CEIC Data'!$B$117:$CX$120,MATCH(Summary!B$1,'CEIC Data'!$A$117:$A$120,0),MATCH(Summary!$A39,'CEIC Data'!$B$2:$CX$2,0)))</f>
        <v>4.0775164000000004</v>
      </c>
      <c r="C39" s="6">
        <f>IF(TRIM(INDEX('CEIC Data'!$B$117:$CX$120,MATCH(Summary!C$1,'CEIC Data'!$A$117:$A$120,0),MATCH(Summary!$A39,'CEIC Data'!$B$2:$CX$2,0)))="","…",INDEX('CEIC Data'!$B$117:$CX$120,MATCH(Summary!C$1,'CEIC Data'!$A$117:$A$120,0),MATCH(Summary!$A39,'CEIC Data'!$B$2:$CX$2,0)))</f>
        <v>3.08772264</v>
      </c>
      <c r="D39" s="6">
        <f>IF(TRIM(INDEX('CEIC Data'!$B$117:$CX$120,MATCH(Summary!D$1,'CEIC Data'!$A$117:$A$120,0),MATCH(Summary!$A39,'CEIC Data'!$B$2:$CX$2,0)))="","…",INDEX('CEIC Data'!$B$117:$CX$120,MATCH(Summary!D$1,'CEIC Data'!$A$117:$A$120,0),MATCH(Summary!$A39,'CEIC Data'!$B$2:$CX$2,0)))</f>
        <v>-23.922118139999998</v>
      </c>
      <c r="E39" s="6">
        <f>IF(TRIM(INDEX('CEIC Data'!$B$117:$CX$120,MATCH(Summary!E$1,'CEIC Data'!$A$117:$A$120,0),MATCH(Summary!$A39,'CEIC Data'!$B$2:$CX$2,0)))="","…",INDEX('CEIC Data'!$B$117:$CX$120,MATCH(Summary!E$1,'CEIC Data'!$A$117:$A$120,0),MATCH(Summary!$A39,'CEIC Data'!$B$2:$CX$2,0)))</f>
        <v>-7.5374764399999998</v>
      </c>
      <c r="F39" s="6" t="str">
        <f>IF(TRIM(INDEX('CEIC Data'!$B$117:$CX$121,MATCH(Summary!F$1,'CEIC Data'!$A$117:$A$121,0),MATCH(Summary!$A39,'CEIC Data'!$B$2:$CX$2,0)))="","…",INDEX('CEIC Data'!$B$117:$CX$121,MATCH(Summary!F$1,'CEIC Data'!$A$117:$A$121,0),MATCH(Summary!$A39,'CEIC Data'!$B$2:$CX$2,0)))</f>
        <v>…</v>
      </c>
    </row>
    <row r="40" spans="1:6" x14ac:dyDescent="0.25">
      <c r="A40" t="s">
        <v>106</v>
      </c>
      <c r="B40" s="6">
        <f>IF(TRIM(INDEX('CEIC Data'!$B$117:$CX$120,MATCH(Summary!B$1,'CEIC Data'!$A$117:$A$120,0),MATCH(Summary!$A40,'CEIC Data'!$B$2:$CX$2,0)))="","…",INDEX('CEIC Data'!$B$117:$CX$120,MATCH(Summary!B$1,'CEIC Data'!$A$117:$A$120,0),MATCH(Summary!$A40,'CEIC Data'!$B$2:$CX$2,0)))</f>
        <v>4.9651000400000003</v>
      </c>
      <c r="C40" s="6">
        <f>IF(TRIM(INDEX('CEIC Data'!$B$117:$CX$120,MATCH(Summary!C$1,'CEIC Data'!$A$117:$A$120,0),MATCH(Summary!$A40,'CEIC Data'!$B$2:$CX$2,0)))="","…",INDEX('CEIC Data'!$B$117:$CX$120,MATCH(Summary!C$1,'CEIC Data'!$A$117:$A$120,0),MATCH(Summary!$A40,'CEIC Data'!$B$2:$CX$2,0)))</f>
        <v>2.9659987499999998</v>
      </c>
      <c r="D40" s="6">
        <f>IF(TRIM(INDEX('CEIC Data'!$B$117:$CX$120,MATCH(Summary!D$1,'CEIC Data'!$A$117:$A$120,0),MATCH(Summary!$A40,'CEIC Data'!$B$2:$CX$2,0)))="","…",INDEX('CEIC Data'!$B$117:$CX$120,MATCH(Summary!D$1,'CEIC Data'!$A$117:$A$120,0),MATCH(Summary!$A40,'CEIC Data'!$B$2:$CX$2,0)))</f>
        <v>-5.3241713099999997</v>
      </c>
      <c r="E40" s="6">
        <f>IF(TRIM(INDEX('CEIC Data'!$B$117:$CX$120,MATCH(Summary!E$1,'CEIC Data'!$A$117:$A$120,0),MATCH(Summary!$A40,'CEIC Data'!$B$2:$CX$2,0)))="","…",INDEX('CEIC Data'!$B$117:$CX$120,MATCH(Summary!E$1,'CEIC Data'!$A$117:$A$120,0),MATCH(Summary!$A40,'CEIC Data'!$B$2:$CX$2,0)))</f>
        <v>-3.4884330600000002</v>
      </c>
      <c r="F40" s="6" t="str">
        <f>IF(TRIM(INDEX('CEIC Data'!$B$117:$CX$121,MATCH(Summary!F$1,'CEIC Data'!$A$117:$A$121,0),MATCH(Summary!$A40,'CEIC Data'!$B$2:$CX$2,0)))="","…",INDEX('CEIC Data'!$B$117:$CX$121,MATCH(Summary!F$1,'CEIC Data'!$A$117:$A$121,0),MATCH(Summary!$A40,'CEIC Data'!$B$2:$CX$2,0)))</f>
        <v>…</v>
      </c>
    </row>
    <row r="41" spans="1:6" x14ac:dyDescent="0.25">
      <c r="A41" t="s">
        <v>174</v>
      </c>
      <c r="B41" s="6">
        <f>IF(TRIM(INDEX('CEIC Data'!$B$117:$CX$120,MATCH(Summary!B$1,'CEIC Data'!$A$117:$A$120,0),MATCH(Summary!$A41,'CEIC Data'!$B$2:$CX$2,0)))="","…",INDEX('CEIC Data'!$B$117:$CX$120,MATCH(Summary!B$1,'CEIC Data'!$A$117:$A$120,0),MATCH(Summary!$A41,'CEIC Data'!$B$2:$CX$2,0)))</f>
        <v>1.7704918000000001</v>
      </c>
      <c r="C41" s="6">
        <f>IF(TRIM(INDEX('CEIC Data'!$B$117:$CX$120,MATCH(Summary!C$1,'CEIC Data'!$A$117:$A$120,0),MATCH(Summary!$A41,'CEIC Data'!$B$2:$CX$2,0)))="","…",INDEX('CEIC Data'!$B$117:$CX$120,MATCH(Summary!C$1,'CEIC Data'!$A$117:$A$120,0),MATCH(Summary!$A41,'CEIC Data'!$B$2:$CX$2,0)))</f>
        <v>-6.82529743</v>
      </c>
      <c r="D41" s="6">
        <f>IF(TRIM(INDEX('CEIC Data'!$B$117:$CX$120,MATCH(Summary!D$1,'CEIC Data'!$A$117:$A$120,0),MATCH(Summary!$A41,'CEIC Data'!$B$2:$CX$2,0)))="","…",INDEX('CEIC Data'!$B$117:$CX$120,MATCH(Summary!D$1,'CEIC Data'!$A$117:$A$120,0),MATCH(Summary!$A41,'CEIC Data'!$B$2:$CX$2,0)))</f>
        <v>-2.8159790400000002</v>
      </c>
      <c r="E41" s="6" t="str">
        <f>IF(TRIM(INDEX('CEIC Data'!$B$117:$CX$120,MATCH(Summary!E$1,'CEIC Data'!$A$117:$A$120,0),MATCH(Summary!$A41,'CEIC Data'!$B$2:$CX$2,0)))="","…",INDEX('CEIC Data'!$B$117:$CX$120,MATCH(Summary!E$1,'CEIC Data'!$A$117:$A$120,0),MATCH(Summary!$A41,'CEIC Data'!$B$2:$CX$2,0)))</f>
        <v>…</v>
      </c>
      <c r="F41" s="6" t="str">
        <f>IF(TRIM(INDEX('CEIC Data'!$B$117:$CX$121,MATCH(Summary!F$1,'CEIC Data'!$A$117:$A$121,0),MATCH(Summary!$A41,'CEIC Data'!$B$2:$CX$2,0)))="","…",INDEX('CEIC Data'!$B$117:$CX$121,MATCH(Summary!F$1,'CEIC Data'!$A$117:$A$121,0),MATCH(Summary!$A41,'CEIC Data'!$B$2:$CX$2,0)))</f>
        <v>…</v>
      </c>
    </row>
    <row r="42" spans="1:6" x14ac:dyDescent="0.25">
      <c r="A42" t="s">
        <v>140</v>
      </c>
      <c r="B42" s="6">
        <f>IF(TRIM(INDEX('CEIC Data'!$B$117:$CX$120,MATCH(Summary!B$1,'CEIC Data'!$A$117:$A$120,0),MATCH(Summary!$A42,'CEIC Data'!$B$2:$CX$2,0)))="","…",INDEX('CEIC Data'!$B$117:$CX$120,MATCH(Summary!B$1,'CEIC Data'!$A$117:$A$120,0),MATCH(Summary!$A42,'CEIC Data'!$B$2:$CX$2,0)))</f>
        <v>5.8716750099999997</v>
      </c>
      <c r="C42" s="6">
        <f>IF(TRIM(INDEX('CEIC Data'!$B$117:$CX$120,MATCH(Summary!C$1,'CEIC Data'!$A$117:$A$120,0),MATCH(Summary!$A42,'CEIC Data'!$B$2:$CX$2,0)))="","…",INDEX('CEIC Data'!$B$117:$CX$120,MATCH(Summary!C$1,'CEIC Data'!$A$117:$A$120,0),MATCH(Summary!$A42,'CEIC Data'!$B$2:$CX$2,0)))</f>
        <v>6.0100146600000004</v>
      </c>
      <c r="D42" s="6">
        <f>IF(TRIM(INDEX('CEIC Data'!$B$117:$CX$120,MATCH(Summary!D$1,'CEIC Data'!$A$117:$A$120,0),MATCH(Summary!$A42,'CEIC Data'!$B$2:$CX$2,0)))="","…",INDEX('CEIC Data'!$B$117:$CX$120,MATCH(Summary!D$1,'CEIC Data'!$A$117:$A$120,0),MATCH(Summary!$A42,'CEIC Data'!$B$2:$CX$2,0)))</f>
        <v>-3.2294026699999998</v>
      </c>
      <c r="E42" s="6">
        <f>IF(TRIM(INDEX('CEIC Data'!$B$117:$CX$120,MATCH(Summary!E$1,'CEIC Data'!$A$117:$A$120,0),MATCH(Summary!$A42,'CEIC Data'!$B$2:$CX$2,0)))="","…",INDEX('CEIC Data'!$B$117:$CX$120,MATCH(Summary!E$1,'CEIC Data'!$A$117:$A$120,0),MATCH(Summary!$A42,'CEIC Data'!$B$2:$CX$2,0)))</f>
        <v>8.1458845899999996</v>
      </c>
      <c r="F42" s="6" t="str">
        <f>IF(TRIM(INDEX('CEIC Data'!$B$117:$CX$121,MATCH(Summary!F$1,'CEIC Data'!$A$117:$A$121,0),MATCH(Summary!$A42,'CEIC Data'!$B$2:$CX$2,0)))="","…",INDEX('CEIC Data'!$B$117:$CX$121,MATCH(Summary!F$1,'CEIC Data'!$A$117:$A$121,0),MATCH(Summary!$A42,'CEIC Data'!$B$2:$CX$2,0)))</f>
        <v>…</v>
      </c>
    </row>
    <row r="43" spans="1:6" x14ac:dyDescent="0.25">
      <c r="A43" t="s">
        <v>175</v>
      </c>
      <c r="B43" s="6">
        <f>IF(TRIM(INDEX('CEIC Data'!$B$117:$CX$120,MATCH(Summary!B$1,'CEIC Data'!$A$117:$A$120,0),MATCH(Summary!$A43,'CEIC Data'!$B$2:$CX$2,0)))="","…",INDEX('CEIC Data'!$B$117:$CX$120,MATCH(Summary!B$1,'CEIC Data'!$A$117:$A$120,0),MATCH(Summary!$A43,'CEIC Data'!$B$2:$CX$2,0)))</f>
        <v>3.7749703000000001</v>
      </c>
      <c r="C43" s="6">
        <f>IF(TRIM(INDEX('CEIC Data'!$B$117:$CX$120,MATCH(Summary!C$1,'CEIC Data'!$A$117:$A$120,0),MATCH(Summary!$A43,'CEIC Data'!$B$2:$CX$2,0)))="","…",INDEX('CEIC Data'!$B$117:$CX$120,MATCH(Summary!C$1,'CEIC Data'!$A$117:$A$120,0),MATCH(Summary!$A43,'CEIC Data'!$B$2:$CX$2,0)))</f>
        <v>0.27492754000000003</v>
      </c>
      <c r="D43" s="6">
        <f>IF(TRIM(INDEX('CEIC Data'!$B$117:$CX$120,MATCH(Summary!D$1,'CEIC Data'!$A$117:$A$120,0),MATCH(Summary!$A43,'CEIC Data'!$B$2:$CX$2,0)))="","…",INDEX('CEIC Data'!$B$117:$CX$120,MATCH(Summary!D$1,'CEIC Data'!$A$117:$A$120,0),MATCH(Summary!$A43,'CEIC Data'!$B$2:$CX$2,0)))</f>
        <v>-7.0833794499999998</v>
      </c>
      <c r="E43" s="6">
        <f>IF(TRIM(INDEX('CEIC Data'!$B$117:$CX$120,MATCH(Summary!E$1,'CEIC Data'!$A$117:$A$120,0),MATCH(Summary!$A43,'CEIC Data'!$B$2:$CX$2,0)))="","…",INDEX('CEIC Data'!$B$117:$CX$120,MATCH(Summary!E$1,'CEIC Data'!$A$117:$A$120,0),MATCH(Summary!$A43,'CEIC Data'!$B$2:$CX$2,0)))</f>
        <v>-1.5491379199999999</v>
      </c>
      <c r="F43" s="6" t="str">
        <f>IF(TRIM(INDEX('CEIC Data'!$B$117:$CX$121,MATCH(Summary!F$1,'CEIC Data'!$A$117:$A$121,0),MATCH(Summary!$A43,'CEIC Data'!$B$2:$CX$2,0)))="","…",INDEX('CEIC Data'!$B$117:$CX$121,MATCH(Summary!F$1,'CEIC Data'!$A$117:$A$121,0),MATCH(Summary!$A43,'CEIC Data'!$B$2:$CX$2,0)))</f>
        <v>…</v>
      </c>
    </row>
    <row r="44" spans="1:6" x14ac:dyDescent="0.25">
      <c r="A44" t="s">
        <v>141</v>
      </c>
      <c r="B44" s="6">
        <f>IF(TRIM(INDEX('CEIC Data'!$B$117:$CX$120,MATCH(Summary!B$1,'CEIC Data'!$A$117:$A$120,0),MATCH(Summary!$A44,'CEIC Data'!$B$2:$CX$2,0)))="","…",INDEX('CEIC Data'!$B$117:$CX$120,MATCH(Summary!B$1,'CEIC Data'!$A$117:$A$120,0),MATCH(Summary!$A44,'CEIC Data'!$B$2:$CX$2,0)))</f>
        <v>0.16646503000000001</v>
      </c>
      <c r="C44" s="6">
        <f>IF(TRIM(INDEX('CEIC Data'!$B$117:$CX$120,MATCH(Summary!C$1,'CEIC Data'!$A$117:$A$120,0),MATCH(Summary!$A44,'CEIC Data'!$B$2:$CX$2,0)))="","…",INDEX('CEIC Data'!$B$117:$CX$120,MATCH(Summary!C$1,'CEIC Data'!$A$117:$A$120,0),MATCH(Summary!$A44,'CEIC Data'!$B$2:$CX$2,0)))</f>
        <v>-5.40772415</v>
      </c>
      <c r="D44" s="6">
        <f>IF(TRIM(INDEX('CEIC Data'!$B$117:$CX$120,MATCH(Summary!D$1,'CEIC Data'!$A$117:$A$120,0),MATCH(Summary!$A44,'CEIC Data'!$B$2:$CX$2,0)))="","…",INDEX('CEIC Data'!$B$117:$CX$120,MATCH(Summary!D$1,'CEIC Data'!$A$117:$A$120,0),MATCH(Summary!$A44,'CEIC Data'!$B$2:$CX$2,0)))</f>
        <v>-18.241174539999999</v>
      </c>
      <c r="E44" s="6">
        <f>IF(TRIM(INDEX('CEIC Data'!$B$117:$CX$120,MATCH(Summary!E$1,'CEIC Data'!$A$117:$A$120,0),MATCH(Summary!$A44,'CEIC Data'!$B$2:$CX$2,0)))="","…",INDEX('CEIC Data'!$B$117:$CX$120,MATCH(Summary!E$1,'CEIC Data'!$A$117:$A$120,0),MATCH(Summary!$A44,'CEIC Data'!$B$2:$CX$2,0)))</f>
        <v>-5.18214694</v>
      </c>
      <c r="F44" s="6" t="str">
        <f>IF(TRIM(INDEX('CEIC Data'!$B$117:$CX$121,MATCH(Summary!F$1,'CEIC Data'!$A$117:$A$121,0),MATCH(Summary!$A44,'CEIC Data'!$B$2:$CX$2,0)))="","…",INDEX('CEIC Data'!$B$117:$CX$121,MATCH(Summary!F$1,'CEIC Data'!$A$117:$A$121,0),MATCH(Summary!$A44,'CEIC Data'!$B$2:$CX$2,0)))</f>
        <v>…</v>
      </c>
    </row>
    <row r="45" spans="1:6" x14ac:dyDescent="0.25">
      <c r="A45" t="s">
        <v>107</v>
      </c>
      <c r="B45" s="6">
        <f>IF(TRIM(INDEX('CEIC Data'!$B$117:$CX$120,MATCH(Summary!B$1,'CEIC Data'!$A$117:$A$120,0),MATCH(Summary!$A45,'CEIC Data'!$B$2:$CX$2,0)))="","…",INDEX('CEIC Data'!$B$117:$CX$120,MATCH(Summary!B$1,'CEIC Data'!$A$117:$A$120,0),MATCH(Summary!$A45,'CEIC Data'!$B$2:$CX$2,0)))</f>
        <v>-1.11273168</v>
      </c>
      <c r="C45" s="6">
        <f>IF(TRIM(INDEX('CEIC Data'!$B$117:$CX$120,MATCH(Summary!C$1,'CEIC Data'!$A$117:$A$120,0),MATCH(Summary!$A45,'CEIC Data'!$B$2:$CX$2,0)))="","…",INDEX('CEIC Data'!$B$117:$CX$120,MATCH(Summary!C$1,'CEIC Data'!$A$117:$A$120,0),MATCH(Summary!$A45,'CEIC Data'!$B$2:$CX$2,0)))</f>
        <v>-2.0399788600000002</v>
      </c>
      <c r="D45" s="6">
        <f>IF(TRIM(INDEX('CEIC Data'!$B$117:$CX$120,MATCH(Summary!D$1,'CEIC Data'!$A$117:$A$120,0),MATCH(Summary!$A45,'CEIC Data'!$B$2:$CX$2,0)))="","…",INDEX('CEIC Data'!$B$117:$CX$120,MATCH(Summary!D$1,'CEIC Data'!$A$117:$A$120,0),MATCH(Summary!$A45,'CEIC Data'!$B$2:$CX$2,0)))</f>
        <v>-10.25100031</v>
      </c>
      <c r="E45" s="6">
        <f>IF(TRIM(INDEX('CEIC Data'!$B$117:$CX$120,MATCH(Summary!E$1,'CEIC Data'!$A$117:$A$120,0),MATCH(Summary!$A45,'CEIC Data'!$B$2:$CX$2,0)))="","…",INDEX('CEIC Data'!$B$117:$CX$120,MATCH(Summary!E$1,'CEIC Data'!$A$117:$A$120,0),MATCH(Summary!$A45,'CEIC Data'!$B$2:$CX$2,0)))</f>
        <v>-5.7036812799999996</v>
      </c>
      <c r="F45" s="6" t="str">
        <f>IF(TRIM(INDEX('CEIC Data'!$B$117:$CX$121,MATCH(Summary!F$1,'CEIC Data'!$A$117:$A$121,0),MATCH(Summary!$A45,'CEIC Data'!$B$2:$CX$2,0)))="","…",INDEX('CEIC Data'!$B$117:$CX$121,MATCH(Summary!F$1,'CEIC Data'!$A$117:$A$121,0),MATCH(Summary!$A45,'CEIC Data'!$B$2:$CX$2,0)))</f>
        <v>…</v>
      </c>
    </row>
    <row r="46" spans="1:6" x14ac:dyDescent="0.25">
      <c r="A46" t="s">
        <v>176</v>
      </c>
      <c r="B46" s="6">
        <f>IF(TRIM(INDEX('CEIC Data'!$B$117:$CX$120,MATCH(Summary!B$1,'CEIC Data'!$A$117:$A$120,0),MATCH(Summary!$A46,'CEIC Data'!$B$2:$CX$2,0)))="","…",INDEX('CEIC Data'!$B$117:$CX$120,MATCH(Summary!B$1,'CEIC Data'!$A$117:$A$120,0),MATCH(Summary!$A46,'CEIC Data'!$B$2:$CX$2,0)))</f>
        <v>2.1268634099999999</v>
      </c>
      <c r="C46" s="6">
        <f>IF(TRIM(INDEX('CEIC Data'!$B$117:$CX$120,MATCH(Summary!C$1,'CEIC Data'!$A$117:$A$120,0),MATCH(Summary!$A46,'CEIC Data'!$B$2:$CX$2,0)))="","…",INDEX('CEIC Data'!$B$117:$CX$120,MATCH(Summary!C$1,'CEIC Data'!$A$117:$A$120,0),MATCH(Summary!$A46,'CEIC Data'!$B$2:$CX$2,0)))</f>
        <v>1.3353058499999999</v>
      </c>
      <c r="D46" s="6">
        <f>IF(TRIM(INDEX('CEIC Data'!$B$117:$CX$120,MATCH(Summary!D$1,'CEIC Data'!$A$117:$A$120,0),MATCH(Summary!$A46,'CEIC Data'!$B$2:$CX$2,0)))="","…",INDEX('CEIC Data'!$B$117:$CX$120,MATCH(Summary!D$1,'CEIC Data'!$A$117:$A$120,0),MATCH(Summary!$A46,'CEIC Data'!$B$2:$CX$2,0)))</f>
        <v>-3.5568915900000002</v>
      </c>
      <c r="E46" s="6">
        <f>IF(TRIM(INDEX('CEIC Data'!$B$117:$CX$120,MATCH(Summary!E$1,'CEIC Data'!$A$117:$A$120,0),MATCH(Summary!$A46,'CEIC Data'!$B$2:$CX$2,0)))="","…",INDEX('CEIC Data'!$B$117:$CX$120,MATCH(Summary!E$1,'CEIC Data'!$A$117:$A$120,0),MATCH(Summary!$A46,'CEIC Data'!$B$2:$CX$2,0)))</f>
        <v>-2.1616879400000002</v>
      </c>
      <c r="F46" s="6" t="str">
        <f>IF(TRIM(INDEX('CEIC Data'!$B$117:$CX$121,MATCH(Summary!F$1,'CEIC Data'!$A$117:$A$121,0),MATCH(Summary!$A46,'CEIC Data'!$B$2:$CX$2,0)))="","…",INDEX('CEIC Data'!$B$117:$CX$121,MATCH(Summary!F$1,'CEIC Data'!$A$117:$A$121,0),MATCH(Summary!$A46,'CEIC Data'!$B$2:$CX$2,0)))</f>
        <v>…</v>
      </c>
    </row>
    <row r="47" spans="1:6" x14ac:dyDescent="0.25">
      <c r="A47" t="s">
        <v>142</v>
      </c>
      <c r="B47" s="6">
        <f>IF(TRIM(INDEX('CEIC Data'!$B$117:$CX$120,MATCH(Summary!B$1,'CEIC Data'!$A$117:$A$120,0),MATCH(Summary!$A47,'CEIC Data'!$B$2:$CX$2,0)))="","…",INDEX('CEIC Data'!$B$117:$CX$120,MATCH(Summary!B$1,'CEIC Data'!$A$117:$A$120,0),MATCH(Summary!$A47,'CEIC Data'!$B$2:$CX$2,0)))</f>
        <v>4.87171047</v>
      </c>
      <c r="C47" s="6">
        <f>IF(TRIM(INDEX('CEIC Data'!$B$117:$CX$120,MATCH(Summary!C$1,'CEIC Data'!$A$117:$A$120,0),MATCH(Summary!$A47,'CEIC Data'!$B$2:$CX$2,0)))="","…",INDEX('CEIC Data'!$B$117:$CX$120,MATCH(Summary!C$1,'CEIC Data'!$A$117:$A$120,0),MATCH(Summary!$A47,'CEIC Data'!$B$2:$CX$2,0)))</f>
        <v>2.3828467400000002</v>
      </c>
      <c r="D47" s="6">
        <f>IF(TRIM(INDEX('CEIC Data'!$B$117:$CX$120,MATCH(Summary!D$1,'CEIC Data'!$A$117:$A$120,0),MATCH(Summary!$A47,'CEIC Data'!$B$2:$CX$2,0)))="","…",INDEX('CEIC Data'!$B$117:$CX$120,MATCH(Summary!D$1,'CEIC Data'!$A$117:$A$120,0),MATCH(Summary!$A47,'CEIC Data'!$B$2:$CX$2,0)))</f>
        <v>-6.0918314000000002</v>
      </c>
      <c r="E47" s="6">
        <f>IF(TRIM(INDEX('CEIC Data'!$B$117:$CX$120,MATCH(Summary!E$1,'CEIC Data'!$A$117:$A$120,0),MATCH(Summary!$A47,'CEIC Data'!$B$2:$CX$2,0)))="","…",INDEX('CEIC Data'!$B$117:$CX$120,MATCH(Summary!E$1,'CEIC Data'!$A$117:$A$120,0),MATCH(Summary!$A47,'CEIC Data'!$B$2:$CX$2,0)))</f>
        <v>-5.1719060399999996</v>
      </c>
      <c r="F47" s="6" t="str">
        <f>IF(TRIM(INDEX('CEIC Data'!$B$117:$CX$121,MATCH(Summary!F$1,'CEIC Data'!$A$117:$A$121,0),MATCH(Summary!$A47,'CEIC Data'!$B$2:$CX$2,0)))="","…",INDEX('CEIC Data'!$B$117:$CX$121,MATCH(Summary!F$1,'CEIC Data'!$A$117:$A$121,0),MATCH(Summary!$A47,'CEIC Data'!$B$2:$CX$2,0)))</f>
        <v>…</v>
      </c>
    </row>
    <row r="48" spans="1:6" x14ac:dyDescent="0.25">
      <c r="A48" t="s">
        <v>177</v>
      </c>
      <c r="B48" s="6">
        <f>IF(TRIM(INDEX('CEIC Data'!$B$117:$CX$120,MATCH(Summary!B$1,'CEIC Data'!$A$117:$A$120,0),MATCH(Summary!$A48,'CEIC Data'!$B$2:$CX$2,0)))="","…",INDEX('CEIC Data'!$B$117:$CX$120,MATCH(Summary!B$1,'CEIC Data'!$A$117:$A$120,0),MATCH(Summary!$A48,'CEIC Data'!$B$2:$CX$2,0)))</f>
        <v>5.4940653499999996</v>
      </c>
      <c r="C48" s="6">
        <f>IF(TRIM(INDEX('CEIC Data'!$B$117:$CX$120,MATCH(Summary!C$1,'CEIC Data'!$A$117:$A$120,0),MATCH(Summary!$A48,'CEIC Data'!$B$2:$CX$2,0)))="","…",INDEX('CEIC Data'!$B$117:$CX$120,MATCH(Summary!C$1,'CEIC Data'!$A$117:$A$120,0),MATCH(Summary!$A48,'CEIC Data'!$B$2:$CX$2,0)))</f>
        <v>4.9275191200000004</v>
      </c>
      <c r="D48" s="6">
        <f>IF(TRIM(INDEX('CEIC Data'!$B$117:$CX$120,MATCH(Summary!D$1,'CEIC Data'!$A$117:$A$120,0),MATCH(Summary!$A48,'CEIC Data'!$B$2:$CX$2,0)))="","…",INDEX('CEIC Data'!$B$117:$CX$120,MATCH(Summary!D$1,'CEIC Data'!$A$117:$A$120,0),MATCH(Summary!$A48,'CEIC Data'!$B$2:$CX$2,0)))</f>
        <v>-5.71156854</v>
      </c>
      <c r="E48" s="6" t="str">
        <f>IF(TRIM(INDEX('CEIC Data'!$B$117:$CX$120,MATCH(Summary!E$1,'CEIC Data'!$A$117:$A$120,0),MATCH(Summary!$A48,'CEIC Data'!$B$2:$CX$2,0)))="","…",INDEX('CEIC Data'!$B$117:$CX$120,MATCH(Summary!E$1,'CEIC Data'!$A$117:$A$120,0),MATCH(Summary!$A48,'CEIC Data'!$B$2:$CX$2,0)))</f>
        <v>…</v>
      </c>
      <c r="F48" s="6" t="str">
        <f>IF(TRIM(INDEX('CEIC Data'!$B$117:$CX$121,MATCH(Summary!F$1,'CEIC Data'!$A$117:$A$121,0),MATCH(Summary!$A48,'CEIC Data'!$B$2:$CX$2,0)))="","…",INDEX('CEIC Data'!$B$117:$CX$121,MATCH(Summary!F$1,'CEIC Data'!$A$117:$A$121,0),MATCH(Summary!$A48,'CEIC Data'!$B$2:$CX$2,0)))</f>
        <v>…</v>
      </c>
    </row>
    <row r="49" spans="1:6" x14ac:dyDescent="0.25">
      <c r="A49" t="s">
        <v>143</v>
      </c>
      <c r="B49" s="6">
        <f>IF(TRIM(INDEX('CEIC Data'!$B$117:$CX$120,MATCH(Summary!B$1,'CEIC Data'!$A$117:$A$120,0),MATCH(Summary!$A49,'CEIC Data'!$B$2:$CX$2,0)))="","…",INDEX('CEIC Data'!$B$117:$CX$120,MATCH(Summary!B$1,'CEIC Data'!$A$117:$A$120,0),MATCH(Summary!$A49,'CEIC Data'!$B$2:$CX$2,0)))</f>
        <v>3.94</v>
      </c>
      <c r="C49" s="6">
        <f>IF(TRIM(INDEX('CEIC Data'!$B$117:$CX$120,MATCH(Summary!C$1,'CEIC Data'!$A$117:$A$120,0),MATCH(Summary!$A49,'CEIC Data'!$B$2:$CX$2,0)))="","…",INDEX('CEIC Data'!$B$117:$CX$120,MATCH(Summary!C$1,'CEIC Data'!$A$117:$A$120,0),MATCH(Summary!$A49,'CEIC Data'!$B$2:$CX$2,0)))</f>
        <v>1.31</v>
      </c>
      <c r="D49" s="6">
        <f>IF(TRIM(INDEX('CEIC Data'!$B$117:$CX$120,MATCH(Summary!D$1,'CEIC Data'!$A$117:$A$120,0),MATCH(Summary!$A49,'CEIC Data'!$B$2:$CX$2,0)))="","…",INDEX('CEIC Data'!$B$117:$CX$120,MATCH(Summary!D$1,'CEIC Data'!$A$117:$A$120,0),MATCH(Summary!$A49,'CEIC Data'!$B$2:$CX$2,0)))</f>
        <v>-9.2799999999999994</v>
      </c>
      <c r="E49" s="6">
        <f>IF(TRIM(INDEX('CEIC Data'!$B$117:$CX$120,MATCH(Summary!E$1,'CEIC Data'!$A$117:$A$120,0),MATCH(Summary!$A49,'CEIC Data'!$B$2:$CX$2,0)))="","…",INDEX('CEIC Data'!$B$117:$CX$120,MATCH(Summary!E$1,'CEIC Data'!$A$117:$A$120,0),MATCH(Summary!$A49,'CEIC Data'!$B$2:$CX$2,0)))</f>
        <v>-7.25</v>
      </c>
      <c r="F49" s="6" t="str">
        <f>IF(TRIM(INDEX('CEIC Data'!$B$117:$CX$121,MATCH(Summary!F$1,'CEIC Data'!$A$117:$A$121,0),MATCH(Summary!$A49,'CEIC Data'!$B$2:$CX$2,0)))="","…",INDEX('CEIC Data'!$B$117:$CX$121,MATCH(Summary!F$1,'CEIC Data'!$A$117:$A$121,0),MATCH(Summary!$A49,'CEIC Data'!$B$2:$CX$2,0)))</f>
        <v>…</v>
      </c>
    </row>
    <row r="50" spans="1:6" x14ac:dyDescent="0.25">
      <c r="A50" t="s">
        <v>178</v>
      </c>
      <c r="B50" s="6">
        <f>IF(TRIM(INDEX('CEIC Data'!$B$117:$CX$120,MATCH(Summary!B$1,'CEIC Data'!$A$117:$A$120,0),MATCH(Summary!$A50,'CEIC Data'!$B$2:$CX$2,0)))="","…",INDEX('CEIC Data'!$B$117:$CX$120,MATCH(Summary!B$1,'CEIC Data'!$A$117:$A$120,0),MATCH(Summary!$A50,'CEIC Data'!$B$2:$CX$2,0)))</f>
        <v>-1.1099254999999999</v>
      </c>
      <c r="C50" s="6">
        <f>IF(TRIM(INDEX('CEIC Data'!$B$117:$CX$120,MATCH(Summary!C$1,'CEIC Data'!$A$117:$A$120,0),MATCH(Summary!$A50,'CEIC Data'!$B$2:$CX$2,0)))="","…",INDEX('CEIC Data'!$B$117:$CX$120,MATCH(Summary!C$1,'CEIC Data'!$A$117:$A$120,0),MATCH(Summary!$A50,'CEIC Data'!$B$2:$CX$2,0)))</f>
        <v>-1.0083035300000001</v>
      </c>
      <c r="D50" s="6" t="str">
        <f>IF(TRIM(INDEX('CEIC Data'!$B$117:$CX$120,MATCH(Summary!D$1,'CEIC Data'!$A$117:$A$120,0),MATCH(Summary!$A50,'CEIC Data'!$B$2:$CX$2,0)))="","…",INDEX('CEIC Data'!$B$117:$CX$120,MATCH(Summary!D$1,'CEIC Data'!$A$117:$A$120,0),MATCH(Summary!$A50,'CEIC Data'!$B$2:$CX$2,0)))</f>
        <v>…</v>
      </c>
      <c r="E50" s="6" t="str">
        <f>IF(TRIM(INDEX('CEIC Data'!$B$117:$CX$120,MATCH(Summary!E$1,'CEIC Data'!$A$117:$A$120,0),MATCH(Summary!$A50,'CEIC Data'!$B$2:$CX$2,0)))="","…",INDEX('CEIC Data'!$B$117:$CX$120,MATCH(Summary!E$1,'CEIC Data'!$A$117:$A$120,0),MATCH(Summary!$A50,'CEIC Data'!$B$2:$CX$2,0)))</f>
        <v>…</v>
      </c>
      <c r="F50" s="6" t="str">
        <f>IF(TRIM(INDEX('CEIC Data'!$B$117:$CX$121,MATCH(Summary!F$1,'CEIC Data'!$A$117:$A$121,0),MATCH(Summary!$A50,'CEIC Data'!$B$2:$CX$2,0)))="","…",INDEX('CEIC Data'!$B$117:$CX$121,MATCH(Summary!F$1,'CEIC Data'!$A$117:$A$121,0),MATCH(Summary!$A50,'CEIC Data'!$B$2:$CX$2,0)))</f>
        <v>…</v>
      </c>
    </row>
    <row r="51" spans="1:6" x14ac:dyDescent="0.25">
      <c r="A51" t="s">
        <v>144</v>
      </c>
      <c r="B51" s="6">
        <f>IF(TRIM(INDEX('CEIC Data'!$B$117:$CX$120,MATCH(Summary!B$1,'CEIC Data'!$A$117:$A$120,0),MATCH(Summary!$A51,'CEIC Data'!$B$2:$CX$2,0)))="","…",INDEX('CEIC Data'!$B$117:$CX$120,MATCH(Summary!B$1,'CEIC Data'!$A$117:$A$120,0),MATCH(Summary!$A51,'CEIC Data'!$B$2:$CX$2,0)))</f>
        <v>4.6006256600000004</v>
      </c>
      <c r="C51" s="6">
        <f>IF(TRIM(INDEX('CEIC Data'!$B$117:$CX$120,MATCH(Summary!C$1,'CEIC Data'!$A$117:$A$120,0),MATCH(Summary!$A51,'CEIC Data'!$B$2:$CX$2,0)))="","…",INDEX('CEIC Data'!$B$117:$CX$120,MATCH(Summary!C$1,'CEIC Data'!$A$117:$A$120,0),MATCH(Summary!$A51,'CEIC Data'!$B$2:$CX$2,0)))</f>
        <v>1.4815373000000001</v>
      </c>
      <c r="D51" s="6">
        <f>IF(TRIM(INDEX('CEIC Data'!$B$117:$CX$120,MATCH(Summary!D$1,'CEIC Data'!$A$117:$A$120,0),MATCH(Summary!$A51,'CEIC Data'!$B$2:$CX$2,0)))="","…",INDEX('CEIC Data'!$B$117:$CX$120,MATCH(Summary!D$1,'CEIC Data'!$A$117:$A$120,0),MATCH(Summary!$A51,'CEIC Data'!$B$2:$CX$2,0)))</f>
        <v>-5.2868216500000003</v>
      </c>
      <c r="E51" s="6">
        <f>IF(TRIM(INDEX('CEIC Data'!$B$117:$CX$120,MATCH(Summary!E$1,'CEIC Data'!$A$117:$A$120,0),MATCH(Summary!$A51,'CEIC Data'!$B$2:$CX$2,0)))="","…",INDEX('CEIC Data'!$B$117:$CX$120,MATCH(Summary!E$1,'CEIC Data'!$A$117:$A$120,0),MATCH(Summary!$A51,'CEIC Data'!$B$2:$CX$2,0)))</f>
        <v>-6.0073653</v>
      </c>
      <c r="F51" s="6" t="str">
        <f>IF(TRIM(INDEX('CEIC Data'!$B$117:$CX$121,MATCH(Summary!F$1,'CEIC Data'!$A$117:$A$121,0),MATCH(Summary!$A51,'CEIC Data'!$B$2:$CX$2,0)))="","…",INDEX('CEIC Data'!$B$117:$CX$121,MATCH(Summary!F$1,'CEIC Data'!$A$117:$A$121,0),MATCH(Summary!$A51,'CEIC Data'!$B$2:$CX$2,0)))</f>
        <v>…</v>
      </c>
    </row>
    <row r="52" spans="1:6" x14ac:dyDescent="0.25">
      <c r="A52" t="s">
        <v>145</v>
      </c>
      <c r="B52" s="6">
        <f>IF(TRIM(INDEX('CEIC Data'!$B$117:$CX$120,MATCH(Summary!B$1,'CEIC Data'!$A$117:$A$120,0),MATCH(Summary!$A52,'CEIC Data'!$B$2:$CX$2,0)))="","…",INDEX('CEIC Data'!$B$117:$CX$120,MATCH(Summary!B$1,'CEIC Data'!$A$117:$A$120,0),MATCH(Summary!$A52,'CEIC Data'!$B$2:$CX$2,0)))</f>
        <v>0.75979766999999998</v>
      </c>
      <c r="C52" s="6">
        <f>IF(TRIM(INDEX('CEIC Data'!$B$117:$CX$120,MATCH(Summary!C$1,'CEIC Data'!$A$117:$A$120,0),MATCH(Summary!$A52,'CEIC Data'!$B$2:$CX$2,0)))="","…",INDEX('CEIC Data'!$B$117:$CX$120,MATCH(Summary!C$1,'CEIC Data'!$A$117:$A$120,0),MATCH(Summary!$A52,'CEIC Data'!$B$2:$CX$2,0)))</f>
        <v>-0.96865462000000002</v>
      </c>
      <c r="D52" s="6">
        <f>IF(TRIM(INDEX('CEIC Data'!$B$117:$CX$120,MATCH(Summary!D$1,'CEIC Data'!$A$117:$A$120,0),MATCH(Summary!$A52,'CEIC Data'!$B$2:$CX$2,0)))="","…",INDEX('CEIC Data'!$B$117:$CX$120,MATCH(Summary!D$1,'CEIC Data'!$A$117:$A$120,0),MATCH(Summary!$A52,'CEIC Data'!$B$2:$CX$2,0)))</f>
        <v>-8.8923630100000004</v>
      </c>
      <c r="E52" s="6">
        <f>IF(TRIM(INDEX('CEIC Data'!$B$117:$CX$120,MATCH(Summary!E$1,'CEIC Data'!$A$117:$A$120,0),MATCH(Summary!$A52,'CEIC Data'!$B$2:$CX$2,0)))="","…",INDEX('CEIC Data'!$B$117:$CX$120,MATCH(Summary!E$1,'CEIC Data'!$A$117:$A$120,0),MATCH(Summary!$A52,'CEIC Data'!$B$2:$CX$2,0)))</f>
        <v>-2.5714315000000001</v>
      </c>
      <c r="F52" s="6" t="str">
        <f>IF(TRIM(INDEX('CEIC Data'!$B$117:$CX$121,MATCH(Summary!F$1,'CEIC Data'!$A$117:$A$121,0),MATCH(Summary!$A52,'CEIC Data'!$B$2:$CX$2,0)))="","…",INDEX('CEIC Data'!$B$117:$CX$121,MATCH(Summary!F$1,'CEIC Data'!$A$117:$A$121,0),MATCH(Summary!$A52,'CEIC Data'!$B$2:$CX$2,0)))</f>
        <v>…</v>
      </c>
    </row>
    <row r="53" spans="1:6" x14ac:dyDescent="0.25">
      <c r="A53" t="s">
        <v>146</v>
      </c>
      <c r="B53" s="6">
        <f>IF(TRIM(INDEX('CEIC Data'!$B$117:$CX$120,MATCH(Summary!B$1,'CEIC Data'!$A$117:$A$120,0),MATCH(Summary!$A53,'CEIC Data'!$B$2:$CX$2,0)))="","…",INDEX('CEIC Data'!$B$117:$CX$120,MATCH(Summary!B$1,'CEIC Data'!$A$117:$A$120,0),MATCH(Summary!$A53,'CEIC Data'!$B$2:$CX$2,0)))</f>
        <v>4.1844467600000002</v>
      </c>
      <c r="C53" s="6">
        <f>IF(TRIM(INDEX('CEIC Data'!$B$117:$CX$120,MATCH(Summary!C$1,'CEIC Data'!$A$117:$A$120,0),MATCH(Summary!$A53,'CEIC Data'!$B$2:$CX$2,0)))="","…",INDEX('CEIC Data'!$B$117:$CX$120,MATCH(Summary!C$1,'CEIC Data'!$A$117:$A$120,0),MATCH(Summary!$A53,'CEIC Data'!$B$2:$CX$2,0)))</f>
        <v>2.4402352899999999</v>
      </c>
      <c r="D53" s="6">
        <f>IF(TRIM(INDEX('CEIC Data'!$B$117:$CX$120,MATCH(Summary!D$1,'CEIC Data'!$A$117:$A$120,0),MATCH(Summary!$A53,'CEIC Data'!$B$2:$CX$2,0)))="","…",INDEX('CEIC Data'!$B$117:$CX$120,MATCH(Summary!D$1,'CEIC Data'!$A$117:$A$120,0),MATCH(Summary!$A53,'CEIC Data'!$B$2:$CX$2,0)))</f>
        <v>-4.6499539900000002</v>
      </c>
      <c r="E53" s="6">
        <f>IF(TRIM(INDEX('CEIC Data'!$B$117:$CX$120,MATCH(Summary!E$1,'CEIC Data'!$A$117:$A$120,0),MATCH(Summary!$A53,'CEIC Data'!$B$2:$CX$2,0)))="","…",INDEX('CEIC Data'!$B$117:$CX$120,MATCH(Summary!E$1,'CEIC Data'!$A$117:$A$120,0),MATCH(Summary!$A53,'CEIC Data'!$B$2:$CX$2,0)))</f>
        <v>8.6850479999999994E-2</v>
      </c>
      <c r="F53" s="6" t="str">
        <f>IF(TRIM(INDEX('CEIC Data'!$B$117:$CX$121,MATCH(Summary!F$1,'CEIC Data'!$A$117:$A$121,0),MATCH(Summary!$A53,'CEIC Data'!$B$2:$CX$2,0)))="","…",INDEX('CEIC Data'!$B$117:$CX$121,MATCH(Summary!F$1,'CEIC Data'!$A$117:$A$121,0),MATCH(Summary!$A53,'CEIC Data'!$B$2:$CX$2,0)))</f>
        <v>…</v>
      </c>
    </row>
    <row r="54" spans="1:6" x14ac:dyDescent="0.25">
      <c r="A54" t="s">
        <v>147</v>
      </c>
      <c r="B54" s="6">
        <f>IF(TRIM(INDEX('CEIC Data'!$B$117:$CX$120,MATCH(Summary!B$1,'CEIC Data'!$A$117:$A$120,0),MATCH(Summary!$A54,'CEIC Data'!$B$2:$CX$2,0)))="","…",INDEX('CEIC Data'!$B$117:$CX$120,MATCH(Summary!B$1,'CEIC Data'!$A$117:$A$120,0),MATCH(Summary!$A54,'CEIC Data'!$B$2:$CX$2,0)))</f>
        <v>2.82526571</v>
      </c>
      <c r="C54" s="6">
        <f>IF(TRIM(INDEX('CEIC Data'!$B$117:$CX$120,MATCH(Summary!C$1,'CEIC Data'!$A$117:$A$120,0),MATCH(Summary!$A54,'CEIC Data'!$B$2:$CX$2,0)))="","…",INDEX('CEIC Data'!$B$117:$CX$120,MATCH(Summary!C$1,'CEIC Data'!$A$117:$A$120,0),MATCH(Summary!$A54,'CEIC Data'!$B$2:$CX$2,0)))</f>
        <v>1.4824947900000001</v>
      </c>
      <c r="D54" s="6">
        <f>IF(TRIM(INDEX('CEIC Data'!$B$117:$CX$120,MATCH(Summary!D$1,'CEIC Data'!$A$117:$A$120,0),MATCH(Summary!$A54,'CEIC Data'!$B$2:$CX$2,0)))="","…",INDEX('CEIC Data'!$B$117:$CX$120,MATCH(Summary!D$1,'CEIC Data'!$A$117:$A$120,0),MATCH(Summary!$A54,'CEIC Data'!$B$2:$CX$2,0)))</f>
        <v>-7.6171904799999997</v>
      </c>
      <c r="E54" s="6">
        <f>IF(TRIM(INDEX('CEIC Data'!$B$117:$CX$120,MATCH(Summary!E$1,'CEIC Data'!$A$117:$A$120,0),MATCH(Summary!$A54,'CEIC Data'!$B$2:$CX$2,0)))="","…",INDEX('CEIC Data'!$B$117:$CX$120,MATCH(Summary!E$1,'CEIC Data'!$A$117:$A$120,0),MATCH(Summary!$A54,'CEIC Data'!$B$2:$CX$2,0)))</f>
        <v>0.45326263999999999</v>
      </c>
      <c r="F54" s="6" t="str">
        <f>IF(TRIM(INDEX('CEIC Data'!$B$117:$CX$121,MATCH(Summary!F$1,'CEIC Data'!$A$117:$A$121,0),MATCH(Summary!$A54,'CEIC Data'!$B$2:$CX$2,0)))="","…",INDEX('CEIC Data'!$B$117:$CX$121,MATCH(Summary!F$1,'CEIC Data'!$A$117:$A$121,0),MATCH(Summary!$A54,'CEIC Data'!$B$2:$CX$2,0)))</f>
        <v>…</v>
      </c>
    </row>
    <row r="55" spans="1:6" x14ac:dyDescent="0.25">
      <c r="A55" t="s">
        <v>108</v>
      </c>
      <c r="B55" s="6">
        <f>IF(TRIM(INDEX('CEIC Data'!$B$117:$CX$120,MATCH(Summary!B$1,'CEIC Data'!$A$117:$A$120,0),MATCH(Summary!$A55,'CEIC Data'!$B$2:$CX$2,0)))="","…",INDEX('CEIC Data'!$B$117:$CX$120,MATCH(Summary!B$1,'CEIC Data'!$A$117:$A$120,0),MATCH(Summary!$A55,'CEIC Data'!$B$2:$CX$2,0)))</f>
        <v>-5.3465716499999996</v>
      </c>
      <c r="C55" s="6">
        <f>IF(TRIM(INDEX('CEIC Data'!$B$117:$CX$120,MATCH(Summary!C$1,'CEIC Data'!$A$117:$A$120,0),MATCH(Summary!$A55,'CEIC Data'!$B$2:$CX$2,0)))="","…",INDEX('CEIC Data'!$B$117:$CX$120,MATCH(Summary!C$1,'CEIC Data'!$A$117:$A$120,0),MATCH(Summary!$A55,'CEIC Data'!$B$2:$CX$2,0)))</f>
        <v>-48.072049730000003</v>
      </c>
      <c r="D55" s="6">
        <f>IF(TRIM(INDEX('CEIC Data'!$B$117:$CX$120,MATCH(Summary!D$1,'CEIC Data'!$A$117:$A$120,0),MATCH(Summary!$A55,'CEIC Data'!$B$2:$CX$2,0)))="","…",INDEX('CEIC Data'!$B$117:$CX$120,MATCH(Summary!D$1,'CEIC Data'!$A$117:$A$120,0),MATCH(Summary!$A55,'CEIC Data'!$B$2:$CX$2,0)))</f>
        <v>-67.977778599999994</v>
      </c>
      <c r="E55" s="6">
        <f>IF(TRIM(INDEX('CEIC Data'!$B$117:$CX$120,MATCH(Summary!E$1,'CEIC Data'!$A$117:$A$120,0),MATCH(Summary!$A55,'CEIC Data'!$B$2:$CX$2,0)))="","…",INDEX('CEIC Data'!$B$117:$CX$120,MATCH(Summary!E$1,'CEIC Data'!$A$117:$A$120,0),MATCH(Summary!$A55,'CEIC Data'!$B$2:$CX$2,0)))</f>
        <v>-63.756456380000003</v>
      </c>
      <c r="F55" s="6" t="str">
        <f>IF(TRIM(INDEX('CEIC Data'!$B$117:$CX$121,MATCH(Summary!F$1,'CEIC Data'!$A$117:$A$121,0),MATCH(Summary!$A55,'CEIC Data'!$B$2:$CX$2,0)))="","…",INDEX('CEIC Data'!$B$117:$CX$121,MATCH(Summary!F$1,'CEIC Data'!$A$117:$A$121,0),MATCH(Summary!$A55,'CEIC Data'!$B$2:$CX$2,0)))</f>
        <v>…</v>
      </c>
    </row>
    <row r="56" spans="1:6" x14ac:dyDescent="0.25">
      <c r="A56" t="s">
        <v>109</v>
      </c>
      <c r="B56" s="6">
        <f>IF(TRIM(INDEX('CEIC Data'!$B$117:$CX$120,MATCH(Summary!B$1,'CEIC Data'!$A$117:$A$120,0),MATCH(Summary!$A56,'CEIC Data'!$B$2:$CX$2,0)))="","…",INDEX('CEIC Data'!$B$117:$CX$120,MATCH(Summary!B$1,'CEIC Data'!$A$117:$A$120,0),MATCH(Summary!$A56,'CEIC Data'!$B$2:$CX$2,0)))</f>
        <v>3.5520043000000001</v>
      </c>
      <c r="C56" s="6">
        <f>IF(TRIM(INDEX('CEIC Data'!$B$117:$CX$120,MATCH(Summary!C$1,'CEIC Data'!$A$117:$A$120,0),MATCH(Summary!$A56,'CEIC Data'!$B$2:$CX$2,0)))="","…",INDEX('CEIC Data'!$B$117:$CX$120,MATCH(Summary!C$1,'CEIC Data'!$A$117:$A$120,0),MATCH(Summary!$A56,'CEIC Data'!$B$2:$CX$2,0)))</f>
        <v>0.73352925000000002</v>
      </c>
      <c r="D56" s="6">
        <f>IF(TRIM(INDEX('CEIC Data'!$B$117:$CX$120,MATCH(Summary!D$1,'CEIC Data'!$A$117:$A$120,0),MATCH(Summary!$A56,'CEIC Data'!$B$2:$CX$2,0)))="","…",INDEX('CEIC Data'!$B$117:$CX$120,MATCH(Summary!D$1,'CEIC Data'!$A$117:$A$120,0),MATCH(Summary!$A56,'CEIC Data'!$B$2:$CX$2,0)))</f>
        <v>-17.109660720000001</v>
      </c>
      <c r="E56" s="6">
        <f>IF(TRIM(INDEX('CEIC Data'!$B$117:$CX$120,MATCH(Summary!E$1,'CEIC Data'!$A$117:$A$120,0),MATCH(Summary!$A56,'CEIC Data'!$B$2:$CX$2,0)))="","…",INDEX('CEIC Data'!$B$117:$CX$120,MATCH(Summary!E$1,'CEIC Data'!$A$117:$A$120,0),MATCH(Summary!$A56,'CEIC Data'!$B$2:$CX$2,0)))</f>
        <v>-2.6553827499999998</v>
      </c>
      <c r="F56" s="6" t="str">
        <f>IF(TRIM(INDEX('CEIC Data'!$B$117:$CX$121,MATCH(Summary!F$1,'CEIC Data'!$A$117:$A$121,0),MATCH(Summary!$A56,'CEIC Data'!$B$2:$CX$2,0)))="","…",INDEX('CEIC Data'!$B$117:$CX$121,MATCH(Summary!F$1,'CEIC Data'!$A$117:$A$121,0),MATCH(Summary!$A56,'CEIC Data'!$B$2:$CX$2,0)))</f>
        <v>…</v>
      </c>
    </row>
    <row r="57" spans="1:6" x14ac:dyDescent="0.25">
      <c r="A57" t="s">
        <v>148</v>
      </c>
      <c r="B57" s="6">
        <f>IF(TRIM(INDEX('CEIC Data'!$B$117:$CX$120,MATCH(Summary!B$1,'CEIC Data'!$A$117:$A$120,0),MATCH(Summary!$A57,'CEIC Data'!$B$2:$CX$2,0)))="","…",INDEX('CEIC Data'!$B$117:$CX$120,MATCH(Summary!B$1,'CEIC Data'!$A$117:$A$120,0),MATCH(Summary!$A57,'CEIC Data'!$B$2:$CX$2,0)))</f>
        <v>5.5064799500000001</v>
      </c>
      <c r="C57" s="6">
        <f>IF(TRIM(INDEX('CEIC Data'!$B$117:$CX$120,MATCH(Summary!C$1,'CEIC Data'!$A$117:$A$120,0),MATCH(Summary!$A57,'CEIC Data'!$B$2:$CX$2,0)))="","…",INDEX('CEIC Data'!$B$117:$CX$120,MATCH(Summary!C$1,'CEIC Data'!$A$117:$A$120,0),MATCH(Summary!$A57,'CEIC Data'!$B$2:$CX$2,0)))</f>
        <v>0.82995854999999996</v>
      </c>
      <c r="D57" s="6">
        <f>IF(TRIM(INDEX('CEIC Data'!$B$117:$CX$120,MATCH(Summary!D$1,'CEIC Data'!$A$117:$A$120,0),MATCH(Summary!$A57,'CEIC Data'!$B$2:$CX$2,0)))="","…",INDEX('CEIC Data'!$B$117:$CX$120,MATCH(Summary!D$1,'CEIC Data'!$A$117:$A$120,0),MATCH(Summary!$A57,'CEIC Data'!$B$2:$CX$2,0)))</f>
        <v>-16.10980035</v>
      </c>
      <c r="E57" s="6">
        <f>IF(TRIM(INDEX('CEIC Data'!$B$117:$CX$120,MATCH(Summary!E$1,'CEIC Data'!$A$117:$A$120,0),MATCH(Summary!$A57,'CEIC Data'!$B$2:$CX$2,0)))="","…",INDEX('CEIC Data'!$B$117:$CX$120,MATCH(Summary!E$1,'CEIC Data'!$A$117:$A$120,0),MATCH(Summary!$A57,'CEIC Data'!$B$2:$CX$2,0)))</f>
        <v>-9.9436907300000001</v>
      </c>
      <c r="F57" s="6" t="str">
        <f>IF(TRIM(INDEX('CEIC Data'!$B$117:$CX$121,MATCH(Summary!F$1,'CEIC Data'!$A$117:$A$121,0),MATCH(Summary!$A57,'CEIC Data'!$B$2:$CX$2,0)))="","…",INDEX('CEIC Data'!$B$117:$CX$121,MATCH(Summary!F$1,'CEIC Data'!$A$117:$A$121,0),MATCH(Summary!$A57,'CEIC Data'!$B$2:$CX$2,0)))</f>
        <v>…</v>
      </c>
    </row>
    <row r="58" spans="1:6" x14ac:dyDescent="0.25">
      <c r="A58" t="s">
        <v>179</v>
      </c>
      <c r="B58" s="6">
        <f>IF(TRIM(INDEX('CEIC Data'!$B$117:$CX$120,MATCH(Summary!B$1,'CEIC Data'!$A$117:$A$120,0),MATCH(Summary!$A58,'CEIC Data'!$B$2:$CX$2,0)))="","…",INDEX('CEIC Data'!$B$117:$CX$120,MATCH(Summary!B$1,'CEIC Data'!$A$117:$A$120,0),MATCH(Summary!$A58,'CEIC Data'!$B$2:$CX$2,0)))</f>
        <v>2.46650217</v>
      </c>
      <c r="C58" s="6">
        <f>IF(TRIM(INDEX('CEIC Data'!$B$117:$CX$120,MATCH(Summary!C$1,'CEIC Data'!$A$117:$A$120,0),MATCH(Summary!$A58,'CEIC Data'!$B$2:$CX$2,0)))="","…",INDEX('CEIC Data'!$B$117:$CX$120,MATCH(Summary!C$1,'CEIC Data'!$A$117:$A$120,0),MATCH(Summary!$A58,'CEIC Data'!$B$2:$CX$2,0)))</f>
        <v>-2.6045739999999999</v>
      </c>
      <c r="D58" s="6">
        <f>IF(TRIM(INDEX('CEIC Data'!$B$117:$CX$120,MATCH(Summary!D$1,'CEIC Data'!$A$117:$A$120,0),MATCH(Summary!$A58,'CEIC Data'!$B$2:$CX$2,0)))="","…",INDEX('CEIC Data'!$B$117:$CX$120,MATCH(Summary!D$1,'CEIC Data'!$A$117:$A$120,0),MATCH(Summary!$A58,'CEIC Data'!$B$2:$CX$2,0)))</f>
        <v>-32.510264859999999</v>
      </c>
      <c r="E58" s="6" t="str">
        <f>IF(TRIM(INDEX('CEIC Data'!$B$117:$CX$120,MATCH(Summary!E$1,'CEIC Data'!$A$117:$A$120,0),MATCH(Summary!$A58,'CEIC Data'!$B$2:$CX$2,0)))="","…",INDEX('CEIC Data'!$B$117:$CX$120,MATCH(Summary!E$1,'CEIC Data'!$A$117:$A$120,0),MATCH(Summary!$A58,'CEIC Data'!$B$2:$CX$2,0)))</f>
        <v>…</v>
      </c>
      <c r="F58" s="6" t="str">
        <f>IF(TRIM(INDEX('CEIC Data'!$B$117:$CX$121,MATCH(Summary!F$1,'CEIC Data'!$A$117:$A$121,0),MATCH(Summary!$A58,'CEIC Data'!$B$2:$CX$2,0)))="","…",INDEX('CEIC Data'!$B$117:$CX$121,MATCH(Summary!F$1,'CEIC Data'!$A$117:$A$121,0),MATCH(Summary!$A58,'CEIC Data'!$B$2:$CX$2,0)))</f>
        <v>…</v>
      </c>
    </row>
    <row r="59" spans="1:6" x14ac:dyDescent="0.25">
      <c r="A59" t="s">
        <v>195</v>
      </c>
      <c r="B59" s="6">
        <f>IF(TRIM(INDEX('CEIC Data'!$B$117:$CX$120,MATCH(Summary!B$1,'CEIC Data'!$A$117:$A$120,0),MATCH(Summary!$A59,'CEIC Data'!$B$2:$CX$2,0)))="","…",INDEX('CEIC Data'!$B$117:$CX$120,MATCH(Summary!B$1,'CEIC Data'!$A$117:$A$120,0),MATCH(Summary!$A59,'CEIC Data'!$B$2:$CX$2,0)))</f>
        <v>-0.63311123999999996</v>
      </c>
      <c r="C59" s="6">
        <f>IF(TRIM(INDEX('CEIC Data'!$B$117:$CX$120,MATCH(Summary!C$1,'CEIC Data'!$A$117:$A$120,0),MATCH(Summary!$A59,'CEIC Data'!$B$2:$CX$2,0)))="","…",INDEX('CEIC Data'!$B$117:$CX$120,MATCH(Summary!C$1,'CEIC Data'!$A$117:$A$120,0),MATCH(Summary!$A59,'CEIC Data'!$B$2:$CX$2,0)))</f>
        <v>-1.3788641100000001</v>
      </c>
      <c r="D59" s="6">
        <f>IF(TRIM(INDEX('CEIC Data'!$B$117:$CX$120,MATCH(Summary!D$1,'CEIC Data'!$A$117:$A$120,0),MATCH(Summary!$A59,'CEIC Data'!$B$2:$CX$2,0)))="","…",INDEX('CEIC Data'!$B$117:$CX$120,MATCH(Summary!D$1,'CEIC Data'!$A$117:$A$120,0),MATCH(Summary!$A59,'CEIC Data'!$B$2:$CX$2,0)))</f>
        <v>-18.67277932</v>
      </c>
      <c r="E59" s="6">
        <f>IF(TRIM(INDEX('CEIC Data'!$B$117:$CX$120,MATCH(Summary!E$1,'CEIC Data'!$A$117:$A$120,0),MATCH(Summary!$A59,'CEIC Data'!$B$2:$CX$2,0)))="","…",INDEX('CEIC Data'!$B$117:$CX$120,MATCH(Summary!E$1,'CEIC Data'!$A$117:$A$120,0),MATCH(Summary!$A59,'CEIC Data'!$B$2:$CX$2,0)))</f>
        <v>-8.5663684599999996</v>
      </c>
      <c r="F59" s="6" t="str">
        <f>IF(TRIM(INDEX('CEIC Data'!$B$117:$CX$121,MATCH(Summary!F$1,'CEIC Data'!$A$117:$A$121,0),MATCH(Summary!$A59,'CEIC Data'!$B$2:$CX$2,0)))="","…",INDEX('CEIC Data'!$B$117:$CX$121,MATCH(Summary!F$1,'CEIC Data'!$A$117:$A$121,0),MATCH(Summary!$A59,'CEIC Data'!$B$2:$CX$2,0)))</f>
        <v>…</v>
      </c>
    </row>
    <row r="60" spans="1:6" x14ac:dyDescent="0.25">
      <c r="A60" t="s">
        <v>149</v>
      </c>
      <c r="B60" s="6">
        <f>IF(TRIM(INDEX('CEIC Data'!$B$117:$CX$120,MATCH(Summary!B$1,'CEIC Data'!$A$117:$A$120,0),MATCH(Summary!$A60,'CEIC Data'!$B$2:$CX$2,0)))="","…",INDEX('CEIC Data'!$B$117:$CX$120,MATCH(Summary!B$1,'CEIC Data'!$A$117:$A$120,0),MATCH(Summary!$A60,'CEIC Data'!$B$2:$CX$2,0)))</f>
        <v>0.18918848999999999</v>
      </c>
      <c r="C60" s="6">
        <f>IF(TRIM(INDEX('CEIC Data'!$B$117:$CX$120,MATCH(Summary!C$1,'CEIC Data'!$A$117:$A$120,0),MATCH(Summary!$A60,'CEIC Data'!$B$2:$CX$2,0)))="","…",INDEX('CEIC Data'!$B$117:$CX$120,MATCH(Summary!C$1,'CEIC Data'!$A$117:$A$120,0),MATCH(Summary!$A60,'CEIC Data'!$B$2:$CX$2,0)))</f>
        <v>0.87569198000000004</v>
      </c>
      <c r="D60" s="6">
        <f>IF(TRIM(INDEX('CEIC Data'!$B$117:$CX$120,MATCH(Summary!D$1,'CEIC Data'!$A$117:$A$120,0),MATCH(Summary!$A60,'CEIC Data'!$B$2:$CX$2,0)))="","…",INDEX('CEIC Data'!$B$117:$CX$120,MATCH(Summary!D$1,'CEIC Data'!$A$117:$A$120,0),MATCH(Summary!$A60,'CEIC Data'!$B$2:$CX$2,0)))</f>
        <v>0.85950806000000002</v>
      </c>
      <c r="E60" s="6">
        <f>IF(TRIM(INDEX('CEIC Data'!$B$117:$CX$120,MATCH(Summary!E$1,'CEIC Data'!$A$117:$A$120,0),MATCH(Summary!$A60,'CEIC Data'!$B$2:$CX$2,0)))="","…",INDEX('CEIC Data'!$B$117:$CX$120,MATCH(Summary!E$1,'CEIC Data'!$A$117:$A$120,0),MATCH(Summary!$A60,'CEIC Data'!$B$2:$CX$2,0)))</f>
        <v>0.90264717999999999</v>
      </c>
      <c r="F60" s="6" t="str">
        <f>IF(TRIM(INDEX('CEIC Data'!$B$117:$CX$121,MATCH(Summary!F$1,'CEIC Data'!$A$117:$A$121,0),MATCH(Summary!$A60,'CEIC Data'!$B$2:$CX$2,0)))="","…",INDEX('CEIC Data'!$B$117:$CX$121,MATCH(Summary!F$1,'CEIC Data'!$A$117:$A$121,0),MATCH(Summary!$A60,'CEIC Data'!$B$2:$CX$2,0)))</f>
        <v>…</v>
      </c>
    </row>
    <row r="61" spans="1:6" x14ac:dyDescent="0.25">
      <c r="A61" t="s">
        <v>150</v>
      </c>
      <c r="B61" s="6">
        <f>IF(TRIM(INDEX('CEIC Data'!$B$117:$CX$120,MATCH(Summary!B$1,'CEIC Data'!$A$117:$A$120,0),MATCH(Summary!$A61,'CEIC Data'!$B$2:$CX$2,0)))="","…",INDEX('CEIC Data'!$B$117:$CX$120,MATCH(Summary!B$1,'CEIC Data'!$A$117:$A$120,0),MATCH(Summary!$A61,'CEIC Data'!$B$2:$CX$2,0)))</f>
        <v>0.92377357000000004</v>
      </c>
      <c r="C61" s="6">
        <f>IF(TRIM(INDEX('CEIC Data'!$B$117:$CX$120,MATCH(Summary!C$1,'CEIC Data'!$A$117:$A$120,0),MATCH(Summary!$A61,'CEIC Data'!$B$2:$CX$2,0)))="","…",INDEX('CEIC Data'!$B$117:$CX$120,MATCH(Summary!C$1,'CEIC Data'!$A$117:$A$120,0),MATCH(Summary!$A61,'CEIC Data'!$B$2:$CX$2,0)))</f>
        <v>-10.67929773</v>
      </c>
      <c r="D61" s="6">
        <f>IF(TRIM(INDEX('CEIC Data'!$B$117:$CX$120,MATCH(Summary!D$1,'CEIC Data'!$A$117:$A$120,0),MATCH(Summary!$A61,'CEIC Data'!$B$2:$CX$2,0)))="","…",INDEX('CEIC Data'!$B$117:$CX$120,MATCH(Summary!D$1,'CEIC Data'!$A$117:$A$120,0),MATCH(Summary!$A61,'CEIC Data'!$B$2:$CX$2,0)))</f>
        <v>-9.0919204199999992</v>
      </c>
      <c r="E61" s="6">
        <f>IF(TRIM(INDEX('CEIC Data'!$B$117:$CX$120,MATCH(Summary!E$1,'CEIC Data'!$A$117:$A$120,0),MATCH(Summary!$A61,'CEIC Data'!$B$2:$CX$2,0)))="","…",INDEX('CEIC Data'!$B$117:$CX$120,MATCH(Summary!E$1,'CEIC Data'!$A$117:$A$120,0),MATCH(Summary!$A61,'CEIC Data'!$B$2:$CX$2,0)))</f>
        <v>-3.0669256300000001</v>
      </c>
      <c r="F61" s="6" t="str">
        <f>IF(TRIM(INDEX('CEIC Data'!$B$117:$CX$121,MATCH(Summary!F$1,'CEIC Data'!$A$117:$A$121,0),MATCH(Summary!$A61,'CEIC Data'!$B$2:$CX$2,0)))="","…",INDEX('CEIC Data'!$B$117:$CX$121,MATCH(Summary!F$1,'CEIC Data'!$A$117:$A$121,0),MATCH(Summary!$A61,'CEIC Data'!$B$2:$CX$2,0)))</f>
        <v>…</v>
      </c>
    </row>
    <row r="62" spans="1:6" x14ac:dyDescent="0.25">
      <c r="A62" t="s">
        <v>151</v>
      </c>
      <c r="B62" s="6">
        <f>IF(TRIM(INDEX('CEIC Data'!$B$117:$CX$120,MATCH(Summary!B$1,'CEIC Data'!$A$117:$A$120,0),MATCH(Summary!$A62,'CEIC Data'!$B$2:$CX$2,0)))="","…",INDEX('CEIC Data'!$B$117:$CX$120,MATCH(Summary!B$1,'CEIC Data'!$A$117:$A$120,0),MATCH(Summary!$A62,'CEIC Data'!$B$2:$CX$2,0)))</f>
        <v>3.7</v>
      </c>
      <c r="C62" s="6">
        <f>IF(TRIM(INDEX('CEIC Data'!$B$117:$CX$120,MATCH(Summary!C$1,'CEIC Data'!$A$117:$A$120,0),MATCH(Summary!$A62,'CEIC Data'!$B$2:$CX$2,0)))="","…",INDEX('CEIC Data'!$B$117:$CX$120,MATCH(Summary!C$1,'CEIC Data'!$A$117:$A$120,0),MATCH(Summary!$A62,'CEIC Data'!$B$2:$CX$2,0)))</f>
        <v>2.6</v>
      </c>
      <c r="D62" s="6">
        <f>IF(TRIM(INDEX('CEIC Data'!$B$117:$CX$120,MATCH(Summary!D$1,'CEIC Data'!$A$117:$A$120,0),MATCH(Summary!$A62,'CEIC Data'!$B$2:$CX$2,0)))="","…",INDEX('CEIC Data'!$B$117:$CX$120,MATCH(Summary!D$1,'CEIC Data'!$A$117:$A$120,0),MATCH(Summary!$A62,'CEIC Data'!$B$2:$CX$2,0)))</f>
        <v>-20.3</v>
      </c>
      <c r="E62" s="6">
        <f>IF(TRIM(INDEX('CEIC Data'!$B$117:$CX$120,MATCH(Summary!E$1,'CEIC Data'!$A$117:$A$120,0),MATCH(Summary!$A62,'CEIC Data'!$B$2:$CX$2,0)))="","…",INDEX('CEIC Data'!$B$117:$CX$120,MATCH(Summary!E$1,'CEIC Data'!$A$117:$A$120,0),MATCH(Summary!$A62,'CEIC Data'!$B$2:$CX$2,0)))</f>
        <v>-26.9</v>
      </c>
      <c r="F62" s="6" t="str">
        <f>IF(TRIM(INDEX('CEIC Data'!$B$117:$CX$121,MATCH(Summary!F$1,'CEIC Data'!$A$117:$A$121,0),MATCH(Summary!$A62,'CEIC Data'!$B$2:$CX$2,0)))="","…",INDEX('CEIC Data'!$B$117:$CX$121,MATCH(Summary!F$1,'CEIC Data'!$A$117:$A$121,0),MATCH(Summary!$A62,'CEIC Data'!$B$2:$CX$2,0)))</f>
        <v>…</v>
      </c>
    </row>
    <row r="63" spans="1:6" x14ac:dyDescent="0.25">
      <c r="A63" t="s">
        <v>180</v>
      </c>
      <c r="B63" s="6">
        <f>IF(TRIM(INDEX('CEIC Data'!$B$117:$CX$120,MATCH(Summary!B$1,'CEIC Data'!$A$117:$A$120,0),MATCH(Summary!$A63,'CEIC Data'!$B$2:$CX$2,0)))="","…",INDEX('CEIC Data'!$B$117:$CX$120,MATCH(Summary!B$1,'CEIC Data'!$A$117:$A$120,0),MATCH(Summary!$A63,'CEIC Data'!$B$2:$CX$2,0)))</f>
        <v>1.5104069899999999</v>
      </c>
      <c r="C63" s="6">
        <f>IF(TRIM(INDEX('CEIC Data'!$B$117:$CX$120,MATCH(Summary!C$1,'CEIC Data'!$A$117:$A$120,0),MATCH(Summary!$A63,'CEIC Data'!$B$2:$CX$2,0)))="","…",INDEX('CEIC Data'!$B$117:$CX$120,MATCH(Summary!C$1,'CEIC Data'!$A$117:$A$120,0),MATCH(Summary!$A63,'CEIC Data'!$B$2:$CX$2,0)))</f>
        <v>1.67631168</v>
      </c>
      <c r="D63" s="6">
        <f>IF(TRIM(INDEX('CEIC Data'!$B$117:$CX$120,MATCH(Summary!D$1,'CEIC Data'!$A$117:$A$120,0),MATCH(Summary!$A63,'CEIC Data'!$B$2:$CX$2,0)))="","…",INDEX('CEIC Data'!$B$117:$CX$120,MATCH(Summary!D$1,'CEIC Data'!$A$117:$A$120,0),MATCH(Summary!$A63,'CEIC Data'!$B$2:$CX$2,0)))</f>
        <v>-3.0766467500000001</v>
      </c>
      <c r="E63" s="6">
        <f>IF(TRIM(INDEX('CEIC Data'!$B$117:$CX$120,MATCH(Summary!E$1,'CEIC Data'!$A$117:$A$120,0),MATCH(Summary!$A63,'CEIC Data'!$B$2:$CX$2,0)))="","…",INDEX('CEIC Data'!$B$117:$CX$120,MATCH(Summary!E$1,'CEIC Data'!$A$117:$A$120,0),MATCH(Summary!$A63,'CEIC Data'!$B$2:$CX$2,0)))</f>
        <v>-1.1653024599999999</v>
      </c>
      <c r="F63" s="6" t="str">
        <f>IF(TRIM(INDEX('CEIC Data'!$B$117:$CX$121,MATCH(Summary!F$1,'CEIC Data'!$A$117:$A$121,0),MATCH(Summary!$A63,'CEIC Data'!$B$2:$CX$2,0)))="","…",INDEX('CEIC Data'!$B$117:$CX$121,MATCH(Summary!F$1,'CEIC Data'!$A$117:$A$121,0),MATCH(Summary!$A63,'CEIC Data'!$B$2:$CX$2,0)))</f>
        <v>…</v>
      </c>
    </row>
    <row r="64" spans="1:6" x14ac:dyDescent="0.25">
      <c r="A64" t="s">
        <v>110</v>
      </c>
      <c r="B64" s="6">
        <f>IF(TRIM(INDEX('CEIC Data'!$B$117:$CX$120,MATCH(Summary!B$1,'CEIC Data'!$A$117:$A$120,0),MATCH(Summary!$A64,'CEIC Data'!$B$2:$CX$2,0)))="","…",INDEX('CEIC Data'!$B$117:$CX$120,MATCH(Summary!B$1,'CEIC Data'!$A$117:$A$120,0),MATCH(Summary!$A64,'CEIC Data'!$B$2:$CX$2,0)))</f>
        <v>4.1617844499999999</v>
      </c>
      <c r="C64" s="6">
        <f>IF(TRIM(INDEX('CEIC Data'!$B$117:$CX$120,MATCH(Summary!C$1,'CEIC Data'!$A$117:$A$120,0),MATCH(Summary!$A64,'CEIC Data'!$B$2:$CX$2,0)))="","…",INDEX('CEIC Data'!$B$117:$CX$120,MATCH(Summary!C$1,'CEIC Data'!$A$117:$A$120,0),MATCH(Summary!$A64,'CEIC Data'!$B$2:$CX$2,0)))</f>
        <v>0.82545849999999998</v>
      </c>
      <c r="D64" s="6" t="str">
        <f>IF(TRIM(INDEX('CEIC Data'!$B$117:$CX$120,MATCH(Summary!D$1,'CEIC Data'!$A$117:$A$120,0),MATCH(Summary!$A64,'CEIC Data'!$B$2:$CX$2,0)))="","…",INDEX('CEIC Data'!$B$117:$CX$120,MATCH(Summary!D$1,'CEIC Data'!$A$117:$A$120,0),MATCH(Summary!$A64,'CEIC Data'!$B$2:$CX$2,0)))</f>
        <v>…</v>
      </c>
      <c r="E64" s="6" t="str">
        <f>IF(TRIM(INDEX('CEIC Data'!$B$117:$CX$120,MATCH(Summary!E$1,'CEIC Data'!$A$117:$A$120,0),MATCH(Summary!$A64,'CEIC Data'!$B$2:$CX$2,0)))="","…",INDEX('CEIC Data'!$B$117:$CX$120,MATCH(Summary!E$1,'CEIC Data'!$A$117:$A$120,0),MATCH(Summary!$A64,'CEIC Data'!$B$2:$CX$2,0)))</f>
        <v>…</v>
      </c>
      <c r="F64" s="6" t="str">
        <f>IF(TRIM(INDEX('CEIC Data'!$B$117:$CX$121,MATCH(Summary!F$1,'CEIC Data'!$A$117:$A$121,0),MATCH(Summary!$A64,'CEIC Data'!$B$2:$CX$2,0)))="","…",INDEX('CEIC Data'!$B$117:$CX$121,MATCH(Summary!F$1,'CEIC Data'!$A$117:$A$121,0),MATCH(Summary!$A64,'CEIC Data'!$B$2:$CX$2,0)))</f>
        <v>…</v>
      </c>
    </row>
    <row r="65" spans="1:6" x14ac:dyDescent="0.25">
      <c r="A65" t="s">
        <v>152</v>
      </c>
      <c r="B65" s="6">
        <f>IF(TRIM(INDEX('CEIC Data'!$B$117:$CX$120,MATCH(Summary!B$1,'CEIC Data'!$A$117:$A$120,0),MATCH(Summary!$A65,'CEIC Data'!$B$2:$CX$2,0)))="","…",INDEX('CEIC Data'!$B$117:$CX$120,MATCH(Summary!B$1,'CEIC Data'!$A$117:$A$120,0),MATCH(Summary!$A65,'CEIC Data'!$B$2:$CX$2,0)))</f>
        <v>1.62707932</v>
      </c>
      <c r="C65" s="6">
        <f>IF(TRIM(INDEX('CEIC Data'!$B$117:$CX$120,MATCH(Summary!C$1,'CEIC Data'!$A$117:$A$120,0),MATCH(Summary!$A65,'CEIC Data'!$B$2:$CX$2,0)))="","…",INDEX('CEIC Data'!$B$117:$CX$120,MATCH(Summary!C$1,'CEIC Data'!$A$117:$A$120,0),MATCH(Summary!$A65,'CEIC Data'!$B$2:$CX$2,0)))</f>
        <v>-0.16119928</v>
      </c>
      <c r="D65" s="6">
        <f>IF(TRIM(INDEX('CEIC Data'!$B$117:$CX$120,MATCH(Summary!D$1,'CEIC Data'!$A$117:$A$120,0),MATCH(Summary!$A65,'CEIC Data'!$B$2:$CX$2,0)))="","…",INDEX('CEIC Data'!$B$117:$CX$120,MATCH(Summary!D$1,'CEIC Data'!$A$117:$A$120,0),MATCH(Summary!$A65,'CEIC Data'!$B$2:$CX$2,0)))</f>
        <v>-9.3555093599999992</v>
      </c>
      <c r="E65" s="6">
        <f>IF(TRIM(INDEX('CEIC Data'!$B$117:$CX$120,MATCH(Summary!E$1,'CEIC Data'!$A$117:$A$120,0),MATCH(Summary!$A65,'CEIC Data'!$B$2:$CX$2,0)))="","…",INDEX('CEIC Data'!$B$117:$CX$120,MATCH(Summary!E$1,'CEIC Data'!$A$117:$A$120,0),MATCH(Summary!$A65,'CEIC Data'!$B$2:$CX$2,0)))</f>
        <v>-2.4755626500000001</v>
      </c>
      <c r="F65" s="6" t="str">
        <f>IF(TRIM(INDEX('CEIC Data'!$B$117:$CX$121,MATCH(Summary!F$1,'CEIC Data'!$A$117:$A$121,0),MATCH(Summary!$A65,'CEIC Data'!$B$2:$CX$2,0)))="","…",INDEX('CEIC Data'!$B$117:$CX$121,MATCH(Summary!F$1,'CEIC Data'!$A$117:$A$121,0),MATCH(Summary!$A65,'CEIC Data'!$B$2:$CX$2,0)))</f>
        <v>…</v>
      </c>
    </row>
    <row r="66" spans="1:6" x14ac:dyDescent="0.25">
      <c r="A66" t="s">
        <v>111</v>
      </c>
      <c r="B66" s="6">
        <f>IF(TRIM(INDEX('CEIC Data'!$B$117:$CX$120,MATCH(Summary!B$1,'CEIC Data'!$A$117:$A$120,0),MATCH(Summary!$A66,'CEIC Data'!$B$2:$CX$2,0)))="","…",INDEX('CEIC Data'!$B$117:$CX$120,MATCH(Summary!B$1,'CEIC Data'!$A$117:$A$120,0),MATCH(Summary!$A66,'CEIC Data'!$B$2:$CX$2,0)))</f>
        <v>2.0888270000000002</v>
      </c>
      <c r="C66" s="6">
        <f>IF(TRIM(INDEX('CEIC Data'!$B$117:$CX$120,MATCH(Summary!C$1,'CEIC Data'!$A$117:$A$120,0),MATCH(Summary!$A66,'CEIC Data'!$B$2:$CX$2,0)))="","…",INDEX('CEIC Data'!$B$117:$CX$120,MATCH(Summary!C$1,'CEIC Data'!$A$117:$A$120,0),MATCH(Summary!$A66,'CEIC Data'!$B$2:$CX$2,0)))</f>
        <v>0.33561654000000002</v>
      </c>
      <c r="D66" s="6">
        <f>IF(TRIM(INDEX('CEIC Data'!$B$117:$CX$120,MATCH(Summary!D$1,'CEIC Data'!$A$117:$A$120,0),MATCH(Summary!$A66,'CEIC Data'!$B$2:$CX$2,0)))="","…",INDEX('CEIC Data'!$B$117:$CX$120,MATCH(Summary!D$1,'CEIC Data'!$A$117:$A$120,0),MATCH(Summary!$A66,'CEIC Data'!$B$2:$CX$2,0)))</f>
        <v>-9.4929481800000008</v>
      </c>
      <c r="E66" s="6">
        <f>IF(TRIM(INDEX('CEIC Data'!$B$117:$CX$120,MATCH(Summary!E$1,'CEIC Data'!$A$117:$A$120,0),MATCH(Summary!$A66,'CEIC Data'!$B$2:$CX$2,0)))="","…",INDEX('CEIC Data'!$B$117:$CX$120,MATCH(Summary!E$1,'CEIC Data'!$A$117:$A$120,0),MATCH(Summary!$A66,'CEIC Data'!$B$2:$CX$2,0)))</f>
        <v>3.91955674</v>
      </c>
      <c r="F66" s="6" t="str">
        <f>IF(TRIM(INDEX('CEIC Data'!$B$117:$CX$121,MATCH(Summary!F$1,'CEIC Data'!$A$117:$A$121,0),MATCH(Summary!$A66,'CEIC Data'!$B$2:$CX$2,0)))="","…",INDEX('CEIC Data'!$B$117:$CX$121,MATCH(Summary!F$1,'CEIC Data'!$A$117:$A$121,0),MATCH(Summary!$A66,'CEIC Data'!$B$2:$CX$2,0)))</f>
        <v>…</v>
      </c>
    </row>
    <row r="67" spans="1:6" x14ac:dyDescent="0.25">
      <c r="A67" t="s">
        <v>181</v>
      </c>
      <c r="B67" s="6">
        <f>IF(TRIM(INDEX('CEIC Data'!$B$117:$CX$120,MATCH(Summary!B$1,'CEIC Data'!$A$117:$A$120,0),MATCH(Summary!$A67,'CEIC Data'!$B$2:$CX$2,0)))="","…",INDEX('CEIC Data'!$B$117:$CX$120,MATCH(Summary!B$1,'CEIC Data'!$A$117:$A$120,0),MATCH(Summary!$A67,'CEIC Data'!$B$2:$CX$2,0)))</f>
        <v>2.5538374799999999</v>
      </c>
      <c r="C67" s="6">
        <f>IF(TRIM(INDEX('CEIC Data'!$B$117:$CX$120,MATCH(Summary!C$1,'CEIC Data'!$A$117:$A$120,0),MATCH(Summary!$A67,'CEIC Data'!$B$2:$CX$2,0)))="","…",INDEX('CEIC Data'!$B$117:$CX$120,MATCH(Summary!C$1,'CEIC Data'!$A$117:$A$120,0),MATCH(Summary!$A67,'CEIC Data'!$B$2:$CX$2,0)))</f>
        <v>1.8695809699999999</v>
      </c>
      <c r="D67" s="6">
        <f>IF(TRIM(INDEX('CEIC Data'!$B$117:$CX$120,MATCH(Summary!D$1,'CEIC Data'!$A$117:$A$120,0),MATCH(Summary!$A67,'CEIC Data'!$B$2:$CX$2,0)))="","…",INDEX('CEIC Data'!$B$117:$CX$120,MATCH(Summary!D$1,'CEIC Data'!$A$117:$A$120,0),MATCH(Summary!$A67,'CEIC Data'!$B$2:$CX$2,0)))</f>
        <v>-6.10404825</v>
      </c>
      <c r="E67" s="6">
        <f>IF(TRIM(INDEX('CEIC Data'!$B$117:$CX$120,MATCH(Summary!E$1,'CEIC Data'!$A$117:$A$120,0),MATCH(Summary!$A67,'CEIC Data'!$B$2:$CX$2,0)))="","…",INDEX('CEIC Data'!$B$117:$CX$120,MATCH(Summary!E$1,'CEIC Data'!$A$117:$A$120,0),MATCH(Summary!$A67,'CEIC Data'!$B$2:$CX$2,0)))</f>
        <v>-3.6207848600000001</v>
      </c>
      <c r="F67" s="6" t="str">
        <f>IF(TRIM(INDEX('CEIC Data'!$B$117:$CX$121,MATCH(Summary!F$1,'CEIC Data'!$A$117:$A$121,0),MATCH(Summary!$A67,'CEIC Data'!$B$2:$CX$2,0)))="","…",INDEX('CEIC Data'!$B$117:$CX$121,MATCH(Summary!F$1,'CEIC Data'!$A$117:$A$121,0),MATCH(Summary!$A67,'CEIC Data'!$B$2:$CX$2,0)))</f>
        <v>…</v>
      </c>
    </row>
    <row r="68" spans="1:6" x14ac:dyDescent="0.25">
      <c r="A68" t="s">
        <v>153</v>
      </c>
      <c r="B68" s="6">
        <f>IF(TRIM(INDEX('CEIC Data'!$B$117:$CX$120,MATCH(Summary!B$1,'CEIC Data'!$A$117:$A$120,0),MATCH(Summary!$A68,'CEIC Data'!$B$2:$CX$2,0)))="","…",INDEX('CEIC Data'!$B$117:$CX$120,MATCH(Summary!B$1,'CEIC Data'!$A$117:$A$120,0),MATCH(Summary!$A68,'CEIC Data'!$B$2:$CX$2,0)))</f>
        <v>3.3253208000000001</v>
      </c>
      <c r="C68" s="6">
        <f>IF(TRIM(INDEX('CEIC Data'!$B$117:$CX$120,MATCH(Summary!C$1,'CEIC Data'!$A$117:$A$120,0),MATCH(Summary!$A68,'CEIC Data'!$B$2:$CX$2,0)))="","…",INDEX('CEIC Data'!$B$117:$CX$120,MATCH(Summary!C$1,'CEIC Data'!$A$117:$A$120,0),MATCH(Summary!$A68,'CEIC Data'!$B$2:$CX$2,0)))</f>
        <v>0.94233604000000004</v>
      </c>
      <c r="D68" s="6">
        <f>IF(TRIM(INDEX('CEIC Data'!$B$117:$CX$120,MATCH(Summary!D$1,'CEIC Data'!$A$117:$A$120,0),MATCH(Summary!$A68,'CEIC Data'!$B$2:$CX$2,0)))="","…",INDEX('CEIC Data'!$B$117:$CX$120,MATCH(Summary!D$1,'CEIC Data'!$A$117:$A$120,0),MATCH(Summary!$A68,'CEIC Data'!$B$2:$CX$2,0)))</f>
        <v>-14.923411509999999</v>
      </c>
      <c r="E68" s="6">
        <f>IF(TRIM(INDEX('CEIC Data'!$B$117:$CX$120,MATCH(Summary!E$1,'CEIC Data'!$A$117:$A$120,0),MATCH(Summary!$A68,'CEIC Data'!$B$2:$CX$2,0)))="","…",INDEX('CEIC Data'!$B$117:$CX$120,MATCH(Summary!E$1,'CEIC Data'!$A$117:$A$120,0),MATCH(Summary!$A68,'CEIC Data'!$B$2:$CX$2,0)))</f>
        <v>-3.3432588399999998</v>
      </c>
      <c r="F68" s="6" t="str">
        <f>IF(TRIM(INDEX('CEIC Data'!$B$117:$CX$121,MATCH(Summary!F$1,'CEIC Data'!$A$117:$A$121,0),MATCH(Summary!$A68,'CEIC Data'!$B$2:$CX$2,0)))="","…",INDEX('CEIC Data'!$B$117:$CX$121,MATCH(Summary!F$1,'CEIC Data'!$A$117:$A$121,0),MATCH(Summary!$A68,'CEIC Data'!$B$2:$CX$2,0)))</f>
        <v>…</v>
      </c>
    </row>
    <row r="69" spans="1:6" x14ac:dyDescent="0.25">
      <c r="A69" t="s">
        <v>154</v>
      </c>
      <c r="B69" s="6">
        <f>IF(TRIM(INDEX('CEIC Data'!$B$117:$CX$120,MATCH(Summary!B$1,'CEIC Data'!$A$117:$A$120,0),MATCH(Summary!$A69,'CEIC Data'!$B$2:$CX$2,0)))="","…",INDEX('CEIC Data'!$B$117:$CX$120,MATCH(Summary!B$1,'CEIC Data'!$A$117:$A$120,0),MATCH(Summary!$A69,'CEIC Data'!$B$2:$CX$2,0)))</f>
        <v>1.73500587</v>
      </c>
      <c r="C69" s="6">
        <f>IF(TRIM(INDEX('CEIC Data'!$B$117:$CX$120,MATCH(Summary!C$1,'CEIC Data'!$A$117:$A$120,0),MATCH(Summary!$A69,'CEIC Data'!$B$2:$CX$2,0)))="","…",INDEX('CEIC Data'!$B$117:$CX$120,MATCH(Summary!C$1,'CEIC Data'!$A$117:$A$120,0),MATCH(Summary!$A69,'CEIC Data'!$B$2:$CX$2,0)))</f>
        <v>1.2494397900000001</v>
      </c>
      <c r="D69" s="6">
        <f>IF(TRIM(INDEX('CEIC Data'!$B$117:$CX$120,MATCH(Summary!D$1,'CEIC Data'!$A$117:$A$120,0),MATCH(Summary!$A69,'CEIC Data'!$B$2:$CX$2,0)))="","…",INDEX('CEIC Data'!$B$117:$CX$120,MATCH(Summary!D$1,'CEIC Data'!$A$117:$A$120,0),MATCH(Summary!$A69,'CEIC Data'!$B$2:$CX$2,0)))</f>
        <v>-4.0369876199999997</v>
      </c>
      <c r="E69" s="6">
        <f>IF(TRIM(INDEX('CEIC Data'!$B$117:$CX$120,MATCH(Summary!E$1,'CEIC Data'!$A$117:$A$120,0),MATCH(Summary!$A69,'CEIC Data'!$B$2:$CX$2,0)))="","…",INDEX('CEIC Data'!$B$117:$CX$120,MATCH(Summary!E$1,'CEIC Data'!$A$117:$A$120,0),MATCH(Summary!$A69,'CEIC Data'!$B$2:$CX$2,0)))</f>
        <v>-0.16508025000000001</v>
      </c>
      <c r="F69" s="6" t="str">
        <f>IF(TRIM(INDEX('CEIC Data'!$B$117:$CX$121,MATCH(Summary!F$1,'CEIC Data'!$A$117:$A$121,0),MATCH(Summary!$A69,'CEIC Data'!$B$2:$CX$2,0)))="","…",INDEX('CEIC Data'!$B$117:$CX$121,MATCH(Summary!F$1,'CEIC Data'!$A$117:$A$121,0),MATCH(Summary!$A69,'CEIC Data'!$B$2:$CX$2,0)))</f>
        <v>…</v>
      </c>
    </row>
    <row r="70" spans="1:6" x14ac:dyDescent="0.25">
      <c r="A70" t="s">
        <v>196</v>
      </c>
      <c r="B70" s="6">
        <f>IF(TRIM(INDEX('CEIC Data'!$B$117:$CX$120,MATCH(Summary!B$1,'CEIC Data'!$A$117:$A$120,0),MATCH(Summary!$A70,'CEIC Data'!$B$2:$CX$2,0)))="","…",INDEX('CEIC Data'!$B$117:$CX$120,MATCH(Summary!B$1,'CEIC Data'!$A$117:$A$120,0),MATCH(Summary!$A70,'CEIC Data'!$B$2:$CX$2,0)))</f>
        <v>3.3630344399999998</v>
      </c>
      <c r="C70" s="6">
        <f>IF(TRIM(INDEX('CEIC Data'!$B$117:$CX$120,MATCH(Summary!C$1,'CEIC Data'!$A$117:$A$120,0),MATCH(Summary!$A70,'CEIC Data'!$B$2:$CX$2,0)))="","…",INDEX('CEIC Data'!$B$117:$CX$120,MATCH(Summary!C$1,'CEIC Data'!$A$117:$A$120,0),MATCH(Summary!$A70,'CEIC Data'!$B$2:$CX$2,0)))</f>
        <v>0.40892877999999999</v>
      </c>
      <c r="D70" s="6">
        <f>IF(TRIM(INDEX('CEIC Data'!$B$117:$CX$120,MATCH(Summary!D$1,'CEIC Data'!$A$117:$A$120,0),MATCH(Summary!$A70,'CEIC Data'!$B$2:$CX$2,0)))="","…",INDEX('CEIC Data'!$B$117:$CX$120,MATCH(Summary!D$1,'CEIC Data'!$A$117:$A$120,0),MATCH(Summary!$A70,'CEIC Data'!$B$2:$CX$2,0)))</f>
        <v>-38.240275879999999</v>
      </c>
      <c r="E70" s="6">
        <f>IF(TRIM(INDEX('CEIC Data'!$B$117:$CX$120,MATCH(Summary!E$1,'CEIC Data'!$A$117:$A$120,0),MATCH(Summary!$A70,'CEIC Data'!$B$2:$CX$2,0)))="","…",INDEX('CEIC Data'!$B$117:$CX$120,MATCH(Summary!E$1,'CEIC Data'!$A$117:$A$120,0),MATCH(Summary!$A70,'CEIC Data'!$B$2:$CX$2,0)))</f>
        <v>-23.587510309999999</v>
      </c>
      <c r="F70" s="6" t="str">
        <f>IF(TRIM(INDEX('CEIC Data'!$B$117:$CX$121,MATCH(Summary!F$1,'CEIC Data'!$A$117:$A$121,0),MATCH(Summary!$A70,'CEIC Data'!$B$2:$CX$2,0)))="","…",INDEX('CEIC Data'!$B$117:$CX$121,MATCH(Summary!F$1,'CEIC Data'!$A$117:$A$121,0),MATCH(Summary!$A70,'CEIC Data'!$B$2:$CX$2,0)))</f>
        <v>…</v>
      </c>
    </row>
    <row r="71" spans="1:6" x14ac:dyDescent="0.25">
      <c r="A71" t="s">
        <v>197</v>
      </c>
      <c r="B71" s="6">
        <f>IF(TRIM(INDEX('CEIC Data'!$B$117:$CX$120,MATCH(Summary!B$1,'CEIC Data'!$A$117:$A$120,0),MATCH(Summary!$A71,'CEIC Data'!$B$2:$CX$2,0)))="","…",INDEX('CEIC Data'!$B$117:$CX$120,MATCH(Summary!B$1,'CEIC Data'!$A$117:$A$120,0),MATCH(Summary!$A71,'CEIC Data'!$B$2:$CX$2,0)))</f>
        <v>3.17501422</v>
      </c>
      <c r="C71" s="6">
        <f>IF(TRIM(INDEX('CEIC Data'!$B$117:$CX$120,MATCH(Summary!C$1,'CEIC Data'!$A$117:$A$120,0),MATCH(Summary!$A71,'CEIC Data'!$B$2:$CX$2,0)))="","…",INDEX('CEIC Data'!$B$117:$CX$120,MATCH(Summary!C$1,'CEIC Data'!$A$117:$A$120,0),MATCH(Summary!$A71,'CEIC Data'!$B$2:$CX$2,0)))</f>
        <v>4.3864322700000002</v>
      </c>
      <c r="D71" s="6">
        <f>IF(TRIM(INDEX('CEIC Data'!$B$117:$CX$120,MATCH(Summary!D$1,'CEIC Data'!$A$117:$A$120,0),MATCH(Summary!$A71,'CEIC Data'!$B$2:$CX$2,0)))="","…",INDEX('CEIC Data'!$B$117:$CX$120,MATCH(Summary!D$1,'CEIC Data'!$A$117:$A$120,0),MATCH(Summary!$A71,'CEIC Data'!$B$2:$CX$2,0)))</f>
        <v>-6.4271054899999998</v>
      </c>
      <c r="E71" s="6">
        <f>IF(TRIM(INDEX('CEIC Data'!$B$117:$CX$120,MATCH(Summary!E$1,'CEIC Data'!$A$117:$A$120,0),MATCH(Summary!$A71,'CEIC Data'!$B$2:$CX$2,0)))="","…",INDEX('CEIC Data'!$B$117:$CX$120,MATCH(Summary!E$1,'CEIC Data'!$A$117:$A$120,0),MATCH(Summary!$A71,'CEIC Data'!$B$2:$CX$2,0)))</f>
        <v>-1.2267161799999999</v>
      </c>
      <c r="F71" s="6" t="str">
        <f>IF(TRIM(INDEX('CEIC Data'!$B$117:$CX$121,MATCH(Summary!F$1,'CEIC Data'!$A$117:$A$121,0),MATCH(Summary!$A71,'CEIC Data'!$B$2:$CX$2,0)))="","…",INDEX('CEIC Data'!$B$117:$CX$121,MATCH(Summary!F$1,'CEIC Data'!$A$117:$A$121,0),MATCH(Summary!$A71,'CEIC Data'!$B$2:$CX$2,0)))</f>
        <v>…</v>
      </c>
    </row>
    <row r="72" spans="1:6" x14ac:dyDescent="0.25">
      <c r="A72" t="s">
        <v>198</v>
      </c>
      <c r="B72" s="6">
        <f>IF(TRIM(INDEX('CEIC Data'!$B$117:$CX$120,MATCH(Summary!B$1,'CEIC Data'!$A$117:$A$120,0),MATCH(Summary!$A72,'CEIC Data'!$B$2:$CX$2,0)))="","…",INDEX('CEIC Data'!$B$117:$CX$120,MATCH(Summary!B$1,'CEIC Data'!$A$117:$A$120,0),MATCH(Summary!$A72,'CEIC Data'!$B$2:$CX$2,0)))</f>
        <v>1.8497853200000001</v>
      </c>
      <c r="C72" s="6">
        <f>IF(TRIM(INDEX('CEIC Data'!$B$117:$CX$120,MATCH(Summary!C$1,'CEIC Data'!$A$117:$A$120,0),MATCH(Summary!$A72,'CEIC Data'!$B$2:$CX$2,0)))="","…",INDEX('CEIC Data'!$B$117:$CX$120,MATCH(Summary!C$1,'CEIC Data'!$A$117:$A$120,0),MATCH(Summary!$A72,'CEIC Data'!$B$2:$CX$2,0)))</f>
        <v>-3.4680660900000002</v>
      </c>
      <c r="D72" s="6">
        <f>IF(TRIM(INDEX('CEIC Data'!$B$117:$CX$120,MATCH(Summary!D$1,'CEIC Data'!$A$117:$A$120,0),MATCH(Summary!$A72,'CEIC Data'!$B$2:$CX$2,0)))="","…",INDEX('CEIC Data'!$B$117:$CX$120,MATCH(Summary!D$1,'CEIC Data'!$A$117:$A$120,0),MATCH(Summary!$A72,'CEIC Data'!$B$2:$CX$2,0)))</f>
        <v>-29.783330589999998</v>
      </c>
      <c r="E72" s="6">
        <f>IF(TRIM(INDEX('CEIC Data'!$B$117:$CX$120,MATCH(Summary!E$1,'CEIC Data'!$A$117:$A$120,0),MATCH(Summary!$A72,'CEIC Data'!$B$2:$CX$2,0)))="","…",INDEX('CEIC Data'!$B$117:$CX$120,MATCH(Summary!E$1,'CEIC Data'!$A$117:$A$120,0),MATCH(Summary!$A72,'CEIC Data'!$B$2:$CX$2,0)))</f>
        <v>-9.4319116699999999</v>
      </c>
      <c r="F72" s="6" t="str">
        <f>IF(TRIM(INDEX('CEIC Data'!$B$117:$CX$121,MATCH(Summary!F$1,'CEIC Data'!$A$117:$A$121,0),MATCH(Summary!$A72,'CEIC Data'!$B$2:$CX$2,0)))="","…",INDEX('CEIC Data'!$B$117:$CX$121,MATCH(Summary!F$1,'CEIC Data'!$A$117:$A$121,0),MATCH(Summary!$A72,'CEIC Data'!$B$2:$CX$2,0)))</f>
        <v>…</v>
      </c>
    </row>
    <row r="73" spans="1:6" x14ac:dyDescent="0.25">
      <c r="A73" t="s">
        <v>112</v>
      </c>
      <c r="B73" s="6">
        <f>IF(TRIM(INDEX('CEIC Data'!$B$117:$CX$120,MATCH(Summary!B$1,'CEIC Data'!$A$117:$A$120,0),MATCH(Summary!$A73,'CEIC Data'!$B$2:$CX$2,0)))="","…",INDEX('CEIC Data'!$B$117:$CX$120,MATCH(Summary!B$1,'CEIC Data'!$A$117:$A$120,0),MATCH(Summary!$A73,'CEIC Data'!$B$2:$CX$2,0)))</f>
        <v>6.6553167499999999</v>
      </c>
      <c r="C73" s="6">
        <f>IF(TRIM(INDEX('CEIC Data'!$B$117:$CX$120,MATCH(Summary!C$1,'CEIC Data'!$A$117:$A$120,0),MATCH(Summary!$A73,'CEIC Data'!$B$2:$CX$2,0)))="","…",INDEX('CEIC Data'!$B$117:$CX$120,MATCH(Summary!C$1,'CEIC Data'!$A$117:$A$120,0),MATCH(Summary!$A73,'CEIC Data'!$B$2:$CX$2,0)))</f>
        <v>-0.70869738999999998</v>
      </c>
      <c r="D73" s="6">
        <f>IF(TRIM(INDEX('CEIC Data'!$B$117:$CX$120,MATCH(Summary!D$1,'CEIC Data'!$A$117:$A$120,0),MATCH(Summary!$A73,'CEIC Data'!$B$2:$CX$2,0)))="","…",INDEX('CEIC Data'!$B$117:$CX$120,MATCH(Summary!D$1,'CEIC Data'!$A$117:$A$120,0),MATCH(Summary!$A73,'CEIC Data'!$B$2:$CX$2,0)))</f>
        <v>-16.91665115</v>
      </c>
      <c r="E73" s="6">
        <f>IF(TRIM(INDEX('CEIC Data'!$B$117:$CX$120,MATCH(Summary!E$1,'CEIC Data'!$A$117:$A$120,0),MATCH(Summary!$A73,'CEIC Data'!$B$2:$CX$2,0)))="","…",INDEX('CEIC Data'!$B$117:$CX$120,MATCH(Summary!E$1,'CEIC Data'!$A$117:$A$120,0),MATCH(Summary!$A73,'CEIC Data'!$B$2:$CX$2,0)))</f>
        <v>-11.427349939999999</v>
      </c>
      <c r="F73" s="6">
        <f>IF(TRIM(INDEX('CEIC Data'!$B$117:$CX$121,MATCH(Summary!F$1,'CEIC Data'!$A$117:$A$121,0),MATCH(Summary!$A73,'CEIC Data'!$B$2:$CX$2,0)))="","…",INDEX('CEIC Data'!$B$117:$CX$121,MATCH(Summary!F$1,'CEIC Data'!$A$117:$A$121,0),MATCH(Summary!$A73,'CEIC Data'!$B$2:$CX$2,0)))</f>
        <v>-8.2704181899999991</v>
      </c>
    </row>
    <row r="74" spans="1:6" x14ac:dyDescent="0.25">
      <c r="A74" t="s">
        <v>155</v>
      </c>
      <c r="B74" s="6">
        <f>IF(TRIM(INDEX('CEIC Data'!$B$117:$CX$120,MATCH(Summary!B$1,'CEIC Data'!$A$117:$A$120,0),MATCH(Summary!$A74,'CEIC Data'!$B$2:$CX$2,0)))="","…",INDEX('CEIC Data'!$B$117:$CX$120,MATCH(Summary!B$1,'CEIC Data'!$A$117:$A$120,0),MATCH(Summary!$A74,'CEIC Data'!$B$2:$CX$2,0)))</f>
        <v>3.7260430699999998</v>
      </c>
      <c r="C74" s="6">
        <f>IF(TRIM(INDEX('CEIC Data'!$B$117:$CX$120,MATCH(Summary!C$1,'CEIC Data'!$A$117:$A$120,0),MATCH(Summary!$A74,'CEIC Data'!$B$2:$CX$2,0)))="","…",INDEX('CEIC Data'!$B$117:$CX$120,MATCH(Summary!C$1,'CEIC Data'!$A$117:$A$120,0),MATCH(Summary!$A74,'CEIC Data'!$B$2:$CX$2,0)))</f>
        <v>1.8724613000000001</v>
      </c>
      <c r="D74" s="6">
        <f>IF(TRIM(INDEX('CEIC Data'!$B$117:$CX$120,MATCH(Summary!D$1,'CEIC Data'!$A$117:$A$120,0),MATCH(Summary!$A74,'CEIC Data'!$B$2:$CX$2,0)))="","…",INDEX('CEIC Data'!$B$117:$CX$120,MATCH(Summary!D$1,'CEIC Data'!$A$117:$A$120,0),MATCH(Summary!$A74,'CEIC Data'!$B$2:$CX$2,0)))</f>
        <v>-7.9726024000000004</v>
      </c>
      <c r="E74" s="6">
        <f>IF(TRIM(INDEX('CEIC Data'!$B$117:$CX$120,MATCH(Summary!E$1,'CEIC Data'!$A$117:$A$120,0),MATCH(Summary!$A74,'CEIC Data'!$B$2:$CX$2,0)))="","…",INDEX('CEIC Data'!$B$117:$CX$120,MATCH(Summary!E$1,'CEIC Data'!$A$117:$A$120,0),MATCH(Summary!$A74,'CEIC Data'!$B$2:$CX$2,0)))</f>
        <v>-1.7877098300000001</v>
      </c>
      <c r="F74" s="6" t="str">
        <f>IF(TRIM(INDEX('CEIC Data'!$B$117:$CX$121,MATCH(Summary!F$1,'CEIC Data'!$A$117:$A$121,0),MATCH(Summary!$A74,'CEIC Data'!$B$2:$CX$2,0)))="","…",INDEX('CEIC Data'!$B$117:$CX$121,MATCH(Summary!F$1,'CEIC Data'!$A$117:$A$121,0),MATCH(Summary!$A74,'CEIC Data'!$B$2:$CX$2,0)))</f>
        <v>…</v>
      </c>
    </row>
    <row r="75" spans="1:6" x14ac:dyDescent="0.25">
      <c r="A75" t="s">
        <v>156</v>
      </c>
      <c r="B75" s="6">
        <f>IF(TRIM(INDEX('CEIC Data'!$B$117:$CX$120,MATCH(Summary!B$1,'CEIC Data'!$A$117:$A$120,0),MATCH(Summary!$A75,'CEIC Data'!$B$2:$CX$2,0)))="","…",INDEX('CEIC Data'!$B$117:$CX$120,MATCH(Summary!B$1,'CEIC Data'!$A$117:$A$120,0),MATCH(Summary!$A75,'CEIC Data'!$B$2:$CX$2,0)))</f>
        <v>2.4</v>
      </c>
      <c r="C75" s="6">
        <f>IF(TRIM(INDEX('CEIC Data'!$B$117:$CX$120,MATCH(Summary!C$1,'CEIC Data'!$A$117:$A$120,0),MATCH(Summary!$A75,'CEIC Data'!$B$2:$CX$2,0)))="","…",INDEX('CEIC Data'!$B$117:$CX$120,MATCH(Summary!C$1,'CEIC Data'!$A$117:$A$120,0),MATCH(Summary!$A75,'CEIC Data'!$B$2:$CX$2,0)))</f>
        <v>-2.2999999999999998</v>
      </c>
      <c r="D75" s="6">
        <f>IF(TRIM(INDEX('CEIC Data'!$B$117:$CX$120,MATCH(Summary!D$1,'CEIC Data'!$A$117:$A$120,0),MATCH(Summary!$A75,'CEIC Data'!$B$2:$CX$2,0)))="","…",INDEX('CEIC Data'!$B$117:$CX$120,MATCH(Summary!D$1,'CEIC Data'!$A$117:$A$120,0),MATCH(Summary!$A75,'CEIC Data'!$B$2:$CX$2,0)))</f>
        <v>-16.2</v>
      </c>
      <c r="E75" s="6">
        <f>IF(TRIM(INDEX('CEIC Data'!$B$117:$CX$120,MATCH(Summary!E$1,'CEIC Data'!$A$117:$A$120,0),MATCH(Summary!$A75,'CEIC Data'!$B$2:$CX$2,0)))="","…",INDEX('CEIC Data'!$B$117:$CX$120,MATCH(Summary!E$1,'CEIC Data'!$A$117:$A$120,0),MATCH(Summary!$A75,'CEIC Data'!$B$2:$CX$2,0)))</f>
        <v>-5.7</v>
      </c>
      <c r="F75" s="6" t="str">
        <f>IF(TRIM(INDEX('CEIC Data'!$B$117:$CX$121,MATCH(Summary!F$1,'CEIC Data'!$A$117:$A$121,0),MATCH(Summary!$A75,'CEIC Data'!$B$2:$CX$2,0)))="","…",INDEX('CEIC Data'!$B$117:$CX$121,MATCH(Summary!F$1,'CEIC Data'!$A$117:$A$121,0),MATCH(Summary!$A75,'CEIC Data'!$B$2:$CX$2,0)))</f>
        <v>…</v>
      </c>
    </row>
    <row r="76" spans="1:6" x14ac:dyDescent="0.25">
      <c r="A76" t="s">
        <v>182</v>
      </c>
      <c r="B76" s="6">
        <f>IF(TRIM(INDEX('CEIC Data'!$B$117:$CX$120,MATCH(Summary!B$1,'CEIC Data'!$A$117:$A$120,0),MATCH(Summary!$A76,'CEIC Data'!$B$2:$CX$2,0)))="","…",INDEX('CEIC Data'!$B$117:$CX$120,MATCH(Summary!B$1,'CEIC Data'!$A$117:$A$120,0),MATCH(Summary!$A76,'CEIC Data'!$B$2:$CX$2,0)))</f>
        <v>-0.56354983999999997</v>
      </c>
      <c r="C76" s="6">
        <f>IF(TRIM(INDEX('CEIC Data'!$B$117:$CX$120,MATCH(Summary!C$1,'CEIC Data'!$A$117:$A$120,0),MATCH(Summary!$A76,'CEIC Data'!$B$2:$CX$2,0)))="","…",INDEX('CEIC Data'!$B$117:$CX$120,MATCH(Summary!C$1,'CEIC Data'!$A$117:$A$120,0),MATCH(Summary!$A76,'CEIC Data'!$B$2:$CX$2,0)))</f>
        <v>-4.4003470000000003E-2</v>
      </c>
      <c r="D76" s="6">
        <f>IF(TRIM(INDEX('CEIC Data'!$B$117:$CX$120,MATCH(Summary!D$1,'CEIC Data'!$A$117:$A$120,0),MATCH(Summary!$A76,'CEIC Data'!$B$2:$CX$2,0)))="","…",INDEX('CEIC Data'!$B$117:$CX$120,MATCH(Summary!D$1,'CEIC Data'!$A$117:$A$120,0),MATCH(Summary!$A76,'CEIC Data'!$B$2:$CX$2,0)))</f>
        <v>-6.0582413900000001</v>
      </c>
      <c r="E76" s="6">
        <f>IF(TRIM(INDEX('CEIC Data'!$B$117:$CX$120,MATCH(Summary!E$1,'CEIC Data'!$A$117:$A$120,0),MATCH(Summary!$A76,'CEIC Data'!$B$2:$CX$2,0)))="","…",INDEX('CEIC Data'!$B$117:$CX$120,MATCH(Summary!E$1,'CEIC Data'!$A$117:$A$120,0),MATCH(Summary!$A76,'CEIC Data'!$B$2:$CX$2,0)))</f>
        <v>-4.4535191200000002</v>
      </c>
      <c r="F76" s="6" t="str">
        <f>IF(TRIM(INDEX('CEIC Data'!$B$117:$CX$121,MATCH(Summary!F$1,'CEIC Data'!$A$117:$A$121,0),MATCH(Summary!$A76,'CEIC Data'!$B$2:$CX$2,0)))="","…",INDEX('CEIC Data'!$B$117:$CX$121,MATCH(Summary!F$1,'CEIC Data'!$A$117:$A$121,0),MATCH(Summary!$A76,'CEIC Data'!$B$2:$CX$2,0)))</f>
        <v>…</v>
      </c>
    </row>
    <row r="77" spans="1:6" x14ac:dyDescent="0.25">
      <c r="A77" t="s">
        <v>157</v>
      </c>
      <c r="B77" s="6">
        <f>IF(TRIM(INDEX('CEIC Data'!$B$117:$CX$120,MATCH(Summary!B$1,'CEIC Data'!$A$117:$A$120,0),MATCH(Summary!$A77,'CEIC Data'!$B$2:$CX$2,0)))="","…",INDEX('CEIC Data'!$B$117:$CX$120,MATCH(Summary!B$1,'CEIC Data'!$A$117:$A$120,0),MATCH(Summary!$A77,'CEIC Data'!$B$2:$CX$2,0)))</f>
        <v>4.67923738</v>
      </c>
      <c r="C77" s="6">
        <f>IF(TRIM(INDEX('CEIC Data'!$B$117:$CX$120,MATCH(Summary!C$1,'CEIC Data'!$A$117:$A$120,0),MATCH(Summary!$A77,'CEIC Data'!$B$2:$CX$2,0)))="","…",INDEX('CEIC Data'!$B$117:$CX$120,MATCH(Summary!C$1,'CEIC Data'!$A$117:$A$120,0),MATCH(Summary!$A77,'CEIC Data'!$B$2:$CX$2,0)))</f>
        <v>2.3763686499999999</v>
      </c>
      <c r="D77" s="6">
        <f>IF(TRIM(INDEX('CEIC Data'!$B$117:$CX$120,MATCH(Summary!D$1,'CEIC Data'!$A$117:$A$120,0),MATCH(Summary!$A77,'CEIC Data'!$B$2:$CX$2,0)))="","…",INDEX('CEIC Data'!$B$117:$CX$120,MATCH(Summary!D$1,'CEIC Data'!$A$117:$A$120,0),MATCH(Summary!$A77,'CEIC Data'!$B$2:$CX$2,0)))</f>
        <v>-10.282601639999999</v>
      </c>
      <c r="E77" s="6">
        <f>IF(TRIM(INDEX('CEIC Data'!$B$117:$CX$120,MATCH(Summary!E$1,'CEIC Data'!$A$117:$A$120,0),MATCH(Summary!$A77,'CEIC Data'!$B$2:$CX$2,0)))="","…",INDEX('CEIC Data'!$B$117:$CX$120,MATCH(Summary!E$1,'CEIC Data'!$A$117:$A$120,0),MATCH(Summary!$A77,'CEIC Data'!$B$2:$CX$2,0)))</f>
        <v>-5.66107505</v>
      </c>
      <c r="F77" s="6" t="str">
        <f>IF(TRIM(INDEX('CEIC Data'!$B$117:$CX$121,MATCH(Summary!F$1,'CEIC Data'!$A$117:$A$121,0),MATCH(Summary!$A77,'CEIC Data'!$B$2:$CX$2,0)))="","…",INDEX('CEIC Data'!$B$117:$CX$121,MATCH(Summary!F$1,'CEIC Data'!$A$117:$A$121,0),MATCH(Summary!$A77,'CEIC Data'!$B$2:$CX$2,0)))</f>
        <v>…</v>
      </c>
    </row>
    <row r="78" spans="1:6" x14ac:dyDescent="0.25">
      <c r="A78" t="s">
        <v>158</v>
      </c>
      <c r="B78" s="6">
        <f>IF(TRIM(INDEX('CEIC Data'!$B$117:$CX$120,MATCH(Summary!B$1,'CEIC Data'!$A$117:$A$120,0),MATCH(Summary!$A78,'CEIC Data'!$B$2:$CX$2,0)))="","…",INDEX('CEIC Data'!$B$117:$CX$120,MATCH(Summary!B$1,'CEIC Data'!$A$117:$A$120,0),MATCH(Summary!$A78,'CEIC Data'!$B$2:$CX$2,0)))</f>
        <v>2.1126344700000002</v>
      </c>
      <c r="C78" s="6">
        <f>IF(TRIM(INDEX('CEIC Data'!$B$117:$CX$120,MATCH(Summary!C$1,'CEIC Data'!$A$117:$A$120,0),MATCH(Summary!$A78,'CEIC Data'!$B$2:$CX$2,0)))="","…",INDEX('CEIC Data'!$B$117:$CX$120,MATCH(Summary!C$1,'CEIC Data'!$A$117:$A$120,0),MATCH(Summary!$A78,'CEIC Data'!$B$2:$CX$2,0)))</f>
        <v>1.6328624300000001</v>
      </c>
      <c r="D78" s="6">
        <f>IF(TRIM(INDEX('CEIC Data'!$B$117:$CX$120,MATCH(Summary!D$1,'CEIC Data'!$A$117:$A$120,0),MATCH(Summary!$A78,'CEIC Data'!$B$2:$CX$2,0)))="","…",INDEX('CEIC Data'!$B$117:$CX$120,MATCH(Summary!D$1,'CEIC Data'!$A$117:$A$120,0),MATCH(Summary!$A78,'CEIC Data'!$B$2:$CX$2,0)))</f>
        <v>-8.0265131299999997</v>
      </c>
      <c r="E78" s="6">
        <f>IF(TRIM(INDEX('CEIC Data'!$B$117:$CX$120,MATCH(Summary!E$1,'CEIC Data'!$A$117:$A$120,0),MATCH(Summary!$A78,'CEIC Data'!$B$2:$CX$2,0)))="","…",INDEX('CEIC Data'!$B$117:$CX$120,MATCH(Summary!E$1,'CEIC Data'!$A$117:$A$120,0),MATCH(Summary!$A78,'CEIC Data'!$B$2:$CX$2,0)))</f>
        <v>-3.3564573499999999</v>
      </c>
      <c r="F78" s="6" t="str">
        <f>IF(TRIM(INDEX('CEIC Data'!$B$117:$CX$121,MATCH(Summary!F$1,'CEIC Data'!$A$117:$A$121,0),MATCH(Summary!$A78,'CEIC Data'!$B$2:$CX$2,0)))="","…",INDEX('CEIC Data'!$B$117:$CX$121,MATCH(Summary!F$1,'CEIC Data'!$A$117:$A$121,0),MATCH(Summary!$A78,'CEIC Data'!$B$2:$CX$2,0)))</f>
        <v>…</v>
      </c>
    </row>
    <row r="79" spans="1:6" x14ac:dyDescent="0.25">
      <c r="A79" t="s">
        <v>183</v>
      </c>
      <c r="B79" s="6">
        <f>IF(TRIM(INDEX('CEIC Data'!$B$117:$CX$120,MATCH(Summary!B$1,'CEIC Data'!$A$117:$A$120,0),MATCH(Summary!$A79,'CEIC Data'!$B$2:$CX$2,0)))="","…",INDEX('CEIC Data'!$B$117:$CX$120,MATCH(Summary!B$1,'CEIC Data'!$A$117:$A$120,0),MATCH(Summary!$A79,'CEIC Data'!$B$2:$CX$2,0)))</f>
        <v>-0.29567705</v>
      </c>
      <c r="C79" s="6">
        <f>IF(TRIM(INDEX('CEIC Data'!$B$117:$CX$120,MATCH(Summary!C$1,'CEIC Data'!$A$117:$A$120,0),MATCH(Summary!$A79,'CEIC Data'!$B$2:$CX$2,0)))="","…",INDEX('CEIC Data'!$B$117:$CX$120,MATCH(Summary!C$1,'CEIC Data'!$A$117:$A$120,0),MATCH(Summary!$A79,'CEIC Data'!$B$2:$CX$2,0)))</f>
        <v>-1.0066058899999999</v>
      </c>
      <c r="D79" s="6">
        <f>IF(TRIM(INDEX('CEIC Data'!$B$117:$CX$120,MATCH(Summary!D$1,'CEIC Data'!$A$117:$A$120,0),MATCH(Summary!$A79,'CEIC Data'!$B$2:$CX$2,0)))="","…",INDEX('CEIC Data'!$B$117:$CX$120,MATCH(Summary!D$1,'CEIC Data'!$A$117:$A$120,0),MATCH(Summary!$A79,'CEIC Data'!$B$2:$CX$2,0)))</f>
        <v>-6.9918829200000001</v>
      </c>
      <c r="E79" s="6">
        <f>IF(TRIM(INDEX('CEIC Data'!$B$117:$CX$120,MATCH(Summary!E$1,'CEIC Data'!$A$117:$A$120,0),MATCH(Summary!$A79,'CEIC Data'!$B$2:$CX$2,0)))="","…",INDEX('CEIC Data'!$B$117:$CX$120,MATCH(Summary!E$1,'CEIC Data'!$A$117:$A$120,0),MATCH(Summary!$A79,'CEIC Data'!$B$2:$CX$2,0)))</f>
        <v>-4.6004403600000003</v>
      </c>
      <c r="F79" s="6" t="str">
        <f>IF(TRIM(INDEX('CEIC Data'!$B$117:$CX$121,MATCH(Summary!F$1,'CEIC Data'!$A$117:$A$121,0),MATCH(Summary!$A79,'CEIC Data'!$B$2:$CX$2,0)))="","…",INDEX('CEIC Data'!$B$117:$CX$121,MATCH(Summary!F$1,'CEIC Data'!$A$117:$A$121,0),MATCH(Summary!$A79,'CEIC Data'!$B$2:$CX$2,0)))</f>
        <v>…</v>
      </c>
    </row>
    <row r="80" spans="1:6" x14ac:dyDescent="0.25">
      <c r="A80" t="s">
        <v>159</v>
      </c>
      <c r="B80" s="6">
        <f>IF(TRIM(INDEX('CEIC Data'!$B$117:$CX$120,MATCH(Summary!B$1,'CEIC Data'!$A$117:$A$120,0),MATCH(Summary!$A80,'CEIC Data'!$B$2:$CX$2,0)))="","…",INDEX('CEIC Data'!$B$117:$CX$120,MATCH(Summary!B$1,'CEIC Data'!$A$117:$A$120,0),MATCH(Summary!$A80,'CEIC Data'!$B$2:$CX$2,0)))</f>
        <v>6.3092926900000004</v>
      </c>
      <c r="C80" s="6">
        <f>IF(TRIM(INDEX('CEIC Data'!$B$117:$CX$120,MATCH(Summary!C$1,'CEIC Data'!$A$117:$A$120,0),MATCH(Summary!$A80,'CEIC Data'!$B$2:$CX$2,0)))="","…",INDEX('CEIC Data'!$B$117:$CX$120,MATCH(Summary!C$1,'CEIC Data'!$A$117:$A$120,0),MATCH(Summary!$A80,'CEIC Data'!$B$2:$CX$2,0)))</f>
        <v>5.2252983999999998</v>
      </c>
      <c r="D80" s="6">
        <f>IF(TRIM(INDEX('CEIC Data'!$B$117:$CX$120,MATCH(Summary!D$1,'CEIC Data'!$A$117:$A$120,0),MATCH(Summary!$A80,'CEIC Data'!$B$2:$CX$2,0)))="","…",INDEX('CEIC Data'!$B$117:$CX$120,MATCH(Summary!D$1,'CEIC Data'!$A$117:$A$120,0),MATCH(Summary!$A80,'CEIC Data'!$B$2:$CX$2,0)))</f>
        <v>-6.2619613899999997</v>
      </c>
      <c r="E80" s="6">
        <f>IF(TRIM(INDEX('CEIC Data'!$B$117:$CX$120,MATCH(Summary!E$1,'CEIC Data'!$A$117:$A$120,0),MATCH(Summary!$A80,'CEIC Data'!$B$2:$CX$2,0)))="","…",INDEX('CEIC Data'!$B$117:$CX$120,MATCH(Summary!E$1,'CEIC Data'!$A$117:$A$120,0),MATCH(Summary!$A80,'CEIC Data'!$B$2:$CX$2,0)))</f>
        <v>-1.39757161</v>
      </c>
      <c r="F80" s="6" t="str">
        <f>IF(TRIM(INDEX('CEIC Data'!$B$117:$CX$121,MATCH(Summary!F$1,'CEIC Data'!$A$117:$A$121,0),MATCH(Summary!$A80,'CEIC Data'!$B$2:$CX$2,0)))="","…",INDEX('CEIC Data'!$B$117:$CX$121,MATCH(Summary!F$1,'CEIC Data'!$A$117:$A$121,0),MATCH(Summary!$A80,'CEIC Data'!$B$2:$CX$2,0)))</f>
        <v>…</v>
      </c>
    </row>
    <row r="81" spans="1:6" x14ac:dyDescent="0.25">
      <c r="A81" t="s">
        <v>113</v>
      </c>
      <c r="B81" s="6">
        <f>IF(TRIM(INDEX('CEIC Data'!$B$117:$CX$120,MATCH(Summary!B$1,'CEIC Data'!$A$117:$A$120,0),MATCH(Summary!$A81,'CEIC Data'!$B$2:$CX$2,0)))="","…",INDEX('CEIC Data'!$B$117:$CX$120,MATCH(Summary!B$1,'CEIC Data'!$A$117:$A$120,0),MATCH(Summary!$A81,'CEIC Data'!$B$2:$CX$2,0)))</f>
        <v>1</v>
      </c>
      <c r="C81" s="6">
        <f>IF(TRIM(INDEX('CEIC Data'!$B$117:$CX$120,MATCH(Summary!C$1,'CEIC Data'!$A$117:$A$120,0),MATCH(Summary!$A81,'CEIC Data'!$B$2:$CX$2,0)))="","…",INDEX('CEIC Data'!$B$117:$CX$120,MATCH(Summary!C$1,'CEIC Data'!$A$117:$A$120,0),MATCH(Summary!$A81,'CEIC Data'!$B$2:$CX$2,0)))</f>
        <v>-0.2</v>
      </c>
      <c r="D81" s="6">
        <f>IF(TRIM(INDEX('CEIC Data'!$B$117:$CX$120,MATCH(Summary!D$1,'CEIC Data'!$A$117:$A$120,0),MATCH(Summary!$A81,'CEIC Data'!$B$2:$CX$2,0)))="","…",INDEX('CEIC Data'!$B$117:$CX$120,MATCH(Summary!D$1,'CEIC Data'!$A$117:$A$120,0),MATCH(Summary!$A81,'CEIC Data'!$B$2:$CX$2,0)))</f>
        <v>-13.4</v>
      </c>
      <c r="E81" s="6">
        <f>IF(TRIM(INDEX('CEIC Data'!$B$117:$CX$120,MATCH(Summary!E$1,'CEIC Data'!$A$117:$A$120,0),MATCH(Summary!$A81,'CEIC Data'!$B$2:$CX$2,0)))="","…",INDEX('CEIC Data'!$B$117:$CX$120,MATCH(Summary!E$1,'CEIC Data'!$A$117:$A$120,0),MATCH(Summary!$A81,'CEIC Data'!$B$2:$CX$2,0)))</f>
        <v>-5.6</v>
      </c>
      <c r="F81" s="6">
        <f>IF(TRIM(INDEX('CEIC Data'!$B$117:$CX$121,MATCH(Summary!F$1,'CEIC Data'!$A$117:$A$121,0),MATCH(Summary!$A81,'CEIC Data'!$B$2:$CX$2,0)))="","…",INDEX('CEIC Data'!$B$117:$CX$121,MATCH(Summary!F$1,'CEIC Data'!$A$117:$A$121,0),MATCH(Summary!$A81,'CEIC Data'!$B$2:$CX$2,0)))</f>
        <v>-3.8</v>
      </c>
    </row>
    <row r="82" spans="1:6" x14ac:dyDescent="0.25">
      <c r="A82" t="s">
        <v>160</v>
      </c>
      <c r="B82" s="6">
        <f>IF(TRIM(INDEX('CEIC Data'!$B$117:$CX$120,MATCH(Summary!B$1,'CEIC Data'!$A$117:$A$120,0),MATCH(Summary!$A82,'CEIC Data'!$B$2:$CX$2,0)))="","…",INDEX('CEIC Data'!$B$117:$CX$120,MATCH(Summary!B$1,'CEIC Data'!$A$117:$A$120,0),MATCH(Summary!$A82,'CEIC Data'!$B$2:$CX$2,0)))</f>
        <v>2.0083585400000001</v>
      </c>
      <c r="C82" s="6">
        <f>IF(TRIM(INDEX('CEIC Data'!$B$117:$CX$120,MATCH(Summary!C$1,'CEIC Data'!$A$117:$A$120,0),MATCH(Summary!$A82,'CEIC Data'!$B$2:$CX$2,0)))="","…",INDEX('CEIC Data'!$B$117:$CX$120,MATCH(Summary!C$1,'CEIC Data'!$A$117:$A$120,0),MATCH(Summary!$A82,'CEIC Data'!$B$2:$CX$2,0)))</f>
        <v>-3.64599048</v>
      </c>
      <c r="D82" s="6">
        <f>IF(TRIM(INDEX('CEIC Data'!$B$117:$CX$120,MATCH(Summary!D$1,'CEIC Data'!$A$117:$A$120,0),MATCH(Summary!$A82,'CEIC Data'!$B$2:$CX$2,0)))="","…",INDEX('CEIC Data'!$B$117:$CX$120,MATCH(Summary!D$1,'CEIC Data'!$A$117:$A$120,0),MATCH(Summary!$A82,'CEIC Data'!$B$2:$CX$2,0)))</f>
        <v>-12.10906819</v>
      </c>
      <c r="E82" s="6">
        <f>IF(TRIM(INDEX('CEIC Data'!$B$117:$CX$120,MATCH(Summary!E$1,'CEIC Data'!$A$117:$A$120,0),MATCH(Summary!$A82,'CEIC Data'!$B$2:$CX$2,0)))="","…",INDEX('CEIC Data'!$B$117:$CX$120,MATCH(Summary!E$1,'CEIC Data'!$A$117:$A$120,0),MATCH(Summary!$A82,'CEIC Data'!$B$2:$CX$2,0)))</f>
        <v>-2.3787464200000001</v>
      </c>
      <c r="F82" s="6" t="str">
        <f>IF(TRIM(INDEX('CEIC Data'!$B$117:$CX$121,MATCH(Summary!F$1,'CEIC Data'!$A$117:$A$121,0),MATCH(Summary!$A82,'CEIC Data'!$B$2:$CX$2,0)))="","…",INDEX('CEIC Data'!$B$117:$CX$121,MATCH(Summary!F$1,'CEIC Data'!$A$117:$A$121,0),MATCH(Summary!$A82,'CEIC Data'!$B$2:$CX$2,0)))</f>
        <v>…</v>
      </c>
    </row>
    <row r="83" spans="1:6" x14ac:dyDescent="0.25">
      <c r="A83" t="s">
        <v>161</v>
      </c>
      <c r="B83" s="6">
        <f>IF(TRIM(INDEX('CEIC Data'!$B$117:$CX$120,MATCH(Summary!B$1,'CEIC Data'!$A$117:$A$120,0),MATCH(Summary!$A83,'CEIC Data'!$B$2:$CX$2,0)))="","…",INDEX('CEIC Data'!$B$117:$CX$120,MATCH(Summary!B$1,'CEIC Data'!$A$117:$A$120,0),MATCH(Summary!$A83,'CEIC Data'!$B$2:$CX$2,0)))</f>
        <v>2.0370883599999998</v>
      </c>
      <c r="C83" s="6">
        <f>IF(TRIM(INDEX('CEIC Data'!$B$117:$CX$120,MATCH(Summary!C$1,'CEIC Data'!$A$117:$A$120,0),MATCH(Summary!$A83,'CEIC Data'!$B$2:$CX$2,0)))="","…",INDEX('CEIC Data'!$B$117:$CX$120,MATCH(Summary!C$1,'CEIC Data'!$A$117:$A$120,0),MATCH(Summary!$A83,'CEIC Data'!$B$2:$CX$2,0)))</f>
        <v>-2.3524883299999999</v>
      </c>
      <c r="D83" s="6">
        <f>IF(TRIM(INDEX('CEIC Data'!$B$117:$CX$120,MATCH(Summary!D$1,'CEIC Data'!$A$117:$A$120,0),MATCH(Summary!$A83,'CEIC Data'!$B$2:$CX$2,0)))="","…",INDEX('CEIC Data'!$B$117:$CX$120,MATCH(Summary!D$1,'CEIC Data'!$A$117:$A$120,0),MATCH(Summary!$A83,'CEIC Data'!$B$2:$CX$2,0)))</f>
        <v>-12.95038295</v>
      </c>
      <c r="E83" s="6">
        <f>IF(TRIM(INDEX('CEIC Data'!$B$117:$CX$120,MATCH(Summary!E$1,'CEIC Data'!$A$117:$A$120,0),MATCH(Summary!$A83,'CEIC Data'!$B$2:$CX$2,0)))="","…",INDEX('CEIC Data'!$B$117:$CX$120,MATCH(Summary!E$1,'CEIC Data'!$A$117:$A$120,0),MATCH(Summary!$A83,'CEIC Data'!$B$2:$CX$2,0)))</f>
        <v>-2.59382058</v>
      </c>
      <c r="F83" s="6" t="str">
        <f>IF(TRIM(INDEX('CEIC Data'!$B$117:$CX$121,MATCH(Summary!F$1,'CEIC Data'!$A$117:$A$121,0),MATCH(Summary!$A83,'CEIC Data'!$B$2:$CX$2,0)))="","…",INDEX('CEIC Data'!$B$117:$CX$121,MATCH(Summary!F$1,'CEIC Data'!$A$117:$A$121,0),MATCH(Summary!$A83,'CEIC Data'!$B$2:$CX$2,0)))</f>
        <v>…</v>
      </c>
    </row>
    <row r="84" spans="1:6" x14ac:dyDescent="0.25">
      <c r="A84" t="s">
        <v>184</v>
      </c>
      <c r="B84" s="6">
        <f>IF(TRIM(INDEX('CEIC Data'!$B$117:$CX$120,MATCH(Summary!B$1,'CEIC Data'!$A$117:$A$120,0),MATCH(Summary!$A84,'CEIC Data'!$B$2:$CX$2,0)))="","…",INDEX('CEIC Data'!$B$117:$CX$120,MATCH(Summary!B$1,'CEIC Data'!$A$117:$A$120,0),MATCH(Summary!$A84,'CEIC Data'!$B$2:$CX$2,0)))</f>
        <v>-0.45328998999999998</v>
      </c>
      <c r="C84" s="6">
        <f>IF(TRIM(INDEX('CEIC Data'!$B$117:$CX$120,MATCH(Summary!C$1,'CEIC Data'!$A$117:$A$120,0),MATCH(Summary!$A84,'CEIC Data'!$B$2:$CX$2,0)))="","…",INDEX('CEIC Data'!$B$117:$CX$120,MATCH(Summary!C$1,'CEIC Data'!$A$117:$A$120,0),MATCH(Summary!$A84,'CEIC Data'!$B$2:$CX$2,0)))</f>
        <v>8.6061429999999994E-2</v>
      </c>
      <c r="D84" s="6">
        <f>IF(TRIM(INDEX('CEIC Data'!$B$117:$CX$120,MATCH(Summary!D$1,'CEIC Data'!$A$117:$A$120,0),MATCH(Summary!$A84,'CEIC Data'!$B$2:$CX$2,0)))="","…",INDEX('CEIC Data'!$B$117:$CX$120,MATCH(Summary!D$1,'CEIC Data'!$A$117:$A$120,0),MATCH(Summary!$A84,'CEIC Data'!$B$2:$CX$2,0)))</f>
        <v>-17.480613429999998</v>
      </c>
      <c r="E84" s="6">
        <f>IF(TRIM(INDEX('CEIC Data'!$B$117:$CX$120,MATCH(Summary!E$1,'CEIC Data'!$A$117:$A$120,0),MATCH(Summary!$A84,'CEIC Data'!$B$2:$CX$2,0)))="","…",INDEX('CEIC Data'!$B$117:$CX$120,MATCH(Summary!E$1,'CEIC Data'!$A$117:$A$120,0),MATCH(Summary!$A84,'CEIC Data'!$B$2:$CX$2,0)))</f>
        <v>-6.0411780400000001</v>
      </c>
      <c r="F84" s="6" t="str">
        <f>IF(TRIM(INDEX('CEIC Data'!$B$117:$CX$121,MATCH(Summary!F$1,'CEIC Data'!$A$117:$A$121,0),MATCH(Summary!$A84,'CEIC Data'!$B$2:$CX$2,0)))="","…",INDEX('CEIC Data'!$B$117:$CX$121,MATCH(Summary!F$1,'CEIC Data'!$A$117:$A$121,0),MATCH(Summary!$A84,'CEIC Data'!$B$2:$CX$2,0)))</f>
        <v>…</v>
      </c>
    </row>
    <row r="85" spans="1:6" x14ac:dyDescent="0.25">
      <c r="A85" t="s">
        <v>114</v>
      </c>
      <c r="B85" s="6">
        <f>IF(TRIM(INDEX('CEIC Data'!$B$117:$CX$120,MATCH(Summary!B$1,'CEIC Data'!$A$117:$A$120,0),MATCH(Summary!$A85,'CEIC Data'!$B$2:$CX$2,0)))="","…",INDEX('CEIC Data'!$B$117:$CX$120,MATCH(Summary!B$1,'CEIC Data'!$A$117:$A$120,0),MATCH(Summary!$A85,'CEIC Data'!$B$2:$CX$2,0)))</f>
        <v>2.3169022699999999</v>
      </c>
      <c r="C85" s="6">
        <f>IF(TRIM(INDEX('CEIC Data'!$B$117:$CX$120,MATCH(Summary!C$1,'CEIC Data'!$A$117:$A$120,0),MATCH(Summary!$A85,'CEIC Data'!$B$2:$CX$2,0)))="","…",INDEX('CEIC Data'!$B$117:$CX$120,MATCH(Summary!C$1,'CEIC Data'!$A$117:$A$120,0),MATCH(Summary!$A85,'CEIC Data'!$B$2:$CX$2,0)))</f>
        <v>1.3740146499999999</v>
      </c>
      <c r="D85" s="6">
        <f>IF(TRIM(INDEX('CEIC Data'!$B$117:$CX$120,MATCH(Summary!D$1,'CEIC Data'!$A$117:$A$120,0),MATCH(Summary!$A85,'CEIC Data'!$B$2:$CX$2,0)))="","…",INDEX('CEIC Data'!$B$117:$CX$120,MATCH(Summary!D$1,'CEIC Data'!$A$117:$A$120,0),MATCH(Summary!$A85,'CEIC Data'!$B$2:$CX$2,0)))</f>
        <v>-2.7179327199999999</v>
      </c>
      <c r="E85" s="6">
        <f>IF(TRIM(INDEX('CEIC Data'!$B$117:$CX$120,MATCH(Summary!E$1,'CEIC Data'!$A$117:$A$120,0),MATCH(Summary!$A85,'CEIC Data'!$B$2:$CX$2,0)))="","…",INDEX('CEIC Data'!$B$117:$CX$120,MATCH(Summary!E$1,'CEIC Data'!$A$117:$A$120,0),MATCH(Summary!$A85,'CEIC Data'!$B$2:$CX$2,0)))</f>
        <v>-1.1293585100000001</v>
      </c>
      <c r="F85" s="6">
        <f>IF(TRIM(INDEX('CEIC Data'!$B$117:$CX$121,MATCH(Summary!F$1,'CEIC Data'!$A$117:$A$121,0),MATCH(Summary!$A85,'CEIC Data'!$B$2:$CX$2,0)))="","…",INDEX('CEIC Data'!$B$117:$CX$121,MATCH(Summary!F$1,'CEIC Data'!$A$117:$A$121,0),MATCH(Summary!$A85,'CEIC Data'!$B$2:$CX$2,0)))</f>
        <v>-1.3579444300000001</v>
      </c>
    </row>
    <row r="86" spans="1:6" x14ac:dyDescent="0.25">
      <c r="A86" t="s">
        <v>162</v>
      </c>
      <c r="B86" s="6">
        <f>IF(TRIM(INDEX('CEIC Data'!$B$117:$CX$120,MATCH(Summary!B$1,'CEIC Data'!$A$117:$A$120,0),MATCH(Summary!$A86,'CEIC Data'!$B$2:$CX$2,0)))="","…",INDEX('CEIC Data'!$B$117:$CX$120,MATCH(Summary!B$1,'CEIC Data'!$A$117:$A$120,0),MATCH(Summary!$A86,'CEIC Data'!$B$2:$CX$2,0)))</f>
        <v>1.60858268</v>
      </c>
      <c r="C86" s="6">
        <f>IF(TRIM(INDEX('CEIC Data'!$B$117:$CX$120,MATCH(Summary!C$1,'CEIC Data'!$A$117:$A$120,0),MATCH(Summary!$A86,'CEIC Data'!$B$2:$CX$2,0)))="","…",INDEX('CEIC Data'!$B$117:$CX$120,MATCH(Summary!C$1,'CEIC Data'!$A$117:$A$120,0),MATCH(Summary!$A86,'CEIC Data'!$B$2:$CX$2,0)))</f>
        <v>-3.8286255699999998</v>
      </c>
      <c r="D86" s="6">
        <f>IF(TRIM(INDEX('CEIC Data'!$B$117:$CX$120,MATCH(Summary!D$1,'CEIC Data'!$A$117:$A$120,0),MATCH(Summary!$A86,'CEIC Data'!$B$2:$CX$2,0)))="","…",INDEX('CEIC Data'!$B$117:$CX$120,MATCH(Summary!D$1,'CEIC Data'!$A$117:$A$120,0),MATCH(Summary!$A86,'CEIC Data'!$B$2:$CX$2,0)))</f>
        <v>-21.567760419999999</v>
      </c>
      <c r="E86" s="6">
        <f>IF(TRIM(INDEX('CEIC Data'!$B$117:$CX$120,MATCH(Summary!E$1,'CEIC Data'!$A$117:$A$120,0),MATCH(Summary!$A86,'CEIC Data'!$B$2:$CX$2,0)))="","…",INDEX('CEIC Data'!$B$117:$CX$120,MATCH(Summary!E$1,'CEIC Data'!$A$117:$A$120,0),MATCH(Summary!$A86,'CEIC Data'!$B$2:$CX$2,0)))</f>
        <v>-9.0611301300000004</v>
      </c>
      <c r="F86" s="6" t="str">
        <f>IF(TRIM(INDEX('CEIC Data'!$B$117:$CX$121,MATCH(Summary!F$1,'CEIC Data'!$A$117:$A$121,0),MATCH(Summary!$A86,'CEIC Data'!$B$2:$CX$2,0)))="","…",INDEX('CEIC Data'!$B$117:$CX$121,MATCH(Summary!F$1,'CEIC Data'!$A$117:$A$121,0),MATCH(Summary!$A86,'CEIC Data'!$B$2:$CX$2,0)))</f>
        <v>…</v>
      </c>
    </row>
    <row r="87" spans="1:6" x14ac:dyDescent="0.25">
      <c r="A87" t="s">
        <v>115</v>
      </c>
      <c r="B87" s="6">
        <f>IF(TRIM(INDEX('CEIC Data'!$B$117:$CX$120,MATCH(Summary!B$1,'CEIC Data'!$A$117:$A$120,0),MATCH(Summary!$A87,'CEIC Data'!$B$2:$CX$2,0)))="","…",INDEX('CEIC Data'!$B$117:$CX$120,MATCH(Summary!B$1,'CEIC Data'!$A$117:$A$120,0),MATCH(Summary!$A87,'CEIC Data'!$B$2:$CX$2,0)))</f>
        <v>2.02718686</v>
      </c>
      <c r="C87" s="6">
        <f>IF(TRIM(INDEX('CEIC Data'!$B$117:$CX$120,MATCH(Summary!C$1,'CEIC Data'!$A$117:$A$120,0),MATCH(Summary!$A87,'CEIC Data'!$B$2:$CX$2,0)))="","…",INDEX('CEIC Data'!$B$117:$CX$120,MATCH(Summary!C$1,'CEIC Data'!$A$117:$A$120,0),MATCH(Summary!$A87,'CEIC Data'!$B$2:$CX$2,0)))</f>
        <v>-1.6548498199999999</v>
      </c>
      <c r="D87" s="6">
        <f>IF(TRIM(INDEX('CEIC Data'!$B$117:$CX$120,MATCH(Summary!D$1,'CEIC Data'!$A$117:$A$120,0),MATCH(Summary!$A87,'CEIC Data'!$B$2:$CX$2,0)))="","…",INDEX('CEIC Data'!$B$117:$CX$120,MATCH(Summary!D$1,'CEIC Data'!$A$117:$A$120,0),MATCH(Summary!$A87,'CEIC Data'!$B$2:$CX$2,0)))</f>
        <v>-16.254001819999999</v>
      </c>
      <c r="E87" s="6">
        <f>IF(TRIM(INDEX('CEIC Data'!$B$117:$CX$120,MATCH(Summary!E$1,'CEIC Data'!$A$117:$A$120,0),MATCH(Summary!$A87,'CEIC Data'!$B$2:$CX$2,0)))="","…",INDEX('CEIC Data'!$B$117:$CX$120,MATCH(Summary!E$1,'CEIC Data'!$A$117:$A$120,0),MATCH(Summary!$A87,'CEIC Data'!$B$2:$CX$2,0)))</f>
        <v>1.452312</v>
      </c>
      <c r="F87" s="6" t="str">
        <f>IF(TRIM(INDEX('CEIC Data'!$B$117:$CX$121,MATCH(Summary!F$1,'CEIC Data'!$A$117:$A$121,0),MATCH(Summary!$A87,'CEIC Data'!$B$2:$CX$2,0)))="","…",INDEX('CEIC Data'!$B$117:$CX$121,MATCH(Summary!F$1,'CEIC Data'!$A$117:$A$121,0),MATCH(Summary!$A87,'CEIC Data'!$B$2:$CX$2,0)))</f>
        <v>…</v>
      </c>
    </row>
    <row r="88" spans="1:6" x14ac:dyDescent="0.25">
      <c r="A88" t="s">
        <v>185</v>
      </c>
      <c r="B88" s="6">
        <f>IF(TRIM(INDEX('CEIC Data'!$B$117:$CX$120,MATCH(Summary!B$1,'CEIC Data'!$A$117:$A$120,0),MATCH(Summary!$A88,'CEIC Data'!$B$2:$CX$2,0)))="","…",INDEX('CEIC Data'!$B$117:$CX$120,MATCH(Summary!B$1,'CEIC Data'!$A$117:$A$120,0),MATCH(Summary!$A88,'CEIC Data'!$B$2:$CX$2,0)))</f>
        <v>-1.4010807599999999</v>
      </c>
      <c r="C88" s="6">
        <f>IF(TRIM(INDEX('CEIC Data'!$B$117:$CX$120,MATCH(Summary!C$1,'CEIC Data'!$A$117:$A$120,0),MATCH(Summary!$A88,'CEIC Data'!$B$2:$CX$2,0)))="","…",INDEX('CEIC Data'!$B$117:$CX$120,MATCH(Summary!C$1,'CEIC Data'!$A$117:$A$120,0),MATCH(Summary!$A88,'CEIC Data'!$B$2:$CX$2,0)))</f>
        <v>-3.51588061</v>
      </c>
      <c r="D88" s="6">
        <f>IF(TRIM(INDEX('CEIC Data'!$B$117:$CX$120,MATCH(Summary!D$1,'CEIC Data'!$A$117:$A$120,0),MATCH(Summary!$A88,'CEIC Data'!$B$2:$CX$2,0)))="","…",INDEX('CEIC Data'!$B$117:$CX$120,MATCH(Summary!D$1,'CEIC Data'!$A$117:$A$120,0),MATCH(Summary!$A88,'CEIC Data'!$B$2:$CX$2,0)))</f>
        <v>-19.47548226</v>
      </c>
      <c r="E88" s="6">
        <f>IF(TRIM(INDEX('CEIC Data'!$B$117:$CX$120,MATCH(Summary!E$1,'CEIC Data'!$A$117:$A$120,0),MATCH(Summary!$A88,'CEIC Data'!$B$2:$CX$2,0)))="","…",INDEX('CEIC Data'!$B$117:$CX$120,MATCH(Summary!E$1,'CEIC Data'!$A$117:$A$120,0),MATCH(Summary!$A88,'CEIC Data'!$B$2:$CX$2,0)))</f>
        <v>-10.78598509</v>
      </c>
      <c r="F88" s="6" t="str">
        <f>IF(TRIM(INDEX('CEIC Data'!$B$117:$CX$121,MATCH(Summary!F$1,'CEIC Data'!$A$117:$A$121,0),MATCH(Summary!$A88,'CEIC Data'!$B$2:$CX$2,0)))="","…",INDEX('CEIC Data'!$B$117:$CX$121,MATCH(Summary!F$1,'CEIC Data'!$A$117:$A$121,0),MATCH(Summary!$A88,'CEIC Data'!$B$2:$CX$2,0)))</f>
        <v>…</v>
      </c>
    </row>
    <row r="89" spans="1:6" x14ac:dyDescent="0.25">
      <c r="A89" t="s">
        <v>163</v>
      </c>
      <c r="B89" s="6">
        <f>IF(TRIM(INDEX('CEIC Data'!$B$117:$CX$120,MATCH(Summary!B$1,'CEIC Data'!$A$117:$A$120,0),MATCH(Summary!$A89,'CEIC Data'!$B$2:$CX$2,0)))="","…",INDEX('CEIC Data'!$B$117:$CX$120,MATCH(Summary!B$1,'CEIC Data'!$A$117:$A$120,0),MATCH(Summary!$A89,'CEIC Data'!$B$2:$CX$2,0)))</f>
        <v>0.84838385999999999</v>
      </c>
      <c r="C89" s="6">
        <f>IF(TRIM(INDEX('CEIC Data'!$B$117:$CX$120,MATCH(Summary!C$1,'CEIC Data'!$A$117:$A$120,0),MATCH(Summary!$A89,'CEIC Data'!$B$2:$CX$2,0)))="","…",INDEX('CEIC Data'!$B$117:$CX$120,MATCH(Summary!C$1,'CEIC Data'!$A$117:$A$120,0),MATCH(Summary!$A89,'CEIC Data'!$B$2:$CX$2,0)))</f>
        <v>0.56884489999999999</v>
      </c>
      <c r="D89" s="6">
        <f>IF(TRIM(INDEX('CEIC Data'!$B$117:$CX$120,MATCH(Summary!D$1,'CEIC Data'!$A$117:$A$120,0),MATCH(Summary!$A89,'CEIC Data'!$B$2:$CX$2,0)))="","…",INDEX('CEIC Data'!$B$117:$CX$120,MATCH(Summary!D$1,'CEIC Data'!$A$117:$A$120,0),MATCH(Summary!$A89,'CEIC Data'!$B$2:$CX$2,0)))</f>
        <v>-7.0604351799999998</v>
      </c>
      <c r="E89" s="6">
        <f>IF(TRIM(INDEX('CEIC Data'!$B$117:$CX$120,MATCH(Summary!E$1,'CEIC Data'!$A$117:$A$120,0),MATCH(Summary!$A89,'CEIC Data'!$B$2:$CX$2,0)))="","…",INDEX('CEIC Data'!$B$117:$CX$120,MATCH(Summary!E$1,'CEIC Data'!$A$117:$A$120,0),MATCH(Summary!$A89,'CEIC Data'!$B$2:$CX$2,0)))</f>
        <v>-2.5055281599999999</v>
      </c>
      <c r="F89" s="6" t="str">
        <f>IF(TRIM(INDEX('CEIC Data'!$B$117:$CX$121,MATCH(Summary!F$1,'CEIC Data'!$A$117:$A$121,0),MATCH(Summary!$A89,'CEIC Data'!$B$2:$CX$2,0)))="","…",INDEX('CEIC Data'!$B$117:$CX$121,MATCH(Summary!F$1,'CEIC Data'!$A$117:$A$121,0),MATCH(Summary!$A89,'CEIC Data'!$B$2:$CX$2,0)))</f>
        <v>…</v>
      </c>
    </row>
    <row r="90" spans="1:6" x14ac:dyDescent="0.25">
      <c r="A90" t="s">
        <v>164</v>
      </c>
      <c r="B90" s="6">
        <f>IF(TRIM(INDEX('CEIC Data'!$B$117:$CX$120,MATCH(Summary!B$1,'CEIC Data'!$A$117:$A$120,0),MATCH(Summary!$A90,'CEIC Data'!$B$2:$CX$2,0)))="","…",INDEX('CEIC Data'!$B$117:$CX$120,MATCH(Summary!B$1,'CEIC Data'!$A$117:$A$120,0),MATCH(Summary!$A90,'CEIC Data'!$B$2:$CX$2,0)))</f>
        <v>1.56353798</v>
      </c>
      <c r="C90" s="6">
        <f>IF(TRIM(INDEX('CEIC Data'!$B$117:$CX$120,MATCH(Summary!C$1,'CEIC Data'!$A$117:$A$120,0),MATCH(Summary!$A90,'CEIC Data'!$B$2:$CX$2,0)))="","…",INDEX('CEIC Data'!$B$117:$CX$120,MATCH(Summary!C$1,'CEIC Data'!$A$117:$A$120,0),MATCH(Summary!$A90,'CEIC Data'!$B$2:$CX$2,0)))</f>
        <v>-0.37070478000000001</v>
      </c>
      <c r="D90" s="6">
        <f>IF(TRIM(INDEX('CEIC Data'!$B$117:$CX$120,MATCH(Summary!D$1,'CEIC Data'!$A$117:$A$120,0),MATCH(Summary!$A90,'CEIC Data'!$B$2:$CX$2,0)))="","…",INDEX('CEIC Data'!$B$117:$CX$120,MATCH(Summary!D$1,'CEIC Data'!$A$117:$A$120,0),MATCH(Summary!$A90,'CEIC Data'!$B$2:$CX$2,0)))</f>
        <v>-7.80411857</v>
      </c>
      <c r="E90" s="6">
        <f>IF(TRIM(INDEX('CEIC Data'!$B$117:$CX$120,MATCH(Summary!E$1,'CEIC Data'!$A$117:$A$120,0),MATCH(Summary!$A90,'CEIC Data'!$B$2:$CX$2,0)))="","…",INDEX('CEIC Data'!$B$117:$CX$120,MATCH(Summary!E$1,'CEIC Data'!$A$117:$A$120,0),MATCH(Summary!$A90,'CEIC Data'!$B$2:$CX$2,0)))</f>
        <v>-1.5797313399999999</v>
      </c>
      <c r="F90" s="6" t="str">
        <f>IF(TRIM(INDEX('CEIC Data'!$B$117:$CX$121,MATCH(Summary!F$1,'CEIC Data'!$A$117:$A$121,0),MATCH(Summary!$A90,'CEIC Data'!$B$2:$CX$2,0)))="","…",INDEX('CEIC Data'!$B$117:$CX$121,MATCH(Summary!F$1,'CEIC Data'!$A$117:$A$121,0),MATCH(Summary!$A90,'CEIC Data'!$B$2:$CX$2,0)))</f>
        <v>…</v>
      </c>
    </row>
    <row r="91" spans="1:6" x14ac:dyDescent="0.25">
      <c r="A91" t="s">
        <v>116</v>
      </c>
      <c r="B91" s="6">
        <f>IF(TRIM(INDEX('CEIC Data'!$B$117:$CX$120,MATCH(Summary!B$1,'CEIC Data'!$A$117:$A$120,0),MATCH(Summary!$A91,'CEIC Data'!$B$2:$CX$2,0)))="","…",INDEX('CEIC Data'!$B$117:$CX$120,MATCH(Summary!B$1,'CEIC Data'!$A$117:$A$120,0),MATCH(Summary!$A91,'CEIC Data'!$B$2:$CX$2,0)))</f>
        <v>3.6890991999999998</v>
      </c>
      <c r="C91" s="6">
        <f>IF(TRIM(INDEX('CEIC Data'!$B$117:$CX$120,MATCH(Summary!C$1,'CEIC Data'!$A$117:$A$120,0),MATCH(Summary!$A91,'CEIC Data'!$B$2:$CX$2,0)))="","…",INDEX('CEIC Data'!$B$117:$CX$120,MATCH(Summary!C$1,'CEIC Data'!$A$117:$A$120,0),MATCH(Summary!$A91,'CEIC Data'!$B$2:$CX$2,0)))</f>
        <v>2.5128271</v>
      </c>
      <c r="D91" s="6">
        <f>IF(TRIM(INDEX('CEIC Data'!$B$117:$CX$120,MATCH(Summary!D$1,'CEIC Data'!$A$117:$A$120,0),MATCH(Summary!$A91,'CEIC Data'!$B$2:$CX$2,0)))="","…",INDEX('CEIC Data'!$B$117:$CX$120,MATCH(Summary!D$1,'CEIC Data'!$A$117:$A$120,0),MATCH(Summary!$A91,'CEIC Data'!$B$2:$CX$2,0)))</f>
        <v>0.34603707</v>
      </c>
      <c r="E91" s="6">
        <f>IF(TRIM(INDEX('CEIC Data'!$B$117:$CX$120,MATCH(Summary!E$1,'CEIC Data'!$A$117:$A$120,0),MATCH(Summary!$A91,'CEIC Data'!$B$2:$CX$2,0)))="","…",INDEX('CEIC Data'!$B$117:$CX$120,MATCH(Summary!E$1,'CEIC Data'!$A$117:$A$120,0),MATCH(Summary!$A91,'CEIC Data'!$B$2:$CX$2,0)))</f>
        <v>3.9244414500000002</v>
      </c>
      <c r="F91" s="6" t="str">
        <f>IF(TRIM(INDEX('CEIC Data'!$B$117:$CX$121,MATCH(Summary!F$1,'CEIC Data'!$A$117:$A$121,0),MATCH(Summary!$A91,'CEIC Data'!$B$2:$CX$2,0)))="","…",INDEX('CEIC Data'!$B$117:$CX$121,MATCH(Summary!F$1,'CEIC Data'!$A$117:$A$121,0),MATCH(Summary!$A91,'CEIC Data'!$B$2:$CX$2,0)))</f>
        <v>…</v>
      </c>
    </row>
    <row r="92" spans="1:6" x14ac:dyDescent="0.25">
      <c r="A92" t="s">
        <v>165</v>
      </c>
      <c r="B92" s="6">
        <f>IF(TRIM(INDEX('CEIC Data'!$B$117:$CX$120,MATCH(Summary!B$1,'CEIC Data'!$A$117:$A$120,0),MATCH(Summary!$A92,'CEIC Data'!$B$2:$CX$2,0)))="","…",INDEX('CEIC Data'!$B$117:$CX$120,MATCH(Summary!B$1,'CEIC Data'!$A$117:$A$120,0),MATCH(Summary!$A92,'CEIC Data'!$B$2:$CX$2,0)))</f>
        <v>7.2</v>
      </c>
      <c r="C92" s="6">
        <f>IF(TRIM(INDEX('CEIC Data'!$B$117:$CX$120,MATCH(Summary!C$1,'CEIC Data'!$A$117:$A$120,0),MATCH(Summary!$A92,'CEIC Data'!$B$2:$CX$2,0)))="","…",INDEX('CEIC Data'!$B$117:$CX$120,MATCH(Summary!C$1,'CEIC Data'!$A$117:$A$120,0),MATCH(Summary!$A92,'CEIC Data'!$B$2:$CX$2,0)))</f>
        <v>7</v>
      </c>
      <c r="D92" s="6">
        <f>IF(TRIM(INDEX('CEIC Data'!$B$117:$CX$120,MATCH(Summary!D$1,'CEIC Data'!$A$117:$A$120,0),MATCH(Summary!$A92,'CEIC Data'!$B$2:$CX$2,0)))="","…",INDEX('CEIC Data'!$B$117:$CX$120,MATCH(Summary!D$1,'CEIC Data'!$A$117:$A$120,0),MATCH(Summary!$A92,'CEIC Data'!$B$2:$CX$2,0)))</f>
        <v>3.5</v>
      </c>
      <c r="E92" s="6">
        <f>IF(TRIM(INDEX('CEIC Data'!$B$117:$CX$120,MATCH(Summary!E$1,'CEIC Data'!$A$117:$A$120,0),MATCH(Summary!$A92,'CEIC Data'!$B$2:$CX$2,0)))="","…",INDEX('CEIC Data'!$B$117:$CX$120,MATCH(Summary!E$1,'CEIC Data'!$A$117:$A$120,0),MATCH(Summary!$A92,'CEIC Data'!$B$2:$CX$2,0)))</f>
        <v>4.2</v>
      </c>
      <c r="F92" s="6" t="str">
        <f>IF(TRIM(INDEX('CEIC Data'!$B$117:$CX$121,MATCH(Summary!F$1,'CEIC Data'!$A$117:$A$121,0),MATCH(Summary!$A92,'CEIC Data'!$B$2:$CX$2,0)))="","…",INDEX('CEIC Data'!$B$117:$CX$121,MATCH(Summary!F$1,'CEIC Data'!$A$117:$A$121,0),MATCH(Summary!$A92,'CEIC Data'!$B$2:$CX$2,0)))</f>
        <v>…</v>
      </c>
    </row>
    <row r="93" spans="1:6" x14ac:dyDescent="0.25">
      <c r="A93" t="s">
        <v>117</v>
      </c>
      <c r="B93" s="6">
        <f>IF(TRIM(INDEX('CEIC Data'!$B$117:$CX$120,MATCH(Summary!B$1,'CEIC Data'!$A$117:$A$120,0),MATCH(Summary!$A93,'CEIC Data'!$B$2:$CX$2,0)))="","…",INDEX('CEIC Data'!$B$117:$CX$120,MATCH(Summary!B$1,'CEIC Data'!$A$117:$A$120,0),MATCH(Summary!$A93,'CEIC Data'!$B$2:$CX$2,0)))</f>
        <v>1.48679318</v>
      </c>
      <c r="C93" s="6">
        <f>IF(TRIM(INDEX('CEIC Data'!$B$117:$CX$120,MATCH(Summary!C$1,'CEIC Data'!$A$117:$A$120,0),MATCH(Summary!$A93,'CEIC Data'!$B$2:$CX$2,0)))="","…",INDEX('CEIC Data'!$B$117:$CX$120,MATCH(Summary!C$1,'CEIC Data'!$A$117:$A$120,0),MATCH(Summary!$A93,'CEIC Data'!$B$2:$CX$2,0)))</f>
        <v>-1.9730263400000001</v>
      </c>
      <c r="D93" s="6">
        <f>IF(TRIM(INDEX('CEIC Data'!$B$117:$CX$120,MATCH(Summary!D$1,'CEIC Data'!$A$117:$A$120,0),MATCH(Summary!$A93,'CEIC Data'!$B$2:$CX$2,0)))="","…",INDEX('CEIC Data'!$B$117:$CX$120,MATCH(Summary!D$1,'CEIC Data'!$A$117:$A$120,0),MATCH(Summary!$A93,'CEIC Data'!$B$2:$CX$2,0)))</f>
        <v>-12.146452610000001</v>
      </c>
      <c r="E93" s="6">
        <f>IF(TRIM(INDEX('CEIC Data'!$B$117:$CX$120,MATCH(Summary!E$1,'CEIC Data'!$A$117:$A$120,0),MATCH(Summary!$A93,'CEIC Data'!$B$2:$CX$2,0)))="","…",INDEX('CEIC Data'!$B$117:$CX$120,MATCH(Summary!E$1,'CEIC Data'!$A$117:$A$120,0),MATCH(Summary!$A93,'CEIC Data'!$B$2:$CX$2,0)))</f>
        <v>-6.4062196599999996</v>
      </c>
      <c r="F93" s="6" t="str">
        <f>IF(TRIM(INDEX('CEIC Data'!$B$117:$CX$121,MATCH(Summary!F$1,'CEIC Data'!$A$117:$A$121,0),MATCH(Summary!$A93,'CEIC Data'!$B$2:$CX$2,0)))="","…",INDEX('CEIC Data'!$B$117:$CX$121,MATCH(Summary!F$1,'CEIC Data'!$A$117:$A$121,0),MATCH(Summary!$A93,'CEIC Data'!$B$2:$CX$2,0)))</f>
        <v>…</v>
      </c>
    </row>
    <row r="94" spans="1:6" x14ac:dyDescent="0.25">
      <c r="A94" t="s">
        <v>166</v>
      </c>
      <c r="B94" s="6">
        <f>IF(TRIM(INDEX('CEIC Data'!$B$117:$CX$120,MATCH(Summary!B$1,'CEIC Data'!$A$117:$A$120,0),MATCH(Summary!$A94,'CEIC Data'!$B$2:$CX$2,0)))="","…",INDEX('CEIC Data'!$B$117:$CX$120,MATCH(Summary!B$1,'CEIC Data'!$A$117:$A$120,0),MATCH(Summary!$A94,'CEIC Data'!$B$2:$CX$2,0)))</f>
        <v>6.3622641599999996</v>
      </c>
      <c r="C94" s="6">
        <f>IF(TRIM(INDEX('CEIC Data'!$B$117:$CX$120,MATCH(Summary!C$1,'CEIC Data'!$A$117:$A$120,0),MATCH(Summary!$A94,'CEIC Data'!$B$2:$CX$2,0)))="","…",INDEX('CEIC Data'!$B$117:$CX$120,MATCH(Summary!C$1,'CEIC Data'!$A$117:$A$120,0),MATCH(Summary!$A94,'CEIC Data'!$B$2:$CX$2,0)))</f>
        <v>4.4538098100000001</v>
      </c>
      <c r="D94" s="6">
        <f>IF(TRIM(INDEX('CEIC Data'!$B$117:$CX$120,MATCH(Summary!D$1,'CEIC Data'!$A$117:$A$120,0),MATCH(Summary!$A94,'CEIC Data'!$B$2:$CX$2,0)))="","…",INDEX('CEIC Data'!$B$117:$CX$120,MATCH(Summary!D$1,'CEIC Data'!$A$117:$A$120,0),MATCH(Summary!$A94,'CEIC Data'!$B$2:$CX$2,0)))</f>
        <v>-9.8601601199999998</v>
      </c>
      <c r="E94" s="6">
        <f>IF(TRIM(INDEX('CEIC Data'!$B$117:$CX$120,MATCH(Summary!E$1,'CEIC Data'!$A$117:$A$120,0),MATCH(Summary!$A94,'CEIC Data'!$B$2:$CX$2,0)))="","…",INDEX('CEIC Data'!$B$117:$CX$120,MATCH(Summary!E$1,'CEIC Data'!$A$117:$A$120,0),MATCH(Summary!$A94,'CEIC Data'!$B$2:$CX$2,0)))</f>
        <v>6.6976936800000004</v>
      </c>
      <c r="F94" s="6" t="str">
        <f>IF(TRIM(INDEX('CEIC Data'!$B$117:$CX$121,MATCH(Summary!F$1,'CEIC Data'!$A$117:$A$121,0),MATCH(Summary!$A94,'CEIC Data'!$B$2:$CX$2,0)))="","…",INDEX('CEIC Data'!$B$117:$CX$121,MATCH(Summary!F$1,'CEIC Data'!$A$117:$A$121,0),MATCH(Summary!$A94,'CEIC Data'!$B$2:$CX$2,0)))</f>
        <v>…</v>
      </c>
    </row>
    <row r="95" spans="1:6" x14ac:dyDescent="0.25">
      <c r="A95" t="s">
        <v>167</v>
      </c>
      <c r="B95" s="6">
        <f>IF(TRIM(INDEX('CEIC Data'!$B$117:$CX$120,MATCH(Summary!B$1,'CEIC Data'!$A$117:$A$120,0),MATCH(Summary!$A95,'CEIC Data'!$B$2:$CX$2,0)))="","…",INDEX('CEIC Data'!$B$117:$CX$120,MATCH(Summary!B$1,'CEIC Data'!$A$117:$A$120,0),MATCH(Summary!$A95,'CEIC Data'!$B$2:$CX$2,0)))</f>
        <v>1.5</v>
      </c>
      <c r="C95" s="6">
        <f>IF(TRIM(INDEX('CEIC Data'!$B$117:$CX$120,MATCH(Summary!C$1,'CEIC Data'!$A$117:$A$120,0),MATCH(Summary!$A95,'CEIC Data'!$B$2:$CX$2,0)))="","…",INDEX('CEIC Data'!$B$117:$CX$120,MATCH(Summary!C$1,'CEIC Data'!$A$117:$A$120,0),MATCH(Summary!$A95,'CEIC Data'!$B$2:$CX$2,0)))</f>
        <v>-1.3</v>
      </c>
      <c r="D95" s="6">
        <f>IF(TRIM(INDEX('CEIC Data'!$B$117:$CX$120,MATCH(Summary!D$1,'CEIC Data'!$A$117:$A$120,0),MATCH(Summary!$A95,'CEIC Data'!$B$2:$CX$2,0)))="","…",INDEX('CEIC Data'!$B$117:$CX$120,MATCH(Summary!D$1,'CEIC Data'!$A$117:$A$120,0),MATCH(Summary!$A95,'CEIC Data'!$B$2:$CX$2,0)))</f>
        <v>-11.4</v>
      </c>
      <c r="E95" s="6">
        <f>IF(TRIM(INDEX('CEIC Data'!$B$117:$CX$120,MATCH(Summary!E$1,'CEIC Data'!$A$117:$A$120,0),MATCH(Summary!$A95,'CEIC Data'!$B$2:$CX$2,0)))="","…",INDEX('CEIC Data'!$B$117:$CX$120,MATCH(Summary!E$1,'CEIC Data'!$A$117:$A$120,0),MATCH(Summary!$A95,'CEIC Data'!$B$2:$CX$2,0)))</f>
        <v>-3.5</v>
      </c>
      <c r="F95" s="6" t="str">
        <f>IF(TRIM(INDEX('CEIC Data'!$B$117:$CX$121,MATCH(Summary!F$1,'CEIC Data'!$A$117:$A$121,0),MATCH(Summary!$A95,'CEIC Data'!$B$2:$CX$2,0)))="","…",INDEX('CEIC Data'!$B$117:$CX$121,MATCH(Summary!F$1,'CEIC Data'!$A$117:$A$121,0),MATCH(Summary!$A95,'CEIC Data'!$B$2:$CX$2,0)))</f>
        <v>…</v>
      </c>
    </row>
    <row r="96" spans="1:6" x14ac:dyDescent="0.25">
      <c r="A96" t="s">
        <v>186</v>
      </c>
      <c r="B96" s="6">
        <f>IF(TRIM(INDEX('CEIC Data'!$B$117:$CX$120,MATCH(Summary!B$1,'CEIC Data'!$A$117:$A$120,0),MATCH(Summary!$A96,'CEIC Data'!$B$2:$CX$2,0)))="","…",INDEX('CEIC Data'!$B$117:$CX$120,MATCH(Summary!B$1,'CEIC Data'!$A$117:$A$120,0),MATCH(Summary!$A96,'CEIC Data'!$B$2:$CX$2,0)))</f>
        <v>0.99614170999999996</v>
      </c>
      <c r="C96" s="6">
        <f>IF(TRIM(INDEX('CEIC Data'!$B$117:$CX$120,MATCH(Summary!C$1,'CEIC Data'!$A$117:$A$120,0),MATCH(Summary!$A96,'CEIC Data'!$B$2:$CX$2,0)))="","…",INDEX('CEIC Data'!$B$117:$CX$120,MATCH(Summary!C$1,'CEIC Data'!$A$117:$A$120,0),MATCH(Summary!$A96,'CEIC Data'!$B$2:$CX$2,0)))</f>
        <v>-0.28045094999999998</v>
      </c>
      <c r="D96" s="6" t="str">
        <f>IF(TRIM(INDEX('CEIC Data'!$B$117:$CX$120,MATCH(Summary!D$1,'CEIC Data'!$A$117:$A$120,0),MATCH(Summary!$A96,'CEIC Data'!$B$2:$CX$2,0)))="","…",INDEX('CEIC Data'!$B$117:$CX$120,MATCH(Summary!D$1,'CEIC Data'!$A$117:$A$120,0),MATCH(Summary!$A96,'CEIC Data'!$B$2:$CX$2,0)))</f>
        <v>…</v>
      </c>
      <c r="E96" s="6" t="str">
        <f>IF(TRIM(INDEX('CEIC Data'!$B$117:$CX$120,MATCH(Summary!E$1,'CEIC Data'!$A$117:$A$120,0),MATCH(Summary!$A96,'CEIC Data'!$B$2:$CX$2,0)))="","…",INDEX('CEIC Data'!$B$117:$CX$120,MATCH(Summary!E$1,'CEIC Data'!$A$117:$A$120,0),MATCH(Summary!$A96,'CEIC Data'!$B$2:$CX$2,0)))</f>
        <v>…</v>
      </c>
      <c r="F96" s="6" t="str">
        <f>IF(TRIM(INDEX('CEIC Data'!$B$117:$CX$121,MATCH(Summary!F$1,'CEIC Data'!$A$117:$A$121,0),MATCH(Summary!$A96,'CEIC Data'!$B$2:$CX$2,0)))="","…",INDEX('CEIC Data'!$B$117:$CX$121,MATCH(Summary!F$1,'CEIC Data'!$A$117:$A$121,0),MATCH(Summary!$A96,'CEIC Data'!$B$2:$CX$2,0)))</f>
        <v>…</v>
      </c>
    </row>
    <row r="97" spans="1:6" x14ac:dyDescent="0.25">
      <c r="A97" t="s">
        <v>168</v>
      </c>
      <c r="B97" s="6">
        <f>IF(TRIM(INDEX('CEIC Data'!$B$117:$CX$120,MATCH(Summary!B$1,'CEIC Data'!$A$117:$A$120,0),MATCH(Summary!$A97,'CEIC Data'!$B$2:$CX$2,0)))="","…",INDEX('CEIC Data'!$B$117:$CX$120,MATCH(Summary!B$1,'CEIC Data'!$A$117:$A$120,0),MATCH(Summary!$A97,'CEIC Data'!$B$2:$CX$2,0)))</f>
        <v>2.5712247100000001</v>
      </c>
      <c r="C97" s="6">
        <f>IF(TRIM(INDEX('CEIC Data'!$B$117:$CX$120,MATCH(Summary!C$1,'CEIC Data'!$A$117:$A$120,0),MATCH(Summary!$A97,'CEIC Data'!$B$2:$CX$2,0)))="","…",INDEX('CEIC Data'!$B$117:$CX$120,MATCH(Summary!C$1,'CEIC Data'!$A$117:$A$120,0),MATCH(Summary!$A97,'CEIC Data'!$B$2:$CX$2,0)))</f>
        <v>-2.4909812200000001</v>
      </c>
      <c r="D97" s="6">
        <f>IF(TRIM(INDEX('CEIC Data'!$B$117:$CX$120,MATCH(Summary!D$1,'CEIC Data'!$A$117:$A$120,0),MATCH(Summary!$A97,'CEIC Data'!$B$2:$CX$2,0)))="","…",INDEX('CEIC Data'!$B$117:$CX$120,MATCH(Summary!D$1,'CEIC Data'!$A$117:$A$120,0),MATCH(Summary!$A97,'CEIC Data'!$B$2:$CX$2,0)))</f>
        <v>-21.72800234</v>
      </c>
      <c r="E97" s="6">
        <f>IF(TRIM(INDEX('CEIC Data'!$B$117:$CX$120,MATCH(Summary!E$1,'CEIC Data'!$A$117:$A$120,0),MATCH(Summary!$A97,'CEIC Data'!$B$2:$CX$2,0)))="","…",INDEX('CEIC Data'!$B$117:$CX$120,MATCH(Summary!E$1,'CEIC Data'!$A$117:$A$120,0),MATCH(Summary!$A97,'CEIC Data'!$B$2:$CX$2,0)))</f>
        <v>-9.5719285000000003</v>
      </c>
      <c r="F97" s="6" t="str">
        <f>IF(TRIM(INDEX('CEIC Data'!$B$117:$CX$121,MATCH(Summary!F$1,'CEIC Data'!$A$117:$A$121,0),MATCH(Summary!$A97,'CEIC Data'!$B$2:$CX$2,0)))="","…",INDEX('CEIC Data'!$B$117:$CX$121,MATCH(Summary!F$1,'CEIC Data'!$A$117:$A$121,0),MATCH(Summary!$A97,'CEIC Data'!$B$2:$CX$2,0)))</f>
        <v>…</v>
      </c>
    </row>
    <row r="98" spans="1:6" x14ac:dyDescent="0.25">
      <c r="A98" t="s">
        <v>199</v>
      </c>
      <c r="B98" s="6">
        <f>IF(TRIM(INDEX('CEIC Data'!$B$117:$CX$120,MATCH(Summary!B$1,'CEIC Data'!$A$117:$A$120,0),MATCH(Summary!$A98,'CEIC Data'!$B$2:$CX$2,0)))="","…",INDEX('CEIC Data'!$B$117:$CX$120,MATCH(Summary!B$1,'CEIC Data'!$A$117:$A$120,0),MATCH(Summary!$A98,'CEIC Data'!$B$2:$CX$2,0)))</f>
        <v>2.47285084</v>
      </c>
      <c r="C98" s="6">
        <f>IF(TRIM(INDEX('CEIC Data'!$B$117:$CX$120,MATCH(Summary!C$1,'CEIC Data'!$A$117:$A$120,0),MATCH(Summary!$A98,'CEIC Data'!$B$2:$CX$2,0)))="","…",INDEX('CEIC Data'!$B$117:$CX$120,MATCH(Summary!C$1,'CEIC Data'!$A$117:$A$120,0),MATCH(Summary!$A98,'CEIC Data'!$B$2:$CX$2,0)))</f>
        <v>0.55214545000000004</v>
      </c>
      <c r="D98" s="6">
        <f>IF(TRIM(INDEX('CEIC Data'!$B$117:$CX$120,MATCH(Summary!D$1,'CEIC Data'!$A$117:$A$120,0),MATCH(Summary!$A98,'CEIC Data'!$B$2:$CX$2,0)))="","…",INDEX('CEIC Data'!$B$117:$CX$120,MATCH(Summary!D$1,'CEIC Data'!$A$117:$A$120,0),MATCH(Summary!$A98,'CEIC Data'!$B$2:$CX$2,0)))</f>
        <v>-9.0381888400000001</v>
      </c>
      <c r="E98" s="6">
        <f>IF(TRIM(INDEX('CEIC Data'!$B$117:$CX$120,MATCH(Summary!E$1,'CEIC Data'!$A$117:$A$120,0),MATCH(Summary!$A98,'CEIC Data'!$B$2:$CX$2,0)))="","…",INDEX('CEIC Data'!$B$117:$CX$120,MATCH(Summary!E$1,'CEIC Data'!$A$117:$A$120,0),MATCH(Summary!$A98,'CEIC Data'!$B$2:$CX$2,0)))</f>
        <v>-2.6159433700000001</v>
      </c>
      <c r="F98" s="6" t="str">
        <f>IF(TRIM(INDEX('CEIC Data'!$B$117:$CX$121,MATCH(Summary!F$1,'CEIC Data'!$A$117:$A$121,0),MATCH(Summary!$A98,'CEIC Data'!$B$2:$CX$2,0)))="","…",INDEX('CEIC Data'!$B$117:$CX$121,MATCH(Summary!F$1,'CEIC Data'!$A$117:$A$121,0),MATCH(Summary!$A98,'CEIC Data'!$B$2:$CX$2,0)))</f>
        <v>…</v>
      </c>
    </row>
    <row r="99" spans="1:6" x14ac:dyDescent="0.25">
      <c r="A99" t="s">
        <v>200</v>
      </c>
      <c r="B99" s="6">
        <f>IF(TRIM(INDEX('CEIC Data'!$B$117:$CX$120,MATCH(Summary!B$1,'CEIC Data'!$A$117:$A$120,0),MATCH(Summary!$A99,'CEIC Data'!$B$2:$CX$2,0)))="","…",INDEX('CEIC Data'!$B$117:$CX$120,MATCH(Summary!B$1,'CEIC Data'!$A$117:$A$120,0),MATCH(Summary!$A99,'CEIC Data'!$B$2:$CX$2,0)))</f>
        <v>-0.40349122999999998</v>
      </c>
      <c r="C99" s="6">
        <f>IF(TRIM(INDEX('CEIC Data'!$B$117:$CX$120,MATCH(Summary!C$1,'CEIC Data'!$A$117:$A$120,0),MATCH(Summary!$A99,'CEIC Data'!$B$2:$CX$2,0)))="","…",INDEX('CEIC Data'!$B$117:$CX$120,MATCH(Summary!C$1,'CEIC Data'!$A$117:$A$120,0),MATCH(Summary!$A99,'CEIC Data'!$B$2:$CX$2,0)))</f>
        <v>-1.64230258</v>
      </c>
      <c r="D99" s="6">
        <f>IF(TRIM(INDEX('CEIC Data'!$B$117:$CX$120,MATCH(Summary!D$1,'CEIC Data'!$A$117:$A$120,0),MATCH(Summary!$A99,'CEIC Data'!$B$2:$CX$2,0)))="","…",INDEX('CEIC Data'!$B$117:$CX$120,MATCH(Summary!D$1,'CEIC Data'!$A$117:$A$120,0),MATCH(Summary!$A99,'CEIC Data'!$B$2:$CX$2,0)))</f>
        <v>-12.473556220000001</v>
      </c>
      <c r="E99" s="6">
        <f>IF(TRIM(INDEX('CEIC Data'!$B$117:$CX$120,MATCH(Summary!E$1,'CEIC Data'!$A$117:$A$120,0),MATCH(Summary!$A99,'CEIC Data'!$B$2:$CX$2,0)))="","…",INDEX('CEIC Data'!$B$117:$CX$120,MATCH(Summary!E$1,'CEIC Data'!$A$117:$A$120,0),MATCH(Summary!$A99,'CEIC Data'!$B$2:$CX$2,0)))</f>
        <v>-5.9444592600000004</v>
      </c>
      <c r="F99" s="6" t="str">
        <f>IF(TRIM(INDEX('CEIC Data'!$B$117:$CX$121,MATCH(Summary!F$1,'CEIC Data'!$A$117:$A$121,0),MATCH(Summary!$A99,'CEIC Data'!$B$2:$CX$2,0)))="","…",INDEX('CEIC Data'!$B$117:$CX$121,MATCH(Summary!F$1,'CEIC Data'!$A$117:$A$121,0),MATCH(Summary!$A99,'CEIC Data'!$B$2:$CX$2,0)))</f>
        <v>…</v>
      </c>
    </row>
    <row r="100" spans="1:6" x14ac:dyDescent="0.25">
      <c r="A100" t="s">
        <v>169</v>
      </c>
      <c r="B100" s="6">
        <f>IF(TRIM(INDEX('CEIC Data'!$B$117:$CX$120,MATCH(Summary!B$1,'CEIC Data'!$A$117:$A$120,0),MATCH(Summary!$A100,'CEIC Data'!$B$2:$CX$2,0)))="","…",INDEX('CEIC Data'!$B$117:$CX$120,MATCH(Summary!B$1,'CEIC Data'!$A$117:$A$120,0),MATCH(Summary!$A100,'CEIC Data'!$B$2:$CX$2,0)))</f>
        <v>5.5637145099999996</v>
      </c>
      <c r="C100" s="6">
        <f>IF(TRIM(INDEX('CEIC Data'!$B$117:$CX$120,MATCH(Summary!C$1,'CEIC Data'!$A$117:$A$120,0),MATCH(Summary!$A100,'CEIC Data'!$B$2:$CX$2,0)))="","…",INDEX('CEIC Data'!$B$117:$CX$120,MATCH(Summary!C$1,'CEIC Data'!$A$117:$A$120,0),MATCH(Summary!$A100,'CEIC Data'!$B$2:$CX$2,0)))</f>
        <v>4.05061435</v>
      </c>
      <c r="D100" s="6">
        <f>IF(TRIM(INDEX('CEIC Data'!$B$117:$CX$120,MATCH(Summary!D$1,'CEIC Data'!$A$117:$A$120,0),MATCH(Summary!$A100,'CEIC Data'!$B$2:$CX$2,0)))="","…",INDEX('CEIC Data'!$B$117:$CX$120,MATCH(Summary!D$1,'CEIC Data'!$A$117:$A$120,0),MATCH(Summary!$A100,'CEIC Data'!$B$2:$CX$2,0)))</f>
        <v>0.17398093000000001</v>
      </c>
      <c r="E100" s="6">
        <f>IF(TRIM(INDEX('CEIC Data'!$B$117:$CX$120,MATCH(Summary!E$1,'CEIC Data'!$A$117:$A$120,0),MATCH(Summary!$A100,'CEIC Data'!$B$2:$CX$2,0)))="","…",INDEX('CEIC Data'!$B$117:$CX$120,MATCH(Summary!E$1,'CEIC Data'!$A$117:$A$120,0),MATCH(Summary!$A100,'CEIC Data'!$B$2:$CX$2,0)))</f>
        <v>0.37351730999999999</v>
      </c>
      <c r="F100" s="6">
        <f>IF(TRIM(INDEX('CEIC Data'!$B$117:$CX$121,MATCH(Summary!F$1,'CEIC Data'!$A$117:$A$121,0),MATCH(Summary!$A100,'CEIC Data'!$B$2:$CX$2,0)))="","…",INDEX('CEIC Data'!$B$117:$CX$121,MATCH(Summary!F$1,'CEIC Data'!$A$117:$A$121,0),MATCH(Summary!$A100,'CEIC Data'!$B$2:$CX$2,0)))</f>
        <v>1.6</v>
      </c>
    </row>
    <row r="101" spans="1:6" x14ac:dyDescent="0.25">
      <c r="A101" t="s">
        <v>201</v>
      </c>
      <c r="B101" s="6" t="str">
        <f>IF(TRIM(INDEX('CEIC Data'!$B$117:$CX$120,MATCH(Summary!B$1,'CEIC Data'!$A$117:$A$120,0),MATCH(Summary!$A101,'CEIC Data'!$B$2:$CX$2,0)))="","…",INDEX('CEIC Data'!$B$117:$CX$120,MATCH(Summary!B$1,'CEIC Data'!$A$117:$A$120,0),MATCH(Summary!$A101,'CEIC Data'!$B$2:$CX$2,0)))</f>
        <v>…</v>
      </c>
      <c r="C101" s="6" t="str">
        <f>IF(TRIM(INDEX('CEIC Data'!$B$117:$CX$120,MATCH(Summary!C$1,'CEIC Data'!$A$117:$A$120,0),MATCH(Summary!$A101,'CEIC Data'!$B$2:$CX$2,0)))="","…",INDEX('CEIC Data'!$B$117:$CX$120,MATCH(Summary!C$1,'CEIC Data'!$A$117:$A$120,0),MATCH(Summary!$A101,'CEIC Data'!$B$2:$CX$2,0)))</f>
        <v>…</v>
      </c>
      <c r="D101" s="6" t="str">
        <f>IF(TRIM(INDEX('CEIC Data'!$B$117:$CX$120,MATCH(Summary!D$1,'CEIC Data'!$A$117:$A$120,0),MATCH(Summary!$A101,'CEIC Data'!$B$2:$CX$2,0)))="","…",INDEX('CEIC Data'!$B$117:$CX$120,MATCH(Summary!D$1,'CEIC Data'!$A$117:$A$120,0),MATCH(Summary!$A101,'CEIC Data'!$B$2:$CX$2,0)))</f>
        <v>…</v>
      </c>
      <c r="E101" s="6" t="str">
        <f>IF(TRIM(INDEX('CEIC Data'!$B$117:$CX$120,MATCH(Summary!E$1,'CEIC Data'!$A$117:$A$120,0),MATCH(Summary!$A101,'CEIC Data'!$B$2:$CX$2,0)))="","…",INDEX('CEIC Data'!$B$117:$CX$120,MATCH(Summary!E$1,'CEIC Data'!$A$117:$A$120,0),MATCH(Summary!$A101,'CEIC Data'!$B$2:$CX$2,0)))</f>
        <v>…</v>
      </c>
      <c r="F101" s="6" t="str">
        <f>IF(TRIM(INDEX('CEIC Data'!$B$117:$CX$121,MATCH(Summary!F$1,'CEIC Data'!$A$117:$A$121,0),MATCH(Summary!$A101,'CEIC Data'!$B$2:$CX$2,0)))="","…",INDEX('CEIC Data'!$B$117:$CX$121,MATCH(Summary!F$1,'CEIC Data'!$A$117:$A$121,0),MATCH(Summary!$A101,'CEIC Data'!$B$2:$CX$2,0)))</f>
        <v>…</v>
      </c>
    </row>
    <row r="102" spans="1:6" x14ac:dyDescent="0.25">
      <c r="A102" t="s">
        <v>118</v>
      </c>
      <c r="B102" s="6">
        <f>IF(TRIM(INDEX('CEIC Data'!$B$117:$CX$120,MATCH(Summary!B$1,'CEIC Data'!$A$117:$A$120,0),MATCH(Summary!$A102,'CEIC Data'!$B$2:$CX$2,0)))="","…",INDEX('CEIC Data'!$B$117:$CX$120,MATCH(Summary!B$1,'CEIC Data'!$A$117:$A$120,0),MATCH(Summary!$A102,'CEIC Data'!$B$2:$CX$2,0)))</f>
        <v>6.97</v>
      </c>
      <c r="C102" s="6">
        <f>IF(TRIM(INDEX('CEIC Data'!$B$117:$CX$120,MATCH(Summary!C$1,'CEIC Data'!$A$117:$A$120,0),MATCH(Summary!$A102,'CEIC Data'!$B$2:$CX$2,0)))="","…",INDEX('CEIC Data'!$B$117:$CX$120,MATCH(Summary!C$1,'CEIC Data'!$A$117:$A$120,0),MATCH(Summary!$A102,'CEIC Data'!$B$2:$CX$2,0)))</f>
        <v>3.68</v>
      </c>
      <c r="D102" s="6">
        <f>IF(TRIM(INDEX('CEIC Data'!$B$117:$CX$120,MATCH(Summary!D$1,'CEIC Data'!$A$117:$A$120,0),MATCH(Summary!$A102,'CEIC Data'!$B$2:$CX$2,0)))="","…",INDEX('CEIC Data'!$B$117:$CX$120,MATCH(Summary!D$1,'CEIC Data'!$A$117:$A$120,0),MATCH(Summary!$A102,'CEIC Data'!$B$2:$CX$2,0)))</f>
        <v>0.39</v>
      </c>
      <c r="E102" s="6">
        <f>IF(TRIM(INDEX('CEIC Data'!$B$117:$CX$120,MATCH(Summary!E$1,'CEIC Data'!$A$117:$A$120,0),MATCH(Summary!$A102,'CEIC Data'!$B$2:$CX$2,0)))="","…",INDEX('CEIC Data'!$B$117:$CX$120,MATCH(Summary!E$1,'CEIC Data'!$A$117:$A$120,0),MATCH(Summary!$A102,'CEIC Data'!$B$2:$CX$2,0)))</f>
        <v>2.69</v>
      </c>
      <c r="F102" s="6">
        <f>IF(TRIM(INDEX('CEIC Data'!$B$117:$CX$121,MATCH(Summary!F$1,'CEIC Data'!$A$117:$A$121,0),MATCH(Summary!$A102,'CEIC Data'!$B$2:$CX$2,0)))="","…",INDEX('CEIC Data'!$B$117:$CX$121,MATCH(Summary!F$1,'CEIC Data'!$A$117:$A$121,0),MATCH(Summary!$A102,'CEIC Data'!$B$2:$CX$2,0)))</f>
        <v>4.4800000000000004</v>
      </c>
    </row>
    <row r="103" spans="1:6" x14ac:dyDescent="0.25">
      <c r="A103" t="s">
        <v>187</v>
      </c>
      <c r="B103" s="6" t="str">
        <f>IF(TRIM(INDEX('CEIC Data'!$B$117:$CX$120,MATCH(Summary!B$1,'CEIC Data'!$A$117:$A$120,0),MATCH(Summary!$A103,'CEIC Data'!$B$2:$CX$2,0)))="","…",INDEX('CEIC Data'!$B$117:$CX$120,MATCH(Summary!B$1,'CEIC Data'!$A$117:$A$120,0),MATCH(Summary!$A103,'CEIC Data'!$B$2:$CX$2,0)))</f>
        <v>…</v>
      </c>
      <c r="C103" s="6" t="str">
        <f>IF(TRIM(INDEX('CEIC Data'!$B$117:$CX$120,MATCH(Summary!C$1,'CEIC Data'!$A$117:$A$120,0),MATCH(Summary!$A103,'CEIC Data'!$B$2:$CX$2,0)))="","…",INDEX('CEIC Data'!$B$117:$CX$120,MATCH(Summary!C$1,'CEIC Data'!$A$117:$A$120,0),MATCH(Summary!$A103,'CEIC Data'!$B$2:$CX$2,0)))</f>
        <v>…</v>
      </c>
      <c r="D103" s="6" t="str">
        <f>IF(TRIM(INDEX('CEIC Data'!$B$117:$CX$120,MATCH(Summary!D$1,'CEIC Data'!$A$117:$A$120,0),MATCH(Summary!$A103,'CEIC Data'!$B$2:$CX$2,0)))="","…",INDEX('CEIC Data'!$B$117:$CX$120,MATCH(Summary!D$1,'CEIC Data'!$A$117:$A$120,0),MATCH(Summary!$A103,'CEIC Data'!$B$2:$CX$2,0)))</f>
        <v>…</v>
      </c>
      <c r="E103" s="6" t="str">
        <f>IF(TRIM(INDEX('CEIC Data'!$B$117:$CX$120,MATCH(Summary!E$1,'CEIC Data'!$A$117:$A$120,0),MATCH(Summary!$A103,'CEIC Data'!$B$2:$CX$2,0)))="","…",INDEX('CEIC Data'!$B$117:$CX$120,MATCH(Summary!E$1,'CEIC Data'!$A$117:$A$120,0),MATCH(Summary!$A103,'CEIC Data'!$B$2:$CX$2,0)))</f>
        <v>…</v>
      </c>
      <c r="F103" s="6" t="str">
        <f>IF(TRIM(INDEX('CEIC Data'!$B$117:$CX$121,MATCH(Summary!F$1,'CEIC Data'!$A$117:$A$121,0),MATCH(Summary!$A103,'CEIC Data'!$B$2:$CX$2,0)))="","…",INDEX('CEIC Data'!$B$117:$CX$121,MATCH(Summary!F$1,'CEIC Data'!$A$117:$A$121,0),MATCH(Summary!$A103,'CEIC Data'!$B$2:$CX$2,0)))</f>
        <v>…</v>
      </c>
    </row>
  </sheetData>
  <sortState xmlns:xlrd2="http://schemas.microsoft.com/office/spreadsheetml/2017/richdata2" ref="A3:A103">
    <sortCondition ref="A3"/>
  </sortState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A23D-F715-45AF-9153-F3A8EA110364}">
  <dimension ref="A1:G102"/>
  <sheetViews>
    <sheetView tabSelected="1" workbookViewId="0">
      <selection activeCell="G2" sqref="G2:G102"/>
    </sheetView>
  </sheetViews>
  <sheetFormatPr defaultRowHeight="15" x14ac:dyDescent="0.25"/>
  <sheetData>
    <row r="1" spans="1:7" x14ac:dyDescent="0.25">
      <c r="A1" t="s">
        <v>226</v>
      </c>
      <c r="B1" t="s">
        <v>227</v>
      </c>
      <c r="C1" t="s">
        <v>228</v>
      </c>
      <c r="D1" t="s">
        <v>229</v>
      </c>
      <c r="E1" t="s">
        <v>230</v>
      </c>
      <c r="F1" t="s">
        <v>333</v>
      </c>
      <c r="G1" t="s">
        <v>336</v>
      </c>
    </row>
    <row r="2" spans="1:7" x14ac:dyDescent="0.25">
      <c r="A2" s="11" t="s">
        <v>101</v>
      </c>
      <c r="B2" t="s">
        <v>234</v>
      </c>
      <c r="C2">
        <f>IF(VLOOKUP($A2,Summary!$A:$F,2,FALSE)="…","",VLOOKUP($A2,Summary!$A:$F,2,FALSE))</f>
        <v>2.34952082</v>
      </c>
      <c r="D2">
        <f>IF(VLOOKUP($A2,Summary!$A:$F,3,FALSE)="…","",VLOOKUP($A2,Summary!$A:$F,3,FALSE))</f>
        <v>1.33908066</v>
      </c>
      <c r="E2">
        <f>IF(VLOOKUP($A2,Summary!$A:$F,4,FALSE)="…","",VLOOKUP($A2,Summary!$A:$F,4,FALSE))</f>
        <v>-6.4708581900000004</v>
      </c>
      <c r="F2">
        <f>IF(VLOOKUP($A2,Summary!$A:$F,5,FALSE)="…","",VLOOKUP($A2,Summary!$A:$F,5,FALSE))</f>
        <v>-4.0594862599999999</v>
      </c>
      <c r="G2" t="str">
        <f>IF(VLOOKUP($A2,Summary!$A:$F,6,FALSE)="…","",VLOOKUP($A2,Summary!$A:$F,6,FALSE))</f>
        <v/>
      </c>
    </row>
    <row r="3" spans="1:7" x14ac:dyDescent="0.25">
      <c r="A3" s="11" t="s">
        <v>102</v>
      </c>
      <c r="B3" t="s">
        <v>244</v>
      </c>
      <c r="C3">
        <f>IF(VLOOKUP($A3,Summary!$A:$F,2,FALSE)="…","",VLOOKUP($A3,Summary!$A:$F,2,FALSE))</f>
        <v>7.0970734499999999</v>
      </c>
      <c r="D3">
        <f>IF(VLOOKUP($A3,Summary!$A:$F,3,FALSE)="…","",VLOOKUP($A3,Summary!$A:$F,3,FALSE))</f>
        <v>2.3931853300000001</v>
      </c>
      <c r="E3">
        <f>IF(VLOOKUP($A3,Summary!$A:$F,4,FALSE)="…","",VLOOKUP($A3,Summary!$A:$F,4,FALSE))</f>
        <v>2.9531780599999999</v>
      </c>
      <c r="F3">
        <f>IF(VLOOKUP($A3,Summary!$A:$F,5,FALSE)="…","",VLOOKUP($A3,Summary!$A:$F,5,FALSE))</f>
        <v>0.46454459999999997</v>
      </c>
      <c r="G3" t="str">
        <f>IF(VLOOKUP($A3,Summary!$A:$F,6,FALSE)="…","",VLOOKUP($A3,Summary!$A:$F,6,FALSE))</f>
        <v/>
      </c>
    </row>
    <row r="4" spans="1:7" x14ac:dyDescent="0.25">
      <c r="A4" s="11" t="s">
        <v>103</v>
      </c>
      <c r="B4" t="s">
        <v>248</v>
      </c>
      <c r="C4">
        <f>IF(VLOOKUP($A4,Summary!$A:$F,2,FALSE)="…","",VLOOKUP($A4,Summary!$A:$F,2,FALSE))</f>
        <v>5.8</v>
      </c>
      <c r="D4">
        <f>IF(VLOOKUP($A4,Summary!$A:$F,3,FALSE)="…","",VLOOKUP($A4,Summary!$A:$F,3,FALSE))</f>
        <v>-6.8</v>
      </c>
      <c r="E4">
        <f>IF(VLOOKUP($A4,Summary!$A:$F,4,FALSE)="…","",VLOOKUP($A4,Summary!$A:$F,4,FALSE))</f>
        <v>3.2</v>
      </c>
      <c r="F4">
        <f>IF(VLOOKUP($A4,Summary!$A:$F,5,FALSE)="…","",VLOOKUP($A4,Summary!$A:$F,5,FALSE))</f>
        <v>4.9000000000000004</v>
      </c>
      <c r="G4">
        <f>IF(VLOOKUP($A4,Summary!$A:$F,6,FALSE)="…","",VLOOKUP($A4,Summary!$A:$F,6,FALSE))</f>
        <v>6.5</v>
      </c>
    </row>
    <row r="5" spans="1:7" x14ac:dyDescent="0.25">
      <c r="A5" s="11" t="s">
        <v>104</v>
      </c>
      <c r="B5" t="s">
        <v>264</v>
      </c>
      <c r="C5">
        <f>IF(VLOOKUP($A5,Summary!$A:$F,2,FALSE)="…","",VLOOKUP($A5,Summary!$A:$F,2,FALSE))</f>
        <v>-3.03765486</v>
      </c>
      <c r="D5">
        <f>IF(VLOOKUP($A5,Summary!$A:$F,3,FALSE)="…","",VLOOKUP($A5,Summary!$A:$F,3,FALSE))</f>
        <v>-9.0966027900000004</v>
      </c>
      <c r="E5">
        <f>IF(VLOOKUP($A5,Summary!$A:$F,4,FALSE)="…","",VLOOKUP($A5,Summary!$A:$F,4,FALSE))</f>
        <v>-8.9586054199999996</v>
      </c>
      <c r="F5">
        <f>IF(VLOOKUP($A5,Summary!$A:$F,5,FALSE)="…","",VLOOKUP($A5,Summary!$A:$F,5,FALSE))</f>
        <v>-3.52099867</v>
      </c>
      <c r="G5" t="str">
        <f>IF(VLOOKUP($A5,Summary!$A:$F,6,FALSE)="…","",VLOOKUP($A5,Summary!$A:$F,6,FALSE))</f>
        <v/>
      </c>
    </row>
    <row r="6" spans="1:7" x14ac:dyDescent="0.25">
      <c r="A6" s="11" t="s">
        <v>105</v>
      </c>
      <c r="B6" t="s">
        <v>267</v>
      </c>
      <c r="C6">
        <f>IF(VLOOKUP($A6,Summary!$A:$F,2,FALSE)="…","",VLOOKUP($A6,Summary!$A:$F,2,FALSE))</f>
        <v>4.0775164000000004</v>
      </c>
      <c r="D6">
        <f>IF(VLOOKUP($A6,Summary!$A:$F,3,FALSE)="…","",VLOOKUP($A6,Summary!$A:$F,3,FALSE))</f>
        <v>3.08772264</v>
      </c>
      <c r="E6">
        <f>IF(VLOOKUP($A6,Summary!$A:$F,4,FALSE)="…","",VLOOKUP($A6,Summary!$A:$F,4,FALSE))</f>
        <v>-23.922118139999998</v>
      </c>
      <c r="F6">
        <f>IF(VLOOKUP($A6,Summary!$A:$F,5,FALSE)="…","",VLOOKUP($A6,Summary!$A:$F,5,FALSE))</f>
        <v>-7.5374764399999998</v>
      </c>
      <c r="G6" t="str">
        <f>IF(VLOOKUP($A6,Summary!$A:$F,6,FALSE)="…","",VLOOKUP($A6,Summary!$A:$F,6,FALSE))</f>
        <v/>
      </c>
    </row>
    <row r="7" spans="1:7" x14ac:dyDescent="0.25">
      <c r="A7" s="11" t="s">
        <v>106</v>
      </c>
      <c r="B7" t="s">
        <v>268</v>
      </c>
      <c r="C7">
        <f>IF(VLOOKUP($A7,Summary!$A:$F,2,FALSE)="…","",VLOOKUP($A7,Summary!$A:$F,2,FALSE))</f>
        <v>4.9651000400000003</v>
      </c>
      <c r="D7">
        <f>IF(VLOOKUP($A7,Summary!$A:$F,3,FALSE)="…","",VLOOKUP($A7,Summary!$A:$F,3,FALSE))</f>
        <v>2.9659987499999998</v>
      </c>
      <c r="E7">
        <f>IF(VLOOKUP($A7,Summary!$A:$F,4,FALSE)="…","",VLOOKUP($A7,Summary!$A:$F,4,FALSE))</f>
        <v>-5.3241713099999997</v>
      </c>
      <c r="F7">
        <f>IF(VLOOKUP($A7,Summary!$A:$F,5,FALSE)="…","",VLOOKUP($A7,Summary!$A:$F,5,FALSE))</f>
        <v>-3.4884330600000002</v>
      </c>
      <c r="G7" t="str">
        <f>IF(VLOOKUP($A7,Summary!$A:$F,6,FALSE)="…","",VLOOKUP($A7,Summary!$A:$F,6,FALSE))</f>
        <v/>
      </c>
    </row>
    <row r="8" spans="1:7" x14ac:dyDescent="0.25">
      <c r="A8" s="11" t="s">
        <v>107</v>
      </c>
      <c r="B8" t="s">
        <v>273</v>
      </c>
      <c r="C8">
        <f>IF(VLOOKUP($A8,Summary!$A:$F,2,FALSE)="…","",VLOOKUP($A8,Summary!$A:$F,2,FALSE))</f>
        <v>-1.11273168</v>
      </c>
      <c r="D8">
        <f>IF(VLOOKUP($A8,Summary!$A:$F,3,FALSE)="…","",VLOOKUP($A8,Summary!$A:$F,3,FALSE))</f>
        <v>-2.0399788600000002</v>
      </c>
      <c r="E8">
        <f>IF(VLOOKUP($A8,Summary!$A:$F,4,FALSE)="…","",VLOOKUP($A8,Summary!$A:$F,4,FALSE))</f>
        <v>-10.25100031</v>
      </c>
      <c r="F8">
        <f>IF(VLOOKUP($A8,Summary!$A:$F,5,FALSE)="…","",VLOOKUP($A8,Summary!$A:$F,5,FALSE))</f>
        <v>-5.7036812799999996</v>
      </c>
      <c r="G8" t="str">
        <f>IF(VLOOKUP($A8,Summary!$A:$F,6,FALSE)="…","",VLOOKUP($A8,Summary!$A:$F,6,FALSE))</f>
        <v/>
      </c>
    </row>
    <row r="9" spans="1:7" x14ac:dyDescent="0.25">
      <c r="A9" s="11" t="s">
        <v>108</v>
      </c>
      <c r="B9" t="s">
        <v>283</v>
      </c>
      <c r="C9">
        <f>IF(VLOOKUP($A9,Summary!$A:$F,2,FALSE)="…","",VLOOKUP($A9,Summary!$A:$F,2,FALSE))</f>
        <v>-5.3465716499999996</v>
      </c>
      <c r="D9">
        <f>IF(VLOOKUP($A9,Summary!$A:$F,3,FALSE)="…","",VLOOKUP($A9,Summary!$A:$F,3,FALSE))</f>
        <v>-48.072049730000003</v>
      </c>
      <c r="E9">
        <f>IF(VLOOKUP($A9,Summary!$A:$F,4,FALSE)="…","",VLOOKUP($A9,Summary!$A:$F,4,FALSE))</f>
        <v>-67.977778599999994</v>
      </c>
      <c r="F9">
        <f>IF(VLOOKUP($A9,Summary!$A:$F,5,FALSE)="…","",VLOOKUP($A9,Summary!$A:$F,5,FALSE))</f>
        <v>-63.756456380000003</v>
      </c>
      <c r="G9" t="str">
        <f>IF(VLOOKUP($A9,Summary!$A:$F,6,FALSE)="…","",VLOOKUP($A9,Summary!$A:$F,6,FALSE))</f>
        <v/>
      </c>
    </row>
    <row r="10" spans="1:7" x14ac:dyDescent="0.25">
      <c r="A10" s="11" t="s">
        <v>109</v>
      </c>
      <c r="B10" t="s">
        <v>284</v>
      </c>
      <c r="C10">
        <f>IF(VLOOKUP($A10,Summary!$A:$F,2,FALSE)="…","",VLOOKUP($A10,Summary!$A:$F,2,FALSE))</f>
        <v>3.5520043000000001</v>
      </c>
      <c r="D10">
        <f>IF(VLOOKUP($A10,Summary!$A:$F,3,FALSE)="…","",VLOOKUP($A10,Summary!$A:$F,3,FALSE))</f>
        <v>0.73352925000000002</v>
      </c>
      <c r="E10">
        <f>IF(VLOOKUP($A10,Summary!$A:$F,4,FALSE)="…","",VLOOKUP($A10,Summary!$A:$F,4,FALSE))</f>
        <v>-17.109660720000001</v>
      </c>
      <c r="F10">
        <f>IF(VLOOKUP($A10,Summary!$A:$F,5,FALSE)="…","",VLOOKUP($A10,Summary!$A:$F,5,FALSE))</f>
        <v>-2.6553827499999998</v>
      </c>
      <c r="G10" t="str">
        <f>IF(VLOOKUP($A10,Summary!$A:$F,6,FALSE)="…","",VLOOKUP($A10,Summary!$A:$F,6,FALSE))</f>
        <v/>
      </c>
    </row>
    <row r="11" spans="1:7" x14ac:dyDescent="0.25">
      <c r="A11" s="11" t="s">
        <v>110</v>
      </c>
      <c r="B11" t="s">
        <v>292</v>
      </c>
      <c r="C11">
        <f>IF(VLOOKUP($A11,Summary!$A:$F,2,FALSE)="…","",VLOOKUP($A11,Summary!$A:$F,2,FALSE))</f>
        <v>4.1617844499999999</v>
      </c>
      <c r="D11">
        <f>IF(VLOOKUP($A11,Summary!$A:$F,3,FALSE)="…","",VLOOKUP($A11,Summary!$A:$F,3,FALSE))</f>
        <v>0.82545849999999998</v>
      </c>
      <c r="E11" t="str">
        <f>IF(VLOOKUP($A11,Summary!$A:$F,4,FALSE)="…","",VLOOKUP($A11,Summary!$A:$F,4,FALSE))</f>
        <v/>
      </c>
      <c r="F11" t="str">
        <f>IF(VLOOKUP($A11,Summary!$A:$F,5,FALSE)="…","",VLOOKUP($A11,Summary!$A:$F,5,FALSE))</f>
        <v/>
      </c>
      <c r="G11" t="str">
        <f>IF(VLOOKUP($A11,Summary!$A:$F,6,FALSE)="…","",VLOOKUP($A11,Summary!$A:$F,6,FALSE))</f>
        <v/>
      </c>
    </row>
    <row r="12" spans="1:7" x14ac:dyDescent="0.25">
      <c r="A12" s="11" t="s">
        <v>111</v>
      </c>
      <c r="B12" t="s">
        <v>294</v>
      </c>
      <c r="C12">
        <f>IF(VLOOKUP($A12,Summary!$A:$F,2,FALSE)="…","",VLOOKUP($A12,Summary!$A:$F,2,FALSE))</f>
        <v>2.0888270000000002</v>
      </c>
      <c r="D12">
        <f>IF(VLOOKUP($A12,Summary!$A:$F,3,FALSE)="…","",VLOOKUP($A12,Summary!$A:$F,3,FALSE))</f>
        <v>0.33561654000000002</v>
      </c>
      <c r="E12">
        <f>IF(VLOOKUP($A12,Summary!$A:$F,4,FALSE)="…","",VLOOKUP($A12,Summary!$A:$F,4,FALSE))</f>
        <v>-9.4929481800000008</v>
      </c>
      <c r="F12">
        <f>IF(VLOOKUP($A12,Summary!$A:$F,5,FALSE)="…","",VLOOKUP($A12,Summary!$A:$F,5,FALSE))</f>
        <v>3.91955674</v>
      </c>
      <c r="G12" t="str">
        <f>IF(VLOOKUP($A12,Summary!$A:$F,6,FALSE)="…","",VLOOKUP($A12,Summary!$A:$F,6,FALSE))</f>
        <v/>
      </c>
    </row>
    <row r="13" spans="1:7" x14ac:dyDescent="0.25">
      <c r="A13" s="11" t="s">
        <v>112</v>
      </c>
      <c r="B13" t="s">
        <v>301</v>
      </c>
      <c r="C13">
        <f>IF(VLOOKUP($A13,Summary!$A:$F,2,FALSE)="…","",VLOOKUP($A13,Summary!$A:$F,2,FALSE))</f>
        <v>6.6553167499999999</v>
      </c>
      <c r="D13">
        <f>IF(VLOOKUP($A13,Summary!$A:$F,3,FALSE)="…","",VLOOKUP($A13,Summary!$A:$F,3,FALSE))</f>
        <v>-0.70869738999999998</v>
      </c>
      <c r="E13">
        <f>IF(VLOOKUP($A13,Summary!$A:$F,4,FALSE)="…","",VLOOKUP($A13,Summary!$A:$F,4,FALSE))</f>
        <v>-16.91665115</v>
      </c>
      <c r="F13">
        <f>IF(VLOOKUP($A13,Summary!$A:$F,5,FALSE)="…","",VLOOKUP($A13,Summary!$A:$F,5,FALSE))</f>
        <v>-11.427349939999999</v>
      </c>
      <c r="G13">
        <f>IF(VLOOKUP($A13,Summary!$A:$F,6,FALSE)="…","",VLOOKUP($A13,Summary!$A:$F,6,FALSE))</f>
        <v>-8.2704181899999991</v>
      </c>
    </row>
    <row r="14" spans="1:7" x14ac:dyDescent="0.25">
      <c r="A14" s="11" t="s">
        <v>113</v>
      </c>
      <c r="B14" t="s">
        <v>309</v>
      </c>
      <c r="C14">
        <f>IF(VLOOKUP($A14,Summary!$A:$F,2,FALSE)="…","",VLOOKUP($A14,Summary!$A:$F,2,FALSE))</f>
        <v>1</v>
      </c>
      <c r="D14">
        <f>IF(VLOOKUP($A14,Summary!$A:$F,3,FALSE)="…","",VLOOKUP($A14,Summary!$A:$F,3,FALSE))</f>
        <v>-0.2</v>
      </c>
      <c r="E14">
        <f>IF(VLOOKUP($A14,Summary!$A:$F,4,FALSE)="…","",VLOOKUP($A14,Summary!$A:$F,4,FALSE))</f>
        <v>-13.4</v>
      </c>
      <c r="F14">
        <f>IF(VLOOKUP($A14,Summary!$A:$F,5,FALSE)="…","",VLOOKUP($A14,Summary!$A:$F,5,FALSE))</f>
        <v>-5.6</v>
      </c>
      <c r="G14">
        <f>IF(VLOOKUP($A14,Summary!$A:$F,6,FALSE)="…","",VLOOKUP($A14,Summary!$A:$F,6,FALSE))</f>
        <v>-3.8</v>
      </c>
    </row>
    <row r="15" spans="1:7" x14ac:dyDescent="0.25">
      <c r="A15" s="11" t="s">
        <v>114</v>
      </c>
      <c r="B15" t="s">
        <v>313</v>
      </c>
      <c r="C15">
        <f>IF(VLOOKUP($A15,Summary!$A:$F,2,FALSE)="…","",VLOOKUP($A15,Summary!$A:$F,2,FALSE))</f>
        <v>2.3169022699999999</v>
      </c>
      <c r="D15">
        <f>IF(VLOOKUP($A15,Summary!$A:$F,3,FALSE)="…","",VLOOKUP($A15,Summary!$A:$F,3,FALSE))</f>
        <v>1.3740146499999999</v>
      </c>
      <c r="E15">
        <f>IF(VLOOKUP($A15,Summary!$A:$F,4,FALSE)="…","",VLOOKUP($A15,Summary!$A:$F,4,FALSE))</f>
        <v>-2.7179327199999999</v>
      </c>
      <c r="F15">
        <f>IF(VLOOKUP($A15,Summary!$A:$F,5,FALSE)="…","",VLOOKUP($A15,Summary!$A:$F,5,FALSE))</f>
        <v>-1.1293585100000001</v>
      </c>
      <c r="G15">
        <f>IF(VLOOKUP($A15,Summary!$A:$F,6,FALSE)="…","",VLOOKUP($A15,Summary!$A:$F,6,FALSE))</f>
        <v>-1.3579444300000001</v>
      </c>
    </row>
    <row r="16" spans="1:7" x14ac:dyDescent="0.25">
      <c r="A16" s="11" t="s">
        <v>115</v>
      </c>
      <c r="B16" t="s">
        <v>315</v>
      </c>
      <c r="C16">
        <f>IF(VLOOKUP($A16,Summary!$A:$F,2,FALSE)="…","",VLOOKUP($A16,Summary!$A:$F,2,FALSE))</f>
        <v>2.02718686</v>
      </c>
      <c r="D16">
        <f>IF(VLOOKUP($A16,Summary!$A:$F,3,FALSE)="…","",VLOOKUP($A16,Summary!$A:$F,3,FALSE))</f>
        <v>-1.6548498199999999</v>
      </c>
      <c r="E16">
        <f>IF(VLOOKUP($A16,Summary!$A:$F,4,FALSE)="…","",VLOOKUP($A16,Summary!$A:$F,4,FALSE))</f>
        <v>-16.254001819999999</v>
      </c>
      <c r="F16">
        <f>IF(VLOOKUP($A16,Summary!$A:$F,5,FALSE)="…","",VLOOKUP($A16,Summary!$A:$F,5,FALSE))</f>
        <v>1.452312</v>
      </c>
      <c r="G16" t="str">
        <f>IF(VLOOKUP($A16,Summary!$A:$F,6,FALSE)="…","",VLOOKUP($A16,Summary!$A:$F,6,FALSE))</f>
        <v/>
      </c>
    </row>
    <row r="17" spans="1:7" x14ac:dyDescent="0.25">
      <c r="A17" s="11" t="s">
        <v>116</v>
      </c>
      <c r="B17" t="s">
        <v>319</v>
      </c>
      <c r="C17">
        <f>IF(VLOOKUP($A17,Summary!$A:$F,2,FALSE)="…","",VLOOKUP($A17,Summary!$A:$F,2,FALSE))</f>
        <v>3.6890991999999998</v>
      </c>
      <c r="D17">
        <f>IF(VLOOKUP($A17,Summary!$A:$F,3,FALSE)="…","",VLOOKUP($A17,Summary!$A:$F,3,FALSE))</f>
        <v>2.5128271</v>
      </c>
      <c r="E17">
        <f>IF(VLOOKUP($A17,Summary!$A:$F,4,FALSE)="…","",VLOOKUP($A17,Summary!$A:$F,4,FALSE))</f>
        <v>0.34603707</v>
      </c>
      <c r="F17">
        <f>IF(VLOOKUP($A17,Summary!$A:$F,5,FALSE)="…","",VLOOKUP($A17,Summary!$A:$F,5,FALSE))</f>
        <v>3.9244414500000002</v>
      </c>
      <c r="G17" t="str">
        <f>IF(VLOOKUP($A17,Summary!$A:$F,6,FALSE)="…","",VLOOKUP($A17,Summary!$A:$F,6,FALSE))</f>
        <v/>
      </c>
    </row>
    <row r="18" spans="1:7" x14ac:dyDescent="0.25">
      <c r="A18" s="11" t="s">
        <v>117</v>
      </c>
      <c r="B18" t="s">
        <v>321</v>
      </c>
      <c r="C18">
        <f>IF(VLOOKUP($A18,Summary!$A:$F,2,FALSE)="…","",VLOOKUP($A18,Summary!$A:$F,2,FALSE))</f>
        <v>1.48679318</v>
      </c>
      <c r="D18">
        <f>IF(VLOOKUP($A18,Summary!$A:$F,3,FALSE)="…","",VLOOKUP($A18,Summary!$A:$F,3,FALSE))</f>
        <v>-1.9730263400000001</v>
      </c>
      <c r="E18">
        <f>IF(VLOOKUP($A18,Summary!$A:$F,4,FALSE)="…","",VLOOKUP($A18,Summary!$A:$F,4,FALSE))</f>
        <v>-12.146452610000001</v>
      </c>
      <c r="F18">
        <f>IF(VLOOKUP($A18,Summary!$A:$F,5,FALSE)="…","",VLOOKUP($A18,Summary!$A:$F,5,FALSE))</f>
        <v>-6.4062196599999996</v>
      </c>
      <c r="G18" t="str">
        <f>IF(VLOOKUP($A18,Summary!$A:$F,6,FALSE)="…","",VLOOKUP($A18,Summary!$A:$F,6,FALSE))</f>
        <v/>
      </c>
    </row>
    <row r="19" spans="1:7" x14ac:dyDescent="0.25">
      <c r="A19" s="11" t="s">
        <v>118</v>
      </c>
      <c r="B19" t="s">
        <v>330</v>
      </c>
      <c r="C19">
        <f>IF(VLOOKUP($A19,Summary!$A:$F,2,FALSE)="…","",VLOOKUP($A19,Summary!$A:$F,2,FALSE))</f>
        <v>6.97</v>
      </c>
      <c r="D19">
        <f>IF(VLOOKUP($A19,Summary!$A:$F,3,FALSE)="…","",VLOOKUP($A19,Summary!$A:$F,3,FALSE))</f>
        <v>3.68</v>
      </c>
      <c r="E19">
        <f>IF(VLOOKUP($A19,Summary!$A:$F,4,FALSE)="…","",VLOOKUP($A19,Summary!$A:$F,4,FALSE))</f>
        <v>0.39</v>
      </c>
      <c r="F19">
        <f>IF(VLOOKUP($A19,Summary!$A:$F,5,FALSE)="…","",VLOOKUP($A19,Summary!$A:$F,5,FALSE))</f>
        <v>2.69</v>
      </c>
      <c r="G19">
        <f>IF(VLOOKUP($A19,Summary!$A:$F,6,FALSE)="…","",VLOOKUP($A19,Summary!$A:$F,6,FALSE))</f>
        <v>4.4800000000000004</v>
      </c>
    </row>
    <row r="20" spans="1:7" x14ac:dyDescent="0.25">
      <c r="A20" s="11" t="s">
        <v>119</v>
      </c>
      <c r="B20" t="s">
        <v>231</v>
      </c>
      <c r="C20">
        <f>IF(VLOOKUP($A20,Summary!$A:$F,2,FALSE)="…","",VLOOKUP($A20,Summary!$A:$F,2,FALSE))</f>
        <v>-1.1891499999999999E-2</v>
      </c>
      <c r="D20">
        <f>IF(VLOOKUP($A20,Summary!$A:$F,3,FALSE)="…","",VLOOKUP($A20,Summary!$A:$F,3,FALSE))</f>
        <v>-2.34214265</v>
      </c>
      <c r="E20">
        <f>IF(VLOOKUP($A20,Summary!$A:$F,4,FALSE)="…","",VLOOKUP($A20,Summary!$A:$F,4,FALSE))</f>
        <v>-10.201673700000001</v>
      </c>
      <c r="F20">
        <f>IF(VLOOKUP($A20,Summary!$A:$F,5,FALSE)="…","",VLOOKUP($A20,Summary!$A:$F,5,FALSE))</f>
        <v>-3.47277032</v>
      </c>
      <c r="G20" t="str">
        <f>IF(VLOOKUP($A20,Summary!$A:$F,6,FALSE)="…","",VLOOKUP($A20,Summary!$A:$F,6,FALSE))</f>
        <v/>
      </c>
    </row>
    <row r="21" spans="1:7" x14ac:dyDescent="0.25">
      <c r="A21" s="11" t="s">
        <v>120</v>
      </c>
      <c r="B21" t="s">
        <v>233</v>
      </c>
      <c r="C21">
        <f>IF(VLOOKUP($A21,Summary!$A:$F,2,FALSE)="…","",VLOOKUP($A21,Summary!$A:$F,2,FALSE))</f>
        <v>7.5</v>
      </c>
      <c r="D21">
        <f>IF(VLOOKUP($A21,Summary!$A:$F,3,FALSE)="…","",VLOOKUP($A21,Summary!$A:$F,3,FALSE))</f>
        <v>3.9</v>
      </c>
      <c r="E21">
        <f>IF(VLOOKUP($A21,Summary!$A:$F,4,FALSE)="…","",VLOOKUP($A21,Summary!$A:$F,4,FALSE))</f>
        <v>-13.7</v>
      </c>
      <c r="F21">
        <f>IF(VLOOKUP($A21,Summary!$A:$F,5,FALSE)="…","",VLOOKUP($A21,Summary!$A:$F,5,FALSE))</f>
        <v>-9.1</v>
      </c>
      <c r="G21" t="str">
        <f>IF(VLOOKUP($A21,Summary!$A:$F,6,FALSE)="…","",VLOOKUP($A21,Summary!$A:$F,6,FALSE))</f>
        <v/>
      </c>
    </row>
    <row r="22" spans="1:7" x14ac:dyDescent="0.25">
      <c r="A22" s="11" t="s">
        <v>121</v>
      </c>
      <c r="B22" t="s">
        <v>235</v>
      </c>
      <c r="C22">
        <f>IF(VLOOKUP($A22,Summary!$A:$F,2,FALSE)="…","",VLOOKUP($A22,Summary!$A:$F,2,FALSE))</f>
        <v>0.40463574000000002</v>
      </c>
      <c r="D22">
        <f>IF(VLOOKUP($A22,Summary!$A:$F,3,FALSE)="…","",VLOOKUP($A22,Summary!$A:$F,3,FALSE))</f>
        <v>-3.3957658899999998</v>
      </c>
      <c r="E22">
        <f>IF(VLOOKUP($A22,Summary!$A:$F,4,FALSE)="…","",VLOOKUP($A22,Summary!$A:$F,4,FALSE))</f>
        <v>-14.11553352</v>
      </c>
      <c r="F22">
        <f>IF(VLOOKUP($A22,Summary!$A:$F,5,FALSE)="…","",VLOOKUP($A22,Summary!$A:$F,5,FALSE))</f>
        <v>-4.0225044299999997</v>
      </c>
      <c r="G22" t="str">
        <f>IF(VLOOKUP($A22,Summary!$A:$F,6,FALSE)="…","",VLOOKUP($A22,Summary!$A:$F,6,FALSE))</f>
        <v/>
      </c>
    </row>
    <row r="23" spans="1:7" x14ac:dyDescent="0.25">
      <c r="A23" s="11" t="s">
        <v>122</v>
      </c>
      <c r="B23" t="s">
        <v>236</v>
      </c>
      <c r="C23">
        <f>IF(VLOOKUP($A23,Summary!$A:$F,2,FALSE)="…","",VLOOKUP($A23,Summary!$A:$F,2,FALSE))</f>
        <v>-0.50265658000000002</v>
      </c>
      <c r="D23">
        <f>IF(VLOOKUP($A23,Summary!$A:$F,3,FALSE)="…","",VLOOKUP($A23,Summary!$A:$F,3,FALSE))</f>
        <v>0.17172603</v>
      </c>
      <c r="E23" t="str">
        <f>IF(VLOOKUP($A23,Summary!$A:$F,4,FALSE)="…","",VLOOKUP($A23,Summary!$A:$F,4,FALSE))</f>
        <v/>
      </c>
      <c r="F23" t="str">
        <f>IF(VLOOKUP($A23,Summary!$A:$F,5,FALSE)="…","",VLOOKUP($A23,Summary!$A:$F,5,FALSE))</f>
        <v/>
      </c>
      <c r="G23" t="str">
        <f>IF(VLOOKUP($A23,Summary!$A:$F,6,FALSE)="…","",VLOOKUP($A23,Summary!$A:$F,6,FALSE))</f>
        <v/>
      </c>
    </row>
    <row r="24" spans="1:7" x14ac:dyDescent="0.25">
      <c r="A24" s="11" t="s">
        <v>123</v>
      </c>
      <c r="B24" t="s">
        <v>238</v>
      </c>
      <c r="C24">
        <f>IF(VLOOKUP($A24,Summary!$A:$F,2,FALSE)="…","",VLOOKUP($A24,Summary!$A:$F,2,FALSE))</f>
        <v>2.1500720100000001</v>
      </c>
      <c r="D24">
        <f>IF(VLOOKUP($A24,Summary!$A:$F,3,FALSE)="…","",VLOOKUP($A24,Summary!$A:$F,3,FALSE))</f>
        <v>-0.20296418999999999</v>
      </c>
      <c r="E24">
        <f>IF(VLOOKUP($A24,Summary!$A:$F,4,FALSE)="…","",VLOOKUP($A24,Summary!$A:$F,4,FALSE))</f>
        <v>-3.2712997499999998</v>
      </c>
      <c r="F24">
        <f>IF(VLOOKUP($A24,Summary!$A:$F,5,FALSE)="…","",VLOOKUP($A24,Summary!$A:$F,5,FALSE))</f>
        <v>-0.20026943</v>
      </c>
      <c r="G24" t="str">
        <f>IF(VLOOKUP($A24,Summary!$A:$F,6,FALSE)="…","",VLOOKUP($A24,Summary!$A:$F,6,FALSE))</f>
        <v/>
      </c>
    </row>
    <row r="25" spans="1:7" x14ac:dyDescent="0.25">
      <c r="A25" s="11" t="s">
        <v>124</v>
      </c>
      <c r="B25" t="s">
        <v>239</v>
      </c>
      <c r="C25">
        <f>IF(VLOOKUP($A25,Summary!$A:$F,2,FALSE)="…","",VLOOKUP($A25,Summary!$A:$F,2,FALSE))</f>
        <v>1.6351895599999999</v>
      </c>
      <c r="D25">
        <f>IF(VLOOKUP($A25,Summary!$A:$F,3,FALSE)="…","",VLOOKUP($A25,Summary!$A:$F,3,FALSE))</f>
        <v>-1.97466988</v>
      </c>
      <c r="E25">
        <f>IF(VLOOKUP($A25,Summary!$A:$F,4,FALSE)="…","",VLOOKUP($A25,Summary!$A:$F,4,FALSE))</f>
        <v>-13.86892516</v>
      </c>
      <c r="F25">
        <f>IF(VLOOKUP($A25,Summary!$A:$F,5,FALSE)="…","",VLOOKUP($A25,Summary!$A:$F,5,FALSE))</f>
        <v>-4.5209271099999997</v>
      </c>
      <c r="G25" t="str">
        <f>IF(VLOOKUP($A25,Summary!$A:$F,6,FALSE)="…","",VLOOKUP($A25,Summary!$A:$F,6,FALSE))</f>
        <v/>
      </c>
    </row>
    <row r="26" spans="1:7" x14ac:dyDescent="0.25">
      <c r="A26" s="11" t="s">
        <v>125</v>
      </c>
      <c r="B26" t="s">
        <v>241</v>
      </c>
      <c r="C26">
        <f>IF(VLOOKUP($A26,Summary!$A:$F,2,FALSE)="…","",VLOOKUP($A26,Summary!$A:$F,2,FALSE))</f>
        <v>1.9465881300000001</v>
      </c>
      <c r="D26">
        <f>IF(VLOOKUP($A26,Summary!$A:$F,3,FALSE)="…","",VLOOKUP($A26,Summary!$A:$F,3,FALSE))</f>
        <v>2.32143349</v>
      </c>
      <c r="E26">
        <f>IF(VLOOKUP($A26,Summary!$A:$F,4,FALSE)="…","",VLOOKUP($A26,Summary!$A:$F,4,FALSE))</f>
        <v>-8.9843438599999992</v>
      </c>
      <c r="F26">
        <f>IF(VLOOKUP($A26,Summary!$A:$F,5,FALSE)="…","",VLOOKUP($A26,Summary!$A:$F,5,FALSE))</f>
        <v>-6.2592725700000003</v>
      </c>
      <c r="G26" t="str">
        <f>IF(VLOOKUP($A26,Summary!$A:$F,6,FALSE)="…","",VLOOKUP($A26,Summary!$A:$F,6,FALSE))</f>
        <v/>
      </c>
    </row>
    <row r="27" spans="1:7" x14ac:dyDescent="0.25">
      <c r="A27" s="11" t="s">
        <v>126</v>
      </c>
      <c r="B27" t="s">
        <v>245</v>
      </c>
      <c r="C27">
        <f>IF(VLOOKUP($A27,Summary!$A:$F,2,FALSE)="…","",VLOOKUP($A27,Summary!$A:$F,2,FALSE))</f>
        <v>3.1801369500000001</v>
      </c>
      <c r="D27">
        <f>IF(VLOOKUP($A27,Summary!$A:$F,3,FALSE)="…","",VLOOKUP($A27,Summary!$A:$F,3,FALSE))</f>
        <v>1.8192361800000001</v>
      </c>
      <c r="E27">
        <f>IF(VLOOKUP($A27,Summary!$A:$F,4,FALSE)="…","",VLOOKUP($A27,Summary!$A:$F,4,FALSE))</f>
        <v>-8.4515021499999996</v>
      </c>
      <c r="F27">
        <f>IF(VLOOKUP($A27,Summary!$A:$F,5,FALSE)="…","",VLOOKUP($A27,Summary!$A:$F,5,FALSE))</f>
        <v>-4.1934858899999998</v>
      </c>
      <c r="G27" t="str">
        <f>IF(VLOOKUP($A27,Summary!$A:$F,6,FALSE)="…","",VLOOKUP($A27,Summary!$A:$F,6,FALSE))</f>
        <v/>
      </c>
    </row>
    <row r="28" spans="1:7" x14ac:dyDescent="0.25">
      <c r="A28" s="11" t="s">
        <v>127</v>
      </c>
      <c r="B28" t="s">
        <v>250</v>
      </c>
      <c r="C28">
        <f>IF(VLOOKUP($A28,Summary!$A:$F,2,FALSE)="…","",VLOOKUP($A28,Summary!$A:$F,2,FALSE))</f>
        <v>2.2583168200000001</v>
      </c>
      <c r="D28">
        <f>IF(VLOOKUP($A28,Summary!$A:$F,3,FALSE)="…","",VLOOKUP($A28,Summary!$A:$F,3,FALSE))</f>
        <v>0.19671469</v>
      </c>
      <c r="E28">
        <f>IF(VLOOKUP($A28,Summary!$A:$F,4,FALSE)="…","",VLOOKUP($A28,Summary!$A:$F,4,FALSE))</f>
        <v>-15.40712454</v>
      </c>
      <c r="F28">
        <f>IF(VLOOKUP($A28,Summary!$A:$F,5,FALSE)="…","",VLOOKUP($A28,Summary!$A:$F,5,FALSE))</f>
        <v>-10.03860512</v>
      </c>
      <c r="G28" t="str">
        <f>IF(VLOOKUP($A28,Summary!$A:$F,6,FALSE)="…","",VLOOKUP($A28,Summary!$A:$F,6,FALSE))</f>
        <v/>
      </c>
    </row>
    <row r="29" spans="1:7" x14ac:dyDescent="0.25">
      <c r="A29" s="11" t="s">
        <v>128</v>
      </c>
      <c r="B29" t="s">
        <v>251</v>
      </c>
      <c r="C29">
        <f>IF(VLOOKUP($A29,Summary!$A:$F,2,FALSE)="…","",VLOOKUP($A29,Summary!$A:$F,2,FALSE))</f>
        <v>3.6308794400000002</v>
      </c>
      <c r="D29">
        <f>IF(VLOOKUP($A29,Summary!$A:$F,3,FALSE)="…","",VLOOKUP($A29,Summary!$A:$F,3,FALSE))</f>
        <v>1.0761042700000001</v>
      </c>
      <c r="E29">
        <f>IF(VLOOKUP($A29,Summary!$A:$F,4,FALSE)="…","",VLOOKUP($A29,Summary!$A:$F,4,FALSE))</f>
        <v>-12.22183684</v>
      </c>
      <c r="F29">
        <f>IF(VLOOKUP($A29,Summary!$A:$F,5,FALSE)="…","",VLOOKUP($A29,Summary!$A:$F,5,FALSE))</f>
        <v>-4.1166754399999999</v>
      </c>
      <c r="G29" t="str">
        <f>IF(VLOOKUP($A29,Summary!$A:$F,6,FALSE)="…","",VLOOKUP($A29,Summary!$A:$F,6,FALSE))</f>
        <v/>
      </c>
    </row>
    <row r="30" spans="1:7" x14ac:dyDescent="0.25">
      <c r="A30" s="11" t="s">
        <v>129</v>
      </c>
      <c r="B30" t="s">
        <v>252</v>
      </c>
      <c r="C30">
        <f>IF(VLOOKUP($A30,Summary!$A:$F,2,FALSE)="…","",VLOOKUP($A30,Summary!$A:$F,2,FALSE))</f>
        <v>1.7222081899999999</v>
      </c>
      <c r="D30">
        <f>IF(VLOOKUP($A30,Summary!$A:$F,3,FALSE)="…","",VLOOKUP($A30,Summary!$A:$F,3,FALSE))</f>
        <v>-1.66860637</v>
      </c>
      <c r="E30">
        <f>IF(VLOOKUP($A30,Summary!$A:$F,4,FALSE)="…","",VLOOKUP($A30,Summary!$A:$F,4,FALSE))</f>
        <v>-10.70259585</v>
      </c>
      <c r="F30">
        <f>IF(VLOOKUP($A30,Summary!$A:$F,5,FALSE)="…","",VLOOKUP($A30,Summary!$A:$F,5,FALSE))</f>
        <v>-5.2975455399999998</v>
      </c>
      <c r="G30" t="str">
        <f>IF(VLOOKUP($A30,Summary!$A:$F,6,FALSE)="…","",VLOOKUP($A30,Summary!$A:$F,6,FALSE))</f>
        <v/>
      </c>
    </row>
    <row r="31" spans="1:7" x14ac:dyDescent="0.25">
      <c r="A31" s="11" t="s">
        <v>130</v>
      </c>
      <c r="B31" t="s">
        <v>253</v>
      </c>
      <c r="C31">
        <f>IF(VLOOKUP($A31,Summary!$A:$F,2,FALSE)="…","",VLOOKUP($A31,Summary!$A:$F,2,FALSE))</f>
        <v>2.3888728100000001</v>
      </c>
      <c r="D31">
        <f>IF(VLOOKUP($A31,Summary!$A:$F,3,FALSE)="…","",VLOOKUP($A31,Summary!$A:$F,3,FALSE))</f>
        <v>0.12226092</v>
      </c>
      <c r="E31">
        <f>IF(VLOOKUP($A31,Summary!$A:$F,4,FALSE)="…","",VLOOKUP($A31,Summary!$A:$F,4,FALSE))</f>
        <v>-7.9569004300000001</v>
      </c>
      <c r="F31">
        <f>IF(VLOOKUP($A31,Summary!$A:$F,5,FALSE)="…","",VLOOKUP($A31,Summary!$A:$F,5,FALSE))</f>
        <v>-3.82984539</v>
      </c>
      <c r="G31" t="str">
        <f>IF(VLOOKUP($A31,Summary!$A:$F,6,FALSE)="…","",VLOOKUP($A31,Summary!$A:$F,6,FALSE))</f>
        <v/>
      </c>
    </row>
    <row r="32" spans="1:7" x14ac:dyDescent="0.25">
      <c r="A32" s="11" t="s">
        <v>131</v>
      </c>
      <c r="B32" t="s">
        <v>256</v>
      </c>
      <c r="C32">
        <f>IF(VLOOKUP($A32,Summary!$A:$F,2,FALSE)="…","",VLOOKUP($A32,Summary!$A:$F,2,FALSE))</f>
        <v>5.3398363399999997</v>
      </c>
      <c r="D32">
        <f>IF(VLOOKUP($A32,Summary!$A:$F,3,FALSE)="…","",VLOOKUP($A32,Summary!$A:$F,3,FALSE))</f>
        <v>-0.69085001000000001</v>
      </c>
      <c r="E32">
        <f>IF(VLOOKUP($A32,Summary!$A:$F,4,FALSE)="…","",VLOOKUP($A32,Summary!$A:$F,4,FALSE))</f>
        <v>-6.8715792499999999</v>
      </c>
      <c r="F32">
        <f>IF(VLOOKUP($A32,Summary!$A:$F,5,FALSE)="…","",VLOOKUP($A32,Summary!$A:$F,5,FALSE))</f>
        <v>-1.8509297499999999</v>
      </c>
      <c r="G32" t="str">
        <f>IF(VLOOKUP($A32,Summary!$A:$F,6,FALSE)="…","",VLOOKUP($A32,Summary!$A:$F,6,FALSE))</f>
        <v/>
      </c>
    </row>
    <row r="33" spans="1:7" x14ac:dyDescent="0.25">
      <c r="A33" s="11" t="s">
        <v>132</v>
      </c>
      <c r="B33" t="s">
        <v>257</v>
      </c>
      <c r="C33">
        <f>IF(VLOOKUP($A33,Summary!$A:$F,2,FALSE)="…","",VLOOKUP($A33,Summary!$A:$F,2,FALSE))</f>
        <v>1.1875107499999999</v>
      </c>
      <c r="D33">
        <f>IF(VLOOKUP($A33,Summary!$A:$F,3,FALSE)="…","",VLOOKUP($A33,Summary!$A:$F,3,FALSE))</f>
        <v>-2.4318297200000001</v>
      </c>
      <c r="E33">
        <f>IF(VLOOKUP($A33,Summary!$A:$F,4,FALSE)="…","",VLOOKUP($A33,Summary!$A:$F,4,FALSE))</f>
        <v>-13.98478031</v>
      </c>
      <c r="F33">
        <f>IF(VLOOKUP($A33,Summary!$A:$F,5,FALSE)="…","",VLOOKUP($A33,Summary!$A:$F,5,FALSE))</f>
        <v>-4.2419325600000004</v>
      </c>
      <c r="G33" t="str">
        <f>IF(VLOOKUP($A33,Summary!$A:$F,6,FALSE)="…","",VLOOKUP($A33,Summary!$A:$F,6,FALSE))</f>
        <v/>
      </c>
    </row>
    <row r="34" spans="1:7" x14ac:dyDescent="0.25">
      <c r="A34" s="11" t="s">
        <v>133</v>
      </c>
      <c r="B34" t="s">
        <v>258</v>
      </c>
      <c r="C34">
        <f>IF(VLOOKUP($A34,Summary!$A:$F,2,FALSE)="…","",VLOOKUP($A34,Summary!$A:$F,2,FALSE))</f>
        <v>0.71626179999999995</v>
      </c>
      <c r="D34">
        <f>IF(VLOOKUP($A34,Summary!$A:$F,3,FALSE)="…","",VLOOKUP($A34,Summary!$A:$F,3,FALSE))</f>
        <v>-0.69816197999999996</v>
      </c>
      <c r="E34">
        <f>IF(VLOOKUP($A34,Summary!$A:$F,4,FALSE)="…","",VLOOKUP($A34,Summary!$A:$F,4,FALSE))</f>
        <v>-6.3379874799999998</v>
      </c>
      <c r="F34">
        <f>IF(VLOOKUP($A34,Summary!$A:$F,5,FALSE)="…","",VLOOKUP($A34,Summary!$A:$F,5,FALSE))</f>
        <v>-2.9751514999999999</v>
      </c>
      <c r="G34" t="str">
        <f>IF(VLOOKUP($A34,Summary!$A:$F,6,FALSE)="…","",VLOOKUP($A34,Summary!$A:$F,6,FALSE))</f>
        <v/>
      </c>
    </row>
    <row r="35" spans="1:7" x14ac:dyDescent="0.25">
      <c r="A35" s="11" t="s">
        <v>134</v>
      </c>
      <c r="B35" t="s">
        <v>259</v>
      </c>
      <c r="C35">
        <f>IF(VLOOKUP($A35,Summary!$A:$F,2,FALSE)="…","",VLOOKUP($A35,Summary!$A:$F,2,FALSE))</f>
        <v>0.8</v>
      </c>
      <c r="D35">
        <f>IF(VLOOKUP($A35,Summary!$A:$F,3,FALSE)="…","",VLOOKUP($A35,Summary!$A:$F,3,FALSE))</f>
        <v>-5.3</v>
      </c>
      <c r="E35">
        <f>IF(VLOOKUP($A35,Summary!$A:$F,4,FALSE)="…","",VLOOKUP($A35,Summary!$A:$F,4,FALSE))</f>
        <v>-18.899999999999999</v>
      </c>
      <c r="F35">
        <f>IF(VLOOKUP($A35,Summary!$A:$F,5,FALSE)="…","",VLOOKUP($A35,Summary!$A:$F,5,FALSE))</f>
        <v>-4.5</v>
      </c>
      <c r="G35" t="str">
        <f>IF(VLOOKUP($A35,Summary!$A:$F,6,FALSE)="…","",VLOOKUP($A35,Summary!$A:$F,6,FALSE))</f>
        <v/>
      </c>
    </row>
    <row r="36" spans="1:7" x14ac:dyDescent="0.25">
      <c r="A36" s="11" t="s">
        <v>135</v>
      </c>
      <c r="B36" t="s">
        <v>260</v>
      </c>
      <c r="C36">
        <f>IF(VLOOKUP($A36,Summary!$A:$F,2,FALSE)="…","",VLOOKUP($A36,Summary!$A:$F,2,FALSE))</f>
        <v>4.5854806400000001</v>
      </c>
      <c r="D36">
        <f>IF(VLOOKUP($A36,Summary!$A:$F,3,FALSE)="…","",VLOOKUP($A36,Summary!$A:$F,3,FALSE))</f>
        <v>2.3273567499999999</v>
      </c>
      <c r="E36">
        <f>IF(VLOOKUP($A36,Summary!$A:$F,4,FALSE)="…","",VLOOKUP($A36,Summary!$A:$F,4,FALSE))</f>
        <v>-13.22316208</v>
      </c>
      <c r="F36">
        <f>IF(VLOOKUP($A36,Summary!$A:$F,5,FALSE)="…","",VLOOKUP($A36,Summary!$A:$F,5,FALSE))</f>
        <v>-5.5541715500000004</v>
      </c>
      <c r="G36" t="str">
        <f>IF(VLOOKUP($A36,Summary!$A:$F,6,FALSE)="…","",VLOOKUP($A36,Summary!$A:$F,6,FALSE))</f>
        <v/>
      </c>
    </row>
    <row r="37" spans="1:7" x14ac:dyDescent="0.25">
      <c r="A37" s="11" t="s">
        <v>136</v>
      </c>
      <c r="B37" t="s">
        <v>261</v>
      </c>
      <c r="C37">
        <f>IF(VLOOKUP($A37,Summary!$A:$F,2,FALSE)="…","",VLOOKUP($A37,Summary!$A:$F,2,FALSE))</f>
        <v>0.23247164000000001</v>
      </c>
      <c r="D37">
        <f>IF(VLOOKUP($A37,Summary!$A:$F,3,FALSE)="…","",VLOOKUP($A37,Summary!$A:$F,3,FALSE))</f>
        <v>-1.6923655500000001</v>
      </c>
      <c r="E37">
        <f>IF(VLOOKUP($A37,Summary!$A:$F,4,FALSE)="…","",VLOOKUP($A37,Summary!$A:$F,4,FALSE))</f>
        <v>-11.28511769</v>
      </c>
      <c r="F37">
        <f>IF(VLOOKUP($A37,Summary!$A:$F,5,FALSE)="…","",VLOOKUP($A37,Summary!$A:$F,5,FALSE))</f>
        <v>-3.9168368299999998</v>
      </c>
      <c r="G37" t="str">
        <f>IF(VLOOKUP($A37,Summary!$A:$F,6,FALSE)="…","",VLOOKUP($A37,Summary!$A:$F,6,FALSE))</f>
        <v/>
      </c>
    </row>
    <row r="38" spans="1:7" x14ac:dyDescent="0.25">
      <c r="A38" s="11" t="s">
        <v>137</v>
      </c>
      <c r="B38" t="s">
        <v>263</v>
      </c>
      <c r="C38">
        <f>IF(VLOOKUP($A38,Summary!$A:$F,2,FALSE)="…","",VLOOKUP($A38,Summary!$A:$F,2,FALSE))</f>
        <v>1.1762559800000001</v>
      </c>
      <c r="D38">
        <f>IF(VLOOKUP($A38,Summary!$A:$F,3,FALSE)="…","",VLOOKUP($A38,Summary!$A:$F,3,FALSE))</f>
        <v>-1.45900575</v>
      </c>
      <c r="E38">
        <f>IF(VLOOKUP($A38,Summary!$A:$F,4,FALSE)="…","",VLOOKUP($A38,Summary!$A:$F,4,FALSE))</f>
        <v>-15.843929449999999</v>
      </c>
      <c r="F38">
        <f>IF(VLOOKUP($A38,Summary!$A:$F,5,FALSE)="…","",VLOOKUP($A38,Summary!$A:$F,5,FALSE))</f>
        <v>-9.5936418999999997</v>
      </c>
      <c r="G38" t="str">
        <f>IF(VLOOKUP($A38,Summary!$A:$F,6,FALSE)="…","",VLOOKUP($A38,Summary!$A:$F,6,FALSE))</f>
        <v/>
      </c>
    </row>
    <row r="39" spans="1:7" x14ac:dyDescent="0.25">
      <c r="A39" s="11" t="s">
        <v>138</v>
      </c>
      <c r="B39" t="s">
        <v>265</v>
      </c>
      <c r="C39">
        <f>IF(VLOOKUP($A39,Summary!$A:$F,2,FALSE)="…","",VLOOKUP($A39,Summary!$A:$F,2,FALSE))</f>
        <v>4.2</v>
      </c>
      <c r="D39">
        <f>IF(VLOOKUP($A39,Summary!$A:$F,3,FALSE)="…","",VLOOKUP($A39,Summary!$A:$F,3,FALSE))</f>
        <v>2.2000000000000002</v>
      </c>
      <c r="E39">
        <f>IF(VLOOKUP($A39,Summary!$A:$F,4,FALSE)="…","",VLOOKUP($A39,Summary!$A:$F,4,FALSE))</f>
        <v>-13.6</v>
      </c>
      <c r="F39">
        <f>IF(VLOOKUP($A39,Summary!$A:$F,5,FALSE)="…","",VLOOKUP($A39,Summary!$A:$F,5,FALSE))</f>
        <v>-4.5999999999999996</v>
      </c>
      <c r="G39" t="str">
        <f>IF(VLOOKUP($A39,Summary!$A:$F,6,FALSE)="…","",VLOOKUP($A39,Summary!$A:$F,6,FALSE))</f>
        <v/>
      </c>
    </row>
    <row r="40" spans="1:7" x14ac:dyDescent="0.25">
      <c r="A40" s="11" t="s">
        <v>139</v>
      </c>
      <c r="B40" t="s">
        <v>266</v>
      </c>
      <c r="C40">
        <f>IF(VLOOKUP($A40,Summary!$A:$F,2,FALSE)="…","",VLOOKUP($A40,Summary!$A:$F,2,FALSE))</f>
        <v>4.2214982699999997</v>
      </c>
      <c r="D40">
        <f>IF(VLOOKUP($A40,Summary!$A:$F,3,FALSE)="…","",VLOOKUP($A40,Summary!$A:$F,3,FALSE))</f>
        <v>-2.49980343</v>
      </c>
      <c r="E40">
        <f>IF(VLOOKUP($A40,Summary!$A:$F,4,FALSE)="…","",VLOOKUP($A40,Summary!$A:$F,4,FALSE))</f>
        <v>-10.923439520000001</v>
      </c>
      <c r="F40">
        <f>IF(VLOOKUP($A40,Summary!$A:$F,5,FALSE)="…","",VLOOKUP($A40,Summary!$A:$F,5,FALSE))</f>
        <v>-10.38634134</v>
      </c>
      <c r="G40" t="str">
        <f>IF(VLOOKUP($A40,Summary!$A:$F,6,FALSE)="…","",VLOOKUP($A40,Summary!$A:$F,6,FALSE))</f>
        <v/>
      </c>
    </row>
    <row r="41" spans="1:7" x14ac:dyDescent="0.25">
      <c r="A41" s="11" t="s">
        <v>140</v>
      </c>
      <c r="B41" t="s">
        <v>270</v>
      </c>
      <c r="C41">
        <f>IF(VLOOKUP($A41,Summary!$A:$F,2,FALSE)="…","",VLOOKUP($A41,Summary!$A:$F,2,FALSE))</f>
        <v>5.8716750099999997</v>
      </c>
      <c r="D41">
        <f>IF(VLOOKUP($A41,Summary!$A:$F,3,FALSE)="…","",VLOOKUP($A41,Summary!$A:$F,3,FALSE))</f>
        <v>6.0100146600000004</v>
      </c>
      <c r="E41">
        <f>IF(VLOOKUP($A41,Summary!$A:$F,4,FALSE)="…","",VLOOKUP($A41,Summary!$A:$F,4,FALSE))</f>
        <v>-3.2294026699999998</v>
      </c>
      <c r="F41">
        <f>IF(VLOOKUP($A41,Summary!$A:$F,5,FALSE)="…","",VLOOKUP($A41,Summary!$A:$F,5,FALSE))</f>
        <v>8.1458845899999996</v>
      </c>
      <c r="G41" t="str">
        <f>IF(VLOOKUP($A41,Summary!$A:$F,6,FALSE)="…","",VLOOKUP($A41,Summary!$A:$F,6,FALSE))</f>
        <v/>
      </c>
    </row>
    <row r="42" spans="1:7" x14ac:dyDescent="0.25">
      <c r="A42" s="11" t="s">
        <v>141</v>
      </c>
      <c r="B42" t="s">
        <v>272</v>
      </c>
      <c r="C42">
        <f>IF(VLOOKUP($A42,Summary!$A:$F,2,FALSE)="…","",VLOOKUP($A42,Summary!$A:$F,2,FALSE))</f>
        <v>0.16646503000000001</v>
      </c>
      <c r="D42">
        <f>IF(VLOOKUP($A42,Summary!$A:$F,3,FALSE)="…","",VLOOKUP($A42,Summary!$A:$F,3,FALSE))</f>
        <v>-5.40772415</v>
      </c>
      <c r="E42">
        <f>IF(VLOOKUP($A42,Summary!$A:$F,4,FALSE)="…","",VLOOKUP($A42,Summary!$A:$F,4,FALSE))</f>
        <v>-18.241174539999999</v>
      </c>
      <c r="F42">
        <f>IF(VLOOKUP($A42,Summary!$A:$F,5,FALSE)="…","",VLOOKUP($A42,Summary!$A:$F,5,FALSE))</f>
        <v>-5.18214694</v>
      </c>
      <c r="G42" t="str">
        <f>IF(VLOOKUP($A42,Summary!$A:$F,6,FALSE)="…","",VLOOKUP($A42,Summary!$A:$F,6,FALSE))</f>
        <v/>
      </c>
    </row>
    <row r="43" spans="1:7" x14ac:dyDescent="0.25">
      <c r="A43" s="11" t="s">
        <v>142</v>
      </c>
      <c r="B43" t="s">
        <v>275</v>
      </c>
      <c r="C43">
        <f>IF(VLOOKUP($A43,Summary!$A:$F,2,FALSE)="…","",VLOOKUP($A43,Summary!$A:$F,2,FALSE))</f>
        <v>4.87171047</v>
      </c>
      <c r="D43">
        <f>IF(VLOOKUP($A43,Summary!$A:$F,3,FALSE)="…","",VLOOKUP($A43,Summary!$A:$F,3,FALSE))</f>
        <v>2.3828467400000002</v>
      </c>
      <c r="E43">
        <f>IF(VLOOKUP($A43,Summary!$A:$F,4,FALSE)="…","",VLOOKUP($A43,Summary!$A:$F,4,FALSE))</f>
        <v>-6.0918314000000002</v>
      </c>
      <c r="F43">
        <f>IF(VLOOKUP($A43,Summary!$A:$F,5,FALSE)="…","",VLOOKUP($A43,Summary!$A:$F,5,FALSE))</f>
        <v>-5.1719060399999996</v>
      </c>
      <c r="G43" t="str">
        <f>IF(VLOOKUP($A43,Summary!$A:$F,6,FALSE)="…","",VLOOKUP($A43,Summary!$A:$F,6,FALSE))</f>
        <v/>
      </c>
    </row>
    <row r="44" spans="1:7" x14ac:dyDescent="0.25">
      <c r="A44" s="11" t="s">
        <v>143</v>
      </c>
      <c r="B44" t="s">
        <v>277</v>
      </c>
      <c r="C44">
        <f>IF(VLOOKUP($A44,Summary!$A:$F,2,FALSE)="…","",VLOOKUP($A44,Summary!$A:$F,2,FALSE))</f>
        <v>3.94</v>
      </c>
      <c r="D44">
        <f>IF(VLOOKUP($A44,Summary!$A:$F,3,FALSE)="…","",VLOOKUP($A44,Summary!$A:$F,3,FALSE))</f>
        <v>1.31</v>
      </c>
      <c r="E44">
        <f>IF(VLOOKUP($A44,Summary!$A:$F,4,FALSE)="…","",VLOOKUP($A44,Summary!$A:$F,4,FALSE))</f>
        <v>-9.2799999999999994</v>
      </c>
      <c r="F44">
        <f>IF(VLOOKUP($A44,Summary!$A:$F,5,FALSE)="…","",VLOOKUP($A44,Summary!$A:$F,5,FALSE))</f>
        <v>-7.25</v>
      </c>
      <c r="G44" t="str">
        <f>IF(VLOOKUP($A44,Summary!$A:$F,6,FALSE)="…","",VLOOKUP($A44,Summary!$A:$F,6,FALSE))</f>
        <v/>
      </c>
    </row>
    <row r="45" spans="1:7" x14ac:dyDescent="0.25">
      <c r="A45" s="11" t="s">
        <v>144</v>
      </c>
      <c r="B45" t="s">
        <v>279</v>
      </c>
      <c r="C45">
        <f>IF(VLOOKUP($A45,Summary!$A:$F,2,FALSE)="…","",VLOOKUP($A45,Summary!$A:$F,2,FALSE))</f>
        <v>4.6006256600000004</v>
      </c>
      <c r="D45">
        <f>IF(VLOOKUP($A45,Summary!$A:$F,3,FALSE)="…","",VLOOKUP($A45,Summary!$A:$F,3,FALSE))</f>
        <v>1.4815373000000001</v>
      </c>
      <c r="E45">
        <f>IF(VLOOKUP($A45,Summary!$A:$F,4,FALSE)="…","",VLOOKUP($A45,Summary!$A:$F,4,FALSE))</f>
        <v>-5.2868216500000003</v>
      </c>
      <c r="F45">
        <f>IF(VLOOKUP($A45,Summary!$A:$F,5,FALSE)="…","",VLOOKUP($A45,Summary!$A:$F,5,FALSE))</f>
        <v>-6.0073653</v>
      </c>
      <c r="G45" t="str">
        <f>IF(VLOOKUP($A45,Summary!$A:$F,6,FALSE)="…","",VLOOKUP($A45,Summary!$A:$F,6,FALSE))</f>
        <v/>
      </c>
    </row>
    <row r="46" spans="1:7" x14ac:dyDescent="0.25">
      <c r="A46" s="11" t="s">
        <v>145</v>
      </c>
      <c r="B46" t="s">
        <v>280</v>
      </c>
      <c r="C46">
        <f>IF(VLOOKUP($A46,Summary!$A:$F,2,FALSE)="…","",VLOOKUP($A46,Summary!$A:$F,2,FALSE))</f>
        <v>0.75979766999999998</v>
      </c>
      <c r="D46">
        <f>IF(VLOOKUP($A46,Summary!$A:$F,3,FALSE)="…","",VLOOKUP($A46,Summary!$A:$F,3,FALSE))</f>
        <v>-0.96865462000000002</v>
      </c>
      <c r="E46">
        <f>IF(VLOOKUP($A46,Summary!$A:$F,4,FALSE)="…","",VLOOKUP($A46,Summary!$A:$F,4,FALSE))</f>
        <v>-8.8923630100000004</v>
      </c>
      <c r="F46">
        <f>IF(VLOOKUP($A46,Summary!$A:$F,5,FALSE)="…","",VLOOKUP($A46,Summary!$A:$F,5,FALSE))</f>
        <v>-2.5714315000000001</v>
      </c>
      <c r="G46" t="str">
        <f>IF(VLOOKUP($A46,Summary!$A:$F,6,FALSE)="…","",VLOOKUP($A46,Summary!$A:$F,6,FALSE))</f>
        <v/>
      </c>
    </row>
    <row r="47" spans="1:7" x14ac:dyDescent="0.25">
      <c r="A47" s="11" t="s">
        <v>146</v>
      </c>
      <c r="B47" t="s">
        <v>281</v>
      </c>
      <c r="C47">
        <f>IF(VLOOKUP($A47,Summary!$A:$F,2,FALSE)="…","",VLOOKUP($A47,Summary!$A:$F,2,FALSE))</f>
        <v>4.1844467600000002</v>
      </c>
      <c r="D47">
        <f>IF(VLOOKUP($A47,Summary!$A:$F,3,FALSE)="…","",VLOOKUP($A47,Summary!$A:$F,3,FALSE))</f>
        <v>2.4402352899999999</v>
      </c>
      <c r="E47">
        <f>IF(VLOOKUP($A47,Summary!$A:$F,4,FALSE)="…","",VLOOKUP($A47,Summary!$A:$F,4,FALSE))</f>
        <v>-4.6499539900000002</v>
      </c>
      <c r="F47">
        <f>IF(VLOOKUP($A47,Summary!$A:$F,5,FALSE)="…","",VLOOKUP($A47,Summary!$A:$F,5,FALSE))</f>
        <v>8.6850479999999994E-2</v>
      </c>
      <c r="G47" t="str">
        <f>IF(VLOOKUP($A47,Summary!$A:$F,6,FALSE)="…","",VLOOKUP($A47,Summary!$A:$F,6,FALSE))</f>
        <v/>
      </c>
    </row>
    <row r="48" spans="1:7" x14ac:dyDescent="0.25">
      <c r="A48" s="11" t="s">
        <v>147</v>
      </c>
      <c r="B48" t="s">
        <v>282</v>
      </c>
      <c r="C48">
        <f>IF(VLOOKUP($A48,Summary!$A:$F,2,FALSE)="…","",VLOOKUP($A48,Summary!$A:$F,2,FALSE))</f>
        <v>2.82526571</v>
      </c>
      <c r="D48">
        <f>IF(VLOOKUP($A48,Summary!$A:$F,3,FALSE)="…","",VLOOKUP($A48,Summary!$A:$F,3,FALSE))</f>
        <v>1.4824947900000001</v>
      </c>
      <c r="E48">
        <f>IF(VLOOKUP($A48,Summary!$A:$F,4,FALSE)="…","",VLOOKUP($A48,Summary!$A:$F,4,FALSE))</f>
        <v>-7.6171904799999997</v>
      </c>
      <c r="F48">
        <f>IF(VLOOKUP($A48,Summary!$A:$F,5,FALSE)="…","",VLOOKUP($A48,Summary!$A:$F,5,FALSE))</f>
        <v>0.45326263999999999</v>
      </c>
      <c r="G48" t="str">
        <f>IF(VLOOKUP($A48,Summary!$A:$F,6,FALSE)="…","",VLOOKUP($A48,Summary!$A:$F,6,FALSE))</f>
        <v/>
      </c>
    </row>
    <row r="49" spans="1:7" x14ac:dyDescent="0.25">
      <c r="A49" s="11" t="s">
        <v>148</v>
      </c>
      <c r="B49" t="s">
        <v>285</v>
      </c>
      <c r="C49">
        <f>IF(VLOOKUP($A49,Summary!$A:$F,2,FALSE)="…","",VLOOKUP($A49,Summary!$A:$F,2,FALSE))</f>
        <v>5.5064799500000001</v>
      </c>
      <c r="D49">
        <f>IF(VLOOKUP($A49,Summary!$A:$F,3,FALSE)="…","",VLOOKUP($A49,Summary!$A:$F,3,FALSE))</f>
        <v>0.82995854999999996</v>
      </c>
      <c r="E49">
        <f>IF(VLOOKUP($A49,Summary!$A:$F,4,FALSE)="…","",VLOOKUP($A49,Summary!$A:$F,4,FALSE))</f>
        <v>-16.10980035</v>
      </c>
      <c r="F49">
        <f>IF(VLOOKUP($A49,Summary!$A:$F,5,FALSE)="…","",VLOOKUP($A49,Summary!$A:$F,5,FALSE))</f>
        <v>-9.9436907300000001</v>
      </c>
      <c r="G49" t="str">
        <f>IF(VLOOKUP($A49,Summary!$A:$F,6,FALSE)="…","",VLOOKUP($A49,Summary!$A:$F,6,FALSE))</f>
        <v/>
      </c>
    </row>
    <row r="50" spans="1:7" x14ac:dyDescent="0.25">
      <c r="A50" s="11" t="s">
        <v>149</v>
      </c>
      <c r="B50" t="s">
        <v>288</v>
      </c>
      <c r="C50">
        <f>IF(VLOOKUP($A50,Summary!$A:$F,2,FALSE)="…","",VLOOKUP($A50,Summary!$A:$F,2,FALSE))</f>
        <v>0.18918848999999999</v>
      </c>
      <c r="D50">
        <f>IF(VLOOKUP($A50,Summary!$A:$F,3,FALSE)="…","",VLOOKUP($A50,Summary!$A:$F,3,FALSE))</f>
        <v>0.87569198000000004</v>
      </c>
      <c r="E50">
        <f>IF(VLOOKUP($A50,Summary!$A:$F,4,FALSE)="…","",VLOOKUP($A50,Summary!$A:$F,4,FALSE))</f>
        <v>0.85950806000000002</v>
      </c>
      <c r="F50">
        <f>IF(VLOOKUP($A50,Summary!$A:$F,5,FALSE)="…","",VLOOKUP($A50,Summary!$A:$F,5,FALSE))</f>
        <v>0.90264717999999999</v>
      </c>
      <c r="G50" t="str">
        <f>IF(VLOOKUP($A50,Summary!$A:$F,6,FALSE)="…","",VLOOKUP($A50,Summary!$A:$F,6,FALSE))</f>
        <v/>
      </c>
    </row>
    <row r="51" spans="1:7" x14ac:dyDescent="0.25">
      <c r="A51" s="11" t="s">
        <v>150</v>
      </c>
      <c r="B51" t="s">
        <v>289</v>
      </c>
      <c r="C51">
        <f>IF(VLOOKUP($A51,Summary!$A:$F,2,FALSE)="…","",VLOOKUP($A51,Summary!$A:$F,2,FALSE))</f>
        <v>0.92377357000000004</v>
      </c>
      <c r="D51">
        <f>IF(VLOOKUP($A51,Summary!$A:$F,3,FALSE)="…","",VLOOKUP($A51,Summary!$A:$F,3,FALSE))</f>
        <v>-10.67929773</v>
      </c>
      <c r="E51">
        <f>IF(VLOOKUP($A51,Summary!$A:$F,4,FALSE)="…","",VLOOKUP($A51,Summary!$A:$F,4,FALSE))</f>
        <v>-9.0919204199999992</v>
      </c>
      <c r="F51">
        <f>IF(VLOOKUP($A51,Summary!$A:$F,5,FALSE)="…","",VLOOKUP($A51,Summary!$A:$F,5,FALSE))</f>
        <v>-3.0669256300000001</v>
      </c>
      <c r="G51" t="str">
        <f>IF(VLOOKUP($A51,Summary!$A:$F,6,FALSE)="…","",VLOOKUP($A51,Summary!$A:$F,6,FALSE))</f>
        <v/>
      </c>
    </row>
    <row r="52" spans="1:7" x14ac:dyDescent="0.25">
      <c r="A52" s="11" t="s">
        <v>151</v>
      </c>
      <c r="B52" t="s">
        <v>290</v>
      </c>
      <c r="C52">
        <f>IF(VLOOKUP($A52,Summary!$A:$F,2,FALSE)="…","",VLOOKUP($A52,Summary!$A:$F,2,FALSE))</f>
        <v>3.7</v>
      </c>
      <c r="D52">
        <f>IF(VLOOKUP($A52,Summary!$A:$F,3,FALSE)="…","",VLOOKUP($A52,Summary!$A:$F,3,FALSE))</f>
        <v>2.6</v>
      </c>
      <c r="E52">
        <f>IF(VLOOKUP($A52,Summary!$A:$F,4,FALSE)="…","",VLOOKUP($A52,Summary!$A:$F,4,FALSE))</f>
        <v>-20.3</v>
      </c>
      <c r="F52">
        <f>IF(VLOOKUP($A52,Summary!$A:$F,5,FALSE)="…","",VLOOKUP($A52,Summary!$A:$F,5,FALSE))</f>
        <v>-26.9</v>
      </c>
      <c r="G52" t="str">
        <f>IF(VLOOKUP($A52,Summary!$A:$F,6,FALSE)="…","",VLOOKUP($A52,Summary!$A:$F,6,FALSE))</f>
        <v/>
      </c>
    </row>
    <row r="53" spans="1:7" x14ac:dyDescent="0.25">
      <c r="A53" s="11" t="s">
        <v>152</v>
      </c>
      <c r="B53" t="s">
        <v>293</v>
      </c>
      <c r="C53">
        <f>IF(VLOOKUP($A53,Summary!$A:$F,2,FALSE)="…","",VLOOKUP($A53,Summary!$A:$F,2,FALSE))</f>
        <v>1.62707932</v>
      </c>
      <c r="D53">
        <f>IF(VLOOKUP($A53,Summary!$A:$F,3,FALSE)="…","",VLOOKUP($A53,Summary!$A:$F,3,FALSE))</f>
        <v>-0.16119928</v>
      </c>
      <c r="E53">
        <f>IF(VLOOKUP($A53,Summary!$A:$F,4,FALSE)="…","",VLOOKUP($A53,Summary!$A:$F,4,FALSE))</f>
        <v>-9.3555093599999992</v>
      </c>
      <c r="F53">
        <f>IF(VLOOKUP($A53,Summary!$A:$F,5,FALSE)="…","",VLOOKUP($A53,Summary!$A:$F,5,FALSE))</f>
        <v>-2.4755626500000001</v>
      </c>
      <c r="G53" t="str">
        <f>IF(VLOOKUP($A53,Summary!$A:$F,6,FALSE)="…","",VLOOKUP($A53,Summary!$A:$F,6,FALSE))</f>
        <v/>
      </c>
    </row>
    <row r="54" spans="1:7" x14ac:dyDescent="0.25">
      <c r="A54" s="11" t="s">
        <v>153</v>
      </c>
      <c r="B54" t="s">
        <v>296</v>
      </c>
      <c r="C54">
        <f>IF(VLOOKUP($A54,Summary!$A:$F,2,FALSE)="…","",VLOOKUP($A54,Summary!$A:$F,2,FALSE))</f>
        <v>3.3253208000000001</v>
      </c>
      <c r="D54">
        <f>IF(VLOOKUP($A54,Summary!$A:$F,3,FALSE)="…","",VLOOKUP($A54,Summary!$A:$F,3,FALSE))</f>
        <v>0.94233604000000004</v>
      </c>
      <c r="E54">
        <f>IF(VLOOKUP($A54,Summary!$A:$F,4,FALSE)="…","",VLOOKUP($A54,Summary!$A:$F,4,FALSE))</f>
        <v>-14.923411509999999</v>
      </c>
      <c r="F54">
        <f>IF(VLOOKUP($A54,Summary!$A:$F,5,FALSE)="…","",VLOOKUP($A54,Summary!$A:$F,5,FALSE))</f>
        <v>-3.3432588399999998</v>
      </c>
      <c r="G54" t="str">
        <f>IF(VLOOKUP($A54,Summary!$A:$F,6,FALSE)="…","",VLOOKUP($A54,Summary!$A:$F,6,FALSE))</f>
        <v/>
      </c>
    </row>
    <row r="55" spans="1:7" x14ac:dyDescent="0.25">
      <c r="A55" s="11" t="s">
        <v>154</v>
      </c>
      <c r="B55" t="s">
        <v>297</v>
      </c>
      <c r="C55">
        <f>IF(VLOOKUP($A55,Summary!$A:$F,2,FALSE)="…","",VLOOKUP($A55,Summary!$A:$F,2,FALSE))</f>
        <v>1.73500587</v>
      </c>
      <c r="D55">
        <f>IF(VLOOKUP($A55,Summary!$A:$F,3,FALSE)="…","",VLOOKUP($A55,Summary!$A:$F,3,FALSE))</f>
        <v>1.2494397900000001</v>
      </c>
      <c r="E55">
        <f>IF(VLOOKUP($A55,Summary!$A:$F,4,FALSE)="…","",VLOOKUP($A55,Summary!$A:$F,4,FALSE))</f>
        <v>-4.0369876199999997</v>
      </c>
      <c r="F55">
        <f>IF(VLOOKUP($A55,Summary!$A:$F,5,FALSE)="…","",VLOOKUP($A55,Summary!$A:$F,5,FALSE))</f>
        <v>-0.16508025000000001</v>
      </c>
      <c r="G55" t="str">
        <f>IF(VLOOKUP($A55,Summary!$A:$F,6,FALSE)="…","",VLOOKUP($A55,Summary!$A:$F,6,FALSE))</f>
        <v/>
      </c>
    </row>
    <row r="56" spans="1:7" x14ac:dyDescent="0.25">
      <c r="A56" s="11" t="s">
        <v>155</v>
      </c>
      <c r="B56" t="s">
        <v>302</v>
      </c>
      <c r="C56">
        <f>IF(VLOOKUP($A56,Summary!$A:$F,2,FALSE)="…","",VLOOKUP($A56,Summary!$A:$F,2,FALSE))</f>
        <v>3.7260430699999998</v>
      </c>
      <c r="D56">
        <f>IF(VLOOKUP($A56,Summary!$A:$F,3,FALSE)="…","",VLOOKUP($A56,Summary!$A:$F,3,FALSE))</f>
        <v>1.8724613000000001</v>
      </c>
      <c r="E56">
        <f>IF(VLOOKUP($A56,Summary!$A:$F,4,FALSE)="…","",VLOOKUP($A56,Summary!$A:$F,4,FALSE))</f>
        <v>-7.9726024000000004</v>
      </c>
      <c r="F56">
        <f>IF(VLOOKUP($A56,Summary!$A:$F,5,FALSE)="…","",VLOOKUP($A56,Summary!$A:$F,5,FALSE))</f>
        <v>-1.7877098300000001</v>
      </c>
      <c r="G56" t="str">
        <f>IF(VLOOKUP($A56,Summary!$A:$F,6,FALSE)="…","",VLOOKUP($A56,Summary!$A:$F,6,FALSE))</f>
        <v/>
      </c>
    </row>
    <row r="57" spans="1:7" x14ac:dyDescent="0.25">
      <c r="A57" s="11" t="s">
        <v>156</v>
      </c>
      <c r="B57" t="s">
        <v>303</v>
      </c>
      <c r="C57">
        <f>IF(VLOOKUP($A57,Summary!$A:$F,2,FALSE)="…","",VLOOKUP($A57,Summary!$A:$F,2,FALSE))</f>
        <v>2.4</v>
      </c>
      <c r="D57">
        <f>IF(VLOOKUP($A57,Summary!$A:$F,3,FALSE)="…","",VLOOKUP($A57,Summary!$A:$F,3,FALSE))</f>
        <v>-2.2999999999999998</v>
      </c>
      <c r="E57">
        <f>IF(VLOOKUP($A57,Summary!$A:$F,4,FALSE)="…","",VLOOKUP($A57,Summary!$A:$F,4,FALSE))</f>
        <v>-16.2</v>
      </c>
      <c r="F57">
        <f>IF(VLOOKUP($A57,Summary!$A:$F,5,FALSE)="…","",VLOOKUP($A57,Summary!$A:$F,5,FALSE))</f>
        <v>-5.7</v>
      </c>
      <c r="G57" t="str">
        <f>IF(VLOOKUP($A57,Summary!$A:$F,6,FALSE)="…","",VLOOKUP($A57,Summary!$A:$F,6,FALSE))</f>
        <v/>
      </c>
    </row>
    <row r="58" spans="1:7" x14ac:dyDescent="0.25">
      <c r="A58" s="11" t="s">
        <v>157</v>
      </c>
      <c r="B58" t="s">
        <v>305</v>
      </c>
      <c r="C58">
        <f>IF(VLOOKUP($A58,Summary!$A:$F,2,FALSE)="…","",VLOOKUP($A58,Summary!$A:$F,2,FALSE))</f>
        <v>4.67923738</v>
      </c>
      <c r="D58">
        <f>IF(VLOOKUP($A58,Summary!$A:$F,3,FALSE)="…","",VLOOKUP($A58,Summary!$A:$F,3,FALSE))</f>
        <v>2.3763686499999999</v>
      </c>
      <c r="E58">
        <f>IF(VLOOKUP($A58,Summary!$A:$F,4,FALSE)="…","",VLOOKUP($A58,Summary!$A:$F,4,FALSE))</f>
        <v>-10.282601639999999</v>
      </c>
      <c r="F58">
        <f>IF(VLOOKUP($A58,Summary!$A:$F,5,FALSE)="…","",VLOOKUP($A58,Summary!$A:$F,5,FALSE))</f>
        <v>-5.66107505</v>
      </c>
      <c r="G58" t="str">
        <f>IF(VLOOKUP($A58,Summary!$A:$F,6,FALSE)="…","",VLOOKUP($A58,Summary!$A:$F,6,FALSE))</f>
        <v/>
      </c>
    </row>
    <row r="59" spans="1:7" x14ac:dyDescent="0.25">
      <c r="A59" s="11" t="s">
        <v>158</v>
      </c>
      <c r="B59" t="s">
        <v>306</v>
      </c>
      <c r="C59">
        <f>IF(VLOOKUP($A59,Summary!$A:$F,2,FALSE)="…","",VLOOKUP($A59,Summary!$A:$F,2,FALSE))</f>
        <v>2.1126344700000002</v>
      </c>
      <c r="D59">
        <f>IF(VLOOKUP($A59,Summary!$A:$F,3,FALSE)="…","",VLOOKUP($A59,Summary!$A:$F,3,FALSE))</f>
        <v>1.6328624300000001</v>
      </c>
      <c r="E59">
        <f>IF(VLOOKUP($A59,Summary!$A:$F,4,FALSE)="…","",VLOOKUP($A59,Summary!$A:$F,4,FALSE))</f>
        <v>-8.0265131299999997</v>
      </c>
      <c r="F59">
        <f>IF(VLOOKUP($A59,Summary!$A:$F,5,FALSE)="…","",VLOOKUP($A59,Summary!$A:$F,5,FALSE))</f>
        <v>-3.3564573499999999</v>
      </c>
      <c r="G59" t="str">
        <f>IF(VLOOKUP($A59,Summary!$A:$F,6,FALSE)="…","",VLOOKUP($A59,Summary!$A:$F,6,FALSE))</f>
        <v/>
      </c>
    </row>
    <row r="60" spans="1:7" x14ac:dyDescent="0.25">
      <c r="A60" s="11" t="s">
        <v>159</v>
      </c>
      <c r="B60" t="s">
        <v>308</v>
      </c>
      <c r="C60">
        <f>IF(VLOOKUP($A60,Summary!$A:$F,2,FALSE)="…","",VLOOKUP($A60,Summary!$A:$F,2,FALSE))</f>
        <v>6.3092926900000004</v>
      </c>
      <c r="D60">
        <f>IF(VLOOKUP($A60,Summary!$A:$F,3,FALSE)="…","",VLOOKUP($A60,Summary!$A:$F,3,FALSE))</f>
        <v>5.2252983999999998</v>
      </c>
      <c r="E60">
        <f>IF(VLOOKUP($A60,Summary!$A:$F,4,FALSE)="…","",VLOOKUP($A60,Summary!$A:$F,4,FALSE))</f>
        <v>-6.2619613899999997</v>
      </c>
      <c r="F60">
        <f>IF(VLOOKUP($A60,Summary!$A:$F,5,FALSE)="…","",VLOOKUP($A60,Summary!$A:$F,5,FALSE))</f>
        <v>-1.39757161</v>
      </c>
      <c r="G60" t="str">
        <f>IF(VLOOKUP($A60,Summary!$A:$F,6,FALSE)="…","",VLOOKUP($A60,Summary!$A:$F,6,FALSE))</f>
        <v/>
      </c>
    </row>
    <row r="61" spans="1:7" x14ac:dyDescent="0.25">
      <c r="A61" s="11" t="s">
        <v>160</v>
      </c>
      <c r="B61" t="s">
        <v>310</v>
      </c>
      <c r="C61">
        <f>IF(VLOOKUP($A61,Summary!$A:$F,2,FALSE)="…","",VLOOKUP($A61,Summary!$A:$F,2,FALSE))</f>
        <v>2.0083585400000001</v>
      </c>
      <c r="D61">
        <f>IF(VLOOKUP($A61,Summary!$A:$F,3,FALSE)="…","",VLOOKUP($A61,Summary!$A:$F,3,FALSE))</f>
        <v>-3.64599048</v>
      </c>
      <c r="E61">
        <f>IF(VLOOKUP($A61,Summary!$A:$F,4,FALSE)="…","",VLOOKUP($A61,Summary!$A:$F,4,FALSE))</f>
        <v>-12.10906819</v>
      </c>
      <c r="F61">
        <f>IF(VLOOKUP($A61,Summary!$A:$F,5,FALSE)="…","",VLOOKUP($A61,Summary!$A:$F,5,FALSE))</f>
        <v>-2.3787464200000001</v>
      </c>
      <c r="G61" t="str">
        <f>IF(VLOOKUP($A61,Summary!$A:$F,6,FALSE)="…","",VLOOKUP($A61,Summary!$A:$F,6,FALSE))</f>
        <v/>
      </c>
    </row>
    <row r="62" spans="1:7" x14ac:dyDescent="0.25">
      <c r="A62" s="11" t="s">
        <v>161</v>
      </c>
      <c r="B62" t="s">
        <v>311</v>
      </c>
      <c r="C62">
        <f>IF(VLOOKUP($A62,Summary!$A:$F,2,FALSE)="…","",VLOOKUP($A62,Summary!$A:$F,2,FALSE))</f>
        <v>2.0370883599999998</v>
      </c>
      <c r="D62">
        <f>IF(VLOOKUP($A62,Summary!$A:$F,3,FALSE)="…","",VLOOKUP($A62,Summary!$A:$F,3,FALSE))</f>
        <v>-2.3524883299999999</v>
      </c>
      <c r="E62">
        <f>IF(VLOOKUP($A62,Summary!$A:$F,4,FALSE)="…","",VLOOKUP($A62,Summary!$A:$F,4,FALSE))</f>
        <v>-12.95038295</v>
      </c>
      <c r="F62">
        <f>IF(VLOOKUP($A62,Summary!$A:$F,5,FALSE)="…","",VLOOKUP($A62,Summary!$A:$F,5,FALSE))</f>
        <v>-2.59382058</v>
      </c>
      <c r="G62" t="str">
        <f>IF(VLOOKUP($A62,Summary!$A:$F,6,FALSE)="…","",VLOOKUP($A62,Summary!$A:$F,6,FALSE))</f>
        <v/>
      </c>
    </row>
    <row r="63" spans="1:7" x14ac:dyDescent="0.25">
      <c r="A63" s="11" t="s">
        <v>162</v>
      </c>
      <c r="B63" t="s">
        <v>314</v>
      </c>
      <c r="C63">
        <f>IF(VLOOKUP($A63,Summary!$A:$F,2,FALSE)="…","",VLOOKUP($A63,Summary!$A:$F,2,FALSE))</f>
        <v>1.60858268</v>
      </c>
      <c r="D63">
        <f>IF(VLOOKUP($A63,Summary!$A:$F,3,FALSE)="…","",VLOOKUP($A63,Summary!$A:$F,3,FALSE))</f>
        <v>-3.8286255699999998</v>
      </c>
      <c r="E63">
        <f>IF(VLOOKUP($A63,Summary!$A:$F,4,FALSE)="…","",VLOOKUP($A63,Summary!$A:$F,4,FALSE))</f>
        <v>-21.567760419999999</v>
      </c>
      <c r="F63">
        <f>IF(VLOOKUP($A63,Summary!$A:$F,5,FALSE)="…","",VLOOKUP($A63,Summary!$A:$F,5,FALSE))</f>
        <v>-9.0611301300000004</v>
      </c>
      <c r="G63" t="str">
        <f>IF(VLOOKUP($A63,Summary!$A:$F,6,FALSE)="…","",VLOOKUP($A63,Summary!$A:$F,6,FALSE))</f>
        <v/>
      </c>
    </row>
    <row r="64" spans="1:7" x14ac:dyDescent="0.25">
      <c r="A64" s="11" t="s">
        <v>163</v>
      </c>
      <c r="B64" t="s">
        <v>317</v>
      </c>
      <c r="C64">
        <f>IF(VLOOKUP($A64,Summary!$A:$F,2,FALSE)="…","",VLOOKUP($A64,Summary!$A:$F,2,FALSE))</f>
        <v>0.84838385999999999</v>
      </c>
      <c r="D64">
        <f>IF(VLOOKUP($A64,Summary!$A:$F,3,FALSE)="…","",VLOOKUP($A64,Summary!$A:$F,3,FALSE))</f>
        <v>0.56884489999999999</v>
      </c>
      <c r="E64">
        <f>IF(VLOOKUP($A64,Summary!$A:$F,4,FALSE)="…","",VLOOKUP($A64,Summary!$A:$F,4,FALSE))</f>
        <v>-7.0604351799999998</v>
      </c>
      <c r="F64">
        <f>IF(VLOOKUP($A64,Summary!$A:$F,5,FALSE)="…","",VLOOKUP($A64,Summary!$A:$F,5,FALSE))</f>
        <v>-2.5055281599999999</v>
      </c>
      <c r="G64" t="str">
        <f>IF(VLOOKUP($A64,Summary!$A:$F,6,FALSE)="…","",VLOOKUP($A64,Summary!$A:$F,6,FALSE))</f>
        <v/>
      </c>
    </row>
    <row r="65" spans="1:7" x14ac:dyDescent="0.25">
      <c r="A65" s="11" t="s">
        <v>164</v>
      </c>
      <c r="B65" t="s">
        <v>318</v>
      </c>
      <c r="C65">
        <f>IF(VLOOKUP($A65,Summary!$A:$F,2,FALSE)="…","",VLOOKUP($A65,Summary!$A:$F,2,FALSE))</f>
        <v>1.56353798</v>
      </c>
      <c r="D65">
        <f>IF(VLOOKUP($A65,Summary!$A:$F,3,FALSE)="…","",VLOOKUP($A65,Summary!$A:$F,3,FALSE))</f>
        <v>-0.37070478000000001</v>
      </c>
      <c r="E65">
        <f>IF(VLOOKUP($A65,Summary!$A:$F,4,FALSE)="…","",VLOOKUP($A65,Summary!$A:$F,4,FALSE))</f>
        <v>-7.80411857</v>
      </c>
      <c r="F65">
        <f>IF(VLOOKUP($A65,Summary!$A:$F,5,FALSE)="…","",VLOOKUP($A65,Summary!$A:$F,5,FALSE))</f>
        <v>-1.5797313399999999</v>
      </c>
      <c r="G65" t="str">
        <f>IF(VLOOKUP($A65,Summary!$A:$F,6,FALSE)="…","",VLOOKUP($A65,Summary!$A:$F,6,FALSE))</f>
        <v/>
      </c>
    </row>
    <row r="66" spans="1:7" x14ac:dyDescent="0.25">
      <c r="A66" s="11" t="s">
        <v>165</v>
      </c>
      <c r="B66" t="s">
        <v>320</v>
      </c>
      <c r="C66">
        <f>IF(VLOOKUP($A66,Summary!$A:$F,2,FALSE)="…","",VLOOKUP($A66,Summary!$A:$F,2,FALSE))</f>
        <v>7.2</v>
      </c>
      <c r="D66">
        <f>IF(VLOOKUP($A66,Summary!$A:$F,3,FALSE)="…","",VLOOKUP($A66,Summary!$A:$F,3,FALSE))</f>
        <v>7</v>
      </c>
      <c r="E66">
        <f>IF(VLOOKUP($A66,Summary!$A:$F,4,FALSE)="…","",VLOOKUP($A66,Summary!$A:$F,4,FALSE))</f>
        <v>3.5</v>
      </c>
      <c r="F66">
        <f>IF(VLOOKUP($A66,Summary!$A:$F,5,FALSE)="…","",VLOOKUP($A66,Summary!$A:$F,5,FALSE))</f>
        <v>4.2</v>
      </c>
      <c r="G66" t="str">
        <f>IF(VLOOKUP($A66,Summary!$A:$F,6,FALSE)="…","",VLOOKUP($A66,Summary!$A:$F,6,FALSE))</f>
        <v/>
      </c>
    </row>
    <row r="67" spans="1:7" x14ac:dyDescent="0.25">
      <c r="A67" s="11" t="s">
        <v>166</v>
      </c>
      <c r="B67" t="s">
        <v>322</v>
      </c>
      <c r="C67">
        <f>IF(VLOOKUP($A67,Summary!$A:$F,2,FALSE)="…","",VLOOKUP($A67,Summary!$A:$F,2,FALSE))</f>
        <v>6.3622641599999996</v>
      </c>
      <c r="D67">
        <f>IF(VLOOKUP($A67,Summary!$A:$F,3,FALSE)="…","",VLOOKUP($A67,Summary!$A:$F,3,FALSE))</f>
        <v>4.4538098100000001</v>
      </c>
      <c r="E67">
        <f>IF(VLOOKUP($A67,Summary!$A:$F,4,FALSE)="…","",VLOOKUP($A67,Summary!$A:$F,4,FALSE))</f>
        <v>-9.8601601199999998</v>
      </c>
      <c r="F67">
        <f>IF(VLOOKUP($A67,Summary!$A:$F,5,FALSE)="…","",VLOOKUP($A67,Summary!$A:$F,5,FALSE))</f>
        <v>6.6976936800000004</v>
      </c>
      <c r="G67" t="str">
        <f>IF(VLOOKUP($A67,Summary!$A:$F,6,FALSE)="…","",VLOOKUP($A67,Summary!$A:$F,6,FALSE))</f>
        <v/>
      </c>
    </row>
    <row r="68" spans="1:7" x14ac:dyDescent="0.25">
      <c r="A68" s="11" t="s">
        <v>167</v>
      </c>
      <c r="B68" t="s">
        <v>323</v>
      </c>
      <c r="C68">
        <f>IF(VLOOKUP($A68,Summary!$A:$F,2,FALSE)="…","",VLOOKUP($A68,Summary!$A:$F,2,FALSE))</f>
        <v>1.5</v>
      </c>
      <c r="D68">
        <f>IF(VLOOKUP($A68,Summary!$A:$F,3,FALSE)="…","",VLOOKUP($A68,Summary!$A:$F,3,FALSE))</f>
        <v>-1.3</v>
      </c>
      <c r="E68">
        <f>IF(VLOOKUP($A68,Summary!$A:$F,4,FALSE)="…","",VLOOKUP($A68,Summary!$A:$F,4,FALSE))</f>
        <v>-11.4</v>
      </c>
      <c r="F68">
        <f>IF(VLOOKUP($A68,Summary!$A:$F,5,FALSE)="…","",VLOOKUP($A68,Summary!$A:$F,5,FALSE))</f>
        <v>-3.5</v>
      </c>
      <c r="G68" t="str">
        <f>IF(VLOOKUP($A68,Summary!$A:$F,6,FALSE)="…","",VLOOKUP($A68,Summary!$A:$F,6,FALSE))</f>
        <v/>
      </c>
    </row>
    <row r="69" spans="1:7" x14ac:dyDescent="0.25">
      <c r="A69" s="11" t="s">
        <v>168</v>
      </c>
      <c r="B69" t="s">
        <v>325</v>
      </c>
      <c r="C69">
        <f>IF(VLOOKUP($A69,Summary!$A:$F,2,FALSE)="…","",VLOOKUP($A69,Summary!$A:$F,2,FALSE))</f>
        <v>2.5712247100000001</v>
      </c>
      <c r="D69">
        <f>IF(VLOOKUP($A69,Summary!$A:$F,3,FALSE)="…","",VLOOKUP($A69,Summary!$A:$F,3,FALSE))</f>
        <v>-2.4909812200000001</v>
      </c>
      <c r="E69">
        <f>IF(VLOOKUP($A69,Summary!$A:$F,4,FALSE)="…","",VLOOKUP($A69,Summary!$A:$F,4,FALSE))</f>
        <v>-21.72800234</v>
      </c>
      <c r="F69">
        <f>IF(VLOOKUP($A69,Summary!$A:$F,5,FALSE)="…","",VLOOKUP($A69,Summary!$A:$F,5,FALSE))</f>
        <v>-9.5719285000000003</v>
      </c>
      <c r="G69" t="str">
        <f>IF(VLOOKUP($A69,Summary!$A:$F,6,FALSE)="…","",VLOOKUP($A69,Summary!$A:$F,6,FALSE))</f>
        <v/>
      </c>
    </row>
    <row r="70" spans="1:7" x14ac:dyDescent="0.25">
      <c r="A70" s="11" t="s">
        <v>169</v>
      </c>
      <c r="B70" t="s">
        <v>328</v>
      </c>
      <c r="C70">
        <f>IF(VLOOKUP($A70,Summary!$A:$F,2,FALSE)="…","",VLOOKUP($A70,Summary!$A:$F,2,FALSE))</f>
        <v>5.5637145099999996</v>
      </c>
      <c r="D70">
        <f>IF(VLOOKUP($A70,Summary!$A:$F,3,FALSE)="…","",VLOOKUP($A70,Summary!$A:$F,3,FALSE))</f>
        <v>4.05061435</v>
      </c>
      <c r="E70">
        <f>IF(VLOOKUP($A70,Summary!$A:$F,4,FALSE)="…","",VLOOKUP($A70,Summary!$A:$F,4,FALSE))</f>
        <v>0.17398093000000001</v>
      </c>
      <c r="F70">
        <f>IF(VLOOKUP($A70,Summary!$A:$F,5,FALSE)="…","",VLOOKUP($A70,Summary!$A:$F,5,FALSE))</f>
        <v>0.37351730999999999</v>
      </c>
      <c r="G70">
        <f>IF(VLOOKUP($A70,Summary!$A:$F,6,FALSE)="…","",VLOOKUP($A70,Summary!$A:$F,6,FALSE))</f>
        <v>1.6</v>
      </c>
    </row>
    <row r="71" spans="1:7" x14ac:dyDescent="0.25">
      <c r="A71" s="11" t="s">
        <v>170</v>
      </c>
      <c r="B71" t="s">
        <v>237</v>
      </c>
      <c r="C71">
        <f>IF(VLOOKUP($A71,Summary!$A:$F,2,FALSE)="…","",VLOOKUP($A71,Summary!$A:$F,2,FALSE))</f>
        <v>-0.44189858999999998</v>
      </c>
      <c r="D71">
        <f>IF(VLOOKUP($A71,Summary!$A:$F,3,FALSE)="…","",VLOOKUP($A71,Summary!$A:$F,3,FALSE))</f>
        <v>-1.1197484099999999</v>
      </c>
      <c r="E71">
        <f>IF(VLOOKUP($A71,Summary!$A:$F,4,FALSE)="…","",VLOOKUP($A71,Summary!$A:$F,4,FALSE))</f>
        <v>-8.8658114999999995</v>
      </c>
      <c r="F71">
        <f>IF(VLOOKUP($A71,Summary!$A:$F,5,FALSE)="…","",VLOOKUP($A71,Summary!$A:$F,5,FALSE))</f>
        <v>-6.7812916200000002</v>
      </c>
      <c r="G71" t="str">
        <f>IF(VLOOKUP($A71,Summary!$A:$F,6,FALSE)="…","",VLOOKUP($A71,Summary!$A:$F,6,FALSE))</f>
        <v/>
      </c>
    </row>
    <row r="72" spans="1:7" x14ac:dyDescent="0.25">
      <c r="A72" s="11" t="s">
        <v>171</v>
      </c>
      <c r="B72" t="s">
        <v>242</v>
      </c>
      <c r="C72">
        <f>IF(VLOOKUP($A72,Summary!$A:$F,2,FALSE)="…","",VLOOKUP($A72,Summary!$A:$F,2,FALSE))</f>
        <v>1.6291168599999999</v>
      </c>
      <c r="D72">
        <f>IF(VLOOKUP($A72,Summary!$A:$F,3,FALSE)="…","",VLOOKUP($A72,Summary!$A:$F,3,FALSE))</f>
        <v>2.61558746</v>
      </c>
      <c r="E72">
        <f>IF(VLOOKUP($A72,Summary!$A:$F,4,FALSE)="…","",VLOOKUP($A72,Summary!$A:$F,4,FALSE))</f>
        <v>-24.01595519</v>
      </c>
      <c r="F72">
        <f>IF(VLOOKUP($A72,Summary!$A:$F,5,FALSE)="…","",VLOOKUP($A72,Summary!$A:$F,5,FALSE))</f>
        <v>-5.8959368899999998</v>
      </c>
      <c r="G72" t="str">
        <f>IF(VLOOKUP($A72,Summary!$A:$F,6,FALSE)="…","",VLOOKUP($A72,Summary!$A:$F,6,FALSE))</f>
        <v/>
      </c>
    </row>
    <row r="73" spans="1:7" x14ac:dyDescent="0.25">
      <c r="A73" s="11" t="s">
        <v>172</v>
      </c>
      <c r="B73" t="s">
        <v>255</v>
      </c>
      <c r="C73">
        <f>IF(VLOOKUP($A73,Summary!$A:$F,2,FALSE)="…","",VLOOKUP($A73,Summary!$A:$F,2,FALSE))</f>
        <v>5.6466877000000002</v>
      </c>
      <c r="D73">
        <f>IF(VLOOKUP($A73,Summary!$A:$F,3,FALSE)="…","",VLOOKUP($A73,Summary!$A:$F,3,FALSE))</f>
        <v>5.04511895</v>
      </c>
      <c r="E73">
        <f>IF(VLOOKUP($A73,Summary!$A:$F,4,FALSE)="…","",VLOOKUP($A73,Summary!$A:$F,4,FALSE))</f>
        <v>-1.7272185799999999</v>
      </c>
      <c r="F73" t="str">
        <f>IF(VLOOKUP($A73,Summary!$A:$F,5,FALSE)="…","",VLOOKUP($A73,Summary!$A:$F,5,FALSE))</f>
        <v/>
      </c>
      <c r="G73" t="str">
        <f>IF(VLOOKUP($A73,Summary!$A:$F,6,FALSE)="…","",VLOOKUP($A73,Summary!$A:$F,6,FALSE))</f>
        <v/>
      </c>
    </row>
    <row r="74" spans="1:7" x14ac:dyDescent="0.25">
      <c r="A74" s="11" t="s">
        <v>173</v>
      </c>
      <c r="B74" t="s">
        <v>262</v>
      </c>
      <c r="C74">
        <f>IF(VLOOKUP($A74,Summary!$A:$F,2,FALSE)="…","",VLOOKUP($A74,Summary!$A:$F,2,FALSE))</f>
        <v>7.9212983799999996</v>
      </c>
      <c r="D74">
        <f>IF(VLOOKUP($A74,Summary!$A:$F,3,FALSE)="…","",VLOOKUP($A74,Summary!$A:$F,3,FALSE))</f>
        <v>4.9076203500000002</v>
      </c>
      <c r="E74">
        <f>IF(VLOOKUP($A74,Summary!$A:$F,4,FALSE)="…","",VLOOKUP($A74,Summary!$A:$F,4,FALSE))</f>
        <v>-3.2096126100000002</v>
      </c>
      <c r="F74">
        <f>IF(VLOOKUP($A74,Summary!$A:$F,5,FALSE)="…","",VLOOKUP($A74,Summary!$A:$F,5,FALSE))</f>
        <v>-1.08839256</v>
      </c>
      <c r="G74" t="str">
        <f>IF(VLOOKUP($A74,Summary!$A:$F,6,FALSE)="…","",VLOOKUP($A74,Summary!$A:$F,6,FALSE))</f>
        <v/>
      </c>
    </row>
    <row r="75" spans="1:7" x14ac:dyDescent="0.25">
      <c r="A75" s="11" t="s">
        <v>174</v>
      </c>
      <c r="B75" t="s">
        <v>269</v>
      </c>
      <c r="C75">
        <f>IF(VLOOKUP($A75,Summary!$A:$F,2,FALSE)="…","",VLOOKUP($A75,Summary!$A:$F,2,FALSE))</f>
        <v>1.7704918000000001</v>
      </c>
      <c r="D75">
        <f>IF(VLOOKUP($A75,Summary!$A:$F,3,FALSE)="…","",VLOOKUP($A75,Summary!$A:$F,3,FALSE))</f>
        <v>-6.82529743</v>
      </c>
      <c r="E75">
        <f>IF(VLOOKUP($A75,Summary!$A:$F,4,FALSE)="…","",VLOOKUP($A75,Summary!$A:$F,4,FALSE))</f>
        <v>-2.8159790400000002</v>
      </c>
      <c r="F75" t="str">
        <f>IF(VLOOKUP($A75,Summary!$A:$F,5,FALSE)="…","",VLOOKUP($A75,Summary!$A:$F,5,FALSE))</f>
        <v/>
      </c>
      <c r="G75" t="str">
        <f>IF(VLOOKUP($A75,Summary!$A:$F,6,FALSE)="…","",VLOOKUP($A75,Summary!$A:$F,6,FALSE))</f>
        <v/>
      </c>
    </row>
    <row r="76" spans="1:7" x14ac:dyDescent="0.25">
      <c r="A76" s="11" t="s">
        <v>175</v>
      </c>
      <c r="B76" t="s">
        <v>271</v>
      </c>
      <c r="C76">
        <f>IF(VLOOKUP($A76,Summary!$A:$F,2,FALSE)="…","",VLOOKUP($A76,Summary!$A:$F,2,FALSE))</f>
        <v>3.7749703000000001</v>
      </c>
      <c r="D76">
        <f>IF(VLOOKUP($A76,Summary!$A:$F,3,FALSE)="…","",VLOOKUP($A76,Summary!$A:$F,3,FALSE))</f>
        <v>0.27492754000000003</v>
      </c>
      <c r="E76">
        <f>IF(VLOOKUP($A76,Summary!$A:$F,4,FALSE)="…","",VLOOKUP($A76,Summary!$A:$F,4,FALSE))</f>
        <v>-7.0833794499999998</v>
      </c>
      <c r="F76">
        <f>IF(VLOOKUP($A76,Summary!$A:$F,5,FALSE)="…","",VLOOKUP($A76,Summary!$A:$F,5,FALSE))</f>
        <v>-1.5491379199999999</v>
      </c>
      <c r="G76" t="str">
        <f>IF(VLOOKUP($A76,Summary!$A:$F,6,FALSE)="…","",VLOOKUP($A76,Summary!$A:$F,6,FALSE))</f>
        <v/>
      </c>
    </row>
    <row r="77" spans="1:7" x14ac:dyDescent="0.25">
      <c r="A77" s="11" t="s">
        <v>176</v>
      </c>
      <c r="B77" t="s">
        <v>274</v>
      </c>
      <c r="C77">
        <f>IF(VLOOKUP($A77,Summary!$A:$F,2,FALSE)="…","",VLOOKUP($A77,Summary!$A:$F,2,FALSE))</f>
        <v>2.1268634099999999</v>
      </c>
      <c r="D77">
        <f>IF(VLOOKUP($A77,Summary!$A:$F,3,FALSE)="…","",VLOOKUP($A77,Summary!$A:$F,3,FALSE))</f>
        <v>1.3353058499999999</v>
      </c>
      <c r="E77">
        <f>IF(VLOOKUP($A77,Summary!$A:$F,4,FALSE)="…","",VLOOKUP($A77,Summary!$A:$F,4,FALSE))</f>
        <v>-3.5568915900000002</v>
      </c>
      <c r="F77">
        <f>IF(VLOOKUP($A77,Summary!$A:$F,5,FALSE)="…","",VLOOKUP($A77,Summary!$A:$F,5,FALSE))</f>
        <v>-2.1616879400000002</v>
      </c>
      <c r="G77" t="str">
        <f>IF(VLOOKUP($A77,Summary!$A:$F,6,FALSE)="…","",VLOOKUP($A77,Summary!$A:$F,6,FALSE))</f>
        <v/>
      </c>
    </row>
    <row r="78" spans="1:7" x14ac:dyDescent="0.25">
      <c r="A78" s="11" t="s">
        <v>177</v>
      </c>
      <c r="B78" t="s">
        <v>276</v>
      </c>
      <c r="C78">
        <f>IF(VLOOKUP($A78,Summary!$A:$F,2,FALSE)="…","",VLOOKUP($A78,Summary!$A:$F,2,FALSE))</f>
        <v>5.4940653499999996</v>
      </c>
      <c r="D78">
        <f>IF(VLOOKUP($A78,Summary!$A:$F,3,FALSE)="…","",VLOOKUP($A78,Summary!$A:$F,3,FALSE))</f>
        <v>4.9275191200000004</v>
      </c>
      <c r="E78">
        <f>IF(VLOOKUP($A78,Summary!$A:$F,4,FALSE)="…","",VLOOKUP($A78,Summary!$A:$F,4,FALSE))</f>
        <v>-5.71156854</v>
      </c>
      <c r="F78" t="str">
        <f>IF(VLOOKUP($A78,Summary!$A:$F,5,FALSE)="…","",VLOOKUP($A78,Summary!$A:$F,5,FALSE))</f>
        <v/>
      </c>
      <c r="G78" t="str">
        <f>IF(VLOOKUP($A78,Summary!$A:$F,6,FALSE)="…","",VLOOKUP($A78,Summary!$A:$F,6,FALSE))</f>
        <v/>
      </c>
    </row>
    <row r="79" spans="1:7" x14ac:dyDescent="0.25">
      <c r="A79" s="11" t="s">
        <v>178</v>
      </c>
      <c r="B79" t="s">
        <v>278</v>
      </c>
      <c r="C79">
        <f>IF(VLOOKUP($A79,Summary!$A:$F,2,FALSE)="…","",VLOOKUP($A79,Summary!$A:$F,2,FALSE))</f>
        <v>-1.1099254999999999</v>
      </c>
      <c r="D79">
        <f>IF(VLOOKUP($A79,Summary!$A:$F,3,FALSE)="…","",VLOOKUP($A79,Summary!$A:$F,3,FALSE))</f>
        <v>-1.0083035300000001</v>
      </c>
      <c r="E79" t="str">
        <f>IF(VLOOKUP($A79,Summary!$A:$F,4,FALSE)="…","",VLOOKUP($A79,Summary!$A:$F,4,FALSE))</f>
        <v/>
      </c>
      <c r="F79" t="str">
        <f>IF(VLOOKUP($A79,Summary!$A:$F,5,FALSE)="…","",VLOOKUP($A79,Summary!$A:$F,5,FALSE))</f>
        <v/>
      </c>
      <c r="G79" t="str">
        <f>IF(VLOOKUP($A79,Summary!$A:$F,6,FALSE)="…","",VLOOKUP($A79,Summary!$A:$F,6,FALSE))</f>
        <v/>
      </c>
    </row>
    <row r="80" spans="1:7" x14ac:dyDescent="0.25">
      <c r="A80" s="11" t="s">
        <v>179</v>
      </c>
      <c r="B80" t="s">
        <v>286</v>
      </c>
      <c r="C80">
        <f>IF(VLOOKUP($A80,Summary!$A:$F,2,FALSE)="…","",VLOOKUP($A80,Summary!$A:$F,2,FALSE))</f>
        <v>2.46650217</v>
      </c>
      <c r="D80">
        <f>IF(VLOOKUP($A80,Summary!$A:$F,3,FALSE)="…","",VLOOKUP($A80,Summary!$A:$F,3,FALSE))</f>
        <v>-2.6045739999999999</v>
      </c>
      <c r="E80">
        <f>IF(VLOOKUP($A80,Summary!$A:$F,4,FALSE)="…","",VLOOKUP($A80,Summary!$A:$F,4,FALSE))</f>
        <v>-32.510264859999999</v>
      </c>
      <c r="F80" t="str">
        <f>IF(VLOOKUP($A80,Summary!$A:$F,5,FALSE)="…","",VLOOKUP($A80,Summary!$A:$F,5,FALSE))</f>
        <v/>
      </c>
      <c r="G80" t="str">
        <f>IF(VLOOKUP($A80,Summary!$A:$F,6,FALSE)="…","",VLOOKUP($A80,Summary!$A:$F,6,FALSE))</f>
        <v/>
      </c>
    </row>
    <row r="81" spans="1:7" x14ac:dyDescent="0.25">
      <c r="A81" s="11" t="s">
        <v>180</v>
      </c>
      <c r="B81" t="s">
        <v>291</v>
      </c>
      <c r="C81">
        <f>IF(VLOOKUP($A81,Summary!$A:$F,2,FALSE)="…","",VLOOKUP($A81,Summary!$A:$F,2,FALSE))</f>
        <v>1.5104069899999999</v>
      </c>
      <c r="D81">
        <f>IF(VLOOKUP($A81,Summary!$A:$F,3,FALSE)="…","",VLOOKUP($A81,Summary!$A:$F,3,FALSE))</f>
        <v>1.67631168</v>
      </c>
      <c r="E81">
        <f>IF(VLOOKUP($A81,Summary!$A:$F,4,FALSE)="…","",VLOOKUP($A81,Summary!$A:$F,4,FALSE))</f>
        <v>-3.0766467500000001</v>
      </c>
      <c r="F81">
        <f>IF(VLOOKUP($A81,Summary!$A:$F,5,FALSE)="…","",VLOOKUP($A81,Summary!$A:$F,5,FALSE))</f>
        <v>-1.1653024599999999</v>
      </c>
      <c r="G81" t="str">
        <f>IF(VLOOKUP($A81,Summary!$A:$F,6,FALSE)="…","",VLOOKUP($A81,Summary!$A:$F,6,FALSE))</f>
        <v/>
      </c>
    </row>
    <row r="82" spans="1:7" x14ac:dyDescent="0.25">
      <c r="A82" s="11" t="s">
        <v>181</v>
      </c>
      <c r="B82" t="s">
        <v>295</v>
      </c>
      <c r="C82">
        <f>IF(VLOOKUP($A82,Summary!$A:$F,2,FALSE)="…","",VLOOKUP($A82,Summary!$A:$F,2,FALSE))</f>
        <v>2.5538374799999999</v>
      </c>
      <c r="D82">
        <f>IF(VLOOKUP($A82,Summary!$A:$F,3,FALSE)="…","",VLOOKUP($A82,Summary!$A:$F,3,FALSE))</f>
        <v>1.8695809699999999</v>
      </c>
      <c r="E82">
        <f>IF(VLOOKUP($A82,Summary!$A:$F,4,FALSE)="…","",VLOOKUP($A82,Summary!$A:$F,4,FALSE))</f>
        <v>-6.10404825</v>
      </c>
      <c r="F82">
        <f>IF(VLOOKUP($A82,Summary!$A:$F,5,FALSE)="…","",VLOOKUP($A82,Summary!$A:$F,5,FALSE))</f>
        <v>-3.6207848600000001</v>
      </c>
      <c r="G82" t="str">
        <f>IF(VLOOKUP($A82,Summary!$A:$F,6,FALSE)="…","",VLOOKUP($A82,Summary!$A:$F,6,FALSE))</f>
        <v/>
      </c>
    </row>
    <row r="83" spans="1:7" x14ac:dyDescent="0.25">
      <c r="A83" s="11" t="s">
        <v>182</v>
      </c>
      <c r="B83" t="s">
        <v>304</v>
      </c>
      <c r="C83">
        <f>IF(VLOOKUP($A83,Summary!$A:$F,2,FALSE)="…","",VLOOKUP($A83,Summary!$A:$F,2,FALSE))</f>
        <v>-0.56354983999999997</v>
      </c>
      <c r="D83">
        <f>IF(VLOOKUP($A83,Summary!$A:$F,3,FALSE)="…","",VLOOKUP($A83,Summary!$A:$F,3,FALSE))</f>
        <v>-4.4003470000000003E-2</v>
      </c>
      <c r="E83">
        <f>IF(VLOOKUP($A83,Summary!$A:$F,4,FALSE)="…","",VLOOKUP($A83,Summary!$A:$F,4,FALSE))</f>
        <v>-6.0582413900000001</v>
      </c>
      <c r="F83">
        <f>IF(VLOOKUP($A83,Summary!$A:$F,5,FALSE)="…","",VLOOKUP($A83,Summary!$A:$F,5,FALSE))</f>
        <v>-4.4535191200000002</v>
      </c>
      <c r="G83" t="str">
        <f>IF(VLOOKUP($A83,Summary!$A:$F,6,FALSE)="…","",VLOOKUP($A83,Summary!$A:$F,6,FALSE))</f>
        <v/>
      </c>
    </row>
    <row r="84" spans="1:7" x14ac:dyDescent="0.25">
      <c r="A84" s="11" t="s">
        <v>183</v>
      </c>
      <c r="B84" t="s">
        <v>307</v>
      </c>
      <c r="C84">
        <f>IF(VLOOKUP($A84,Summary!$A:$F,2,FALSE)="…","",VLOOKUP($A84,Summary!$A:$F,2,FALSE))</f>
        <v>-0.29567705</v>
      </c>
      <c r="D84">
        <f>IF(VLOOKUP($A84,Summary!$A:$F,3,FALSE)="…","",VLOOKUP($A84,Summary!$A:$F,3,FALSE))</f>
        <v>-1.0066058899999999</v>
      </c>
      <c r="E84">
        <f>IF(VLOOKUP($A84,Summary!$A:$F,4,FALSE)="…","",VLOOKUP($A84,Summary!$A:$F,4,FALSE))</f>
        <v>-6.9918829200000001</v>
      </c>
      <c r="F84">
        <f>IF(VLOOKUP($A84,Summary!$A:$F,5,FALSE)="…","",VLOOKUP($A84,Summary!$A:$F,5,FALSE))</f>
        <v>-4.6004403600000003</v>
      </c>
      <c r="G84" t="str">
        <f>IF(VLOOKUP($A84,Summary!$A:$F,6,FALSE)="…","",VLOOKUP($A84,Summary!$A:$F,6,FALSE))</f>
        <v/>
      </c>
    </row>
    <row r="85" spans="1:7" x14ac:dyDescent="0.25">
      <c r="A85" s="11" t="s">
        <v>184</v>
      </c>
      <c r="B85" t="s">
        <v>312</v>
      </c>
      <c r="C85">
        <f>IF(VLOOKUP($A85,Summary!$A:$F,2,FALSE)="…","",VLOOKUP($A85,Summary!$A:$F,2,FALSE))</f>
        <v>-0.45328998999999998</v>
      </c>
      <c r="D85">
        <f>IF(VLOOKUP($A85,Summary!$A:$F,3,FALSE)="…","",VLOOKUP($A85,Summary!$A:$F,3,FALSE))</f>
        <v>8.6061429999999994E-2</v>
      </c>
      <c r="E85">
        <f>IF(VLOOKUP($A85,Summary!$A:$F,4,FALSE)="…","",VLOOKUP($A85,Summary!$A:$F,4,FALSE))</f>
        <v>-17.480613429999998</v>
      </c>
      <c r="F85">
        <f>IF(VLOOKUP($A85,Summary!$A:$F,5,FALSE)="…","",VLOOKUP($A85,Summary!$A:$F,5,FALSE))</f>
        <v>-6.0411780400000001</v>
      </c>
      <c r="G85" t="str">
        <f>IF(VLOOKUP($A85,Summary!$A:$F,6,FALSE)="…","",VLOOKUP($A85,Summary!$A:$F,6,FALSE))</f>
        <v/>
      </c>
    </row>
    <row r="86" spans="1:7" x14ac:dyDescent="0.25">
      <c r="A86" s="11" t="s">
        <v>185</v>
      </c>
      <c r="B86" t="s">
        <v>316</v>
      </c>
      <c r="C86">
        <f>IF(VLOOKUP($A86,Summary!$A:$F,2,FALSE)="…","",VLOOKUP($A86,Summary!$A:$F,2,FALSE))</f>
        <v>-1.4010807599999999</v>
      </c>
      <c r="D86">
        <f>IF(VLOOKUP($A86,Summary!$A:$F,3,FALSE)="…","",VLOOKUP($A86,Summary!$A:$F,3,FALSE))</f>
        <v>-3.51588061</v>
      </c>
      <c r="E86">
        <f>IF(VLOOKUP($A86,Summary!$A:$F,4,FALSE)="…","",VLOOKUP($A86,Summary!$A:$F,4,FALSE))</f>
        <v>-19.47548226</v>
      </c>
      <c r="F86">
        <f>IF(VLOOKUP($A86,Summary!$A:$F,5,FALSE)="…","",VLOOKUP($A86,Summary!$A:$F,5,FALSE))</f>
        <v>-10.78598509</v>
      </c>
      <c r="G86" t="str">
        <f>IF(VLOOKUP($A86,Summary!$A:$F,6,FALSE)="…","",VLOOKUP($A86,Summary!$A:$F,6,FALSE))</f>
        <v/>
      </c>
    </row>
    <row r="87" spans="1:7" x14ac:dyDescent="0.25">
      <c r="A87" s="11" t="s">
        <v>186</v>
      </c>
      <c r="B87" t="s">
        <v>324</v>
      </c>
      <c r="C87">
        <f>IF(VLOOKUP($A87,Summary!$A:$F,2,FALSE)="…","",VLOOKUP($A87,Summary!$A:$F,2,FALSE))</f>
        <v>0.99614170999999996</v>
      </c>
      <c r="D87">
        <f>IF(VLOOKUP($A87,Summary!$A:$F,3,FALSE)="…","",VLOOKUP($A87,Summary!$A:$F,3,FALSE))</f>
        <v>-0.28045094999999998</v>
      </c>
      <c r="E87" t="str">
        <f>IF(VLOOKUP($A87,Summary!$A:$F,4,FALSE)="…","",VLOOKUP($A87,Summary!$A:$F,4,FALSE))</f>
        <v/>
      </c>
      <c r="F87" t="str">
        <f>IF(VLOOKUP($A87,Summary!$A:$F,5,FALSE)="…","",VLOOKUP($A87,Summary!$A:$F,5,FALSE))</f>
        <v/>
      </c>
      <c r="G87" t="str">
        <f>IF(VLOOKUP($A87,Summary!$A:$F,6,FALSE)="…","",VLOOKUP($A87,Summary!$A:$F,6,FALSE))</f>
        <v/>
      </c>
    </row>
    <row r="88" spans="1:7" x14ac:dyDescent="0.25">
      <c r="A88" s="11" t="s">
        <v>187</v>
      </c>
      <c r="B88" t="s">
        <v>331</v>
      </c>
      <c r="C88" t="str">
        <f>IF(VLOOKUP($A88,Summary!$A:$F,2,FALSE)="…","",VLOOKUP($A88,Summary!$A:$F,2,FALSE))</f>
        <v/>
      </c>
      <c r="D88" t="str">
        <f>IF(VLOOKUP($A88,Summary!$A:$F,3,FALSE)="…","",VLOOKUP($A88,Summary!$A:$F,3,FALSE))</f>
        <v/>
      </c>
      <c r="E88" t="str">
        <f>IF(VLOOKUP($A88,Summary!$A:$F,4,FALSE)="…","",VLOOKUP($A88,Summary!$A:$F,4,FALSE))</f>
        <v/>
      </c>
      <c r="F88" t="str">
        <f>IF(VLOOKUP($A88,Summary!$A:$F,5,FALSE)="…","",VLOOKUP($A88,Summary!$A:$F,5,FALSE))</f>
        <v/>
      </c>
      <c r="G88" t="str">
        <f>IF(VLOOKUP($A88,Summary!$A:$F,6,FALSE)="…","",VLOOKUP($A88,Summary!$A:$F,6,FALSE))</f>
        <v/>
      </c>
    </row>
    <row r="89" spans="1:7" x14ac:dyDescent="0.25">
      <c r="A89" s="11" t="s">
        <v>188</v>
      </c>
      <c r="B89" t="s">
        <v>232</v>
      </c>
      <c r="C89">
        <f>IF(VLOOKUP($A89,Summary!$A:$F,2,FALSE)="…","",VLOOKUP($A89,Summary!$A:$F,2,FALSE))</f>
        <v>-1.09689288</v>
      </c>
      <c r="D89">
        <f>IF(VLOOKUP($A89,Summary!$A:$F,3,FALSE)="…","",VLOOKUP($A89,Summary!$A:$F,3,FALSE))</f>
        <v>-5.1842928300000004</v>
      </c>
      <c r="E89">
        <f>IF(VLOOKUP($A89,Summary!$A:$F,4,FALSE)="…","",VLOOKUP($A89,Summary!$A:$F,4,FALSE))</f>
        <v>-18.9728104</v>
      </c>
      <c r="F89">
        <f>IF(VLOOKUP($A89,Summary!$A:$F,5,FALSE)="…","",VLOOKUP($A89,Summary!$A:$F,5,FALSE))</f>
        <v>-10.23572781</v>
      </c>
      <c r="G89" t="str">
        <f>IF(VLOOKUP($A89,Summary!$A:$F,6,FALSE)="…","",VLOOKUP($A89,Summary!$A:$F,6,FALSE))</f>
        <v/>
      </c>
    </row>
    <row r="90" spans="1:7" x14ac:dyDescent="0.25">
      <c r="A90" s="11" t="s">
        <v>189</v>
      </c>
      <c r="B90" t="s">
        <v>240</v>
      </c>
      <c r="C90">
        <f>IF(VLOOKUP($A90,Summary!$A:$F,2,FALSE)="…","",VLOOKUP($A90,Summary!$A:$F,2,FALSE))</f>
        <v>1.0576778</v>
      </c>
      <c r="D90">
        <f>IF(VLOOKUP($A90,Summary!$A:$F,3,FALSE)="…","",VLOOKUP($A90,Summary!$A:$F,3,FALSE))</f>
        <v>0.55989553999999997</v>
      </c>
      <c r="E90">
        <f>IF(VLOOKUP($A90,Summary!$A:$F,4,FALSE)="…","",VLOOKUP($A90,Summary!$A:$F,4,FALSE))</f>
        <v>-21.677207920000001</v>
      </c>
      <c r="F90" t="str">
        <f>IF(VLOOKUP($A90,Summary!$A:$F,5,FALSE)="…","",VLOOKUP($A90,Summary!$A:$F,5,FALSE))</f>
        <v/>
      </c>
      <c r="G90" t="str">
        <f>IF(VLOOKUP($A90,Summary!$A:$F,6,FALSE)="…","",VLOOKUP($A90,Summary!$A:$F,6,FALSE))</f>
        <v/>
      </c>
    </row>
    <row r="91" spans="1:7" x14ac:dyDescent="0.25">
      <c r="A91" s="11" t="s">
        <v>190</v>
      </c>
      <c r="B91" t="s">
        <v>243</v>
      </c>
      <c r="C91">
        <f>IF(VLOOKUP($A91,Summary!$A:$F,2,FALSE)="…","",VLOOKUP($A91,Summary!$A:$F,2,FALSE))</f>
        <v>1.6422931999999999</v>
      </c>
      <c r="D91">
        <f>IF(VLOOKUP($A91,Summary!$A:$F,3,FALSE)="…","",VLOOKUP($A91,Summary!$A:$F,3,FALSE))</f>
        <v>-0.27258352000000002</v>
      </c>
      <c r="E91">
        <f>IF(VLOOKUP($A91,Summary!$A:$F,4,FALSE)="…","",VLOOKUP($A91,Summary!$A:$F,4,FALSE))</f>
        <v>-10.899663459999999</v>
      </c>
      <c r="F91">
        <f>IF(VLOOKUP($A91,Summary!$A:$F,5,FALSE)="…","",VLOOKUP($A91,Summary!$A:$F,5,FALSE))</f>
        <v>-3.8974180399999998</v>
      </c>
      <c r="G91" t="str">
        <f>IF(VLOOKUP($A91,Summary!$A:$F,6,FALSE)="…","",VLOOKUP($A91,Summary!$A:$F,6,FALSE))</f>
        <v/>
      </c>
    </row>
    <row r="92" spans="1:7" x14ac:dyDescent="0.25">
      <c r="A92" s="11" t="s">
        <v>191</v>
      </c>
      <c r="B92" t="s">
        <v>246</v>
      </c>
      <c r="C92">
        <f>IF(VLOOKUP($A92,Summary!$A:$F,2,FALSE)="…","",VLOOKUP($A92,Summary!$A:$F,2,FALSE))</f>
        <v>1.3482902299999999</v>
      </c>
      <c r="D92">
        <f>IF(VLOOKUP($A92,Summary!$A:$F,3,FALSE)="…","",VLOOKUP($A92,Summary!$A:$F,3,FALSE))</f>
        <v>-0.28464208000000002</v>
      </c>
      <c r="E92">
        <f>IF(VLOOKUP($A92,Summary!$A:$F,4,FALSE)="…","",VLOOKUP($A92,Summary!$A:$F,4,FALSE))</f>
        <v>-11.143892579999999</v>
      </c>
      <c r="F92">
        <f>IF(VLOOKUP($A92,Summary!$A:$F,5,FALSE)="…","",VLOOKUP($A92,Summary!$A:$F,5,FALSE))</f>
        <v>-4.7721972900000003</v>
      </c>
      <c r="G92" t="str">
        <f>IF(VLOOKUP($A92,Summary!$A:$F,6,FALSE)="…","",VLOOKUP($A92,Summary!$A:$F,6,FALSE))</f>
        <v/>
      </c>
    </row>
    <row r="93" spans="1:7" x14ac:dyDescent="0.25">
      <c r="A93" s="11" t="s">
        <v>192</v>
      </c>
      <c r="B93" t="s">
        <v>247</v>
      </c>
      <c r="C93">
        <f>IF(VLOOKUP($A93,Summary!$A:$F,2,FALSE)="…","",VLOOKUP($A93,Summary!$A:$F,2,FALSE))</f>
        <v>-2.1443308700000001</v>
      </c>
      <c r="D93">
        <f>IF(VLOOKUP($A93,Summary!$A:$F,3,FALSE)="…","",VLOOKUP($A93,Summary!$A:$F,3,FALSE))</f>
        <v>0.28382093000000003</v>
      </c>
      <c r="E93">
        <f>IF(VLOOKUP($A93,Summary!$A:$F,4,FALSE)="…","",VLOOKUP($A93,Summary!$A:$F,4,FALSE))</f>
        <v>-14.484793760000001</v>
      </c>
      <c r="F93">
        <f>IF(VLOOKUP($A93,Summary!$A:$F,5,FALSE)="…","",VLOOKUP($A93,Summary!$A:$F,5,FALSE))</f>
        <v>-9.0916779600000002</v>
      </c>
      <c r="G93" t="str">
        <f>IF(VLOOKUP($A93,Summary!$A:$F,6,FALSE)="…","",VLOOKUP($A93,Summary!$A:$F,6,FALSE))</f>
        <v/>
      </c>
    </row>
    <row r="94" spans="1:7" x14ac:dyDescent="0.25">
      <c r="A94" s="11" t="s">
        <v>193</v>
      </c>
      <c r="B94" t="s">
        <v>249</v>
      </c>
      <c r="C94">
        <f>IF(VLOOKUP($A94,Summary!$A:$F,2,FALSE)="…","",VLOOKUP($A94,Summary!$A:$F,2,FALSE))</f>
        <v>3.4627057699999999</v>
      </c>
      <c r="D94">
        <f>IF(VLOOKUP($A94,Summary!$A:$F,3,FALSE)="…","",VLOOKUP($A94,Summary!$A:$F,3,FALSE))</f>
        <v>1.2209892499999999</v>
      </c>
      <c r="E94">
        <f>IF(VLOOKUP($A94,Summary!$A:$F,4,FALSE)="…","",VLOOKUP($A94,Summary!$A:$F,4,FALSE))</f>
        <v>-15.849809240000001</v>
      </c>
      <c r="F94">
        <f>IF(VLOOKUP($A94,Summary!$A:$F,5,FALSE)="…","",VLOOKUP($A94,Summary!$A:$F,5,FALSE))</f>
        <v>-9.0014505899999993</v>
      </c>
      <c r="G94" t="str">
        <f>IF(VLOOKUP($A94,Summary!$A:$F,6,FALSE)="…","",VLOOKUP($A94,Summary!$A:$F,6,FALSE))</f>
        <v/>
      </c>
    </row>
    <row r="95" spans="1:7" x14ac:dyDescent="0.25">
      <c r="A95" s="11" t="s">
        <v>194</v>
      </c>
      <c r="B95" t="s">
        <v>254</v>
      </c>
      <c r="C95">
        <f>IF(VLOOKUP($A95,Summary!$A:$F,2,FALSE)="…","",VLOOKUP($A95,Summary!$A:$F,2,FALSE))</f>
        <v>-1.43710442</v>
      </c>
      <c r="D95">
        <f>IF(VLOOKUP($A95,Summary!$A:$F,3,FALSE)="…","",VLOOKUP($A95,Summary!$A:$F,3,FALSE))</f>
        <v>-1.7616390200000001</v>
      </c>
      <c r="E95">
        <f>IF(VLOOKUP($A95,Summary!$A:$F,4,FALSE)="…","",VLOOKUP($A95,Summary!$A:$F,4,FALSE))</f>
        <v>-12.396477020000001</v>
      </c>
      <c r="F95">
        <f>IF(VLOOKUP($A95,Summary!$A:$F,5,FALSE)="…","",VLOOKUP($A95,Summary!$A:$F,5,FALSE))</f>
        <v>-8.78422679</v>
      </c>
      <c r="G95" t="str">
        <f>IF(VLOOKUP($A95,Summary!$A:$F,6,FALSE)="…","",VLOOKUP($A95,Summary!$A:$F,6,FALSE))</f>
        <v/>
      </c>
    </row>
    <row r="96" spans="1:7" x14ac:dyDescent="0.25">
      <c r="A96" s="11" t="s">
        <v>195</v>
      </c>
      <c r="B96" t="s">
        <v>287</v>
      </c>
      <c r="C96">
        <f>IF(VLOOKUP($A96,Summary!$A:$F,2,FALSE)="…","",VLOOKUP($A96,Summary!$A:$F,2,FALSE))</f>
        <v>-0.63311123999999996</v>
      </c>
      <c r="D96">
        <f>IF(VLOOKUP($A96,Summary!$A:$F,3,FALSE)="…","",VLOOKUP($A96,Summary!$A:$F,3,FALSE))</f>
        <v>-1.3788641100000001</v>
      </c>
      <c r="E96">
        <f>IF(VLOOKUP($A96,Summary!$A:$F,4,FALSE)="…","",VLOOKUP($A96,Summary!$A:$F,4,FALSE))</f>
        <v>-18.67277932</v>
      </c>
      <c r="F96">
        <f>IF(VLOOKUP($A96,Summary!$A:$F,5,FALSE)="…","",VLOOKUP($A96,Summary!$A:$F,5,FALSE))</f>
        <v>-8.5663684599999996</v>
      </c>
      <c r="G96" t="str">
        <f>IF(VLOOKUP($A96,Summary!$A:$F,6,FALSE)="…","",VLOOKUP($A96,Summary!$A:$F,6,FALSE))</f>
        <v/>
      </c>
    </row>
    <row r="97" spans="1:7" x14ac:dyDescent="0.25">
      <c r="A97" s="11" t="s">
        <v>196</v>
      </c>
      <c r="B97" t="s">
        <v>298</v>
      </c>
      <c r="C97">
        <f>IF(VLOOKUP($A97,Summary!$A:$F,2,FALSE)="…","",VLOOKUP($A97,Summary!$A:$F,2,FALSE))</f>
        <v>3.3630344399999998</v>
      </c>
      <c r="D97">
        <f>IF(VLOOKUP($A97,Summary!$A:$F,3,FALSE)="…","",VLOOKUP($A97,Summary!$A:$F,3,FALSE))</f>
        <v>0.40892877999999999</v>
      </c>
      <c r="E97">
        <f>IF(VLOOKUP($A97,Summary!$A:$F,4,FALSE)="…","",VLOOKUP($A97,Summary!$A:$F,4,FALSE))</f>
        <v>-38.240275879999999</v>
      </c>
      <c r="F97">
        <f>IF(VLOOKUP($A97,Summary!$A:$F,5,FALSE)="…","",VLOOKUP($A97,Summary!$A:$F,5,FALSE))</f>
        <v>-23.587510309999999</v>
      </c>
      <c r="G97" t="str">
        <f>IF(VLOOKUP($A97,Summary!$A:$F,6,FALSE)="…","",VLOOKUP($A97,Summary!$A:$F,6,FALSE))</f>
        <v/>
      </c>
    </row>
    <row r="98" spans="1:7" x14ac:dyDescent="0.25">
      <c r="A98" s="11" t="s">
        <v>197</v>
      </c>
      <c r="B98" t="s">
        <v>299</v>
      </c>
      <c r="C98">
        <f>IF(VLOOKUP($A98,Summary!$A:$F,2,FALSE)="…","",VLOOKUP($A98,Summary!$A:$F,2,FALSE))</f>
        <v>3.17501422</v>
      </c>
      <c r="D98">
        <f>IF(VLOOKUP($A98,Summary!$A:$F,3,FALSE)="…","",VLOOKUP($A98,Summary!$A:$F,3,FALSE))</f>
        <v>4.3864322700000002</v>
      </c>
      <c r="E98">
        <f>IF(VLOOKUP($A98,Summary!$A:$F,4,FALSE)="…","",VLOOKUP($A98,Summary!$A:$F,4,FALSE))</f>
        <v>-6.4271054899999998</v>
      </c>
      <c r="F98">
        <f>IF(VLOOKUP($A98,Summary!$A:$F,5,FALSE)="…","",VLOOKUP($A98,Summary!$A:$F,5,FALSE))</f>
        <v>-1.2267161799999999</v>
      </c>
      <c r="G98" t="str">
        <f>IF(VLOOKUP($A98,Summary!$A:$F,6,FALSE)="…","",VLOOKUP($A98,Summary!$A:$F,6,FALSE))</f>
        <v/>
      </c>
    </row>
    <row r="99" spans="1:7" x14ac:dyDescent="0.25">
      <c r="A99" s="11" t="s">
        <v>198</v>
      </c>
      <c r="B99" t="s">
        <v>300</v>
      </c>
      <c r="C99">
        <f>IF(VLOOKUP($A99,Summary!$A:$F,2,FALSE)="…","",VLOOKUP($A99,Summary!$A:$F,2,FALSE))</f>
        <v>1.8497853200000001</v>
      </c>
      <c r="D99">
        <f>IF(VLOOKUP($A99,Summary!$A:$F,3,FALSE)="…","",VLOOKUP($A99,Summary!$A:$F,3,FALSE))</f>
        <v>-3.4680660900000002</v>
      </c>
      <c r="E99">
        <f>IF(VLOOKUP($A99,Summary!$A:$F,4,FALSE)="…","",VLOOKUP($A99,Summary!$A:$F,4,FALSE))</f>
        <v>-29.783330589999998</v>
      </c>
      <c r="F99">
        <f>IF(VLOOKUP($A99,Summary!$A:$F,5,FALSE)="…","",VLOOKUP($A99,Summary!$A:$F,5,FALSE))</f>
        <v>-9.4319116699999999</v>
      </c>
      <c r="G99" t="str">
        <f>IF(VLOOKUP($A99,Summary!$A:$F,6,FALSE)="…","",VLOOKUP($A99,Summary!$A:$F,6,FALSE))</f>
        <v/>
      </c>
    </row>
    <row r="100" spans="1:7" x14ac:dyDescent="0.25">
      <c r="A100" s="11" t="s">
        <v>199</v>
      </c>
      <c r="B100" t="s">
        <v>326</v>
      </c>
      <c r="C100">
        <f>IF(VLOOKUP($A100,Summary!$A:$F,2,FALSE)="…","",VLOOKUP($A100,Summary!$A:$F,2,FALSE))</f>
        <v>2.47285084</v>
      </c>
      <c r="D100">
        <f>IF(VLOOKUP($A100,Summary!$A:$F,3,FALSE)="…","",VLOOKUP($A100,Summary!$A:$F,3,FALSE))</f>
        <v>0.55214545000000004</v>
      </c>
      <c r="E100">
        <f>IF(VLOOKUP($A100,Summary!$A:$F,4,FALSE)="…","",VLOOKUP($A100,Summary!$A:$F,4,FALSE))</f>
        <v>-9.0381888400000001</v>
      </c>
      <c r="F100">
        <f>IF(VLOOKUP($A100,Summary!$A:$F,5,FALSE)="…","",VLOOKUP($A100,Summary!$A:$F,5,FALSE))</f>
        <v>-2.6159433700000001</v>
      </c>
      <c r="G100" t="str">
        <f>IF(VLOOKUP($A100,Summary!$A:$F,6,FALSE)="…","",VLOOKUP($A100,Summary!$A:$F,6,FALSE))</f>
        <v/>
      </c>
    </row>
    <row r="101" spans="1:7" x14ac:dyDescent="0.25">
      <c r="A101" s="11" t="s">
        <v>200</v>
      </c>
      <c r="B101" t="s">
        <v>327</v>
      </c>
      <c r="C101">
        <f>IF(VLOOKUP($A101,Summary!$A:$F,2,FALSE)="…","",VLOOKUP($A101,Summary!$A:$F,2,FALSE))</f>
        <v>-0.40349122999999998</v>
      </c>
      <c r="D101">
        <f>IF(VLOOKUP($A101,Summary!$A:$F,3,FALSE)="…","",VLOOKUP($A101,Summary!$A:$F,3,FALSE))</f>
        <v>-1.64230258</v>
      </c>
      <c r="E101">
        <f>IF(VLOOKUP($A101,Summary!$A:$F,4,FALSE)="…","",VLOOKUP($A101,Summary!$A:$F,4,FALSE))</f>
        <v>-12.473556220000001</v>
      </c>
      <c r="F101">
        <f>IF(VLOOKUP($A101,Summary!$A:$F,5,FALSE)="…","",VLOOKUP($A101,Summary!$A:$F,5,FALSE))</f>
        <v>-5.9444592600000004</v>
      </c>
      <c r="G101" t="str">
        <f>IF(VLOOKUP($A101,Summary!$A:$F,6,FALSE)="…","",VLOOKUP($A101,Summary!$A:$F,6,FALSE))</f>
        <v/>
      </c>
    </row>
    <row r="102" spans="1:7" x14ac:dyDescent="0.25">
      <c r="A102" s="11" t="s">
        <v>201</v>
      </c>
      <c r="B102" t="s">
        <v>329</v>
      </c>
      <c r="C102" t="str">
        <f>IF(VLOOKUP($A102,Summary!$A:$F,2,FALSE)="…","",VLOOKUP($A102,Summary!$A:$F,2,FALSE))</f>
        <v/>
      </c>
      <c r="D102" t="str">
        <f>IF(VLOOKUP($A102,Summary!$A:$F,3,FALSE)="…","",VLOOKUP($A102,Summary!$A:$F,3,FALSE))</f>
        <v/>
      </c>
      <c r="E102" t="str">
        <f>IF(VLOOKUP($A102,Summary!$A:$F,4,FALSE)="…","",VLOOKUP($A102,Summary!$A:$F,4,FALSE))</f>
        <v/>
      </c>
      <c r="F102" t="str">
        <f>IF(VLOOKUP($A102,Summary!$A:$F,5,FALSE)="…","",VLOOKUP($A102,Summary!$A:$F,5,FALSE))</f>
        <v/>
      </c>
      <c r="G102" t="str">
        <f>IF(VLOOKUP($A102,Summary!$A:$F,6,FALSE)="…","",VLOOKUP($A102,Summary!$A:$F,6,FALSE))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17D5-EF7B-4C72-B3BD-1D69F4F1BB2F}">
  <dimension ref="A1:F102"/>
  <sheetViews>
    <sheetView workbookViewId="0">
      <selection activeCell="A2" sqref="A2"/>
    </sheetView>
  </sheetViews>
  <sheetFormatPr defaultRowHeight="15" x14ac:dyDescent="0.25"/>
  <cols>
    <col min="3" max="3" width="11.7109375" bestFit="1" customWidth="1"/>
    <col min="4" max="5" width="12.7109375" bestFit="1" customWidth="1"/>
    <col min="6" max="6" width="10.42578125" bestFit="1" customWidth="1"/>
  </cols>
  <sheetData>
    <row r="1" spans="1:6" x14ac:dyDescent="0.25">
      <c r="A1" t="s">
        <v>226</v>
      </c>
      <c r="B1" t="s">
        <v>227</v>
      </c>
      <c r="C1" t="s">
        <v>228</v>
      </c>
      <c r="D1" t="s">
        <v>229</v>
      </c>
      <c r="E1" t="s">
        <v>230</v>
      </c>
      <c r="F1" t="s">
        <v>333</v>
      </c>
    </row>
    <row r="2" spans="1:6" x14ac:dyDescent="0.25">
      <c r="A2" t="s">
        <v>119</v>
      </c>
      <c r="B2" t="s">
        <v>231</v>
      </c>
      <c r="C2">
        <v>-0.10247763999999999</v>
      </c>
      <c r="D2">
        <v>-2.2692409800000002</v>
      </c>
      <c r="E2">
        <v>-10.23110836</v>
      </c>
    </row>
    <row r="3" spans="1:6" x14ac:dyDescent="0.25">
      <c r="A3" t="s">
        <v>188</v>
      </c>
      <c r="B3" t="s">
        <v>232</v>
      </c>
      <c r="C3">
        <v>-1.09689288</v>
      </c>
      <c r="D3">
        <v>-5.1842928300000004</v>
      </c>
      <c r="E3">
        <v>-19.08962502</v>
      </c>
    </row>
    <row r="4" spans="1:6" x14ac:dyDescent="0.25">
      <c r="A4" t="s">
        <v>120</v>
      </c>
      <c r="B4" t="s">
        <v>233</v>
      </c>
      <c r="C4">
        <v>7.5</v>
      </c>
      <c r="D4">
        <v>3.9</v>
      </c>
      <c r="E4">
        <v>-13.7</v>
      </c>
      <c r="F4">
        <v>-9.1</v>
      </c>
    </row>
    <row r="5" spans="1:6" x14ac:dyDescent="0.25">
      <c r="A5" t="s">
        <v>101</v>
      </c>
      <c r="B5" t="s">
        <v>234</v>
      </c>
      <c r="C5">
        <v>2.34952082</v>
      </c>
      <c r="D5">
        <v>1.33908066</v>
      </c>
      <c r="E5">
        <v>-6.4708581900000004</v>
      </c>
      <c r="F5">
        <v>-4.0594862599999999</v>
      </c>
    </row>
    <row r="6" spans="1:6" x14ac:dyDescent="0.25">
      <c r="A6" t="s">
        <v>121</v>
      </c>
      <c r="B6" t="s">
        <v>235</v>
      </c>
      <c r="C6">
        <v>0.40463574000000002</v>
      </c>
      <c r="D6">
        <v>-3.3957658899999998</v>
      </c>
      <c r="E6">
        <v>-14.11553352</v>
      </c>
      <c r="F6">
        <v>-4.0225044299999997</v>
      </c>
    </row>
    <row r="7" spans="1:6" x14ac:dyDescent="0.25">
      <c r="A7" t="s">
        <v>122</v>
      </c>
      <c r="B7" t="s">
        <v>236</v>
      </c>
      <c r="C7">
        <v>-0.50265658000000002</v>
      </c>
      <c r="D7">
        <v>0.17172603</v>
      </c>
    </row>
    <row r="8" spans="1:6" x14ac:dyDescent="0.25">
      <c r="A8" t="s">
        <v>170</v>
      </c>
      <c r="B8" t="s">
        <v>237</v>
      </c>
      <c r="C8">
        <v>-0.44189858999999998</v>
      </c>
      <c r="D8">
        <v>-1.1197484099999999</v>
      </c>
      <c r="E8">
        <v>-8.8658114999999995</v>
      </c>
    </row>
    <row r="9" spans="1:6" x14ac:dyDescent="0.25">
      <c r="A9" t="s">
        <v>123</v>
      </c>
      <c r="B9" t="s">
        <v>238</v>
      </c>
      <c r="C9">
        <v>1.6481447499999999</v>
      </c>
      <c r="D9">
        <v>-0.15081499000000001</v>
      </c>
      <c r="E9">
        <v>-3.2511272899999999</v>
      </c>
    </row>
    <row r="10" spans="1:6" x14ac:dyDescent="0.25">
      <c r="A10" t="s">
        <v>124</v>
      </c>
      <c r="B10" t="s">
        <v>239</v>
      </c>
      <c r="C10">
        <v>1.6351895599999999</v>
      </c>
      <c r="D10">
        <v>-1.97466988</v>
      </c>
      <c r="E10">
        <v>-13.86892516</v>
      </c>
      <c r="F10">
        <v>-4.5209271099999997</v>
      </c>
    </row>
    <row r="11" spans="1:6" x14ac:dyDescent="0.25">
      <c r="A11" t="s">
        <v>189</v>
      </c>
      <c r="B11" t="s">
        <v>240</v>
      </c>
      <c r="C11">
        <v>1.0576778</v>
      </c>
      <c r="D11">
        <v>0.55989553999999997</v>
      </c>
      <c r="E11">
        <v>-21.677207920000001</v>
      </c>
    </row>
    <row r="12" spans="1:6" x14ac:dyDescent="0.25">
      <c r="A12" t="s">
        <v>125</v>
      </c>
      <c r="B12" t="s">
        <v>241</v>
      </c>
      <c r="C12">
        <v>1.7940000300000001</v>
      </c>
      <c r="D12">
        <v>2.1762472599999998</v>
      </c>
      <c r="E12">
        <v>-9.2522976700000008</v>
      </c>
    </row>
    <row r="13" spans="1:6" x14ac:dyDescent="0.25">
      <c r="A13" t="s">
        <v>171</v>
      </c>
      <c r="B13" t="s">
        <v>242</v>
      </c>
      <c r="C13">
        <v>1.6291168599999999</v>
      </c>
      <c r="D13">
        <v>2.61558746</v>
      </c>
      <c r="E13">
        <v>-24.01595519</v>
      </c>
    </row>
    <row r="14" spans="1:6" x14ac:dyDescent="0.25">
      <c r="A14" t="s">
        <v>190</v>
      </c>
      <c r="B14" t="s">
        <v>243</v>
      </c>
      <c r="C14">
        <v>1.6422931999999999</v>
      </c>
      <c r="D14">
        <v>-0.27258352000000002</v>
      </c>
      <c r="E14">
        <v>-10.899663459999999</v>
      </c>
      <c r="F14">
        <v>-3.8974180399999998</v>
      </c>
    </row>
    <row r="15" spans="1:6" x14ac:dyDescent="0.25">
      <c r="A15" t="s">
        <v>102</v>
      </c>
      <c r="B15" t="s">
        <v>244</v>
      </c>
      <c r="C15">
        <v>7.0970734499999999</v>
      </c>
      <c r="D15">
        <v>2.3931853300000001</v>
      </c>
      <c r="E15">
        <v>2.8050976099999998</v>
      </c>
    </row>
    <row r="16" spans="1:6" x14ac:dyDescent="0.25">
      <c r="A16" t="s">
        <v>126</v>
      </c>
      <c r="B16" t="s">
        <v>245</v>
      </c>
      <c r="C16">
        <v>3.1801369500000001</v>
      </c>
      <c r="D16">
        <v>1.8192361800000001</v>
      </c>
      <c r="E16">
        <v>-8.4515021499999996</v>
      </c>
      <c r="F16">
        <v>-4.1934858899999998</v>
      </c>
    </row>
    <row r="17" spans="1:6" x14ac:dyDescent="0.25">
      <c r="A17" t="s">
        <v>191</v>
      </c>
      <c r="B17" t="s">
        <v>246</v>
      </c>
      <c r="C17">
        <v>1.3482902299999999</v>
      </c>
      <c r="D17">
        <v>-0.28464208000000002</v>
      </c>
      <c r="E17">
        <v>-11.143892579999999</v>
      </c>
      <c r="F17">
        <v>-4.7721972900000003</v>
      </c>
    </row>
    <row r="18" spans="1:6" x14ac:dyDescent="0.25">
      <c r="A18" t="s">
        <v>192</v>
      </c>
      <c r="B18" t="s">
        <v>247</v>
      </c>
      <c r="C18">
        <v>-2.1443308700000001</v>
      </c>
      <c r="D18">
        <v>0.28382093000000003</v>
      </c>
      <c r="E18">
        <v>-14.484793760000001</v>
      </c>
      <c r="F18">
        <v>-9.0916779600000002</v>
      </c>
    </row>
    <row r="19" spans="1:6" x14ac:dyDescent="0.25">
      <c r="A19" t="s">
        <v>103</v>
      </c>
      <c r="B19" t="s">
        <v>248</v>
      </c>
      <c r="C19">
        <v>6</v>
      </c>
      <c r="D19">
        <v>-6.8</v>
      </c>
      <c r="E19">
        <v>3.2</v>
      </c>
      <c r="F19">
        <v>4.9000000000000004</v>
      </c>
    </row>
    <row r="20" spans="1:6" x14ac:dyDescent="0.25">
      <c r="A20" t="s">
        <v>193</v>
      </c>
      <c r="B20" t="s">
        <v>249</v>
      </c>
      <c r="C20">
        <v>3.4627057699999999</v>
      </c>
      <c r="D20">
        <v>1.2209892499999999</v>
      </c>
      <c r="E20">
        <v>-15.849809240000001</v>
      </c>
      <c r="F20">
        <v>-9.0014505899999993</v>
      </c>
    </row>
    <row r="21" spans="1:6" x14ac:dyDescent="0.25">
      <c r="A21" t="s">
        <v>127</v>
      </c>
      <c r="B21" t="s">
        <v>250</v>
      </c>
      <c r="C21">
        <v>2.2583168200000001</v>
      </c>
      <c r="D21">
        <v>0.19671469</v>
      </c>
      <c r="E21">
        <v>-15.40712454</v>
      </c>
      <c r="F21">
        <v>-10.03860512</v>
      </c>
    </row>
    <row r="22" spans="1:6" x14ac:dyDescent="0.25">
      <c r="A22" t="s">
        <v>128</v>
      </c>
      <c r="B22" t="s">
        <v>251</v>
      </c>
      <c r="C22">
        <v>3.6308794400000002</v>
      </c>
      <c r="D22">
        <v>1.0761042700000001</v>
      </c>
      <c r="E22">
        <v>-12.22183684</v>
      </c>
      <c r="F22">
        <v>-4.1166754399999999</v>
      </c>
    </row>
    <row r="23" spans="1:6" x14ac:dyDescent="0.25">
      <c r="A23" t="s">
        <v>129</v>
      </c>
      <c r="B23" t="s">
        <v>252</v>
      </c>
      <c r="C23">
        <v>1.65579528</v>
      </c>
      <c r="D23">
        <v>-1.63325531</v>
      </c>
      <c r="E23">
        <v>-10.64332138</v>
      </c>
      <c r="F23">
        <v>-5.2449461099999999</v>
      </c>
    </row>
    <row r="24" spans="1:6" x14ac:dyDescent="0.25">
      <c r="A24" t="s">
        <v>130</v>
      </c>
      <c r="B24" t="s">
        <v>253</v>
      </c>
      <c r="C24">
        <v>2.3888728100000001</v>
      </c>
      <c r="D24">
        <v>1.578802E-2</v>
      </c>
      <c r="E24">
        <v>-8.0238993399999998</v>
      </c>
      <c r="F24">
        <v>-4.20837444</v>
      </c>
    </row>
    <row r="25" spans="1:6" x14ac:dyDescent="0.25">
      <c r="A25" t="s">
        <v>194</v>
      </c>
      <c r="B25" t="s">
        <v>254</v>
      </c>
      <c r="C25">
        <v>-1.0150612699999999</v>
      </c>
      <c r="D25">
        <v>-2.3374832400000001</v>
      </c>
      <c r="E25">
        <v>-12.41980966</v>
      </c>
    </row>
    <row r="26" spans="1:6" x14ac:dyDescent="0.25">
      <c r="A26" t="s">
        <v>172</v>
      </c>
      <c r="B26" t="s">
        <v>255</v>
      </c>
      <c r="C26">
        <v>5.6466877000000002</v>
      </c>
      <c r="D26">
        <v>5.04511895</v>
      </c>
      <c r="E26">
        <v>-1.7272185799999999</v>
      </c>
    </row>
    <row r="27" spans="1:6" x14ac:dyDescent="0.25">
      <c r="A27" t="s">
        <v>131</v>
      </c>
      <c r="B27" t="s">
        <v>256</v>
      </c>
      <c r="C27">
        <v>5.3398363399999997</v>
      </c>
      <c r="D27">
        <v>-0.69085001000000001</v>
      </c>
      <c r="E27">
        <v>-6.8715792499999999</v>
      </c>
      <c r="F27">
        <v>-1.8509297499999999</v>
      </c>
    </row>
    <row r="28" spans="1:6" x14ac:dyDescent="0.25">
      <c r="A28" t="s">
        <v>132</v>
      </c>
      <c r="B28" t="s">
        <v>257</v>
      </c>
      <c r="C28">
        <v>1.18772297</v>
      </c>
      <c r="D28">
        <v>-2.4494993200000001</v>
      </c>
      <c r="E28">
        <v>-13.97495361</v>
      </c>
      <c r="F28">
        <v>-4.22754341</v>
      </c>
    </row>
    <row r="29" spans="1:6" x14ac:dyDescent="0.25">
      <c r="A29" t="s">
        <v>133</v>
      </c>
      <c r="B29" t="s">
        <v>258</v>
      </c>
      <c r="C29">
        <v>0.79374078999999997</v>
      </c>
      <c r="D29">
        <v>-1.63451777</v>
      </c>
      <c r="E29">
        <v>-6.1840438999999998</v>
      </c>
      <c r="F29">
        <v>-2.83063098</v>
      </c>
    </row>
    <row r="30" spans="1:6" x14ac:dyDescent="0.25">
      <c r="A30" t="s">
        <v>134</v>
      </c>
      <c r="B30" t="s">
        <v>259</v>
      </c>
      <c r="C30">
        <v>0.8</v>
      </c>
      <c r="D30">
        <v>-5.3</v>
      </c>
      <c r="E30">
        <v>-18.899999999999999</v>
      </c>
      <c r="F30">
        <v>-4.5</v>
      </c>
    </row>
    <row r="31" spans="1:6" x14ac:dyDescent="0.25">
      <c r="A31" t="s">
        <v>135</v>
      </c>
      <c r="B31" t="s">
        <v>260</v>
      </c>
      <c r="C31">
        <v>4.5854806400000001</v>
      </c>
      <c r="D31">
        <v>2.3273567499999999</v>
      </c>
      <c r="E31">
        <v>-13.22316208</v>
      </c>
    </row>
    <row r="32" spans="1:6" x14ac:dyDescent="0.25">
      <c r="A32" t="s">
        <v>136</v>
      </c>
      <c r="B32" t="s">
        <v>261</v>
      </c>
      <c r="C32">
        <v>0.23247164000000001</v>
      </c>
      <c r="D32">
        <v>-1.6923655500000001</v>
      </c>
      <c r="E32">
        <v>-11.28511769</v>
      </c>
      <c r="F32">
        <v>-3.9168368299999998</v>
      </c>
    </row>
    <row r="33" spans="1:6" x14ac:dyDescent="0.25">
      <c r="A33" t="s">
        <v>173</v>
      </c>
      <c r="B33" t="s">
        <v>262</v>
      </c>
      <c r="C33">
        <v>7.9212983799999996</v>
      </c>
      <c r="D33">
        <v>4.9076203500000002</v>
      </c>
      <c r="E33">
        <v>-3.2096126100000002</v>
      </c>
    </row>
    <row r="34" spans="1:6" x14ac:dyDescent="0.25">
      <c r="A34" t="s">
        <v>137</v>
      </c>
      <c r="B34" t="s">
        <v>263</v>
      </c>
      <c r="C34">
        <v>1.1762559800000001</v>
      </c>
      <c r="D34">
        <v>-1.45900575</v>
      </c>
      <c r="E34">
        <v>-15.843929449999999</v>
      </c>
      <c r="F34">
        <v>-9.5936418999999997</v>
      </c>
    </row>
    <row r="35" spans="1:6" x14ac:dyDescent="0.25">
      <c r="A35" t="s">
        <v>104</v>
      </c>
      <c r="B35" t="s">
        <v>264</v>
      </c>
      <c r="C35">
        <v>-3.03765486</v>
      </c>
      <c r="D35">
        <v>-9.0966027900000004</v>
      </c>
      <c r="E35">
        <v>-8.9586054199999996</v>
      </c>
      <c r="F35">
        <v>-3.52099867</v>
      </c>
    </row>
    <row r="36" spans="1:6" x14ac:dyDescent="0.25">
      <c r="A36" t="s">
        <v>138</v>
      </c>
      <c r="B36" t="s">
        <v>265</v>
      </c>
      <c r="C36">
        <v>4.2</v>
      </c>
      <c r="D36">
        <v>2.2000000000000002</v>
      </c>
      <c r="E36">
        <v>-13.6</v>
      </c>
      <c r="F36">
        <v>-4.5999999999999996</v>
      </c>
    </row>
    <row r="37" spans="1:6" x14ac:dyDescent="0.25">
      <c r="A37" t="s">
        <v>139</v>
      </c>
      <c r="B37" t="s">
        <v>266</v>
      </c>
      <c r="C37">
        <v>4.2214982699999997</v>
      </c>
      <c r="D37">
        <v>-2.49980343</v>
      </c>
      <c r="E37">
        <v>-10.923439520000001</v>
      </c>
      <c r="F37">
        <v>-10.38634134</v>
      </c>
    </row>
    <row r="38" spans="1:6" x14ac:dyDescent="0.25">
      <c r="A38" t="s">
        <v>105</v>
      </c>
      <c r="B38" t="s">
        <v>267</v>
      </c>
      <c r="C38">
        <v>4.0775164000000004</v>
      </c>
      <c r="D38">
        <v>3.08772264</v>
      </c>
      <c r="E38">
        <v>-23.922118139999998</v>
      </c>
      <c r="F38">
        <v>-7.5374764399999998</v>
      </c>
    </row>
    <row r="39" spans="1:6" x14ac:dyDescent="0.25">
      <c r="A39" t="s">
        <v>106</v>
      </c>
      <c r="B39" t="s">
        <v>268</v>
      </c>
      <c r="C39">
        <v>4.9651000400000003</v>
      </c>
      <c r="D39">
        <v>2.9659987499999998</v>
      </c>
      <c r="E39">
        <v>-5.3241713099999997</v>
      </c>
      <c r="F39">
        <v>-3.4884330600000002</v>
      </c>
    </row>
    <row r="40" spans="1:6" x14ac:dyDescent="0.25">
      <c r="A40" t="s">
        <v>174</v>
      </c>
      <c r="B40" t="s">
        <v>269</v>
      </c>
      <c r="C40">
        <v>1.7704918000000001</v>
      </c>
      <c r="D40">
        <v>-6.82529743</v>
      </c>
    </row>
    <row r="41" spans="1:6" x14ac:dyDescent="0.25">
      <c r="A41" t="s">
        <v>140</v>
      </c>
      <c r="B41" t="s">
        <v>270</v>
      </c>
      <c r="C41">
        <v>5.8716750099999997</v>
      </c>
      <c r="D41">
        <v>6.0100146600000004</v>
      </c>
      <c r="E41">
        <v>-3.2294026699999998</v>
      </c>
      <c r="F41">
        <v>8.1458845899999996</v>
      </c>
    </row>
    <row r="42" spans="1:6" x14ac:dyDescent="0.25">
      <c r="A42" t="s">
        <v>175</v>
      </c>
      <c r="B42" t="s">
        <v>271</v>
      </c>
      <c r="C42">
        <v>3.7749703000000001</v>
      </c>
      <c r="D42">
        <v>0.21828210000000001</v>
      </c>
      <c r="E42">
        <v>-7.0975582299999997</v>
      </c>
      <c r="F42">
        <v>-1.87686503</v>
      </c>
    </row>
    <row r="43" spans="1:6" x14ac:dyDescent="0.25">
      <c r="A43" t="s">
        <v>141</v>
      </c>
      <c r="B43" t="s">
        <v>272</v>
      </c>
      <c r="C43">
        <v>0.16646503000000001</v>
      </c>
      <c r="D43">
        <v>-5.40772415</v>
      </c>
      <c r="E43">
        <v>-18.241174539999999</v>
      </c>
      <c r="F43">
        <v>-5.18214694</v>
      </c>
    </row>
    <row r="44" spans="1:6" x14ac:dyDescent="0.25">
      <c r="A44" t="s">
        <v>107</v>
      </c>
      <c r="B44" t="s">
        <v>273</v>
      </c>
      <c r="C44">
        <v>-1.11273168</v>
      </c>
      <c r="D44">
        <v>-2.0399788600000002</v>
      </c>
      <c r="E44">
        <v>-10.25100031</v>
      </c>
      <c r="F44">
        <v>-5.7036812799999996</v>
      </c>
    </row>
    <row r="45" spans="1:6" x14ac:dyDescent="0.25">
      <c r="A45" t="s">
        <v>176</v>
      </c>
      <c r="B45" t="s">
        <v>274</v>
      </c>
      <c r="C45">
        <v>2.1268634099999999</v>
      </c>
      <c r="D45">
        <v>1.3353058499999999</v>
      </c>
      <c r="E45">
        <v>-3.5568915900000002</v>
      </c>
    </row>
    <row r="46" spans="1:6" x14ac:dyDescent="0.25">
      <c r="A46" t="s">
        <v>142</v>
      </c>
      <c r="B46" t="s">
        <v>275</v>
      </c>
      <c r="C46">
        <v>4.87171047</v>
      </c>
      <c r="D46">
        <v>2.4844918599999999</v>
      </c>
      <c r="E46">
        <v>-5.9986393500000004</v>
      </c>
    </row>
    <row r="47" spans="1:6" x14ac:dyDescent="0.25">
      <c r="A47" t="s">
        <v>177</v>
      </c>
      <c r="B47" t="s">
        <v>276</v>
      </c>
      <c r="C47">
        <v>5.4940653499999996</v>
      </c>
      <c r="D47">
        <v>4.9275191200000004</v>
      </c>
      <c r="E47">
        <v>-5.71156854</v>
      </c>
    </row>
    <row r="48" spans="1:6" x14ac:dyDescent="0.25">
      <c r="A48" t="s">
        <v>143</v>
      </c>
      <c r="B48" t="s">
        <v>277</v>
      </c>
      <c r="C48">
        <v>3.94</v>
      </c>
      <c r="D48">
        <v>1.31</v>
      </c>
      <c r="E48">
        <v>-9.2799999999999994</v>
      </c>
    </row>
    <row r="49" spans="1:6" x14ac:dyDescent="0.25">
      <c r="A49" t="s">
        <v>178</v>
      </c>
      <c r="B49" t="s">
        <v>278</v>
      </c>
      <c r="C49">
        <v>-1.1099254999999999</v>
      </c>
      <c r="D49">
        <v>-1.0083035300000001</v>
      </c>
    </row>
    <row r="50" spans="1:6" x14ac:dyDescent="0.25">
      <c r="A50" t="s">
        <v>144</v>
      </c>
      <c r="B50" t="s">
        <v>279</v>
      </c>
      <c r="C50">
        <v>4.50713892</v>
      </c>
      <c r="D50">
        <v>1.4815373000000001</v>
      </c>
      <c r="E50">
        <v>-5.2868216500000003</v>
      </c>
      <c r="F50">
        <v>-6.0073653</v>
      </c>
    </row>
    <row r="51" spans="1:6" x14ac:dyDescent="0.25">
      <c r="A51" t="s">
        <v>145</v>
      </c>
      <c r="B51" t="s">
        <v>280</v>
      </c>
      <c r="C51">
        <v>0.75979766999999998</v>
      </c>
      <c r="D51">
        <v>-0.96865462000000002</v>
      </c>
      <c r="E51">
        <v>-8.8923630100000004</v>
      </c>
      <c r="F51">
        <v>-2.5714315000000001</v>
      </c>
    </row>
    <row r="52" spans="1:6" x14ac:dyDescent="0.25">
      <c r="A52" t="s">
        <v>146</v>
      </c>
      <c r="B52" t="s">
        <v>281</v>
      </c>
      <c r="C52">
        <v>4.1844467600000002</v>
      </c>
      <c r="D52">
        <v>2.4402352899999999</v>
      </c>
      <c r="E52">
        <v>-4.6499539900000002</v>
      </c>
      <c r="F52">
        <v>8.6850479999999994E-2</v>
      </c>
    </row>
    <row r="53" spans="1:6" x14ac:dyDescent="0.25">
      <c r="A53" t="s">
        <v>147</v>
      </c>
      <c r="B53" t="s">
        <v>282</v>
      </c>
      <c r="C53">
        <v>2.8253306600000001</v>
      </c>
      <c r="D53">
        <v>1.54213226</v>
      </c>
      <c r="E53">
        <v>-7.6621319000000003</v>
      </c>
    </row>
    <row r="54" spans="1:6" x14ac:dyDescent="0.25">
      <c r="A54" t="s">
        <v>108</v>
      </c>
      <c r="B54" t="s">
        <v>283</v>
      </c>
      <c r="C54">
        <v>-5.3465716499999996</v>
      </c>
      <c r="D54">
        <v>-48.072049730000003</v>
      </c>
      <c r="E54">
        <v>-67.977778599999994</v>
      </c>
      <c r="F54">
        <v>-63.756456380000003</v>
      </c>
    </row>
    <row r="55" spans="1:6" x14ac:dyDescent="0.25">
      <c r="A55" t="s">
        <v>109</v>
      </c>
      <c r="B55" t="s">
        <v>284</v>
      </c>
      <c r="C55">
        <v>3.5520043000000001</v>
      </c>
      <c r="D55">
        <v>0.73352925000000002</v>
      </c>
      <c r="E55">
        <v>-17.109660720000001</v>
      </c>
      <c r="F55">
        <v>-2.6553827499999998</v>
      </c>
    </row>
    <row r="56" spans="1:6" x14ac:dyDescent="0.25">
      <c r="A56" t="s">
        <v>148</v>
      </c>
      <c r="B56" t="s">
        <v>285</v>
      </c>
      <c r="C56">
        <v>5.5064799500000001</v>
      </c>
      <c r="D56">
        <v>0.82995854999999996</v>
      </c>
      <c r="E56">
        <v>-16.10980035</v>
      </c>
      <c r="F56">
        <v>-9.9436907300000001</v>
      </c>
    </row>
    <row r="57" spans="1:6" x14ac:dyDescent="0.25">
      <c r="A57" t="s">
        <v>179</v>
      </c>
      <c r="B57" t="s">
        <v>286</v>
      </c>
      <c r="C57">
        <v>2.46650217</v>
      </c>
      <c r="D57">
        <v>-2.6045739999999999</v>
      </c>
      <c r="E57">
        <v>-32.510264859999999</v>
      </c>
    </row>
    <row r="58" spans="1:6" x14ac:dyDescent="0.25">
      <c r="A58" t="s">
        <v>195</v>
      </c>
      <c r="B58" t="s">
        <v>287</v>
      </c>
      <c r="C58">
        <v>-0.63311123999999996</v>
      </c>
      <c r="D58">
        <v>-1.3788641100000001</v>
      </c>
      <c r="E58">
        <v>-18.67277932</v>
      </c>
      <c r="F58">
        <v>-8.5663684599999996</v>
      </c>
    </row>
    <row r="59" spans="1:6" x14ac:dyDescent="0.25">
      <c r="A59" t="s">
        <v>149</v>
      </c>
      <c r="B59" t="s">
        <v>288</v>
      </c>
      <c r="C59">
        <v>0.18918848999999999</v>
      </c>
      <c r="D59">
        <v>0.87569198000000004</v>
      </c>
      <c r="E59">
        <v>0.85950806000000002</v>
      </c>
    </row>
    <row r="60" spans="1:6" x14ac:dyDescent="0.25">
      <c r="A60" t="s">
        <v>150</v>
      </c>
      <c r="B60" t="s">
        <v>289</v>
      </c>
      <c r="C60">
        <v>0.92377357000000004</v>
      </c>
      <c r="D60">
        <v>-10.67929773</v>
      </c>
      <c r="E60">
        <v>-9.0919204199999992</v>
      </c>
      <c r="F60">
        <v>-3.0669256300000001</v>
      </c>
    </row>
    <row r="61" spans="1:6" x14ac:dyDescent="0.25">
      <c r="A61" t="s">
        <v>151</v>
      </c>
      <c r="B61" t="s">
        <v>290</v>
      </c>
      <c r="C61">
        <v>3.1</v>
      </c>
      <c r="D61">
        <v>2.65298605</v>
      </c>
      <c r="E61">
        <v>-20.2</v>
      </c>
    </row>
    <row r="62" spans="1:6" x14ac:dyDescent="0.25">
      <c r="A62" t="s">
        <v>180</v>
      </c>
      <c r="B62" t="s">
        <v>291</v>
      </c>
      <c r="C62">
        <v>1.5104069899999999</v>
      </c>
      <c r="D62">
        <v>1.67631168</v>
      </c>
      <c r="E62">
        <v>-3.0766467500000001</v>
      </c>
      <c r="F62">
        <v>-1.1653024599999999</v>
      </c>
    </row>
    <row r="63" spans="1:6" x14ac:dyDescent="0.25">
      <c r="A63" t="s">
        <v>110</v>
      </c>
      <c r="B63" t="s">
        <v>292</v>
      </c>
      <c r="C63">
        <v>4.1617844499999999</v>
      </c>
      <c r="D63">
        <v>0.82545849999999998</v>
      </c>
    </row>
    <row r="64" spans="1:6" x14ac:dyDescent="0.25">
      <c r="A64" t="s">
        <v>152</v>
      </c>
      <c r="B64" t="s">
        <v>293</v>
      </c>
      <c r="C64">
        <v>1.62707932</v>
      </c>
      <c r="D64">
        <v>-0.16119928</v>
      </c>
      <c r="E64">
        <v>-9.3555093599999992</v>
      </c>
      <c r="F64">
        <v>-2.53921844</v>
      </c>
    </row>
    <row r="65" spans="1:6" x14ac:dyDescent="0.25">
      <c r="A65" t="s">
        <v>111</v>
      </c>
      <c r="B65" t="s">
        <v>294</v>
      </c>
      <c r="C65">
        <v>1.72571892</v>
      </c>
      <c r="D65">
        <v>-0.11830083</v>
      </c>
      <c r="E65">
        <v>-10.100451720000001</v>
      </c>
    </row>
    <row r="66" spans="1:6" x14ac:dyDescent="0.25">
      <c r="A66" t="s">
        <v>181</v>
      </c>
      <c r="B66" t="s">
        <v>295</v>
      </c>
      <c r="C66">
        <v>2.5538374799999999</v>
      </c>
      <c r="D66">
        <v>1.8695809699999999</v>
      </c>
      <c r="E66">
        <v>-6.10404825</v>
      </c>
      <c r="F66">
        <v>-3.6207848600000001</v>
      </c>
    </row>
    <row r="67" spans="1:6" x14ac:dyDescent="0.25">
      <c r="A67" t="s">
        <v>153</v>
      </c>
      <c r="B67" t="s">
        <v>296</v>
      </c>
      <c r="C67">
        <v>3.3253208000000001</v>
      </c>
      <c r="D67">
        <v>0.94233604000000004</v>
      </c>
      <c r="E67">
        <v>-14.923411509999999</v>
      </c>
      <c r="F67">
        <v>-3.3432588399999998</v>
      </c>
    </row>
    <row r="68" spans="1:6" x14ac:dyDescent="0.25">
      <c r="A68" t="s">
        <v>154</v>
      </c>
      <c r="B68" t="s">
        <v>297</v>
      </c>
      <c r="C68">
        <v>1.73500587</v>
      </c>
      <c r="D68">
        <v>1.2494397900000001</v>
      </c>
      <c r="E68">
        <v>-4.0369876199999997</v>
      </c>
      <c r="F68">
        <v>-0.16508025000000001</v>
      </c>
    </row>
    <row r="69" spans="1:6" x14ac:dyDescent="0.25">
      <c r="A69" t="s">
        <v>196</v>
      </c>
      <c r="B69" t="s">
        <v>298</v>
      </c>
      <c r="C69">
        <v>3.3385118199999999</v>
      </c>
      <c r="D69">
        <v>0.44618576999999998</v>
      </c>
      <c r="E69">
        <v>-38.436342500000002</v>
      </c>
    </row>
    <row r="70" spans="1:6" x14ac:dyDescent="0.25">
      <c r="A70" t="s">
        <v>197</v>
      </c>
      <c r="B70" t="s">
        <v>299</v>
      </c>
      <c r="C70">
        <v>3.4901819000000001</v>
      </c>
      <c r="D70">
        <v>4.3622776999999999</v>
      </c>
      <c r="E70">
        <v>-6.4547936200000002</v>
      </c>
    </row>
    <row r="71" spans="1:6" x14ac:dyDescent="0.25">
      <c r="A71" t="s">
        <v>198</v>
      </c>
      <c r="B71" t="s">
        <v>300</v>
      </c>
      <c r="C71">
        <v>1.8497853200000001</v>
      </c>
      <c r="D71">
        <v>-3.4680660900000002</v>
      </c>
      <c r="E71">
        <v>-29.783330589999998</v>
      </c>
      <c r="F71">
        <v>-9.4319116699999999</v>
      </c>
    </row>
    <row r="72" spans="1:6" x14ac:dyDescent="0.25">
      <c r="A72" t="s">
        <v>112</v>
      </c>
      <c r="B72" t="s">
        <v>301</v>
      </c>
      <c r="C72">
        <v>6.6553167499999999</v>
      </c>
      <c r="D72">
        <v>-0.70869738999999998</v>
      </c>
      <c r="E72">
        <v>-16.91665115</v>
      </c>
      <c r="F72">
        <v>-11.5038474</v>
      </c>
    </row>
    <row r="73" spans="1:6" x14ac:dyDescent="0.25">
      <c r="A73" t="s">
        <v>155</v>
      </c>
      <c r="B73" t="s">
        <v>302</v>
      </c>
      <c r="C73">
        <v>3.7260430699999998</v>
      </c>
      <c r="D73">
        <v>1.8724613000000001</v>
      </c>
      <c r="E73">
        <v>-7.9726024000000004</v>
      </c>
      <c r="F73">
        <v>-1.7877098300000001</v>
      </c>
    </row>
    <row r="74" spans="1:6" x14ac:dyDescent="0.25">
      <c r="A74" t="s">
        <v>156</v>
      </c>
      <c r="B74" t="s">
        <v>303</v>
      </c>
      <c r="C74">
        <v>2.4</v>
      </c>
      <c r="D74">
        <v>-2.2999999999999998</v>
      </c>
      <c r="E74">
        <v>-16.2</v>
      </c>
      <c r="F74">
        <v>-5.6</v>
      </c>
    </row>
    <row r="75" spans="1:6" x14ac:dyDescent="0.25">
      <c r="A75" t="s">
        <v>182</v>
      </c>
      <c r="B75" t="s">
        <v>304</v>
      </c>
      <c r="C75">
        <v>-0.56354983999999997</v>
      </c>
      <c r="D75">
        <v>-4.4003470000000003E-2</v>
      </c>
      <c r="E75">
        <v>-6.1193379800000001</v>
      </c>
    </row>
    <row r="76" spans="1:6" x14ac:dyDescent="0.25">
      <c r="A76" t="s">
        <v>157</v>
      </c>
      <c r="B76" t="s">
        <v>305</v>
      </c>
      <c r="C76">
        <v>4.67923738</v>
      </c>
      <c r="D76">
        <v>2.3763686499999999</v>
      </c>
      <c r="E76">
        <v>-10.282601639999999</v>
      </c>
      <c r="F76">
        <v>-5.9664993500000003</v>
      </c>
    </row>
    <row r="77" spans="1:6" x14ac:dyDescent="0.25">
      <c r="A77" t="s">
        <v>158</v>
      </c>
      <c r="B77" t="s">
        <v>306</v>
      </c>
      <c r="C77">
        <v>2.1126344700000002</v>
      </c>
      <c r="D77">
        <v>1.6328624300000001</v>
      </c>
      <c r="E77">
        <v>-8.0265131299999997</v>
      </c>
      <c r="F77">
        <v>-3.3564573499999999</v>
      </c>
    </row>
    <row r="78" spans="1:6" x14ac:dyDescent="0.25">
      <c r="A78" t="s">
        <v>183</v>
      </c>
      <c r="B78" t="s">
        <v>307</v>
      </c>
      <c r="C78">
        <v>-0.29567705</v>
      </c>
      <c r="D78">
        <v>-1.0066058899999999</v>
      </c>
      <c r="E78">
        <v>-6.9918829200000001</v>
      </c>
      <c r="F78">
        <v>-4.18</v>
      </c>
    </row>
    <row r="79" spans="1:6" x14ac:dyDescent="0.25">
      <c r="A79" t="s">
        <v>159</v>
      </c>
      <c r="B79" t="s">
        <v>308</v>
      </c>
      <c r="C79">
        <v>6.3092926900000004</v>
      </c>
      <c r="D79">
        <v>5.2252983999999998</v>
      </c>
      <c r="E79">
        <v>-6.2619613899999997</v>
      </c>
      <c r="F79">
        <v>-1.39757161</v>
      </c>
    </row>
    <row r="80" spans="1:6" x14ac:dyDescent="0.25">
      <c r="A80" t="s">
        <v>113</v>
      </c>
      <c r="B80" t="s">
        <v>309</v>
      </c>
      <c r="C80">
        <v>1</v>
      </c>
      <c r="D80">
        <v>-0.3</v>
      </c>
      <c r="E80">
        <v>-13.3</v>
      </c>
      <c r="F80">
        <v>-5.8</v>
      </c>
    </row>
    <row r="81" spans="1:6" x14ac:dyDescent="0.25">
      <c r="A81" t="s">
        <v>160</v>
      </c>
      <c r="B81" t="s">
        <v>310</v>
      </c>
      <c r="C81">
        <v>2.0083585400000001</v>
      </c>
      <c r="D81">
        <v>-3.64599048</v>
      </c>
      <c r="E81">
        <v>-12.10906819</v>
      </c>
      <c r="F81">
        <v>-2.3787464200000001</v>
      </c>
    </row>
    <row r="82" spans="1:6" x14ac:dyDescent="0.25">
      <c r="A82" t="s">
        <v>161</v>
      </c>
      <c r="B82" t="s">
        <v>311</v>
      </c>
      <c r="C82">
        <v>2.0370883599999998</v>
      </c>
      <c r="D82">
        <v>-2.3524883299999999</v>
      </c>
      <c r="E82">
        <v>-12.95038295</v>
      </c>
      <c r="F82">
        <v>-2.59382058</v>
      </c>
    </row>
    <row r="83" spans="1:6" x14ac:dyDescent="0.25">
      <c r="A83" t="s">
        <v>184</v>
      </c>
      <c r="B83" t="s">
        <v>312</v>
      </c>
      <c r="C83">
        <v>-0.45328998999999998</v>
      </c>
      <c r="D83">
        <v>8.6061429999999994E-2</v>
      </c>
      <c r="E83">
        <v>-17.480613429999998</v>
      </c>
      <c r="F83">
        <v>-6.0411780400000001</v>
      </c>
    </row>
    <row r="84" spans="1:6" x14ac:dyDescent="0.25">
      <c r="A84" t="s">
        <v>114</v>
      </c>
      <c r="B84" t="s">
        <v>313</v>
      </c>
      <c r="C84">
        <v>2.3169022699999999</v>
      </c>
      <c r="D84">
        <v>1.3740146499999999</v>
      </c>
      <c r="E84">
        <v>-2.7179327199999999</v>
      </c>
      <c r="F84">
        <v>-1.1293585100000001</v>
      </c>
    </row>
    <row r="85" spans="1:6" x14ac:dyDescent="0.25">
      <c r="A85" t="s">
        <v>162</v>
      </c>
      <c r="B85" t="s">
        <v>314</v>
      </c>
      <c r="C85">
        <v>1.60858268</v>
      </c>
      <c r="D85">
        <v>-3.8277830000000002</v>
      </c>
      <c r="E85">
        <v>-21.484315800000001</v>
      </c>
      <c r="F85">
        <v>-8.74080865</v>
      </c>
    </row>
    <row r="86" spans="1:6" x14ac:dyDescent="0.25">
      <c r="A86" t="s">
        <v>115</v>
      </c>
      <c r="B86" t="s">
        <v>315</v>
      </c>
      <c r="C86">
        <v>2.02718686</v>
      </c>
      <c r="D86">
        <v>-1.6078560099999999</v>
      </c>
    </row>
    <row r="87" spans="1:6" x14ac:dyDescent="0.25">
      <c r="A87" t="s">
        <v>185</v>
      </c>
      <c r="B87" t="s">
        <v>316</v>
      </c>
      <c r="C87">
        <v>-1.7923074999999999</v>
      </c>
      <c r="D87">
        <v>-3.4301458500000002</v>
      </c>
      <c r="E87">
        <v>-18.848991380000001</v>
      </c>
    </row>
    <row r="88" spans="1:6" x14ac:dyDescent="0.25">
      <c r="A88" t="s">
        <v>163</v>
      </c>
      <c r="B88" t="s">
        <v>317</v>
      </c>
      <c r="C88">
        <v>0.84838385999999999</v>
      </c>
      <c r="D88">
        <v>0.56884489999999999</v>
      </c>
      <c r="E88">
        <v>-7.0604351799999998</v>
      </c>
      <c r="F88">
        <v>-2.5055281599999999</v>
      </c>
    </row>
    <row r="89" spans="1:6" x14ac:dyDescent="0.25">
      <c r="A89" t="s">
        <v>164</v>
      </c>
      <c r="B89" t="s">
        <v>318</v>
      </c>
      <c r="C89">
        <v>1.56353798</v>
      </c>
      <c r="D89">
        <v>-0.37070478000000001</v>
      </c>
      <c r="E89">
        <v>-7.80411857</v>
      </c>
      <c r="F89">
        <v>-1.5797313399999999</v>
      </c>
    </row>
    <row r="90" spans="1:6" x14ac:dyDescent="0.25">
      <c r="A90" t="s">
        <v>116</v>
      </c>
      <c r="B90" t="s">
        <v>319</v>
      </c>
      <c r="C90">
        <v>3.6890991999999998</v>
      </c>
      <c r="D90">
        <v>2.5128271</v>
      </c>
      <c r="E90">
        <v>0.34603707</v>
      </c>
      <c r="F90">
        <v>3.9244414500000002</v>
      </c>
    </row>
    <row r="91" spans="1:6" x14ac:dyDescent="0.25">
      <c r="A91" t="s">
        <v>165</v>
      </c>
      <c r="B91" t="s">
        <v>320</v>
      </c>
    </row>
    <row r="92" spans="1:6" x14ac:dyDescent="0.25">
      <c r="A92" t="s">
        <v>117</v>
      </c>
      <c r="B92" t="s">
        <v>321</v>
      </c>
      <c r="C92">
        <v>1.48679318</v>
      </c>
      <c r="D92">
        <v>-1.9730263400000001</v>
      </c>
      <c r="E92">
        <v>-12.146452610000001</v>
      </c>
      <c r="F92">
        <v>-6.4062196599999996</v>
      </c>
    </row>
    <row r="93" spans="1:6" x14ac:dyDescent="0.25">
      <c r="A93" t="s">
        <v>166</v>
      </c>
      <c r="B93" t="s">
        <v>322</v>
      </c>
      <c r="C93">
        <v>6.3622641599999996</v>
      </c>
      <c r="D93">
        <v>4.4538098100000001</v>
      </c>
      <c r="E93">
        <v>-9.8601601199999998</v>
      </c>
      <c r="F93">
        <v>6.6976936800000004</v>
      </c>
    </row>
    <row r="94" spans="1:6" x14ac:dyDescent="0.25">
      <c r="A94" t="s">
        <v>167</v>
      </c>
      <c r="B94" t="s">
        <v>323</v>
      </c>
      <c r="C94">
        <v>1.5</v>
      </c>
      <c r="D94">
        <v>-1.3</v>
      </c>
      <c r="E94">
        <v>-11.4</v>
      </c>
      <c r="F94">
        <v>-3.5</v>
      </c>
    </row>
    <row r="95" spans="1:6" x14ac:dyDescent="0.25">
      <c r="A95" t="s">
        <v>186</v>
      </c>
      <c r="B95" t="s">
        <v>324</v>
      </c>
      <c r="C95">
        <v>0.99614170999999996</v>
      </c>
      <c r="D95">
        <v>-0.28045094999999998</v>
      </c>
    </row>
    <row r="96" spans="1:6" x14ac:dyDescent="0.25">
      <c r="A96" t="s">
        <v>168</v>
      </c>
      <c r="B96" t="s">
        <v>325</v>
      </c>
      <c r="C96">
        <v>1.25248458</v>
      </c>
      <c r="D96">
        <v>-2.2214907400000001</v>
      </c>
      <c r="E96">
        <v>-22.46816604</v>
      </c>
    </row>
    <row r="97" spans="1:6" x14ac:dyDescent="0.25">
      <c r="A97" t="s">
        <v>199</v>
      </c>
      <c r="B97" t="s">
        <v>326</v>
      </c>
      <c r="C97">
        <v>2.47285084</v>
      </c>
      <c r="D97">
        <v>0.55214545000000004</v>
      </c>
      <c r="E97">
        <v>-9.0381888400000001</v>
      </c>
      <c r="F97">
        <v>-2.6743177999999999</v>
      </c>
    </row>
    <row r="98" spans="1:6" x14ac:dyDescent="0.25">
      <c r="A98" t="s">
        <v>200</v>
      </c>
      <c r="B98" t="s">
        <v>327</v>
      </c>
      <c r="C98">
        <v>0.22365222000000001</v>
      </c>
      <c r="D98">
        <v>-1.3988063900000001</v>
      </c>
      <c r="E98">
        <v>-10.631726889999999</v>
      </c>
    </row>
    <row r="99" spans="1:6" x14ac:dyDescent="0.25">
      <c r="A99" t="s">
        <v>169</v>
      </c>
      <c r="B99" t="s">
        <v>328</v>
      </c>
      <c r="C99">
        <v>5.5637145099999996</v>
      </c>
      <c r="D99">
        <v>4.05061435</v>
      </c>
      <c r="E99">
        <v>0.17398093000000001</v>
      </c>
      <c r="F99">
        <v>0.4</v>
      </c>
    </row>
    <row r="100" spans="1:6" x14ac:dyDescent="0.25">
      <c r="A100" t="s">
        <v>201</v>
      </c>
      <c r="B100" t="s">
        <v>329</v>
      </c>
    </row>
    <row r="101" spans="1:6" x14ac:dyDescent="0.25">
      <c r="A101" t="s">
        <v>118</v>
      </c>
      <c r="B101" t="s">
        <v>330</v>
      </c>
      <c r="C101">
        <v>6.97</v>
      </c>
      <c r="D101">
        <v>3.68</v>
      </c>
      <c r="E101">
        <v>0.39</v>
      </c>
      <c r="F101">
        <v>2.62</v>
      </c>
    </row>
    <row r="102" spans="1:6" x14ac:dyDescent="0.25">
      <c r="A102" t="s">
        <v>187</v>
      </c>
      <c r="B102" t="s">
        <v>331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AA21BBED24D418C403E4486B8BDA9" ma:contentTypeVersion="13" ma:contentTypeDescription="Create a new document." ma:contentTypeScope="" ma:versionID="1c6716014bd4db627ca126f64a67cb85">
  <xsd:schema xmlns:xsd="http://www.w3.org/2001/XMLSchema" xmlns:xs="http://www.w3.org/2001/XMLSchema" xmlns:p="http://schemas.microsoft.com/office/2006/metadata/properties" xmlns:ns3="29d3027e-f64e-4c45-8365-50087435dd0d" xmlns:ns4="0b863967-ca5d-46d8-b645-91d6e920c049" targetNamespace="http://schemas.microsoft.com/office/2006/metadata/properties" ma:root="true" ma:fieldsID="b479a3a6970f8f8f10f2114b6da3f539" ns3:_="" ns4:_="">
    <xsd:import namespace="29d3027e-f64e-4c45-8365-50087435dd0d"/>
    <xsd:import namespace="0b863967-ca5d-46d8-b645-91d6e920c04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3027e-f64e-4c45-8365-50087435dd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63967-ca5d-46d8-b645-91d6e920c0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M e t a d a t a E x c e l F i l e   x m l n s : x s i = " h t t p : / / w w w . w 3 . o r g / 2 0 0 1 / X M L S c h e m a - i n s t a n c e "   x m l n s : x s d = " h t t p : / / w w w . w 3 . o r g / 2 0 0 1 / X M L S c h e m a " > < M e t a d a t a L i n k > < M e t a d a t a L i n k > < S h e e t I d > S h e e t 1 < / S h e e t I d > < L i n k P o s R o w > 1 < / L i n k P o s R o w > < L i n k P o s C o l > 1 < / L i n k P o s C o l > < M e t a D a t a S e r i e s > < M e t a d a t a S e r i e s > < I n i t R o w > 1 < / I n i t R o w > < I n i t C o l > 2 < / I n i t C o l > < E n d R o w > 1 2 6 < / E n d R o w > < E n d C o l > 2 < / E n d C o l > < N a m e > R e a l   G D P :   Y o Y :   Q u a r t e r l y :   A u s t r a l i a < / N a m e > < D i s p l a y N a m e > R e a l   G D P :   Y o Y :   Q u a r t e r l y :   A u s t r a l i a < / D i s p l a y N a m e > < S e r i e s I d > 4 1 4 4 1 1 2 0 7 < / S e r i e s I d > < C o d e > S R 1 2 6 6 3 9 9 8 7 < / C o d e > < O r d e r > 0 < / O r d e r > < / M e t a d a t a S e r i e s > < M e t a d a t a S e r i e s > < I n i t R o w > 1 < / I n i t R o w > < I n i t C o l > 3 < / I n i t C o l > < E n d R o w > 1 2 6 < / E n d R o w > < E n d C o l > 3 < / E n d C o l > < N a m e > R e a l   G D P :   Y o Y :   Q u a r t e r l y :   B r u n e i < / N a m e > < D i s p l a y N a m e > R e a l   G D P :   Y o Y :   Q u a r t e r l y :   B r u n e i < / D i s p l a y N a m e > < S e r i e s I d > 2 4 9 4 1 4 9 0 1 < / S e r i e s I d > < C o d e > S R 4 1 0 4 5 2 6 < / C o d e > < O r d e r > 1 < / O r d e r > < / M e t a d a t a S e r i e s > < M e t a d a t a S e r i e s > < I n i t R o w > 1 < / I n i t R o w > < I n i t C o l > 4 < / I n i t C o l > < E n d R o w > 1 2 6 < / E n d R o w > < E n d C o l > 4 < / E n d C o l > < N a m e > R e a l   G D P :   Y o Y :   Q u a r t e r l y :   C h i n a < / N a m e > < D i s p l a y N a m e > R e a l   G D P :   Y o Y :   Q u a r t e r l y :   C h i n a < / D i s p l a y N a m e > < S e r i e s I d > 2 4 9 0 9 8 0 0 1 < / S e r i e s I d > < C o d e > S R 4 1 0 4 4 7 4 < / C o d e > < O r d e r > 2 < / O r d e r > < / M e t a d a t a S e r i e s > < M e t a d a t a S e r i e s > < I n i t R o w > 1 < / I n i t R o w > < I n i t C o l > 5 < / I n i t C o l > < E n d R o w > 1 2 6 < / E n d R o w > < E n d C o l > 5 < / E n d C o l > < N a m e > R e a l   G D P :   Y o Y :   Q u a r t e r l y :   H o n g   K o n g   S A R   ( C h i n a ) < / N a m e > < D i s p l a y N a m e > R e a l   G D P :   Y o Y :   Q u a r t e r l y :   H o n g   K o n g   S A R   ( C h i n a ) < / D i s p l a y N a m e > < S e r i e s I d > 4 1 4 4 1 1 3 8 7 < / S e r i e s I d > < C o d e > S R 1 2 6 6 4 0 0 7 7 < / C o d e > < O r d e r > 3 < / O r d e r > < / M e t a d a t a S e r i e s > < M e t a d a t a S e r i e s > < I n i t R o w > 1 < / I n i t R o w > < I n i t C o l > 6 < / I n i t C o l > < E n d R o w > 1 2 6 < / E n d R o w > < E n d C o l > 6 < / E n d C o l > < N a m e > R e a l   G D P :   Y o Y :   Q u a r t e r l y :   I n d i a < / N a m e > < D i s p l a y N a m e > R e a l   G D P :   Y o Y :   Q u a r t e r l y :   I n d i a < / D i s p l a y N a m e > < S e r i e s I d > 2 1 1 6 3 6 5 0 2 < / S e r i e s I d > < C o d e > S R 4 1 0 4 5 3 4 < / C o d e > < O r d e r > 4 < / O r d e r > < / M e t a d a t a S e r i e s > < M e t a d a t a S e r i e s > < I n i t R o w > 1 < / I n i t R o w > < I n i t C o l > 7 < / I n i t C o l > < E n d R o w > 1 2 6 < / E n d R o w > < E n d C o l > 7 < / E n d C o l > < N a m e > R e a l   G D P :   Y o Y :   Q u a r t e r l y :   I n d o n e s i a < / N a m e > < D i s p l a y N a m e > R e a l   G D P :   Y o Y :   Q u a r t e r l y :   I n d o n e s i a < / D i s p l a y N a m e > < S e r i e s I d > 2 4 9 4 4 5 0 0 1 < / S e r i e s I d > < C o d e > S R 4 1 0 4 4 5 6 < / C o d e > < O r d e r > 5 < / O r d e r > < / M e t a d a t a S e r i e s > < M e t a d a t a S e r i e s > < I n i t R o w > 1 < / I n i t R o w > < I n i t C o l > 8 < / I n i t C o l > < E n d R o w > 1 2 6 < / E n d R o w > < E n d C o l > 8 < / E n d C o l > < N a m e > R e a l   G D P :   Y o Y :   Q u a r t e r l y :   J a p a n < / N a m e > < D i s p l a y N a m e > R e a l   G D P :   Y o Y :   Q u a r t e r l y :   J a p a n < / D i s p l a y N a m e > < S e r i e s I d > 4 1 4 4 1 1 4 4 7 < / S e r i e s I d > < C o d e > S R 1 2 6 6 4 0 0 8 7 < / C o d e > < O r d e r > 6 < / O r d e r > < / M e t a d a t a S e r i e s > < M e t a d a t a S e r i e s > < I n i t R o w > 1 < / I n i t R o w > < I n i t C o l > 9 < / I n i t C o l > < E n d R o w > 1 2 6 < / E n d R o w > < E n d C o l > 9 < / E n d C o l > < N a m e > R e a l   G D P :   Y o Y :   Q u a r t e r l y :   M a c a u   S A R   ( C h i n a ) < / N a m e > < D i s p l a y N a m e > R e a l   G D P :   Y o Y :   Q u a r t e r l y :   M a c a u   S A R   ( C h i n a ) < / D i s p l a y N a m e > < S e r i e s I d > 2 4 9 2 2 2 3 0 1 < / S e r i e s I d > < C o d e > S R 4 1 0 4 4 1 9 < / C o d e > < O r d e r > 7 < / O r d e r > < / M e t a d a t a S e r i e s > < M e t a d a t a S e r i e s > < I n i t R o w > 1 < / I n i t R o w > < I n i t C o l > 1 0 < / I n i t C o l > < E n d R o w > 1 2 6 < / E n d R o w > < E n d C o l > 1 0 < / E n d C o l > < N a m e > R e a l   G D P :   Y o Y :   Q u a r t e r l y :   M a l a y s i a < / N a m e > < D i s p l a y N a m e > R e a l   G D P :   Y o Y :   Q u a r t e r l y :   M a l a y s i a < / D i s p l a y N a m e > < S e r i e s I d > 2 0 8 9 6 2 7 0 2 < / S e r i e s I d > < C o d e > S R 4 1 0 4 4 2 6 < / C o d e > < O r d e r > 8 < / O r d e r > < / M e t a d a t a S e r i e s > < M e t a d a t a S e r i e s > < I n i t R o w > 1 < / I n i t R o w > < I n i t C o l > 1 1 < / I n i t C o l > < E n d R o w > 1 2 6 < / E n d R o w > < E n d C o l > 1 1 < / E n d C o l > < N a m e > R e a l   G D P :   Y o Y :   Q u a r t e r l y :   N e p a l < / N a m e > < D i s p l a y N a m e > R e a l   G D P :   Y o Y :   Q u a r t e r l y :   N e p a l < / D i s p l a y N a m e > < S e r i e s I d > 4 1 9 3 2 7 6 7 7 < / S e r i e s I d > < C o d e > S R 1 2 8 0 6 0 2 9 7 < / C o d e > < O r d e r > 9 < / O r d e r > < / M e t a d a t a S e r i e s > < M e t a d a t a S e r i e s > < I n i t R o w > 1 < / I n i t R o w > < I n i t C o l > 1 2 < / I n i t C o l > < E n d R o w > 1 2 6 < / E n d R o w > < E n d C o l > 1 2 < / E n d C o l > < N a m e > R e a l   G D P :   Y o Y :   Q u a r t e r l y :   N e w   Z e a l a n d < / N a m e > < D i s p l a y N a m e > R e a l   G D P :   Y o Y :   Q u a r t e r l y :   N e w   Z e a l a n d < / D i s p l a y N a m e > < S e r i e s I d > 4 1 4 4 1 1 5 3 7 < / S e r i e s I d > < C o d e > S R 1 2 6 6 4 0 0 9 7 < / C o d e > < O r d e r > 1 0 < / O r d e r > < / M e t a d a t a S e r i e s > < M e t a d a t a S e r i e s > < I n i t R o w > 1 < / I n i t R o w > < I n i t C o l > 1 3 < / I n i t C o l > < E n d R o w > 1 2 6 < / E n d R o w > < E n d C o l > 1 3 < / E n d C o l > < N a m e > R e a l   G D P :   Y o Y :   Q u a r t e r l y :   P h i l i p p i n e s < / N a m e > < D i s p l a y N a m e > R e a l   G D P :   Y o Y :   Q u a r t e r l y :   P h i l i p p i n e s < / D i s p l a y N a m e > < S e r i e s I d > 4 1 4 4 1 1 5 5 7 < / S e r i e s I d > < C o d e > S R 1 2 6 6 4 0 1 0 7 < / C o d e > < O r d e r > 1 1 < / O r d e r > < / M e t a d a t a S e r i e s > < M e t a d a t a S e r i e s > < I n i t R o w > 1 < / I n i t R o w > < I n i t C o l > 1 4 < / I n i t C o l > < E n d R o w > 1 2 6 < / E n d R o w > < E n d C o l > 1 4 < / E n d C o l > < N a m e > R e a l   G D P :   Y o Y :   Q u a r t e r l y :   S i n g a p o r e < / N a m e > < D i s p l a y N a m e > R e a l   G D P :   Y o Y :   Q u a r t e r l y :   S i n g a p o r e < / D i s p l a y N a m e > < S e r i e s I d > 2 1 1 4 5 7 1 0 2 < / S e r i e s I d > < C o d e > S R 4 1 0 4 2 5 0 < / C o d e > < O r d e r > 1 2 < / O r d e r > < / M e t a d a t a S e r i e s > < M e t a d a t a S e r i e s > < I n i t R o w > 1 < / I n i t R o w > < I n i t C o l > 1 5 < / I n i t C o l > < E n d R o w > 1 2 6 < / E n d R o w > < E n d C o l > 1 5 < / E n d C o l > < N a m e > R e a l   G D P :   Y o Y :   Q u a r t e r l y :   S o u t h   K o r e a < / N a m e > < D i s p l a y N a m e > R e a l   G D P :   Y o Y :   Q u a r t e r l y :   S o u t h   K o r e a < / D i s p l a y N a m e > < S e r i e s I d > 4 1 4 4 1 1 6 4 7 < / S e r i e s I d > < C o d e > S R 1 2 6 6 4 0 1 5 7 < / C o d e > < O r d e r > 1 3 < / O r d e r > < / M e t a d a t a S e r i e s > < M e t a d a t a S e r i e s > < I n i t R o w > 1 < / I n i t R o w > < I n i t C o l > 1 6 < / I n i t C o l > < E n d R o w > 1 2 6 < / E n d R o w > < E n d C o l > 1 6 < / E n d C o l > < N a m e > R e a l   G D P :   Y o Y :   Q u a r t e r l y :   S r i   L a n k a < / N a m e > < D i s p l a y N a m e > R e a l   G D P :   Y o Y :   Q u a r t e r l y :   S r i   L a n k a < / D i s p l a y N a m e > < S e r i e s I d > 2 1 1 4 8 8 2 0 2 < / S e r i e s I d > < C o d e > S R 4 1 0 4 4 6 7 < / C o d e > < O r d e r > 1 4 < / O r d e r > < / M e t a d a t a S e r i e s > < M e t a d a t a S e r i e s > < I n i t R o w > 1 < / I n i t R o w > < I n i t C o l > 1 7 < / I n i t C o l > < E n d R o w > 1 2 6 < / E n d R o w > < E n d C o l > 1 7 < / E n d C o l > < N a m e > R e a l   G D P :   Y o Y :   Q u a r t e r l y :   T a i w a n < / N a m e > < D i s p l a y N a m e > R e a l   G D P :   Y o Y :   Q u a r t e r l y :   T a i w a n < / D i s p l a y N a m e > < S e r i e s I d > 4 1 4 4 1 1 6 8 7 < / S e r i e s I d > < C o d e > S R 1 2 6 6 4 0 1 2 7 < / C o d e > < O r d e r > 1 5 < / O r d e r > < / M e t a d a t a S e r i e s > < M e t a d a t a S e r i e s > < I n i t R o w > 1 < / I n i t R o w > < I n i t C o l > 1 8 < / I n i t C o l > < E n d R o w > 1 2 6 < / E n d R o w > < E n d C o l > 1 8 < / E n d C o l > < N a m e > R e a l   G D P :   Y o Y :   Q u a r t e r l y :   T h a i l a n d < / N a m e > < D i s p l a y N a m e > R e a l   G D P :   Y o Y :   Q u a r t e r l y :   T h a i l a n d < / D i s p l a y N a m e > < S e r i e s I d > 4 1 4 4 1 1 6 9 7 < / S e r i e s I d > < C o d e > S R 1 2 6 6 4 0 1 3 7 < / C o d e > < O r d e r > 1 6 < / O r d e r > < / M e t a d a t a S e r i e s > < M e t a d a t a S e r i e s > < I n i t R o w > 1 < / I n i t R o w > < I n i t C o l > 1 9 < / I n i t C o l > < E n d R o w > 1 2 6 < / E n d R o w > < E n d C o l > 1 9 < / E n d C o l > < N a m e > R e a l   G D P :   Y o Y :   Q u a r t e r l y :   V i e t n a m < / N a m e > < D i s p l a y N a m e > R e a l   G D P :   Y o Y :   Q u a r t e r l y :   V i e t n a m < / D i s p l a y N a m e > < S e r i e s I d > 4 1 4 4 1 1 7 2 7 < / S e r i e s I d > < C o d e > S R 1 2 6 6 4 0 1 4 7 < / C o d e > < O r d e r > 1 7 < / O r d e r > < / M e t a d a t a S e r i e s > < M e t a d a t a S e r i e s > < I n i t R o w > 1 < / I n i t R o w > < I n i t C o l > 2 0 < / I n i t C o l > < E n d R o w > 1 2 6 < / E n d R o w > < E n d C o l > 2 0 < / E n d C o l > < N a m e > R e a l   G D P :   Y o Y :   Q u a r t e r l y :   A l b a n i a < / N a m e > < D i s p l a y N a m e > R e a l   G D P :   Y o Y :   Q u a r t e r l y :   A l b a n i a < / D i s p l a y N a m e > < S e r i e s I d > 4 1 4 4 1 1 1 8 7 < / S e r i e s I d > < C o d e > S R 1 2 6 6 4 0 7 4 7 < / C o d e > < O r d e r > 1 8 < / O r d e r > < / M e t a d a t a S e r i e s > < M e t a d a t a S e r i e s > < I n i t R o w > 1 < / I n i t R o w > < I n i t C o l > 2 1 < / I n i t C o l > < E n d R o w > 1 2 6 < / E n d R o w > < E n d C o l > 2 1 < / E n d C o l > < N a m e > R e a l   G D P :   Y o Y :   Q u a r t e r l y :   A r m e n i a < / N a m e > < D i s p l a y N a m e > R e a l   G D P :   Y o Y :   Q u a r t e r l y :   A r m e n i a < / D i s p l a y N a m e > < S e r i e s I d > 2 2 7 0 6 5 1 0 2 < / S e r i e s I d > < C o d e > S R 4 1 0 4 4 8 5 < / C o d e > < O r d e r > 1 9 < / O r d e r > < / M e t a d a t a S e r i e s > < M e t a d a t a S e r i e s > < I n i t R o w > 1 < / I n i t R o w > < I n i t C o l > 2 2 < / I n i t C o l > < E n d R o w > 1 2 6 < / E n d R o w > < E n d C o l > 2 2 < / E n d C o l > < N a m e > R e a l   G D P :   Y o Y :   Q u a r t e r l y :   A u s t r i a < / N a m e > < D i s p l a y N a m e > R e a l   G D P :   Y o Y :   Q u a r t e r l y :   A u s t r i a < / D i s p l a y N a m e > < S e r i e s I d > 4 1 4 4 1 1 2 1 7 < / S e r i e s I d > < C o d e > S R 1 2 6 6 4 0 7 5 7 < / C o d e > < O r d e r > 2 0 < / O r d e r > < / M e t a d a t a S e r i e s > < M e t a d a t a S e r i e s > < I n i t R o w > 1 < / I n i t R o w > < I n i t C o l > 2 3 < / I n i t C o l > < E n d R o w > 1 2 6 < / E n d R o w > < E n d C o l > 2 3 < / E n d C o l > < N a m e > R e a l   G D P :   Y o Y :   Q u a r t e r l y :   A z e r b a i j a n < / N a m e > < D i s p l a y N a m e > R e a l   G D P :   Y o Y :   Q u a r t e r l y :   A z e r b a i j a n < / D i s p l a y N a m e > < S e r i e s I d > 2 3 8 2 8 5 7 0 3 < / S e r i e s I d > < C o d e > S R 6 6 9 2 6 9 4 < / C o d e > < O r d e r > 2 1 < / O r d e r > < / M e t a d a t a S e r i e s > < M e t a d a t a S e r i e s > < I n i t R o w > 1 < / I n i t R o w > < I n i t C o l > 2 4 < / I n i t C o l > < E n d R o w > 1 2 6 < / E n d R o w > < E n d C o l > 2 4 < / E n d C o l > < N a m e > R e a l   G D P :   Y o Y :   Q u a r t e r l y :   B e l a r u s < / N a m e > < D i s p l a y N a m e > R e a l   G D P :   Y o Y :   Q u a r t e r l y :   B e l a r u s < / D i s p l a y N a m e > < S e r i e s I d > 2 1 1 4 3 3 1 0 2 < / S e r i e s I d > < C o d e > S R 4 1 0 4 4 4 9 < / C o d e > < O r d e r > 2 2 < / O r d e r > < / M e t a d a t a S e r i e s > < M e t a d a t a S e r i e s > < I n i t R o w > 1 < / I n i t R o w > < I n i t C o l > 2 5 < / I n i t C o l > < E n d R o w > 1 2 6 < / E n d R o w > < E n d C o l > 2 5 < / E n d C o l > < N a m e > R e a l   G D P :   Y o Y :   Q u a r t e r l y :   B e l g i u m < / N a m e > < D i s p l a y N a m e > R e a l   G D P :   Y o Y :   Q u a r t e r l y :   B e l g i u m < / D i s p l a y N a m e > < S e r i e s I d > 4 1 4 4 1 1 2 2 7 < / S e r i e s I d > < C o d e > S R 1 2 6 6 4 0 7 6 7 < / C o d e > < O r d e r > 2 3 < / O r d e r > < / M e t a d a t a S e r i e s > < M e t a d a t a S e r i e s > < I n i t R o w > 1 < / I n i t R o w > < I n i t C o l > 2 6 < / I n i t C o l > < E n d R o w > 1 2 6 < / E n d R o w > < E n d C o l > 2 6 < / E n d C o l > < N a m e > R e a l   G D P :   Y o Y :   Q u a r t e r l y :   B o s n i a   a n d   H e r z e g o v i n a < / N a m e > < D i s p l a y N a m e > R e a l   G D P :   Y o Y :   Q u a r t e r l y :   B o s n i a   a n d   H e r z e g o v i n a < / D i s p l a y N a m e > < S e r i e s I d > 3 5 4 5 4 1 5 0 7 < / S e r i e s I d > < C o d e > S R 7 2 2 2 6 1 2 < / C o d e > < O r d e r > 2 4 < / O r d e r > < / M e t a d a t a S e r i e s > < M e t a d a t a S e r i e s > < I n i t R o w > 1 < / I n i t R o w > < I n i t C o l > 2 7 < / I n i t C o l > < E n d R o w > 1 2 6 < / E n d R o w > < E n d C o l > 2 7 < / E n d C o l > < N a m e > R e a l   G D P :   Y o Y :   Q u a r t e r l y :   B u l g a r i a < / N a m e > < D i s p l a y N a m e > R e a l   G D P :   Y o Y :   Q u a r t e r l y :   B u l g a r i a < / D i s p l a y N a m e > < S e r i e s I d > 4 1 4 4 1 1 2 4 7 < / S e r i e s I d > < C o d e > S R 1 2 6 6 4 0 7 7 7 < / C o d e > < O r d e r > 2 5 < / O r d e r > < / M e t a d a t a S e r i e s > < M e t a d a t a S e r i e s > < I n i t R o w > 1 < / I n i t R o w > < I n i t C o l > 2 8 < / I n i t C o l > < E n d R o w > 1 2 6 < / E n d R o w > < E n d C o l > 2 8 < / E n d C o l > < N a m e > R e a l   G D P :   Y o Y :   Q u a r t e r l y :   C r o a t i a < / N a m e > < D i s p l a y N a m e > R e a l   G D P :   Y o Y :   Q u a r t e r l y :   C r o a t i a < / D i s p l a y N a m e > < S e r i e s I d > 2 3 8 1 7 8 2 0 3 < / S e r i e s I d > < C o d e > S R 4 1 0 4 1 8 0 < / C o d e > < O r d e r > 2 6 < / O r d e r > < / M e t a d a t a S e r i e s > < M e t a d a t a S e r i e s > < I n i t R o w > 1 < / I n i t R o w > < I n i t C o l > 2 9 < / I n i t C o l > < E n d R o w > 1 2 6 < / E n d R o w > < E n d C o l > 2 9 < / E n d C o l > < N a m e > R e a l   G D P :   Y o Y :   Q u a r t e r l y :   C y p r u s < / N a m e > < D i s p l a y N a m e > R e a l   G D P :   Y o Y :   Q u a r t e r l y :   C y p r u s < / D i s p l a y N a m e > < S e r i e s I d > 4 1 4 4 1 1 2 8 7 < / S e r i e s I d > < C o d e > S R 1 2 6 6 4 0 7 8 7 < / C o d e > < O r d e r > 2 7 < / O r d e r > < / M e t a d a t a S e r i e s > < M e t a d a t a S e r i e s > < I n i t R o w > 1 < / I n i t R o w > < I n i t C o l > 3 0 < / I n i t C o l > < E n d R o w > 1 2 6 < / E n d R o w > < E n d C o l > 3 0 < / E n d C o l > < N a m e > R e a l   G D P :   Y o Y :   Q u a r t e r l y :   C z e c h   R e p u b l i c < / N a m e > < D i s p l a y N a m e > R e a l   G D P :   Y o Y :   Q u a r t e r l y :   C z e c h   R e p u b l i c < / D i s p l a y N a m e > < S e r i e s I d > 4 1 4 4 1 1 2 9 7 < / S e r i e s I d > < C o d e > S R 1 2 6 6 4 0 7 9 7 < / C o d e > < O r d e r > 2 8 < / O r d e r > < / M e t a d a t a S e r i e s > < M e t a d a t a S e r i e s > < I n i t R o w > 1 < / I n i t R o w > < I n i t C o l > 3 1 < / I n i t C o l > < E n d R o w > 1 2 6 < / E n d R o w > < E n d C o l > 3 1 < / E n d C o l > < N a m e > R e a l   G D P :   Y o Y :   Q u a r t e r l y :   D e n m a r k < / N a m e > < D i s p l a y N a m e > R e a l   G D P :   Y o Y :   Q u a r t e r l y :   D e n m a r k < / D i s p l a y N a m e > < S e r i e s I d > 4 1 4 4 1 1 3 0 7 < / S e r i e s I d > < C o d e > S R 1 2 6 6 4 0 8 0 7 < / C o d e > < O r d e r > 2 9 < / O r d e r > < / M e t a d a t a S e r i e s > < M e t a d a t a S e r i e s > < I n i t R o w > 1 < / I n i t R o w > < I n i t C o l > 3 2 < / I n i t C o l > < E n d R o w > 1 2 6 < / E n d R o w > < E n d C o l > 3 2 < / E n d C o l > < N a m e > R e a l   G D P :   Y o Y :   Q u a r t e r l y :   E s t o n i a < / N a m e > < D i s p l a y N a m e > R e a l   G D P :   Y o Y :   Q u a r t e r l y :   E s t o n i a < / D i s p l a y N a m e > < S e r i e s I d > 4 1 4 4 1 1 3 1 7 < / S e r i e s I d > < C o d e > S R 1 2 6 6 4 0 8 1 7 < / C o d e > < O r d e r > 3 0 < / O r d e r > < / M e t a d a t a S e r i e s > < M e t a d a t a S e r i e s > < I n i t R o w > 1 < / I n i t R o w > < I n i t C o l > 3 3 < / I n i t C o l > < E n d R o w > 1 2 6 < / E n d R o w > < E n d C o l > 3 3 < / E n d C o l > < N a m e > R e a l   G D P :   Y o Y :   Q u a r t e r l y :   E u r o p e a n   U n i o n < / N a m e > < D i s p l a y N a m e > R e a l   G D P :   Y o Y :   Q u a r t e r l y :   E u r o p e a n   U n i o n < / D i s p l a y N a m e > < S e r i e s I d > 4 1 4 4 1 1 3 2 7 < / S e r i e s I d > < C o d e > S R 1 2 6 6 4 0 8 2 7 < / C o d e > < O r d e r > 3 1 < / O r d e r > < / M e t a d a t a S e r i e s > < M e t a d a t a S e r i e s > < I n i t R o w > 1 < / I n i t R o w > < I n i t C o l > 3 4 < / I n i t C o l > < E n d R o w > 1 2 6 < / E n d R o w > < E n d C o l > 3 4 < / E n d C o l > < N a m e > R e a l   G D P :   Y o Y :   Q u a r t e r l y :   F i n l a n d < / N a m e > < D i s p l a y N a m e > R e a l   G D P :   Y o Y :   Q u a r t e r l y :   F i n l a n d < / D i s p l a y N a m e > < S e r i e s I d > 4 1 4 4 1 1 3 3 7 < / S e r i e s I d > < C o d e > S R 1 2 6 6 4 0 8 3 7 < / C o d e > < O r d e r > 3 2 < / O r d e r > < / M e t a d a t a S e r i e s > < M e t a d a t a S e r i e s > < I n i t R o w > 1 < / I n i t R o w > < I n i t C o l > 3 5 < / I n i t C o l > < E n d R o w > 1 2 6 < / E n d R o w > < E n d C o l > 3 5 < / E n d C o l > < N a m e > R e a l   G D P :   Y o Y :   Q u a r t e r l y :   F r a n c e < / N a m e > < D i s p l a y N a m e > R e a l   G D P :   Y o Y :   Q u a r t e r l y :   F r a n c e < / D i s p l a y N a m e > < S e r i e s I d > 4 1 4 4 1 1 3 4 7 < / S e r i e s I d > < C o d e > S R 1 2 6 6 4 0 8 4 7 < / C o d e > < O r d e r > 3 3 < / O r d e r > < / M e t a d a t a S e r i e s > < M e t a d a t a S e r i e s > < I n i t R o w > 1 < / I n i t R o w > < I n i t C o l > 3 6 < / I n i t C o l > < E n d R o w > 1 2 6 < / E n d R o w > < E n d C o l > 3 6 < / E n d C o l > < N a m e > R e a l   G D P :   Y o Y :   Q u a r t e r l y :   G e o r g i a < / N a m e > < D i s p l a y N a m e > R e a l   G D P :   Y o Y :   Q u a r t e r l y :   G e o r g i a < / D i s p l a y N a m e > < S e r i e s I d > 2 3 7 9 3 8 5 0 3 < / S e r i e s I d > < C o d e > S R 4 1 0 4 2 2 0 < / C o d e > < O r d e r > 3 4 < / O r d e r > < / M e t a d a t a S e r i e s > < M e t a d a t a S e r i e s > < I n i t R o w > 1 < / I n i t R o w > < I n i t C o l > 3 7 < / I n i t C o l > < E n d R o w > 1 2 6 < / E n d R o w > < E n d C o l > 3 7 < / E n d C o l > < N a m e > R e a l   G D P :   Y o Y :   Q u a r t e r l y :   G e r m a n y < / N a m e > < D i s p l a y N a m e > R e a l   G D P :   Y o Y :   Q u a r t e r l y :   G e r m a n y < / D i s p l a y N a m e > < S e r i e s I d > 4 1 4 4 1 1 3 5 7 < / S e r i e s I d > < C o d e > S R 1 2 6 6 4 0 8 5 7 < / C o d e > < O r d e r > 3 5 < / O r d e r > < / M e t a d a t a S e r i e s > < M e t a d a t a S e r i e s > < I n i t R o w > 1 < / I n i t R o w > < I n i t C o l > 3 8 < / I n i t C o l > < E n d R o w > 1 2 6 < / E n d R o w > < E n d C o l > 3 8 < / E n d C o l > < N a m e > R e a l   G D P :   Y o Y :   Q u a r t e r l y :   G r e e c e < / N a m e > < D i s p l a y N a m e > R e a l   G D P :   Y o Y :   Q u a r t e r l y :   G r e e c e < / D i s p l a y N a m e > < S e r i e s I d > 4 1 4 4 1 1 3 7 7 < / S e r i e s I d > < C o d e > S R 1 2 6 6 4 0 8 6 7 < / C o d e > < O r d e r > 3 6 < / O r d e r > < / M e t a d a t a S e r i e s > < M e t a d a t a S e r i e s > < I n i t R o w > 1 < / I n i t R o w > < I n i t C o l > 3 9 < / I n i t C o l > < E n d R o w > 1 2 6 < / E n d R o w > < E n d C o l > 3 9 < / E n d C o l > < N a m e > R e a l   G D P :   Y o Y :   Q u a r t e r l y :   H u n g a r y < / N a m e > < D i s p l a y N a m e > R e a l   G D P :   Y o Y :   Q u a r t e r l y :   H u n g a r y < / D i s p l a y N a m e > < S e r i e s I d > 4 1 4 4 1 1 3 9 7 < / S e r i e s I d > < C o d e > S R 1 2 6 6 4 0 8 7 7 < / C o d e > < O r d e r > 3 7 < / O r d e r > < / M e t a d a t a S e r i e s > < M e t a d a t a S e r i e s > < I n i t R o w > 1 < / I n i t R o w > < I n i t C o l > 4 0 < / I n i t C o l > < E n d R o w > 1 2 6 < / E n d R o w > < E n d C o l > 4 0 < / E n d C o l > < N a m e > R e a l   G D P :   Y o Y :   Q u a r t e r l y :   I c e l a n d < / N a m e > < D i s p l a y N a m e > R e a l   G D P :   Y o Y :   Q u a r t e r l y :   I c e l a n d < / D i s p l a y N a m e > < S e r i e s I d > 4 1 4 4 1 1 4 0 7 < / S e r i e s I d > < C o d e > S R 1 2 6 6 4 0 8 8 7 < / C o d e > < O r d e r > 3 8 < / O r d e r > < / M e t a d a t a S e r i e s > < M e t a d a t a S e r i e s > < I n i t R o w > 1 < / I n i t R o w > < I n i t C o l > 4 1 < / I n i t C o l > < E n d R o w > 1 2 6 < / E n d R o w > < E n d C o l > 4 1 < / E n d C o l > < N a m e > R e a l   G D P :   Y o Y :   Q u a r t e r l y :   I r e l a n d < / N a m e > < D i s p l a y N a m e > R e a l   G D P :   Y o Y :   Q u a r t e r l y :   I r e l a n d < / D i s p l a y N a m e > < S e r i e s I d > 4 1 4 4 1 1 4 1 7 < / S e r i e s I d > < C o d e > S R 1 2 6 6 4 0 8 9 7 < / C o d e > < O r d e r > 3 9 < / O r d e r > < / M e t a d a t a S e r i e s > < M e t a d a t a S e r i e s > < I n i t R o w > 1 < / I n i t R o w > < I n i t C o l > 4 2 < / I n i t C o l > < E n d R o w > 1 2 6 < / E n d R o w > < E n d C o l > 4 2 < / E n d C o l > < N a m e > R e a l   G D P :   Y o Y :   Q u a r t e r l y :   I t a l y < / N a m e > < D i s p l a y N a m e > R e a l   G D P :   Y o Y :   Q u a r t e r l y :   I t a l y < / D i s p l a y N a m e > < S e r i e s I d > 4 1 4 4 1 1 4 3 7 < / S e r i e s I d > < C o d e > S R 1 2 6 6 4 0 9 0 7 < / C o d e > < O r d e r > 4 0 < / O r d e r > < / M e t a d a t a S e r i e s > < M e t a d a t a S e r i e s > < I n i t R o w > 1 < / I n i t R o w > < I n i t C o l > 4 3 < / I n i t C o l > < E n d R o w > 1 2 6 < / E n d R o w > < E n d C o l > 4 3 < / E n d C o l > < N a m e > R e a l   G D P :   Y o Y :   Q u a r t e r l y :   K a z a k h s t a n < / N a m e > < D i s p l a y N a m e > R e a l   G D P :   Y o Y :   Q u a r t e r l y :   K a z a k h s t a n < / D i s p l a y N a m e > < S e r i e s I d > 4 1 4 4 1 1 4 5 7 < / S e r i e s I d > < C o d e > S R 1 2 6 6 4 0 9 1 7 < / C o d e > < O r d e r > 4 1 < / O r d e r > < / M e t a d a t a S e r i e s > < M e t a d a t a S e r i e s > < I n i t R o w > 1 < / I n i t R o w > < I n i t C o l > 4 4 < / I n i t C o l > < E n d R o w > 1 2 6 < / E n d R o w > < E n d C o l > 4 4 < / E n d C o l > < N a m e > R e a l   G D P :   Y o Y :   Q u a r t e r l y :   K o s o v o < / N a m e > < D i s p l a y N a m e > R e a l   G D P :   Y o Y :   Q u a r t e r l y :   K o s o v o < / D i s p l a y N a m e > < S e r i e s I d > 3 6 0 9 3 6 7 2 7 < / S e r i e s I d > < C o d e > S R 8 7 4 1 6 9 9 7 < / C o d e > < O r d e r > 4 2 < / O r d e r > < / M e t a d a t a S e r i e s > < M e t a d a t a S e r i e s > < I n i t R o w > 1 < / I n i t R o w > < I n i t C o l > 4 5 < / I n i t C o l > < E n d R o w > 1 2 6 < / E n d R o w > < E n d C o l > 4 5 < / E n d C o l > < N a m e > R e a l   G D P :   Y o Y :   Q u a r t e r l y :   y t d :   K y r g y z s t a n < / N a m e > < D i s p l a y N a m e > R e a l   G D P :   Y o Y :   Q u a r t e r l y :   y t d :   K y r g y z s t a n < / D i s p l a y N a m e > < S e r i e s I d > 2 7 0 6 6 2 8 0 3 < / S e r i e s I d > < C o d e > S R 5 5 9 4 9 1 5 < / C o d e > < O r d e r > 4 3 < / O r d e r > < / M e t a d a t a S e r i e s > < M e t a d a t a S e r i e s > < I n i t R o w > 1 < / I n i t R o w > < I n i t C o l > 4 6 < / I n i t C o l > < E n d R o w > 1 2 6 < / E n d R o w > < E n d C o l > 4 6 < / E n d C o l > < N a m e > R e a l   G D P :   Y o Y :   Q u a r t e r l y :   L a t v i a < / N a m e > < D i s p l a y N a m e > R e a l   G D P :   Y o Y :   Q u a r t e r l y :   L a t v i a < / D i s p l a y N a m e > < S e r i e s I d > 4 1 4 4 1 1 4 7 7 < / S e r i e s I d > < C o d e > S R 1 2 6 6 4 0 9 2 7 < / C o d e > < O r d e r > 4 4 < / O r d e r > < / M e t a d a t a S e r i e s > < M e t a d a t a S e r i e s > < I n i t R o w > 1 < / I n i t R o w > < I n i t C o l > 4 7 < / I n i t C o l > < E n d R o w > 1 2 6 < / E n d R o w > < E n d C o l > 4 7 < / E n d C o l > < N a m e > R e a l   G D P :   Y o Y :   Q u a r t e r l y :   L i t h u a n i a < / N a m e > < D i s p l a y N a m e > R e a l   G D P :   Y o Y :   Q u a r t e r l y :   L i t h u a n i a < / D i s p l a y N a m e > < S e r i e s I d > 4 1 4 4 1 1 4 8 7 < / S e r i e s I d > < C o d e > S R 1 2 6 6 4 0 9 3 7 < / C o d e > < O r d e r > 4 5 < / O r d e r > < / M e t a d a t a S e r i e s > < M e t a d a t a S e r i e s > < I n i t R o w > 1 < / I n i t R o w > < I n i t C o l > 4 8 < / I n i t C o l > < E n d R o w > 1 2 6 < / E n d R o w > < E n d C o l > 4 8 < / E n d C o l > < N a m e > R e a l   G D P :   Y o Y :   Q u a r t e r l y :   L u x e m b o u r g < / N a m e > < D i s p l a y N a m e > R e a l   G D P :   Y o Y :   Q u a r t e r l y :   L u x e m b o u r g < / D i s p l a y N a m e > < S e r i e s I d > 4 1 4 4 1 1 4 9 7 < / S e r i e s I d > < C o d e > S R 1 2 6 6 4 1 0 6 7 < / C o d e > < O r d e r > 4 6 < / O r d e r > < / M e t a d a t a S e r i e s > < M e t a d a t a S e r i e s > < I n i t R o w > 1 < / I n i t R o w > < I n i t C o l > 4 9 < / I n i t C o l > < E n d R o w > 1 2 6 < / E n d R o w > < E n d C o l > 4 9 < / E n d C o l > < N a m e > R e a l   G D P :   Y o Y :   Q u a r t e r l y :   M a l t a < / N a m e > < D i s p l a y N a m e > R e a l   G D P :   Y o Y :   Q u a r t e r l y :   M a l t a < / D i s p l a y N a m e > < S e r i e s I d > 3 5 8 7 2 7 9 2 7 < / S e r i e s I d > < C o d e > S R 7 4 9 9 2 6 5 < / C o d e > < O r d e r > 4 7 < / O r d e r > < / M e t a d a t a S e r i e s > < M e t a d a t a S e r i e s > < I n i t R o w > 1 < / I n i t R o w > < I n i t C o l > 5 0 < / I n i t C o l > < E n d R o w > 1 2 6 < / E n d R o w > < E n d C o l > 5 0 < / E n d C o l > < N a m e > R e a l   G D P :   Y o Y :   Q u a r t e r l y :   M o l d o v a < / N a m e > < D i s p l a y N a m e > R e a l   G D P :   Y o Y :   Q u a r t e r l y :   M o l d o v a < / D i s p l a y N a m e > < S e r i e s I d > 2 9 1 5 3 8 9 0 2 < / S e r i e s I d > < C o d e > S R 5 0 1 8 3 4 7 < / C o d e > < O r d e r > 4 8 < / O r d e r > < / M e t a d a t a S e r i e s > < M e t a d a t a S e r i e s > < I n i t R o w > 1 < / I n i t R o w > < I n i t C o l > 5 1 < / I n i t C o l > < E n d R o w > 1 2 6 < / E n d R o w > < E n d C o l > 5 1 < / E n d C o l > < N a m e > R e a l   G D P :   Y o Y :   Q u a r t e r l y :   M o n g o l i a < / N a m e > < D i s p l a y N a m e > R e a l   G D P :   Y o Y :   Q u a r t e r l y :   M o n g o l i a < / D i s p l a y N a m e > < S e r i e s I d > 3 6 8 2 9 2 9 9 7 < / S e r i e s I d > < C o d e > S R 9 0 2 2 8 3 6 7 < / C o d e > < O r d e r > 4 9 < / O r d e r > < / M e t a d a t a S e r i e s > < M e t a d a t a S e r i e s > < I n i t R o w > 1 < / I n i t R o w > < I n i t C o l > 5 2 < / I n i t C o l > < E n d R o w > 1 2 6 < / E n d R o w > < E n d C o l > 5 2 < / E n d C o l > < N a m e > R e a l   G D P :   Y o Y :   Q u a r t e r l y :   M o n t e n e g r o < / N a m e > < D i s p l a y N a m e > R e a l   G D P :   Y o Y :   Q u a r t e r l y :   M o n t e n e g r o < / D i s p l a y N a m e > < S e r i e s I d > 3 7 2 7 6 7 1 6 7 < / S e r i e s I d > < C o d e > S R 9 6 0 8 8 0 8 7 < / C o d e > < O r d e r > 5 0 < / O r d e r > < / M e t a d a t a S e r i e s > < M e t a d a t a S e r i e s > < I n i t R o w > 1 < / I n i t R o w > < I n i t C o l > 5 3 < / I n i t C o l > < E n d R o w > 1 2 6 < / E n d R o w > < E n d C o l > 5 3 < / E n d C o l > < N a m e > R e a l   G D P :   Y o Y :   Q u a r t e r l y :   N e t h e r l a n d s < / N a m e > < D i s p l a y N a m e > R e a l   G D P :   Y o Y :   Q u a r t e r l y :   N e t h e r l a n d s < / D i s p l a y N a m e > < S e r i e s I d > 4 1 4 4 1 1 5 2 7 < / S e r i e s I d > < C o d e > S R 1 2 6 6 4 0 9 4 7 < / C o d e > < O r d e r > 5 1 < / O r d e r > < / M e t a d a t a S e r i e s > < M e t a d a t a S e r i e s > < I n i t R o w > 1 < / I n i t R o w > < I n i t C o l > 5 4 < / I n i t C o l > < E n d R o w > 1 2 6 < / E n d R o w > < E n d C o l > 5 4 < / E n d C o l > < N a m e > R e a l   G D P :   Y o Y :   Q u a r t e r l y :   N o r t h   M a c e d o n i a < / N a m e > < D i s p l a y N a m e > R e a l   G D P :   Y o Y :   Q u a r t e r l y :   N o r t h   M a c e d o n i a < / D i s p l a y N a m e > < S e r i e s I d > 3 5 7 4 3 4 0 8 7 < / S e r i e s I d > < C o d e > S R 7 4 4 8 1 0 7 < / C o d e > < O r d e r > 5 2 < / O r d e r > < / M e t a d a t a S e r i e s > < M e t a d a t a S e r i e s > < I n i t R o w > 1 < / I n i t R o w > < I n i t C o l > 5 5 < / I n i t C o l > < E n d R o w > 1 2 6 < / E n d R o w > < E n d C o l > 5 5 < / E n d C o l > < N a m e > R e a l   G D P :   Y o Y :   Q u a r t e r l y :   N o r w a y < / N a m e > < D i s p l a y N a m e > R e a l   G D P :   Y o Y :   Q u a r t e r l y :   N o r w a y < / D i s p l a y N a m e > < S e r i e s I d > 4 1 4 4 1 1 5 4 7 < / S e r i e s I d > < C o d e > S R 1 2 6 6 4 0 9 5 7 < / C o d e > < O r d e r > 5 3 < / O r d e r > < / M e t a d a t a S e r i e s > < M e t a d a t a S e r i e s > < I n i t R o w > 1 < / I n i t R o w > < I n i t C o l > 5 6 < / I n i t C o l > < E n d R o w > 1 2 6 < / E n d R o w > < E n d C o l > 5 6 < / E n d C o l > < N a m e > R e a l   G D P :   Y o Y :   Q u a r t e r l y :   P o l a n d < / N a m e > < D i s p l a y N a m e > R e a l   G D P :   Y o Y :   Q u a r t e r l y :   P o l a n d < / D i s p l a y N a m e > < S e r i e s I d > 4 1 4 4 1 1 5 6 7 < / S e r i e s I d > < C o d e > S R 1 2 6 6 4 0 9 6 7 < / C o d e > < O r d e r > 5 4 < / O r d e r > < / M e t a d a t a S e r i e s > < M e t a d a t a S e r i e s > < I n i t R o w > 1 < / I n i t R o w > < I n i t C o l > 5 7 < / I n i t C o l > < E n d R o w > 1 2 6 < / E n d R o w > < E n d C o l > 5 7 < / E n d C o l > < N a m e > R e a l   G D P :   Y o Y :   Q u a r t e r l y :   P o r t u g a l < / N a m e > < D i s p l a y N a m e > R e a l   G D P :   Y o Y :   Q u a r t e r l y :   P o r t u g a l < / D i s p l a y N a m e > < S e r i e s I d > 4 1 4 4 1 1 5 7 7 < / S e r i e s I d > < C o d e > S R 1 2 6 6 4 0 9 7 7 < / C o d e > < O r d e r > 5 5 < / O r d e r > < / M e t a d a t a S e r i e s > < M e t a d a t a S e r i e s > < I n i t R o w > 1 < / I n i t R o w > < I n i t C o l > 5 8 < / I n i t C o l > < E n d R o w > 1 2 6 < / E n d R o w > < E n d C o l > 5 8 < / E n d C o l > < N a m e > R e a l   G D P :   Y o Y :   Q u a r t e r l y :   R o m a n i a < / N a m e > < D i s p l a y N a m e > R e a l   G D P :   Y o Y :   Q u a r t e r l y :   R o m a n i a < / D i s p l a y N a m e > < S e r i e s I d > 4 1 4 4 1 1 5 8 7 < / S e r i e s I d > < C o d e > S R 1 2 6 6 4 0 9 8 7 < / C o d e > < O r d e r > 5 6 < / O r d e r > < / M e t a d a t a S e r i e s > < M e t a d a t a S e r i e s > < I n i t R o w > 1 < / I n i t R o w > < I n i t C o l > 5 9 < / I n i t C o l > < E n d R o w > 1 2 6 < / E n d R o w > < E n d C o l > 5 9 < / E n d C o l > < N a m e > R e a l   G D P :   Y o Y :   Q u a r t e r l y :   R u s s i a < / N a m e > < D i s p l a y N a m e > R e a l   G D P :   Y o Y :   Q u a r t e r l y :   R u s s i a < / D i s p l a y N a m e > < S e r i e s I d > 4 1 4 4 1 1 5 9 7 < / S e r i e s I d > < C o d e > S R 1 2 6 6 4 0 9 9 7 < / C o d e > < O r d e r > 5 7 < / O r d e r > < / M e t a d a t a S e r i e s > < M e t a d a t a S e r i e s > < I n i t R o w > 1 < / I n i t R o w > < I n i t C o l > 6 0 < / I n i t C o l > < E n d R o w > 1 2 6 < / E n d R o w > < E n d C o l > 6 0 < / E n d C o l > < N a m e > R e a l   G D P :   Y o Y :   Q u a r t e r l y :   S e r b i a < / N a m e > < D i s p l a y N a m e > R e a l   G D P :   Y o Y :   Q u a r t e r l y :   S e r b i a < / D i s p l a y N a m e > < S e r i e s I d > 4 1 4 4 1 1 6 0 7 < / S e r i e s I d > < C o d e > S R 1 2 6 6 4 1 0 0 7 < / C o d e > < O r d e r > 5 8 < / O r d e r > < / M e t a d a t a S e r i e s > < M e t a d a t a S e r i e s > < I n i t R o w > 1 < / I n i t R o w > < I n i t C o l > 6 1 < / I n i t C o l > < E n d R o w > 1 2 6 < / E n d R o w > < E n d C o l > 6 1 < / E n d C o l > < N a m e > R e a l   G D P :   Y o Y :   Q u a r t e r l y :   S l o v a k i a < / N a m e > < D i s p l a y N a m e > R e a l   G D P :   Y o Y :   Q u a r t e r l y :   S l o v a k i a < / D i s p l a y N a m e > < S e r i e s I d > 4 1 4 4 1 1 6 1 7 < / S e r i e s I d > < C o d e > S R 1 2 6 6 4 1 0 1 7 < / C o d e > < O r d e r > 5 9 < / O r d e r > < / M e t a d a t a S e r i e s > < M e t a d a t a S e r i e s > < I n i t R o w > 1 < / I n i t R o w > < I n i t C o l > 6 2 < / I n i t C o l > < E n d R o w > 1 2 6 < / E n d R o w > < E n d C o l > 6 2 < / E n d C o l > < N a m e > R e a l   G D P :   Y o Y :   Q u a r t e r l y :   S l o v e n i a < / N a m e > < D i s p l a y N a m e > R e a l   G D P :   Y o Y :   Q u a r t e r l y :   S l o v e n i a < / D i s p l a y N a m e > < S e r i e s I d > 4 1 4 4 1 1 6 2 7 < / S e r i e s I d > < C o d e > S R 1 2 6 6 4 1 0 2 7 < / C o d e > < O r d e r > 6 0 < / O r d e r > < / M e t a d a t a S e r i e s > < M e t a d a t a S e r i e s > < I n i t R o w > 1 < / I n i t R o w > < I n i t C o l > 6 3 < / I n i t C o l > < E n d R o w > 1 2 6 < / E n d R o w > < E n d C o l > 6 3 < / E n d C o l > < N a m e > R e a l   G D P :   Y o Y :   Q u a r t e r l y :   S p a i n < / N a m e > < D i s p l a y N a m e > R e a l   G D P :   Y o Y :   Q u a r t e r l y :   S p a i n < / D i s p l a y N a m e > < S e r i e s I d > 4 1 4 4 1 1 6 5 7 < / S e r i e s I d > < C o d e > S R 1 2 6 6 4 1 0 3 7 < / C o d e > < O r d e r > 6 1 < / O r d e r > < / M e t a d a t a S e r i e s > < M e t a d a t a S e r i e s > < I n i t R o w > 1 < / I n i t R o w > < I n i t C o l > 6 4 < / I n i t C o l > < E n d R o w > 1 2 6 < / E n d R o w > < E n d C o l > 6 4 < / E n d C o l > < N a m e > R e a l   G D P :   Y o Y :   Q u a r t e r l y :   S w e d e n < / N a m e > < D i s p l a y N a m e > R e a l   G D P :   Y o Y :   Q u a r t e r l y :   S w e d e n < / D i s p l a y N a m e > < S e r i e s I d > 4 1 4 4 1 1 6 6 7 < / S e r i e s I d > < C o d e > S R 1 2 6 6 4 1 0 4 7 < / C o d e > < O r d e r > 6 2 < / O r d e r > < / M e t a d a t a S e r i e s > < M e t a d a t a S e r i e s > < I n i t R o w > 1 < / I n i t R o w > < I n i t C o l > 6 5 < / I n i t C o l > < E n d R o w > 1 2 6 < / E n d R o w > < E n d C o l > 6 5 < / E n d C o l > < N a m e > R e a l   G D P :   Y o Y :   Q u a r t e r l y :   S w i t z e r l a n d < / N a m e > < D i s p l a y N a m e > R e a l   G D P :   Y o Y :   Q u a r t e r l y :   S w i t z e r l a n d < / D i s p l a y N a m e > < S e r i e s I d > 4 1 4 4 1 1 6 7 7 < / S e r i e s I d > < C o d e > S R 1 2 6 6 4 1 0 5 7 < / C o d e > < O r d e r > 6 3 < / O r d e r > < / M e t a d a t a S e r i e s > < M e t a d a t a S e r i e s > < I n i t R o w > 1 < / I n i t R o w > < I n i t C o l > 6 6 < / I n i t C o l > < E n d R o w > 1 2 6 < / E n d R o w > < E n d C o l > 6 6 < / E n d C o l > < N a m e > R e a l   G D P :   Y o Y :   Q u a r t e r l y :   y t d :   T a j i k i s t a n < / N a m e > < D i s p l a y N a m e > R e a l   G D P :   Y o Y :   Q u a r t e r l y :   y t d :   T a j i k i s t a n < / D i s p l a y N a m e > < S e r i e s I d > 2 7 0 5 4 1 8 0 3 < / S e r i e s I d > < C o d e > S R 5 5 7 7 4 7 0 < / C o d e > < O r d e r > 6 4 < / O r d e r > < / M e t a d a t a S e r i e s > < M e t a d a t a S e r i e s > < I n i t R o w > 1 < / I n i t R o w > < I n i t C o l > 6 7 < / I n i t C o l > < E n d R o w > 1 2 6 < / E n d R o w > < E n d C o l > 6 7 < / E n d C o l > < N a m e > R e a l   G D P :   Y o Y :   Q u a r t e r l y :   T u r k e y < / N a m e > < D i s p l a y N a m e > R e a l   G D P :   Y o Y :   Q u a r t e r l y :   T u r k e y < / D i s p l a y N a m e > < S e r i e s I d > 2 3 6 3 0 5 5 0 3 < / S e r i e s I d > < C o d e > S R 4 1 0 4 2 2 9 < / C o d e > < O r d e r > 6 5 < / O r d e r > < / M e t a d a t a S e r i e s > < M e t a d a t a S e r i e s > < I n i t R o w > 1 < / I n i t R o w > < I n i t C o l > 6 8 < / I n i t C o l > < E n d R o w > 1 2 6 < / E n d R o w > < E n d C o l > 6 8 < / E n d C o l > < N a m e > R e a l   G D P :   Y o Y :   Q u a r t e r l y :   U k r a i n e < / N a m e > < D i s p l a y N a m e > R e a l   G D P :   Y o Y :   Q u a r t e r l y :   U k r a i n e < / D i s p l a y N a m e > < S e r i e s I d > 3 6 1 0 0 9 1 2 7 < / S e r i e s I d > < C o d e > S R 8 7 1 0 4 2 8 7 < / C o d e > < O r d e r > 6 6 < / O r d e r > < / M e t a d a t a S e r i e s > < M e t a d a t a S e r i e s > < I n i t R o w > 1 < / I n i t R o w > < I n i t C o l > 6 9 < / I n i t C o l > < E n d R o w > 1 2 6 < / E n d R o w > < E n d C o l > 6 9 < / E n d C o l > < N a m e > R e a l   G D P :   Y o Y :   Q u a r t e r l y :   U n i t e d   K i n g d o m < / N a m e > < D i s p l a y N a m e > R e a l   G D P :   Y o Y :   Q u a r t e r l y :   U n i t e d   K i n g d o m < / D i s p l a y N a m e > < S e r i e s I d > 4 1 4 4 1 1 7 0 7 < / S e r i e s I d > < C o d e > S R 1 2 6 6 4 0 7 3 7 < / C o d e > < O r d e r > 6 7 < / O r d e r > < / M e t a d a t a S e r i e s > < M e t a d a t a S e r i e s > < I n i t R o w > 1 < / I n i t R o w > < I n i t C o l > 7 0 < / I n i t C o l > < E n d R o w > 1 2 6 < / E n d R o w > < E n d C o l > 7 0 < / E n d C o l > < N a m e > R e a l   G D P :   Y o Y :   Q u a r t e r l y :   y t d :   U z b e k i s t a n < / N a m e > < D i s p l a y N a m e > R e a l   G D P :   Y o Y :   Q u a r t e r l y :   y t d :   U z b e k i s t a n < / D i s p l a y N a m e > < S e r i e s I d > 4 1 6 8 0 5 8 6 7 < / S e r i e s I d > < C o d e > S R 1 2 7 5 8 2 9 7 7 < / C o d e > < O r d e r > 6 8 < / O r d e r > < / M e t a d a t a S e r i e s > < M e t a d a t a S e r i e s > < I n i t R o w > 1 < / I n i t R o w > < I n i t C o l > 7 1 < / I n i t C o l > < E n d R o w > 1 2 6 < / E n d R o w > < E n d C o l > 7 1 < / E n d C o l > < N a m e > R e a l   G D P :   Y o Y :   Q u a r t e r l y :   B a h r a i n < / N a m e > < D i s p l a y N a m e > R e a l   G D P :   Y o Y :   Q u a r t e r l y :   B a h r a i n < / D i s p l a y N a m e > < S e r i e s I d > 2 4 2 7 9 1 3 0 3 < / S e r i e s I d > < C o d e > S R 4 4 1 0 2 2 9 < / C o d e > < O r d e r > 6 9 < / O r d e r > < / M e t a d a t a S e r i e s > < M e t a d a t a S e r i e s > < I n i t R o w > 1 < / I n i t R o w > < I n i t C o l > 7 2 < / I n i t C o l > < E n d R o w > 1 2 6 < / E n d R o w > < E n d C o l > 7 2 < / E n d C o l > < N a m e > R e a l   G D P :   Y o Y :   Q u a r t e r l y :   B o t s w a n a < / N a m e > < D i s p l a y N a m e > R e a l   G D P :   Y o Y :   Q u a r t e r l y :   B o t s w a n a < / D i s p l a y N a m e > < S e r i e s I d > 2 3 8 0 5 6 2 0 3 < / S e r i e s I d > < C o d e > S R 4 1 0 4 4 1 6 < / C o d e > < O r d e r > 7 0 < / O r d e r > < / M e t a d a t a S e r i e s > < M e t a d a t a S e r i e s > < I n i t R o w > 1 < / I n i t R o w > < I n i t C o l > 7 3 < / I n i t C o l > < E n d R o w > 1 2 6 < / E n d R o w > < E n d C o l > 7 3 < / E n d C o l > < N a m e > R e a l   G D P :   Y o Y :   Q u a r t e r l y :   E g y p t < / N a m e > < D i s p l a y N a m e > R e a l   G D P :   Y o Y :   Q u a r t e r l y :   E g y p t < / D i s p l a y N a m e > < S e r i e s I d > 2 1 0 4 6 7 0 0 2 < / S e r i e s I d > < C o d e > S R 4 1 0 4 3 9 1 < / C o d e > < O r d e r > 7 1 < / O r d e r > < / M e t a d a t a S e r i e s > < M e t a d a t a S e r i e s > < I n i t R o w > 1 < / I n i t R o w > < I n i t C o l > 7 4 < / I n i t C o l > < E n d R o w > 1 2 6 < / E n d R o w > < E n d C o l > 7 4 < / E n d C o l > < N a m e > R e a l   G D P :   Y o Y :   Q u a r t e r l y :   G h a n a < / N a m e > < D i s p l a y N a m e > R e a l   G D P :   Y o Y :   Q u a r t e r l y :   G h a n a < / D i s p l a y N a m e > < S e r i e s I d > 4 1 4 4 1 1 3 6 7 < / S e r i e s I d > < C o d e > S R 1 2 6 6 4 2 3 1 7 < / C o d e > < O r d e r > 7 2 < / O r d e r > < / M e t a d a t a S e r i e s > < M e t a d a t a S e r i e s > < I n i t R o w > 1 < / I n i t R o w > < I n i t C o l > 7 5 < / I n i t C o l > < E n d R o w > 1 2 6 < / E n d R o w > < E n d C o l > 7 5 < / E n d C o l > < N a m e > R e a l   G D P :   Y o Y :   Q u a r t e r l y :   I r a n < / N a m e > < D i s p l a y N a m e > R e a l   G D P :   Y o Y :   Q u a r t e r l y :   I r a n < / D i s p l a y N a m e > < S e r i e s I d > 3 5 5 8 2 1 7 7 7 < / S e r i e s I d > < C o d e > S R 7 2 2 3 3 8 7 < / C o d e > < O r d e r > 7 3 < / O r d e r > < / M e t a d a t a S e r i e s > < M e t a d a t a S e r i e s > < I n i t R o w > 1 < / I n i t R o w > < I n i t C o l > 7 6 < / I n i t C o l > < E n d R o w > 1 2 6 < / E n d R o w > < E n d C o l > 7 6 < / E n d C o l > < N a m e > R e a l   G D P :   Y o Y :   Q u a r t e r l y :   I s r a e l < / N a m e > < D i s p l a y N a m e > R e a l   G D P :   Y o Y :   Q u a r t e r l y :   I s r a e l < / D i s p l a y N a m e > < S e r i e s I d > 4 1 4 4 1 1 4 2 7 < / S e r i e s I d > < C o d e > S R 1 2 6 6 4 2 3 2 7 < / C o d e > < O r d e r > 7 4 < / O r d e r > < / M e t a d a t a S e r i e s > < M e t a d a t a S e r i e s > < I n i t R o w > 1 < / I n i t R o w > < I n i t C o l > 7 7 < / I n i t C o l > < E n d R o w > 1 2 6 < / E n d R o w > < E n d C o l > 7 7 < / E n d C o l > < N a m e > R e a l   G D P :   Y o Y :   Q u a r t e r l y :   J o r d a n < / N a m e > < D i s p l a y N a m e > R e a l   G D P :   Y o Y :   Q u a r t e r l y :   J o r d a n < / D i s p l a y N a m e > < S e r i e s I d > 2 1 0 5 0 9 8 0 2 < / S e r i e s I d > < C o d e > S R 4 1 0 4 2 5 4 < / C o d e > < O r d e r > 7 5 < / O r d e r > < / M e t a d a t a S e r i e s > < M e t a d a t a S e r i e s > < I n i t R o w > 1 < / I n i t R o w > < I n i t C o l > 7 8 < / I n i t C o l > < E n d R o w > 1 2 6 < / E n d R o w > < E n d C o l > 7 8 < / E n d C o l > < N a m e > R e a l   G D P :   Y o Y :   Q u a r t e r l y :   K e n y a < / N a m e > < D i s p l a y N a m e > R e a l   G D P :   Y o Y :   Q u a r t e r l y :   K e n y a < / D i s p l a y N a m e > < S e r i e s I d > 4 1 4 4 1 1 4 6 7 < / S e r i e s I d > < C o d e > S R 1 2 6 6 4 2 3 3 7 < / C o d e > < O r d e r > 7 6 < / O r d e r > < / M e t a d a t a S e r i e s > < M e t a d a t a S e r i e s > < I n i t R o w > 1 < / I n i t R o w > < I n i t C o l > 7 9 < / I n i t C o l > < E n d R o w > 1 2 6 < / E n d R o w > < E n d C o l > 7 9 < / E n d C o l > < N a m e > R e a l   G D P :   Y o Y :   Q u a r t e r l y :   K u w a i t < / N a m e > < D i s p l a y N a m e > R e a l   G D P :   Y o Y :   Q u a r t e r l y :   K u w a i t < / D i s p l a y N a m e > < S e r i e s I d > 4 0 0 6 5 5 2 8 7 < / S e r i e s I d > < C o d e > S R 1 1 3 4 4 7 6 3 7 < / C o d e > < O r d e r > 7 7 < / O r d e r > < / M e t a d a t a S e r i e s > < M e t a d a t a S e r i e s > < I n i t R o w > 1 < / I n i t R o w > < I n i t C o l > 8 0 < / I n i t C o l > < E n d R o w > 1 2 6 < / E n d R o w > < E n d C o l > 8 0 < / E n d C o l > < N a m e > R e a l   G D P :   Y o Y :   Q u a r t e r l y :   M a u r i t i u s < / N a m e > < D i s p l a y N a m e > R e a l   G D P :   Y o Y :   Q u a r t e r l y :   M a u r i t i u s < / D i s p l a y N a m e > < S e r i e s I d > 3 1 7 1 3 5 7 0 2 < / S e r i e s I d > < C o d e > S R 5 8 0 9 3 4 9 < / C o d e > < O r d e r > 7 8 < / O r d e r > < / M e t a d a t a S e r i e s > < M e t a d a t a S e r i e s > < I n i t R o w > 1 < / I n i t R o w > < I n i t C o l > 8 1 < / I n i t C o l > < E n d R o w > 1 2 6 < / E n d R o w > < E n d C o l > 8 1 < / E n d C o l > < N a m e > R e a l   G D P :   Y o Y :   Q u a r t e r l y :   M o z a m b i q u e < / N a m e > < D i s p l a y N a m e > R e a l   G D P :   Y o Y :   Q u a r t e r l y :   M o z a m b i q u e < / D i s p l a y N a m e > < S e r i e s I d > 4 1 4 4 1 1 5 1 7 < / S e r i e s I d > < C o d e > S R 1 2 6 6 4 2 3 4 7 < / C o d e > < O r d e r > 7 9 < / O r d e r > < / M e t a d a t a S e r i e s > < M e t a d a t a S e r i e s > < I n i t R o w > 1 < / I n i t R o w > < I n i t C o l > 8 2 < / I n i t C o l > < E n d R o w > 1 2 6 < / E n d R o w > < E n d C o l > 8 2 < / E n d C o l > < N a m e > R e a l   G D P :   Y o Y :   Q u a r t e r l y :   N i g e r i a < / N a m e > < D i s p l a y N a m e > R e a l   G D P :   Y o Y :   Q u a r t e r l y :   N i g e r i a < / D i s p l a y N a m e > < S e r i e s I d > 3 5 6 4 9 0 4 3 7 < / S e r i e s I d > < C o d e > S R 7 2 2 7 1 2 3 < / C o d e > < O r d e r > 8 0 < / O r d e r > < / M e t a d a t a S e r i e s > < M e t a d a t a S e r i e s > < I n i t R o w > 1 < / I n i t R o w > < I n i t C o l > 8 3 < / I n i t C o l > < E n d R o w > 1 2 6 < / E n d R o w > < E n d C o l > 8 3 < / E n d C o l > < N a m e > R e a l   G D P :   Y o Y :   Q u a r t e r l y :   Q a t a r < / N a m e > < D i s p l a y N a m e > R e a l   G D P :   Y o Y :   Q u a r t e r l y :   Q a t a r < / D i s p l a y N a m e > < S e r i e s I d > 3 6 9 7 4 6 9 9 7 < / S e r i e s I d > < C o d e > S R 9 2 1 3 2 4 6 7 < / C o d e > < O r d e r > 8 1 < / O r d e r > < / M e t a d a t a S e r i e s > < M e t a d a t a S e r i e s > < I n i t R o w > 1 < / I n i t R o w > < I n i t C o l > 8 4 < / I n i t C o l > < E n d R o w > 1 2 6 < / E n d R o w > < E n d C o l > 8 4 < / E n d C o l > < N a m e > R e a l   G D P :   Y o Y :   Q u a r t e r l y :   S a u d i   A r a b i a < / N a m e > < D i s p l a y N a m e > R e a l   G D P :   Y o Y :   Q u a r t e r l y :   S a u d i   A r a b i a < / D i s p l a y N a m e > < S e r i e s I d > 3 6 0 8 7 8 6 2 7 < / S e r i e s I d > < C o d e > S R 8 6 9 5 0 7 4 7 < / C o d e > < O r d e r > 8 2 < / O r d e r > < / M e t a d a t a S e r i e s > < M e t a d a t a S e r i e s > < I n i t R o w > 1 < / I n i t R o w > < I n i t C o l > 8 5 < / I n i t C o l > < E n d R o w > 1 2 6 < / E n d R o w > < E n d C o l > 8 5 < / E n d C o l > < N a m e > R e a l   G D P :   Y o Y :   Q u a r t e r l y :   S o u t h   A f r i c a < / N a m e > < D i s p l a y N a m e > R e a l   G D P :   Y o Y :   Q u a r t e r l y :   S o u t h   A f r i c a < / D i s p l a y N a m e > < S e r i e s I d > 4 1 4 4 1 1 6 3 7 < / S e r i e s I d > < C o d e > S R 1 2 6 6 4 2 3 5 7 < / C o d e > < O r d e r > 8 3 < / O r d e r > < / M e t a d a t a S e r i e s > < M e t a d a t a S e r i e s > < I n i t R o w > 1 < / I n i t R o w > < I n i t C o l > 8 6 < / I n i t C o l > < E n d R o w > 1 2 6 < / E n d R o w > < E n d C o l > 8 6 < / E n d C o l > < N a m e > R e a l   G D P :   Y o Y :   Q u a r t e r l y :   S t a t e   o f   P a l e s t i n e   ( W e s t   B a n k   a n d   G a z a ) < / N a m e > < D i s p l a y N a m e > R e a l   G D P :   Y o Y :   Q u a r t e r l y :   S t a t e   o f   P a l e s t i n e   ( W e s t   B a n k   a n d   G a z a ) < / D i s p l a y N a m e > < S e r i e s I d > 4 1 5 5 7 2 5 4 7 < / S e r i e s I d > < C o d e > S R 1 2 7 5 9 1 8 4 7 < / C o d e > < O r d e r > 8 4 < / O r d e r > < / M e t a d a t a S e r i e s > < M e t a d a t a S e r i e s > < I n i t R o w > 1 < / I n i t R o w > < I n i t C o l > 8 7 < / I n i t C o l > < E n d R o w > 1 2 6 < / E n d R o w > < E n d C o l > 8 7 < / E n d C o l > < N a m e > R e a l   G D P :   Y o Y :   Q u a r t e r l y :   U n i t e d   A r a b   E m i r a t e s < / N a m e > < D i s p l a y N a m e > R e a l   G D P :   Y o Y :   Q u a r t e r l y :   U n i t e d   A r a b   E m i r a t e s < / D i s p l a y N a m e > < S e r i e s I d > 4 1 4 3 4 1 1 0 7 < / S e r i e s I d > < C o d e > S R 1 2 6 3 7 2 0 0 7 < / C o d e > < O r d e r > 8 5 < / O r d e r > < / M e t a d a t a S e r i e s > < M e t a d a t a S e r i e s > < I n i t R o w > 1 < / I n i t R o w > < I n i t C o l > 8 8 < / I n i t C o l > < E n d R o w > 1 2 6 < / E n d R o w > < E n d C o l > 8 8 < / E n d C o l > < N a m e > R e a l   G D P :   Y o Y :   Q u a r t e r l y :   Z a m b i a < / N a m e > < D i s p l a y N a m e > R e a l   G D P :   Y o Y :   Q u a r t e r l y :   Z a m b i a < / D i s p l a y N a m e > < S e r i e s I d > 4 0 2 5 9 0 6 6 7 < / S e r i e s I d > < C o d e > S R 1 1 4 7 1 4 8 8 7 < / C o d e > < O r d e r > 8 6 < / O r d e r > < / M e t a d a t a S e r i e s > < M e t a d a t a S e r i e s > < I n i t R o w > 1 < / I n i t R o w > < I n i t C o l > 8 9 < / I n i t C o l > < E n d R o w > 1 2 6 < / E n d R o w > < E n d C o l > 8 9 < / E n d C o l > < N a m e > R e a l   G D P :   Y o Y :   Q u a r t e r l y :   A r g e n t i n a < / N a m e > < D i s p l a y N a m e > R e a l   G D P :   Y o Y :   Q u a r t e r l y :   A r g e n t i n a < / D i s p l a y N a m e > < S e r i e s I d > 4 1 4 4 1 1 1 9 7 < / S e r i e s I d > < C o d e > S R 1 2 6 6 4 2 4 8 7 < / C o d e > < O r d e r > 8 7 < / O r d e r > < / M e t a d a t a S e r i e s > < M e t a d a t a S e r i e s > < I n i t R o w > 1 < / I n i t R o w > < I n i t C o l > 9 0 < / I n i t C o l > < E n d R o w > 1 2 6 < / E n d R o w > < E n d C o l > 9 0 < / E n d C o l > < N a m e > R e a l   G D P :   Y o Y :   Q u a r t e r l y :   B o l i v i a < / N a m e > < D i s p l a y N a m e > R e a l   G D P :   Y o Y :   Q u a r t e r l y :   B o l i v i a < / D i s p l a y N a m e > < S e r i e s I d > 2 9 8 2 5 7 1 0 1 < / S e r i e s I d > < C o d e > S R 4 5 3 6 6 2 2 < / C o d e > < O r d e r > 8 8 < / O r d e r > < / M e t a d a t a S e r i e s > < M e t a d a t a S e r i e s > < I n i t R o w > 1 < / I n i t R o w > < I n i t C o l > 9 1 < / I n i t C o l > < E n d R o w > 1 2 6 < / E n d R o w > < E n d C o l > 9 1 < / E n d C o l > < N a m e > R e a l   G D P :   Y o Y :   Q u a r t e r l y :   B r a z i l < / N a m e > < D i s p l a y N a m e > R e a l   G D P :   Y o Y :   Q u a r t e r l y :   B r a z i l < / D i s p l a y N a m e > < S e r i e s I d > 4 1 4 4 1 1 2 3 7 < / S e r i e s I d > < C o d e > S R 1 2 6 6 4 2 4 9 7 < / C o d e > < O r d e r > 8 9 < / O r d e r > < / M e t a d a t a S e r i e s > < M e t a d a t a S e r i e s > < I n i t R o w > 1 < / I n i t R o w > < I n i t C o l > 9 2 < / I n i t C o l > < E n d R o w > 1 2 6 < / E n d R o w > < E n d C o l > 9 2 < / E n d C o l > < N a m e > R e a l   G D P :   Y o Y :   Q u a r t e r l y :   C a n a d a < / N a m e > < D i s p l a y N a m e > R e a l   G D P :   Y o Y :   Q u a r t e r l y :   C a n a d a < / D i s p l a y N a m e > < S e r i e s I d > 4 1 4 4 1 1 2 5 7 < / S e r i e s I d > < C o d e > S R 1 2 6 6 4 2 5 0 7 < / C o d e > < O r d e r > 9 0 < / O r d e r > < / M e t a d a t a S e r i e s > < M e t a d a t a S e r i e s > < I n i t R o w > 1 < / I n i t R o w > < I n i t C o l > 9 3 < / I n i t C o l > < E n d R o w > 1 2 6 < / E n d R o w > < E n d C o l > 9 3 < / E n d C o l > < N a m e > R e a l   G D P :   Y o Y :   Q u a r t e r l y :   C h i l e < / N a m e > < D i s p l a y N a m e > R e a l   G D P :   Y o Y :   Q u a r t e r l y :   C h i l e < / D i s p l a y N a m e > < S e r i e s I d > 4 1 4 4 1 1 2 6 7 < / S e r i e s I d > < C o d e > S R 1 2 6 6 4 2 5 1 7 < / C o d e > < O r d e r > 9 1 < / O r d e r > < / M e t a d a t a S e r i e s > < M e t a d a t a S e r i e s > < I n i t R o w > 1 < / I n i t R o w > < I n i t C o l > 9 4 < / I n i t C o l > < E n d R o w > 1 2 6 < / E n d R o w > < E n d C o l > 9 4 < / E n d C o l > < N a m e > R e a l   G D P :   Y o Y :   Q u a r t e r l y :   C o l o m b i a < / N a m e > < D i s p l a y N a m e > R e a l   G D P :   Y o Y :   Q u a r t e r l y :   C o l o m b i a < / D i s p l a y N a m e > < S e r i e s I d > 4 1 4 4 1 1 2 7 7 < / S e r i e s I d > < C o d e > S R 1 2 6 6 4 2 5 2 7 < / C o d e > < O r d e r > 9 2 < / O r d e r > < / M e t a d a t a S e r i e s > < M e t a d a t a S e r i e s > < I n i t R o w > 1 < / I n i t R o w > < I n i t C o l > 9 5 < / I n i t C o l > < E n d R o w > 1 2 6 < / E n d R o w > < E n d C o l > 9 5 < / E n d C o l > < N a m e > R e a l   G D P :   Y o Y :   Q u a r t e r l y :   E c u a d o r < / N a m e > < D i s p l a y N a m e > R e a l   G D P :   Y o Y :   Q u a r t e r l y :   E c u a d o r < / D i s p l a y N a m e > < S e r i e s I d > 2 5 0 8 1 9 5 0 1 < / S e r i e s I d > < C o d e > S R 4 1 0 4 4 4 7 < / C o d e > < O r d e r > 9 3 < / O r d e r > < / M e t a d a t a S e r i e s > < M e t a d a t a S e r i e s > < I n i t R o w > 1 < / I n i t R o w > < I n i t C o l > 9 6 < / I n i t C o l > < E n d R o w > 1 2 6 < / E n d R o w > < E n d C o l > 9 6 < / E n d C o l > < N a m e > R e a l   G D P :   Y o Y :   Q u a r t e r l y :   M e x i c o < / N a m e > < D i s p l a y N a m e > R e a l   G D P :   Y o Y :   Q u a r t e r l y :   M e x i c o < / D i s p l a y N a m e > < S e r i e s I d > 4 1 4 4 1 1 5 0 7 < / S e r i e s I d > < C o d e > S R 1 2 6 6 4 2 5 3 7 < / C o d e > < O r d e r > 9 4 < / O r d e r > < / M e t a d a t a S e r i e s > < M e t a d a t a S e r i e s > < I n i t R o w > 1 < / I n i t R o w > < I n i t C o l > 9 7 < / I n i t C o l > < E n d R o w > 1 2 6 < / E n d R o w > < E n d C o l > 9 7 < / E n d C o l > < N a m e > R e a l   G D P :   Y o Y :   Q u a r t e r l y :   P a n a m a < / N a m e > < D i s p l a y N a m e > R e a l   G D P :   Y o Y :   Q u a r t e r l y :   P a n a m a < / D i s p l a y N a m e > < S e r i e s I d > 3 6 6 8 3 7 3 2 7 < / S e r i e s I d > < C o d e > S R 8 8 2 7 7 6 1 7 < / C o d e > < O r d e r > 9 5 < / O r d e r > < / M e t a d a t a S e r i e s > < M e t a d a t a S e r i e s > < I n i t R o w > 1 < / I n i t R o w > < I n i t C o l > 9 8 < / I n i t C o l > < E n d R o w > 1 2 6 < / E n d R o w > < E n d C o l > 9 8 < / E n d C o l > < N a m e > R e a l   G D P :   Y o Y :   Q u a r t e r l y :   P a r a g u a y < / N a m e > < D i s p l a y N a m e > R e a l   G D P :   Y o Y :   Q u a r t e r l y :   P a r a g u a y < / D i s p l a y N a m e > < S e r i e s I d > 2 9 8 2 5 9 1 0 1 < / S e r i e s I d > < C o d e > S R 4 5 3 6 6 2 4 < / C o d e > < O r d e r > 9 6 < / O r d e r > < / M e t a d a t a S e r i e s > < M e t a d a t a S e r i e s > < I n i t R o w > 1 < / I n i t R o w > < I n i t C o l > 9 9 < / I n i t C o l > < E n d R o w > 1 2 6 < / E n d R o w > < E n d C o l > 9 9 < / E n d C o l > < N a m e > R e a l   G D P :   Y o Y :   Q u a r t e r l y :   P e r u < / N a m e > < D i s p l a y N a m e > R e a l   G D P :   Y o Y :   Q u a r t e r l y :   P e r u < / D i s p l a y N a m e > < S e r i e s I d > 2 1 5 4 4 8 0 0 2 < / S e r i e s I d > < C o d e > S R 4 1 0 4 3 5 7 < / C o d e > < O r d e r > 9 7 < / O r d e r > < / M e t a d a t a S e r i e s > < M e t a d a t a S e r i e s > < I n i t R o w > 1 < / I n i t R o w > < I n i t C o l > 1 0 0 < / I n i t C o l > < E n d R o w > 1 2 6 < / E n d R o w > < E n d C o l > 1 0 0 < / E n d C o l > < N a m e > R e a l   G D P :   Y o Y :   Q u a r t e r l y :   U n i t e d   S t a t e s < / N a m e > < D i s p l a y N a m e > R e a l   G D P :   Y o Y :   Q u a r t e r l y :   U n i t e d   S t a t e s < / D i s p l a y N a m e > < S e r i e s I d > 4 1 4 4 1 1 7 1 7 < / S e r i e s I d > < C o d e > S R 1 2 6 6 4 2 5 5 7 < / C o d e > < O r d e r > 9 8 < / O r d e r > < / M e t a d a t a S e r i e s > < M e t a d a t a S e r i e s > < I n i t R o w > 1 < / I n i t R o w > < I n i t C o l > 1 0 1 < / I n i t C o l > < E n d R o w > 1 2 6 < / E n d R o w > < E n d C o l > 1 0 1 < / E n d C o l > < N a m e > R e a l   G D P :   Y o Y :   Q u a r t e r l y :   U r u g u a y < / N a m e > < D i s p l a y N a m e > R e a l   G D P :   Y o Y :   Q u a r t e r l y :   U r u g u a y < / D i s p l a y N a m e > < S e r i e s I d > 2 5 1 0 7 2 5 0 1 < / S e r i e s I d > < C o d e > S R 4 1 0 4 1 7 2 < / C o d e > < O r d e r > 9 9 < / O r d e r > < / M e t a d a t a S e r i e s > < M e t a d a t a S e r i e s > < I n i t R o w > 1 < / I n i t R o w > < I n i t C o l > 1 0 2 < / I n i t C o l > < E n d R o w > 1 2 6 < / E n d R o w > < E n d C o l > 1 0 2 < / E n d C o l > < N a m e > R e a l   G D P :   Y o Y :   Q u a r t e r l y :   V e n e z u e l a < / N a m e > < D i s p l a y N a m e > R e a l   G D P :   Y o Y :   Q u a r t e r l y :   V e n e z u e l a < / D i s p l a y N a m e > < S e r i e s I d > 2 1 2 3 1 3 2 0 2 < / S e r i e s I d > < C o d e > S R 4 1 0 4 5 2 8 < / C o d e > < O r d e r > 1 0 0 < / O r d e r > < / M e t a d a t a S e r i e s > < / M e t a D a t a S e r i e s > < / M e t a d a t a L i n k > < M e t a d a t a L i n k > < S h e e t I d > C E I C   D a t a < / S h e e t I d > < L i n k P o s R o w > 1 < / L i n k P o s R o w > < L i n k P o s C o l > 1 < / L i n k P o s C o l > < M e t a D a t a S e r i e s > < M e t a d a t a S e r i e s > < I n i t R o w > 1 < / I n i t R o w > < I n i t C o l > 2 < / I n i t C o l > < E n d R o w > 1 2 8 < / E n d R o w > < E n d C o l > 2 < / E n d C o l > < N a m e > R e a l   G D P :   Y o Y :   Q u a r t e r l y :   A u s t r a l i a < / N a m e > < D i s p l a y N a m e > R e a l   G D P :   Y o Y :   Q u a r t e r l y :   A u s t r a l i a < / D i s p l a y N a m e > < S e r i e s I d > 4 1 4 4 1 1 2 0 7 < / S e r i e s I d > < C o d e > S R 1 2 6 6 3 9 9 8 7 < / C o d e > < O r d e r > 1 < / O r d e r > < / M e t a d a t a S e r i e s > < M e t a d a t a S e r i e s > < I n i t R o w > 1 < / I n i t R o w > < I n i t C o l > 3 < / I n i t C o l > < E n d R o w > 1 2 8 < / E n d R o w > < E n d C o l > 3 < / E n d C o l > < N a m e > R e a l   G D P :   Y o Y :   Q u a r t e r l y :   B r u n e i < / N a m e > < D i s p l a y N a m e > R e a l   G D P :   Y o Y :   Q u a r t e r l y :   B r u n e i < / D i s p l a y N a m e > < S e r i e s I d > 2 4 9 4 1 4 9 0 1 < / S e r i e s I d > < C o d e > S R 4 1 0 4 5 2 6 < / C o d e > < O r d e r > 2 < / O r d e r > < / M e t a d a t a S e r i e s > < M e t a d a t a S e r i e s > < I n i t R o w > 1 < / I n i t R o w > < I n i t C o l > 4 < / I n i t C o l > < E n d R o w > 1 2 8 < / E n d R o w > < E n d C o l > 4 < / E n d C o l > < N a m e > R e a l   G D P :   Y o Y :   Q u a r t e r l y :   C h i n a < / N a m e > < D i s p l a y N a m e > R e a l   G D P :   Y o Y :   Q u a r t e r l y :   C h i n a < / D i s p l a y N a m e > < S e r i e s I d > 2 4 9 0 9 8 0 0 1 < / S e r i e s I d > < C o d e > S R 4 1 0 4 4 7 4 < / C o d e > < O r d e r > 3 < / O r d e r > < / M e t a d a t a S e r i e s > < M e t a d a t a S e r i e s > < I n i t R o w > 1 < / I n i t R o w > < I n i t C o l > 5 < / I n i t C o l > < E n d R o w > 1 2 8 < / E n d R o w > < E n d C o l > 5 < / E n d C o l > < N a m e > R e a l   G D P :   Y o Y :   Q u a r t e r l y :   H o n g   K o n g   S A R   ( C h i n a ) < / N a m e > < D i s p l a y N a m e > R e a l   G D P :   Y o Y :   Q u a r t e r l y :   H o n g   K o n g   S A R   ( C h i n a ) < / D i s p l a y N a m e > < S e r i e s I d > 4 1 4 4 1 1 3 8 7 < / S e r i e s I d > < C o d e > S R 1 2 6 6 4 0 0 7 7 < / C o d e > < O r d e r > 4 < / O r d e r > < / M e t a d a t a S e r i e s > < M e t a d a t a S e r i e s > < I n i t R o w > 1 < / I n i t R o w > < I n i t C o l > 6 < / I n i t C o l > < E n d R o w > 1 2 8 < / E n d R o w > < E n d C o l > 6 < / E n d C o l > < N a m e > R e a l   G D P :   Y o Y :   Q u a r t e r l y :   I n d i a < / N a m e > < D i s p l a y N a m e > R e a l   G D P :   Y o Y :   Q u a r t e r l y :   I n d i a < / D i s p l a y N a m e > < S e r i e s I d > 2 1 1 6 3 6 5 0 2 < / S e r i e s I d > < C o d e > S R 4 1 0 4 5 3 4 < / C o d e > < O r d e r > 5 < / O r d e r > < / M e t a d a t a S e r i e s > < M e t a d a t a S e r i e s > < I n i t R o w > 1 < / I n i t R o w > < I n i t C o l > 7 < / I n i t C o l > < E n d R o w > 1 2 8 < / E n d R o w > < E n d C o l > 7 < / E n d C o l > < N a m e > R e a l   G D P :   Y o Y :   Q u a r t e r l y :   I n d o n e s i a < / N a m e > < D i s p l a y N a m e > R e a l   G D P :   Y o Y :   Q u a r t e r l y :   I n d o n e s i a < / D i s p l a y N a m e > < S e r i e s I d > 2 4 9 4 4 5 0 0 1 < / S e r i e s I d > < C o d e > S R 4 1 0 4 4 5 6 < / C o d e > < O r d e r > 6 < / O r d e r > < / M e t a d a t a S e r i e s > < M e t a d a t a S e r i e s > < I n i t R o w > 1 < / I n i t R o w > < I n i t C o l > 8 < / I n i t C o l > < E n d R o w > 1 2 8 < / E n d R o w > < E n d C o l > 8 < / E n d C o l > < N a m e > R e a l   G D P :   Y o Y :   Q u a r t e r l y :   J a p a n < / N a m e > < D i s p l a y N a m e > R e a l   G D P :   Y o Y :   Q u a r t e r l y :   J a p a n < / D i s p l a y N a m e > < S e r i e s I d > 4 1 4 4 1 1 4 4 7 < / S e r i e s I d > < C o d e > S R 1 2 6 6 4 0 0 8 7 < / C o d e > < O r d e r > 7 < / O r d e r > < / M e t a d a t a S e r i e s > < M e t a d a t a S e r i e s > < I n i t R o w > 1 < / I n i t R o w > < I n i t C o l > 9 < / I n i t C o l > < E n d R o w > 1 2 8 < / E n d R o w > < E n d C o l > 9 < / E n d C o l > < N a m e > R e a l   G D P :   Y o Y :   Q u a r t e r l y :   M a c a u   S A R   ( C h i n a ) < / N a m e > < D i s p l a y N a m e > R e a l   G D P :   Y o Y :   Q u a r t e r l y :   M a c a u   S A R   ( C h i n a ) < / D i s p l a y N a m e > < S e r i e s I d > 2 4 9 2 2 2 3 0 1 < / S e r i e s I d > < C o d e > S R 4 1 0 4 4 1 9 < / C o d e > < O r d e r > 8 < / O r d e r > < / M e t a d a t a S e r i e s > < M e t a d a t a S e r i e s > < I n i t R o w > 1 < / I n i t R o w > < I n i t C o l > 1 0 < / I n i t C o l > < E n d R o w > 1 2 8 < / E n d R o w > < E n d C o l > 1 0 < / E n d C o l > < N a m e > R e a l   G D P :   Y o Y :   Q u a r t e r l y :   M a l a y s i a < / N a m e > < D i s p l a y N a m e > R e a l   G D P :   Y o Y :   Q u a r t e r l y :   M a l a y s i a < / D i s p l a y N a m e > < S e r i e s I d > 2 0 8 9 6 2 7 0 2 < / S e r i e s I d > < C o d e > S R 4 1 0 4 4 2 6 < / C o d e > < O r d e r > 9 < / O r d e r > < / M e t a d a t a S e r i e s > < M e t a d a t a S e r i e s > < I n i t R o w > 1 < / I n i t R o w > < I n i t C o l > 1 1 < / I n i t C o l > < E n d R o w > 1 2 8 < / E n d R o w > < E n d C o l > 1 1 < / E n d C o l > < N a m e > R e a l   G D P :   Y o Y :   Q u a r t e r l y :   N e p a l < / N a m e > < D i s p l a y N a m e > R e a l   G D P :   Y o Y :   Q u a r t e r l y :   N e p a l < / D i s p l a y N a m e > < S e r i e s I d > 4 1 9 3 2 7 6 7 7 < / S e r i e s I d > < C o d e > S R 1 2 8 0 6 0 2 9 7 < / C o d e > < O r d e r > 1 0 < / O r d e r > < / M e t a d a t a S e r i e s > < M e t a d a t a S e r i e s > < I n i t R o w > 1 < / I n i t R o w > < I n i t C o l > 1 2 < / I n i t C o l > < E n d R o w > 1 2 8 < / E n d R o w > < E n d C o l > 1 2 < / E n d C o l > < N a m e > R e a l   G D P :   Y o Y :   Q u a r t e r l y :   N e w   Z e a l a n d < / N a m e > < D i s p l a y N a m e > R e a l   G D P :   Y o Y :   Q u a r t e r l y :   N e w   Z e a l a n d < / D i s p l a y N a m e > < S e r i e s I d > 4 1 4 4 1 1 5 3 7 < / S e r i e s I d > < C o d e > S R 1 2 6 6 4 0 0 9 7 < / C o d e > < O r d e r > 1 1 < / O r d e r > < / M e t a d a t a S e r i e s > < M e t a d a t a S e r i e s > < I n i t R o w > 1 < / I n i t R o w > < I n i t C o l > 1 3 < / I n i t C o l > < E n d R o w > 1 2 8 < / E n d R o w > < E n d C o l > 1 3 < / E n d C o l > < N a m e > R e a l   G D P :   Y o Y :   Q u a r t e r l y :   P h i l i p p i n e s < / N a m e > < D i s p l a y N a m e > R e a l   G D P :   Y o Y :   Q u a r t e r l y :   P h i l i p p i n e s < / D i s p l a y N a m e > < S e r i e s I d > 4 1 4 4 1 1 5 5 7 < / S e r i e s I d > < C o d e > S R 1 2 6 6 4 0 1 0 7 < / C o d e > < O r d e r > 1 2 < / O r d e r > < / M e t a d a t a S e r i e s > < M e t a d a t a S e r i e s > < I n i t R o w > 1 < / I n i t R o w > < I n i t C o l > 1 4 < / I n i t C o l > < E n d R o w > 1 2 8 < / E n d R o w > < E n d C o l > 1 4 < / E n d C o l > < N a m e > R e a l   G D P :   Y o Y :   Q u a r t e r l y :   S i n g a p o r e < / N a m e > < D i s p l a y N a m e > R e a l   G D P :   Y o Y :   Q u a r t e r l y :   S i n g a p o r e < / D i s p l a y N a m e > < S e r i e s I d > 2 1 1 4 5 7 1 0 2 < / S e r i e s I d > < C o d e > S R 4 1 0 4 2 5 0 < / C o d e > < O r d e r > 1 3 < / O r d e r > < / M e t a d a t a S e r i e s > < M e t a d a t a S e r i e s > < I n i t R o w > 1 < / I n i t R o w > < I n i t C o l > 1 5 < / I n i t C o l > < E n d R o w > 1 2 8 < / E n d R o w > < E n d C o l > 1 5 < / E n d C o l > < N a m e > R e a l   G D P :   Y o Y :   Q u a r t e r l y :   S o u t h   K o r e a < / N a m e > < D i s p l a y N a m e > R e a l   G D P :   Y o Y :   Q u a r t e r l y :   S o u t h   K o r e a < / D i s p l a y N a m e > < S e r i e s I d > 4 1 4 4 1 1 6 4 7 < / S e r i e s I d > < C o d e > S R 1 2 6 6 4 0 1 5 7 < / C o d e > < O r d e r > 1 4 < / O r d e r > < / M e t a d a t a S e r i e s > < M e t a d a t a S e r i e s > < I n i t R o w > 1 < / I n i t R o w > < I n i t C o l > 1 6 < / I n i t C o l > < E n d R o w > 1 2 8 < / E n d R o w > < E n d C o l > 1 6 < / E n d C o l > < N a m e > R e a l   G D P :   Y o Y :   Q u a r t e r l y :   S r i   L a n k a < / N a m e > < D i s p l a y N a m e > R e a l   G D P :   Y o Y :   Q u a r t e r l y :   S r i   L a n k a < / D i s p l a y N a m e > < S e r i e s I d > 2 1 1 4 8 8 2 0 2 < / S e r i e s I d > < C o d e > S R 4 1 0 4 4 6 7 < / C o d e > < O r d e r > 1 5 < / O r d e r > < / M e t a d a t a S e r i e s > < M e t a d a t a S e r i e s > < I n i t R o w > 1 < / I n i t R o w > < I n i t C o l > 1 7 < / I n i t C o l > < E n d R o w > 1 2 8 < / E n d R o w > < E n d C o l > 1 7 < / E n d C o l > < N a m e > R e a l   G D P :   Y o Y :   Q u a r t e r l y :   T a i w a n < / N a m e > < D i s p l a y N a m e > R e a l   G D P :   Y o Y :   Q u a r t e r l y :   T a i w a n < / D i s p l a y N a m e > < S e r i e s I d > 4 1 4 4 1 1 6 8 7 < / S e r i e s I d > < C o d e > S R 1 2 6 6 4 0 1 2 7 < / C o d e > < O r d e r > 1 6 < / O r d e r > < / M e t a d a t a S e r i e s > < M e t a d a t a S e r i e s > < I n i t R o w > 1 < / I n i t R o w > < I n i t C o l > 1 8 < / I n i t C o l > < E n d R o w > 1 2 8 < / E n d R o w > < E n d C o l > 1 8 < / E n d C o l > < N a m e > R e a l   G D P :   Y o Y :   Q u a r t e r l y :   T h a i l a n d < / N a m e > < D i s p l a y N a m e > R e a l   G D P :   Y o Y :   Q u a r t e r l y :   T h a i l a n d < / D i s p l a y N a m e > < S e r i e s I d > 4 1 4 4 1 1 6 9 7 < / S e r i e s I d > < C o d e > S R 1 2 6 6 4 0 1 3 7 < / C o d e > < O r d e r > 1 7 < / O r d e r > < / M e t a d a t a S e r i e s > < M e t a d a t a S e r i e s > < I n i t R o w > 1 < / I n i t R o w > < I n i t C o l > 1 9 < / I n i t C o l > < E n d R o w > 1 2 8 < / E n d R o w > < E n d C o l > 1 9 < / E n d C o l > < N a m e > R e a l   G D P :   Y o Y :   Q u a r t e r l y :   V i e t n a m < / N a m e > < D i s p l a y N a m e > R e a l   G D P :   Y o Y :   Q u a r t e r l y :   V i e t n a m < / D i s p l a y N a m e > < S e r i e s I d > 4 1 4 4 1 1 7 2 7 < / S e r i e s I d > < C o d e > S R 1 2 6 6 4 0 1 4 7 < / C o d e > < O r d e r > 1 8 < / O r d e r > < / M e t a d a t a S e r i e s > < M e t a d a t a S e r i e s > < I n i t R o w > 1 < / I n i t R o w > < I n i t C o l > 2 0 < / I n i t C o l > < E n d R o w > 1 2 8 < / E n d R o w > < E n d C o l > 2 0 < / E n d C o l > < N a m e > R e a l   G D P :   Y o Y :   Q u a r t e r l y :   A l b a n i a < / N a m e > < D i s p l a y N a m e > R e a l   G D P :   Y o Y :   Q u a r t e r l y :   A l b a n i a < / D i s p l a y N a m e > < S e r i e s I d > 4 1 4 4 1 1 1 8 7 < / S e r i e s I d > < C o d e > S R 1 2 6 6 4 0 7 4 7 < / C o d e > < O r d e r > 1 9 < / O r d e r > < / M e t a d a t a S e r i e s > < M e t a d a t a S e r i e s > < I n i t R o w > 1 < / I n i t R o w > < I n i t C o l > 2 1 < / I n i t C o l > < E n d R o w > 1 2 8 < / E n d R o w > < E n d C o l > 2 1 < / E n d C o l > < N a m e > R e a l   G D P :   Y o Y :   Q u a r t e r l y :   A r m e n i a < / N a m e > < D i s p l a y N a m e > R e a l   G D P :   Y o Y :   Q u a r t e r l y :   A r m e n i a < / D i s p l a y N a m e > < S e r i e s I d > 2 2 7 0 6 5 1 0 2 < / S e r i e s I d > < C o d e > S R 4 1 0 4 4 8 5 < / C o d e > < O r d e r > 2 0 < / O r d e r > < / M e t a d a t a S e r i e s > < M e t a d a t a S e r i e s > < I n i t R o w > 1 < / I n i t R o w > < I n i t C o l > 2 2 < / I n i t C o l > < E n d R o w > 1 2 8 < / E n d R o w > < E n d C o l > 2 2 < / E n d C o l > < N a m e > R e a l   G D P :   Y o Y :   Q u a r t e r l y :   A u s t r i a < / N a m e > < D i s p l a y N a m e > R e a l   G D P :   Y o Y :   Q u a r t e r l y :   A u s t r i a < / D i s p l a y N a m e > < S e r i e s I d > 4 1 4 4 1 1 2 1 7 < / S e r i e s I d > < C o d e > S R 1 2 6 6 4 0 7 5 7 < / C o d e > < O r d e r > 2 1 < / O r d e r > < / M e t a d a t a S e r i e s > < M e t a d a t a S e r i e s > < I n i t R o w > 1 < / I n i t R o w > < I n i t C o l > 2 3 < / I n i t C o l > < E n d R o w > 1 2 8 < / E n d R o w > < E n d C o l > 2 3 < / E n d C o l > < N a m e > R e a l   G D P :   Y o Y :   Q u a r t e r l y :   A z e r b a i j a n < / N a m e > < D i s p l a y N a m e > R e a l   G D P :   Y o Y :   Q u a r t e r l y :   A z e r b a i j a n < / D i s p l a y N a m e > < S e r i e s I d > 4 5 5 9 5 5 3 0 7 < / S e r i e s I d > < C o d e > S R 1 4 2 9 4 2 0 5 7 < / C o d e > < O r d e r > 2 2 < / O r d e r > < / M e t a d a t a S e r i e s > < M e t a d a t a S e r i e s > < I n i t R o w > 1 < / I n i t R o w > < I n i t C o l > 2 4 < / I n i t C o l > < E n d R o w > 1 2 8 < / E n d R o w > < E n d C o l > 2 4 < / E n d C o l > < N a m e > R e a l   G D P :   Y o Y :   Q u a r t e r l y :   B e l a r u s < / N a m e > < D i s p l a y N a m e > R e a l   G D P :   Y o Y :   Q u a r t e r l y :   B e l a r u s < / D i s p l a y N a m e > < S e r i e s I d > 2 1 1 4 3 3 1 0 2 < / S e r i e s I d > < C o d e > S R 4 1 0 4 4 4 9 < / C o d e > < O r d e r > 2 3 < / O r d e r > < / M e t a d a t a S e r i e s > < M e t a d a t a S e r i e s > < I n i t R o w > 1 < / I n i t R o w > < I n i t C o l > 2 5 < / I n i t C o l > < E n d R o w > 1 2 8 < / E n d R o w > < E n d C o l > 2 5 < / E n d C o l > < N a m e > R e a l   G D P :   Y o Y :   Q u a r t e r l y :   B e l g i u m < / N a m e > < D i s p l a y N a m e > R e a l   G D P :   Y o Y :   Q u a r t e r l y :   B e l g i u m < / D i s p l a y N a m e > < S e r i e s I d > 4 1 4 4 1 1 2 2 7 < / S e r i e s I d > < C o d e > S R 1 2 6 6 4 0 7 6 7 < / C o d e > < O r d e r > 2 4 < / O r d e r > < / M e t a d a t a S e r i e s > < M e t a d a t a S e r i e s > < I n i t R o w > 1 < / I n i t R o w > < I n i t C o l > 2 6 < / I n i t C o l > < E n d R o w > 1 2 8 < / E n d R o w > < E n d C o l > 2 6 < / E n d C o l > < N a m e > R e a l   G D P :   Y o Y :   Q u a r t e r l y :   B o s n i a   a n d   H e r z e g o v i n a < / N a m e > < D i s p l a y N a m e > R e a l   G D P :   Y o Y :   Q u a r t e r l y :   B o s n i a   a n d   H e r z e g o v i n a < / D i s p l a y N a m e > < S e r i e s I d > 3 5 4 5 4 1 5 0 7 < / S e r i e s I d > < C o d e > S R 7 2 2 2 6 1 2 < / C o d e > < O r d e r > 2 5 < / O r d e r > < / M e t a d a t a S e r i e s > < M e t a d a t a S e r i e s > < I n i t R o w > 1 < / I n i t R o w > < I n i t C o l > 2 7 < / I n i t C o l > < E n d R o w > 1 2 8 < / E n d R o w > < E n d C o l > 2 7 < / E n d C o l > < N a m e > R e a l   G D P :   Y o Y :   Q u a r t e r l y :   B u l g a r i a < / N a m e > < D i s p l a y N a m e > R e a l   G D P :   Y o Y :   Q u a r t e r l y :   B u l g a r i a < / D i s p l a y N a m e > < S e r i e s I d > 4 1 4 4 1 1 2 4 7 < / S e r i e s I d > < C o d e > S R 1 2 6 6 4 0 7 7 7 < / C o d e > < O r d e r > 2 6 < / O r d e r > < / M e t a d a t a S e r i e s > < M e t a d a t a S e r i e s > < I n i t R o w > 1 < / I n i t R o w > < I n i t C o l > 2 8 < / I n i t C o l > < E n d R o w > 1 2 8 < / E n d R o w > < E n d C o l > 2 8 < / E n d C o l > < N a m e > R e a l   G D P :   Y o Y :   Q u a r t e r l y :   C r o a t i a < / N a m e > < D i s p l a y N a m e > R e a l   G D P :   Y o Y :   Q u a r t e r l y :   C r o a t i a < / D i s p l a y N a m e > < S e r i e s I d > 4 5 6 0 4 0 0 4 7 < / S e r i e s I d > < C o d e > S R 1 4 2 9 4 2 0 3 7 < / C o d e > < O r d e r > 2 7 < / O r d e r > < / M e t a d a t a S e r i e s > < M e t a d a t a S e r i e s > < I n i t R o w > 1 < / I n i t R o w > < I n i t C o l > 2 9 < / I n i t C o l > < E n d R o w > 1 2 8 < / E n d R o w > < E n d C o l > 2 9 < / E n d C o l > < N a m e > R e a l   G D P :   Y o Y :   Q u a r t e r l y :   C y p r u s < / N a m e > < D i s p l a y N a m e > R e a l   G D P :   Y o Y :   Q u a r t e r l y :   C y p r u s < / D i s p l a y N a m e > < S e r i e s I d > 4 1 4 4 1 1 2 8 7 < / S e r i e s I d > < C o d e > S R 1 2 6 6 4 0 7 8 7 < / C o d e > < O r d e r > 2 8 < / O r d e r > < / M e t a d a t a S e r i e s > < M e t a d a t a S e r i e s > < I n i t R o w > 1 < / I n i t R o w > < I n i t C o l > 3 0 < / I n i t C o l > < E n d R o w > 1 2 8 < / E n d R o w > < E n d C o l > 3 0 < / E n d C o l > < N a m e > R e a l   G D P :   Y o Y :   Q u a r t e r l y :   C z e c h   R e p u b l i c < / N a m e > < D i s p l a y N a m e > R e a l   G D P :   Y o Y :   Q u a r t e r l y :   C z e c h   R e p u b l i c < / D i s p l a y N a m e > < S e r i e s I d > 4 1 4 4 1 1 2 9 7 < / S e r i e s I d > < C o d e > S R 1 2 6 6 4 0 7 9 7 < / C o d e > < O r d e r > 2 9 < / O r d e r > < / M e t a d a t a S e r i e s > < M e t a d a t a S e r i e s > < I n i t R o w > 1 < / I n i t R o w > < I n i t C o l > 3 1 < / I n i t C o l > < E n d R o w > 1 2 8 < / E n d R o w > < E n d C o l > 3 1 < / E n d C o l > < N a m e > R e a l   G D P :   Y o Y :   Q u a r t e r l y :   D e n m a r k < / N a m e > < D i s p l a y N a m e > R e a l   G D P :   Y o Y :   Q u a r t e r l y :   D e n m a r k < / D i s p l a y N a m e > < S e r i e s I d > 4 1 4 4 1 1 3 0 7 < / S e r i e s I d > < C o d e > S R 1 2 6 6 4 0 8 0 7 < / C o d e > < O r d e r > 3 0 < / O r d e r > < / M e t a d a t a S e r i e s > < M e t a d a t a S e r i e s > < I n i t R o w > 1 < / I n i t R o w > < I n i t C o l > 3 2 < / I n i t C o l > < E n d R o w > 1 2 8 < / E n d R o w > < E n d C o l > 3 2 < / E n d C o l > < N a m e > R e a l   G D P :   Y o Y :   Q u a r t e r l y :   E s t o n i a < / N a m e > < D i s p l a y N a m e > R e a l   G D P :   Y o Y :   Q u a r t e r l y :   E s t o n i a < / D i s p l a y N a m e > < S e r i e s I d > 4 1 4 4 1 1 3 1 7 < / S e r i e s I d > < C o d e > S R 1 2 6 6 4 0 8 1 7 < / C o d e > < O r d e r > 3 1 < / O r d e r > < / M e t a d a t a S e r i e s > < M e t a d a t a S e r i e s > < I n i t R o w > 1 < / I n i t R o w > < I n i t C o l > 3 3 < / I n i t C o l > < E n d R o w > 1 2 8 < / E n d R o w > < E n d C o l > 3 3 < / E n d C o l > < N a m e > R e a l   G D P :   Y o Y :   Q u a r t e r l y :   E u r o p e a n   U n i o n < / N a m e > < D i s p l a y N a m e > R e a l   G D P :   Y o Y :   Q u a r t e r l y :   E u r o p e a n   U n i o n < / D i s p l a y N a m e > < S e r i e s I d > 4 1 4 4 1 1 3 2 7 < / S e r i e s I d > < C o d e > S R 1 2 6 6 4 0 8 2 7 < / C o d e > < O r d e r > 3 2 < / O r d e r > < / M e t a d a t a S e r i e s > < M e t a d a t a S e r i e s > < I n i t R o w > 1 < / I n i t R o w > < I n i t C o l > 3 4 < / I n i t C o l > < E n d R o w > 1 2 8 < / E n d R o w > < E n d C o l > 3 4 < / E n d C o l > < N a m e > R e a l   G D P :   Y o Y :   Q u a r t e r l y :   F i n l a n d < / N a m e > < D i s p l a y N a m e > R e a l   G D P :   Y o Y :   Q u a r t e r l y :   F i n l a n d < / D i s p l a y N a m e > < S e r i e s I d > 4 1 4 4 1 1 3 3 7 < / S e r i e s I d > < C o d e > S R 1 2 6 6 4 0 8 3 7 < / C o d e > < O r d e r > 3 3 < / O r d e r > < / M e t a d a t a S e r i e s > < M e t a d a t a S e r i e s > < I n i t R o w > 1 < / I n i t R o w > < I n i t C o l > 3 5 < / I n i t C o l > < E n d R o w > 1 2 8 < / E n d R o w > < E n d C o l > 3 5 < / E n d C o l > < N a m e > R e a l   G D P :   Y o Y :   Q u a r t e r l y :   F r a n c e < / N a m e > < D i s p l a y N a m e > R e a l   G D P :   Y o Y :   Q u a r t e r l y :   F r a n c e < / D i s p l a y N a m e > < S e r i e s I d > 4 1 4 4 1 1 3 4 7 < / S e r i e s I d > < C o d e > S R 1 2 6 6 4 0 8 4 7 < / C o d e > < O r d e r > 3 4 < / O r d e r > < / M e t a d a t a S e r i e s > < M e t a d a t a S e r i e s > < I n i t R o w > 1 < / I n i t R o w > < I n i t C o l > 3 6 < / I n i t C o l > < E n d R o w > 1 2 8 < / E n d R o w > < E n d C o l > 3 6 < / E n d C o l > < N a m e > R e a l   G D P :   Y o Y :   Q u a r t e r l y :   G e o r g i a < / N a m e > < D i s p l a y N a m e > R e a l   G D P :   Y o Y :   Q u a r t e r l y :   G e o r g i a < / D i s p l a y N a m e > < S e r i e s I d > 2 3 7 9 3 8 5 0 3 < / S e r i e s I d > < C o d e > S R 4 1 0 4 2 2 0 < / C o d e > < O r d e r > 3 5 < / O r d e r > < / M e t a d a t a S e r i e s > < M e t a d a t a S e r i e s > < I n i t R o w > 1 < / I n i t R o w > < I n i t C o l > 3 7 < / I n i t C o l > < E n d R o w > 1 2 8 < / E n d R o w > < E n d C o l > 3 7 < / E n d C o l > < N a m e > R e a l   G D P :   Y o Y :   Q u a r t e r l y :   G e r m a n y < / N a m e > < D i s p l a y N a m e > R e a l   G D P :   Y o Y :   Q u a r t e r l y :   G e r m a n y < / D i s p l a y N a m e > < S e r i e s I d > 4 1 4 4 1 1 3 5 7 < / S e r i e s I d > < C o d e > S R 1 2 6 6 4 0 8 5 7 < / C o d e > < O r d e r > 3 6 < / O r d e r > < / M e t a d a t a S e r i e s > < M e t a d a t a S e r i e s > < I n i t R o w > 1 < / I n i t R o w > < I n i t C o l > 3 8 < / I n i t C o l > < E n d R o w > 1 2 8 < / E n d R o w > < E n d C o l > 3 8 < / E n d C o l > < N a m e > R e a l   G D P :   Y o Y :   Q u a r t e r l y :   G r e e c e < / N a m e > < D i s p l a y N a m e > R e a l   G D P :   Y o Y :   Q u a r t e r l y :   G r e e c e < / D i s p l a y N a m e > < S e r i e s I d > 4 1 4 4 1 1 3 7 7 < / S e r i e s I d > < C o d e > S R 1 2 6 6 4 0 8 6 7 < / C o d e > < O r d e r > 3 7 < / O r d e r > < / M e t a d a t a S e r i e s > < M e t a d a t a S e r i e s > < I n i t R o w > 1 < / I n i t R o w > < I n i t C o l > 3 9 < / I n i t C o l > < E n d R o w > 1 2 8 < / E n d R o w > < E n d C o l > 3 9 < / E n d C o l > < N a m e > R e a l   G D P :   Y o Y :   Q u a r t e r l y :   H u n g a r y < / N a m e > < D i s p l a y N a m e > R e a l   G D P :   Y o Y :   Q u a r t e r l y :   H u n g a r y < / D i s p l a y N a m e > < S e r i e s I d > 4 1 4 4 1 1 3 9 7 < / S e r i e s I d > < C o d e > S R 1 2 6 6 4 0 8 7 7 < / C o d e > < O r d e r > 3 8 < / O r d e r > < / M e t a d a t a S e r i e s > < M e t a d a t a S e r i e s > < I n i t R o w > 1 < / I n i t R o w > < I n i t C o l > 4 0 < / I n i t C o l > < E n d R o w > 1 2 8 < / E n d R o w > < E n d C o l > 4 0 < / E n d C o l > < N a m e > R e a l   G D P :   Y o Y :   Q u a r t e r l y :   I c e l a n d < / N a m e > < D i s p l a y N a m e > R e a l   G D P :   Y o Y :   Q u a r t e r l y :   I c e l a n d < / D i s p l a y N a m e > < S e r i e s I d > 4 1 4 4 1 1 4 0 7 < / S e r i e s I d > < C o d e > S R 1 2 6 6 4 0 8 8 7 < / C o d e > < O r d e r > 3 9 < / O r d e r > < / M e t a d a t a S e r i e s > < M e t a d a t a S e r i e s > < I n i t R o w > 1 < / I n i t R o w > < I n i t C o l > 4 1 < / I n i t C o l > < E n d R o w > 1 2 8 < / E n d R o w > < E n d C o l > 4 1 < / E n d C o l > < N a m e > R e a l   G D P :   Y o Y :   Q u a r t e r l y :   I r e l a n d < / N a m e > < D i s p l a y N a m e > R e a l   G D P :   Y o Y :   Q u a r t e r l y :   I r e l a n d < / D i s p l a y N a m e > < S e r i e s I d > 4 1 4 4 1 1 4 1 7 < / S e r i e s I d > < C o d e > S R 1 2 6 6 4 0 8 9 7 < / C o d e > < O r d e r > 4 0 < / O r d e r > < / M e t a d a t a S e r i e s > < M e t a d a t a S e r i e s > < I n i t R o w > 1 < / I n i t R o w > < I n i t C o l > 4 2 < / I n i t C o l > < E n d R o w > 1 2 8 < / E n d R o w > < E n d C o l > 4 2 < / E n d C o l > < N a m e > R e a l   G D P :   Y o Y :   Q u a r t e r l y :   I t a l y < / N a m e > < D i s p l a y N a m e > R e a l   G D P :   Y o Y :   Q u a r t e r l y :   I t a l y < / D i s p l a y N a m e > < S e r i e s I d > 4 1 4 4 1 1 4 3 7 < / S e r i e s I d > < C o d e > S R 1 2 6 6 4 0 9 0 7 < / C o d e > < O r d e r > 4 1 < / O r d e r > < / M e t a d a t a S e r i e s > < M e t a d a t a S e r i e s > < I n i t R o w > 1 < / I n i t R o w > < I n i t C o l > 4 3 < / I n i t C o l > < E n d R o w > 1 2 8 < / E n d R o w > < E n d C o l > 4 3 < / E n d C o l > < N a m e > R e a l   G D P :   Y o Y :   Q u a r t e r l y :   K a z a k h s t a n < / N a m e > < D i s p l a y N a m e > R e a l   G D P :   Y o Y :   Q u a r t e r l y :   K a z a k h s t a n < / D i s p l a y N a m e > < S e r i e s I d > 4 1 4 4 1 1 4 5 7 < / S e r i e s I d > < C o d e > S R 1 2 6 6 4 0 9 1 7 < / C o d e > < O r d e r > 4 2 < / O r d e r > < / M e t a d a t a S e r i e s > < M e t a d a t a S e r i e s > < I n i t R o w > 1 < / I n i t R o w > < I n i t C o l > 4 4 < / I n i t C o l > < E n d R o w > 1 2 8 < / E n d R o w > < E n d C o l > 4 4 < / E n d C o l > < N a m e > R e a l   G D P :   Y o Y :   Q u a r t e r l y :   K o s o v o < / N a m e > < D i s p l a y N a m e > R e a l   G D P :   Y o Y :   Q u a r t e r l y :   K o s o v o < / D i s p l a y N a m e > < S e r i e s I d > 4 5 5 9 4 9 9 2 7 < / S e r i e s I d > < C o d e > S R 1 4 2 9 4 2 0 8 7 < / C o d e > < O r d e r > 4 3 < / O r d e r > < / M e t a d a t a S e r i e s > < M e t a d a t a S e r i e s > < I n i t R o w > 1 < / I n i t R o w > < I n i t C o l > 4 5 < / I n i t C o l > < E n d R o w > 1 2 8 < / E n d R o w > < E n d C o l > 4 5 < / E n d C o l > < N a m e > R e a l   G D P :   Y o Y :   Q u a r t e r l y :   y t d :   K y r g y z s t a n < / N a m e > < D i s p l a y N a m e > R e a l   G D P :   Y o Y :   Q u a r t e r l y :   y t d :   K y r g y z s t a n < / D i s p l a y N a m e > < S e r i e s I d > 2 7 0 6 6 2 8 0 3 < / S e r i e s I d > < C o d e > S R 5 5 9 4 9 1 5 < / C o d e > < O r d e r > 4 4 < / O r d e r > < / M e t a d a t a S e r i e s > < M e t a d a t a S e r i e s > < I n i t R o w > 1 < / I n i t R o w > < I n i t C o l > 4 6 < / I n i t C o l > < E n d R o w > 1 2 8 < / E n d R o w > < E n d C o l > 4 6 < / E n d C o l > < N a m e > R e a l   G D P :   Y o Y :   Q u a r t e r l y :   L a t v i a < / N a m e > < D i s p l a y N a m e > R e a l   G D P :   Y o Y :   Q u a r t e r l y :   L a t v i a < / D i s p l a y N a m e > < S e r i e s I d > 4 1 4 4 1 1 4 7 7 < / S e r i e s I d > < C o d e > S R 1 2 6 6 4 0 9 2 7 < / C o d e > < O r d e r > 4 5 < / O r d e r > < / M e t a d a t a S e r i e s > < M e t a d a t a S e r i e s > < I n i t R o w > 1 < / I n i t R o w > < I n i t C o l > 4 7 < / I n i t C o l > < E n d R o w > 1 2 8 < / E n d R o w > < E n d C o l > 4 7 < / E n d C o l > < N a m e > R e a l   G D P :   Y o Y :   Q u a r t e r l y :   L i t h u a n i a < / N a m e > < D i s p l a y N a m e > R e a l   G D P :   Y o Y :   Q u a r t e r l y :   L i t h u a n i a < / D i s p l a y N a m e > < S e r i e s I d > 4 1 4 4 1 1 4 8 7 < / S e r i e s I d > < C o d e > S R 1 2 6 6 4 0 9 3 7 < / C o d e > < O r d e r > 4 6 < / O r d e r > < / M e t a d a t a S e r i e s > < M e t a d a t a S e r i e s > < I n i t R o w > 1 < / I n i t R o w > < I n i t C o l > 4 8 < / I n i t C o l > < E n d R o w > 1 2 8 < / E n d R o w > < E n d C o l > 4 8 < / E n d C o l > < N a m e > R e a l   G D P :   Y o Y :   Q u a r t e r l y :   L u x e m b o u r g < / N a m e > < D i s p l a y N a m e > R e a l   G D P :   Y o Y :   Q u a r t e r l y :   L u x e m b o u r g < / D i s p l a y N a m e > < S e r i e s I d > 4 1 4 4 1 1 4 9 7 < / S e r i e s I d > < C o d e > S R 1 2 6 6 4 1 0 6 7 < / C o d e > < O r d e r > 4 7 < / O r d e r > < / M e t a d a t a S e r i e s > < M e t a d a t a S e r i e s > < I n i t R o w > 1 < / I n i t R o w > < I n i t C o l > 4 9 < / I n i t C o l > < E n d R o w > 1 2 8 < / E n d R o w > < E n d C o l > 4 9 < / E n d C o l > < N a m e > R e a l   G D P :   Y o Y :   Q u a r t e r l y :   M a l t a < / N a m e > < D i s p l a y N a m e > R e a l   G D P :   Y o Y :   Q u a r t e r l y :   M a l t a < / D i s p l a y N a m e > < S e r i e s I d > 4 5 6 1 1 0 7 5 7 < / S e r i e s I d > < C o d e > S R 1 4 2 9 4 2 0 7 7 < / C o d e > < O r d e r > 4 8 < / O r d e r > < / M e t a d a t a S e r i e s > < M e t a d a t a S e r i e s > < I n i t R o w > 1 < / I n i t R o w > < I n i t C o l > 5 0 < / I n i t C o l > < E n d R o w > 1 2 8 < / E n d R o w > < E n d C o l > 5 0 < / E n d C o l > < N a m e > R e a l   G D P :   Y o Y :   Q u a r t e r l y :   M o l d o v a < / N a m e > < D i s p l a y N a m e > R e a l   G D P :   Y o Y :   Q u a r t e r l y :   M o l d o v a < / D i s p l a y N a m e > < S e r i e s I d > 2 9 1 5 3 8 9 0 2 < / S e r i e s I d > < C o d e > S R 5 0 1 8 3 4 7 < / C o d e > < O r d e r > 4 9 < / O r d e r > < / M e t a d a t a S e r i e s > < M e t a d a t a S e r i e s > < I n i t R o w > 1 < / I n i t R o w > < I n i t C o l > 5 1 < / I n i t C o l > < E n d R o w > 1 2 8 < / E n d R o w > < E n d C o l > 5 1 < / E n d C o l > < N a m e > R e a l   G D P :   Y o Y :   Q u a r t e r l y :   M o n g o l i a < / N a m e > < D i s p l a y N a m e > R e a l   G D P :   Y o Y :   Q u a r t e r l y :   M o n g o l i a < / D i s p l a y N a m e > < S e r i e s I d > 3 6 8 2 9 2 9 9 7 < / S e r i e s I d > < C o d e > S R 9 0 2 2 8 3 6 7 < / C o d e > < O r d e r > 5 0 < / O r d e r > < / M e t a d a t a S e r i e s > < M e t a d a t a S e r i e s > < I n i t R o w > 1 < / I n i t R o w > < I n i t C o l > 5 2 < / I n i t C o l > < E n d R o w > 1 2 8 < / E n d R o w > < E n d C o l > 5 2 < / E n d C o l > < N a m e > R e a l   G D P :   Y o Y :   Q u a r t e r l y :   M o n t e n e g r o < / N a m e > < D i s p l a y N a m e > R e a l   G D P :   Y o Y :   Q u a r t e r l y :   M o n t e n e g r o < / D i s p l a y N a m e > < S e r i e s I d > 4 5 6 0 5 5 4 4 7 < / S e r i e s I d > < C o d e > S R 1 4 2 9 4 2 0 9 7 < / C o d e > < O r d e r > 5 1 < / O r d e r > < / M e t a d a t a S e r i e s > < M e t a d a t a S e r i e s > < I n i t R o w > 1 < / I n i t R o w > < I n i t C o l > 5 3 < / I n i t C o l > < E n d R o w > 1 2 8 < / E n d R o w > < E n d C o l > 5 3 < / E n d C o l > < N a m e > R e a l   G D P :   Y o Y :   Q u a r t e r l y :   N e t h e r l a n d s < / N a m e > < D i s p l a y N a m e > R e a l   G D P :   Y o Y :   Q u a r t e r l y :   N e t h e r l a n d s < / D i s p l a y N a m e > < S e r i e s I d > 4 1 4 4 1 1 5 2 7 < / S e r i e s I d > < C o d e > S R 1 2 6 6 4 0 9 4 7 < / C o d e > < O r d e r > 5 2 < / O r d e r > < / M e t a d a t a S e r i e s > < M e t a d a t a S e r i e s > < I n i t R o w > 1 < / I n i t R o w > < I n i t C o l > 5 4 < / I n i t C o l > < E n d R o w > 1 2 8 < / E n d R o w > < E n d C o l > 5 4 < / E n d C o l > < N a m e > R e a l   G D P :   Y o Y :   Q u a r t e r l y :   N o r t h   M a c e d o n i a < / N a m e > < D i s p l a y N a m e > R e a l   G D P :   Y o Y :   Q u a r t e r l y :   N o r t h   M a c e d o n i a < / D i s p l a y N a m e > < S e r i e s I d > 3 5 7 4 3 4 0 8 7 < / S e r i e s I d > < C o d e > S R 7 4 4 8 1 0 7 < / C o d e > < O r d e r > 5 3 < / O r d e r > < / M e t a d a t a S e r i e s > < M e t a d a t a S e r i e s > < I n i t R o w > 1 < / I n i t R o w > < I n i t C o l > 5 5 < / I n i t C o l > < E n d R o w > 1 2 8 < / E n d R o w > < E n d C o l > 5 5 < / E n d C o l > < N a m e > R e a l   G D P :   Y o Y :   Q u a r t e r l y :   N o r w a y < / N a m e > < D i s p l a y N a m e > R e a l   G D P :   Y o Y :   Q u a r t e r l y :   N o r w a y < / D i s p l a y N a m e > < S e r i e s I d > 4 1 4 4 1 1 5 4 7 < / S e r i e s I d > < C o d e > S R 1 2 6 6 4 0 9 5 7 < / C o d e > < O r d e r > 5 4 < / O r d e r > < / M e t a d a t a S e r i e s > < M e t a d a t a S e r i e s > < I n i t R o w > 1 < / I n i t R o w > < I n i t C o l > 5 6 < / I n i t C o l > < E n d R o w > 1 2 8 < / E n d R o w > < E n d C o l > 5 6 < / E n d C o l > < N a m e > R e a l   G D P :   Y o Y :   Q u a r t e r l y :   P o l a n d < / N a m e > < D i s p l a y N a m e > R e a l   G D P :   Y o Y :   Q u a r t e r l y :   P o l a n d < / D i s p l a y N a m e > < S e r i e s I d > 4 1 4 4 1 1 5 6 7 < / S e r i e s I d > < C o d e > S R 1 2 6 6 4 0 9 6 7 < / C o d e > < O r d e r > 5 5 < / O r d e r > < / M e t a d a t a S e r i e s > < M e t a d a t a S e r i e s > < I n i t R o w > 1 < / I n i t R o w > < I n i t C o l > 5 7 < / I n i t C o l > < E n d R o w > 1 2 8 < / E n d R o w > < E n d C o l > 5 7 < / E n d C o l > < N a m e > R e a l   G D P :   Y o Y :   Q u a r t e r l y :   P o r t u g a l < / N a m e > < D i s p l a y N a m e > R e a l   G D P :   Y o Y :   Q u a r t e r l y :   P o r t u g a l < / D i s p l a y N a m e > < S e r i e s I d > 4 1 4 4 1 1 5 7 7 < / S e r i e s I d > < C o d e > S R 1 2 6 6 4 0 9 7 7 < / C o d e > < O r d e r > 5 6 < / O r d e r > < / M e t a d a t a S e r i e s > < M e t a d a t a S e r i e s > < I n i t R o w > 1 < / I n i t R o w > < I n i t C o l > 5 8 < / I n i t C o l > < E n d R o w > 1 2 8 < / E n d R o w > < E n d C o l > 5 8 < / E n d C o l > < N a m e > R e a l   G D P :   Y o Y :   Q u a r t e r l y :   R o m a n i a < / N a m e > < D i s p l a y N a m e > R e a l   G D P :   Y o Y :   Q u a r t e r l y :   R o m a n i a < / D i s p l a y N a m e > < S e r i e s I d > 4 1 4 4 1 1 5 8 7 < / S e r i e s I d > < C o d e > S R 1 2 6 6 4 0 9 8 7 < / C o d e > < O r d e r > 5 7 < / O r d e r > < / M e t a d a t a S e r i e s > < M e t a d a t a S e r i e s > < I n i t R o w > 1 < / I n i t R o w > < I n i t C o l > 5 9 < / I n i t C o l > < E n d R o w > 1 2 8 < / E n d R o w > < E n d C o l > 5 9 < / E n d C o l > < N a m e > R e a l   G D P :   Y o Y :   Q u a r t e r l y :   R u s s i a < / N a m e > < D i s p l a y N a m e > R e a l   G D P :   Y o Y :   Q u a r t e r l y :   R u s s i a < / D i s p l a y N a m e > < S e r i e s I d > 4 1 4 4 1 1 5 9 7 < / S e r i e s I d > < C o d e > S R 1 2 6 6 4 0 9 9 7 < / C o d e > < O r d e r > 5 8 < / O r d e r > < / M e t a d a t a S e r i e s > < M e t a d a t a S e r i e s > < I n i t R o w > 1 < / I n i t R o w > < I n i t C o l > 6 0 < / I n i t C o l > < E n d R o w > 1 2 8 < / E n d R o w > < E n d C o l > 6 0 < / E n d C o l > < N a m e > R e a l   G D P :   Y o Y :   Q u a r t e r l y :   S e r b i a < / N a m e > < D i s p l a y N a m e > R e a l   G D P :   Y o Y :   Q u a r t e r l y :   S e r b i a < / D i s p l a y N a m e > < S e r i e s I d > 4 1 4 4 1 1 6 0 7 < / S e r i e s I d > < C o d e > S R 1 2 6 6 4 1 0 0 7 < / C o d e > < O r d e r > 5 9 < / O r d e r > < / M e t a d a t a S e r i e s > < M e t a d a t a S e r i e s > < I n i t R o w > 1 < / I n i t R o w > < I n i t C o l > 6 1 < / I n i t C o l > < E n d R o w > 1 2 8 < / E n d R o w > < E n d C o l > 6 1 < / E n d C o l > < N a m e > R e a l   G D P :   Y o Y :   Q u a r t e r l y :   S l o v a k i a < / N a m e > < D i s p l a y N a m e > R e a l   G D P :   Y o Y :   Q u a r t e r l y :   S l o v a k i a < / D i s p l a y N a m e > < S e r i e s I d > 4 1 4 4 1 1 6 1 7 < / S e r i e s I d > < C o d e > S R 1 2 6 6 4 1 0 1 7 < / C o d e > < O r d e r > 6 0 < / O r d e r > < / M e t a d a t a S e r i e s > < M e t a d a t a S e r i e s > < I n i t R o w > 1 < / I n i t R o w > < I n i t C o l > 6 2 < / I n i t C o l > < E n d R o w > 1 2 8 < / E n d R o w > < E n d C o l > 6 2 < / E n d C o l > < N a m e > R e a l   G D P :   Y o Y :   Q u a r t e r l y :   S l o v e n i a < / N a m e > < D i s p l a y N a m e > R e a l   G D P :   Y o Y :   Q u a r t e r l y :   S l o v e n i a < / D i s p l a y N a m e > < S e r i e s I d > 4 1 4 4 1 1 6 2 7 < / S e r i e s I d > < C o d e > S R 1 2 6 6 4 1 0 2 7 < / C o d e > < O r d e r > 6 1 < / O r d e r > < / M e t a d a t a S e r i e s > < M e t a d a t a S e r i e s > < I n i t R o w > 1 < / I n i t R o w > < I n i t C o l > 6 3 < / I n i t C o l > < E n d R o w > 1 2 8 < / E n d R o w > < E n d C o l > 6 3 < / E n d C o l > < N a m e > R e a l   G D P :   Y o Y :   Q u a r t e r l y :   S p a i n < / N a m e > < D i s p l a y N a m e > R e a l   G D P :   Y o Y :   Q u a r t e r l y :   S p a i n < / D i s p l a y N a m e > < S e r i e s I d > 4 1 4 4 1 1 6 5 7 < / S e r i e s I d > < C o d e > S R 1 2 6 6 4 1 0 3 7 < / C o d e > < O r d e r > 6 2 < / O r d e r > < / M e t a d a t a S e r i e s > < M e t a d a t a S e r i e s > < I n i t R o w > 1 < / I n i t R o w > < I n i t C o l > 6 4 < / I n i t C o l > < E n d R o w > 1 2 8 < / E n d R o w > < E n d C o l > 6 4 < / E n d C o l > < N a m e > R e a l   G D P :   Y o Y :   Q u a r t e r l y :   S w e d e n < / N a m e > < D i s p l a y N a m e > R e a l   G D P :   Y o Y :   Q u a r t e r l y :   S w e d e n < / D i s p l a y N a m e > < S e r i e s I d > 4 1 4 4 1 1 6 6 7 < / S e r i e s I d > < C o d e > S R 1 2 6 6 4 1 0 4 7 < / C o d e > < O r d e r > 6 3 < / O r d e r > < / M e t a d a t a S e r i e s > < M e t a d a t a S e r i e s > < I n i t R o w > 1 < / I n i t R o w > < I n i t C o l > 6 5 < / I n i t C o l > < E n d R o w > 1 2 8 < / E n d R o w > < E n d C o l > 6 5 < / E n d C o l > < N a m e > R e a l   G D P :   Y o Y :   Q u a r t e r l y :   S w i t z e r l a n d < / N a m e > < D i s p l a y N a m e > R e a l   G D P :   Y o Y :   Q u a r t e r l y :   S w i t z e r l a n d < / D i s p l a y N a m e > < S e r i e s I d > 4 1 4 4 1 1 6 7 7 < / S e r i e s I d > < C o d e > S R 1 2 6 6 4 1 0 5 7 < / C o d e > < O r d e r > 6 4 < / O r d e r > < / M e t a d a t a S e r i e s > < M e t a d a t a S e r i e s > < I n i t R o w > 1 < / I n i t R o w > < I n i t C o l > 6 6 < / I n i t C o l > < E n d R o w > 1 2 8 < / E n d R o w > < E n d C o l > 6 6 < / E n d C o l > < N a m e > R e a l   G D P :   Y o Y :   Q u a r t e r l y :   y t d :   T a j i k i s t a n < / N a m e > < D i s p l a y N a m e > R e a l   G D P :   Y o Y :   Q u a r t e r l y :   y t d :   T a j i k i s t a n < / D i s p l a y N a m e > < S e r i e s I d > 4 5 5 9 4 6 7 5 7 < / S e r i e s I d > < C o d e > S R 1 4 2 9 4 2 0 4 7 < / C o d e > < O r d e r > 6 5 < / O r d e r > < / M e t a d a t a S e r i e s > < M e t a d a t a S e r i e s > < I n i t R o w > 1 < / I n i t R o w > < I n i t C o l > 6 7 < / I n i t C o l > < E n d R o w > 1 2 8 < / E n d R o w > < E n d C o l > 6 7 < / E n d C o l > < N a m e > R e a l   G D P :   Y o Y :   Q u a r t e r l y :   T u r k e y < / N a m e > < D i s p l a y N a m e > R e a l   G D P :   Y o Y :   Q u a r t e r l y :   T u r k e y < / D i s p l a y N a m e > < S e r i e s I d > 2 3 6 3 0 5 5 0 3 < / S e r i e s I d > < C o d e > S R 4 1 0 4 2 2 9 < / C o d e > < O r d e r > 6 6 < / O r d e r > < / M e t a d a t a S e r i e s > < M e t a d a t a S e r i e s > < I n i t R o w > 1 < / I n i t R o w > < I n i t C o l > 6 8 < / I n i t C o l > < E n d R o w > 1 2 8 < / E n d R o w > < E n d C o l > 6 8 < / E n d C o l > < N a m e > R e a l   G D P :   Y o Y :   Q u a r t e r l y :   U k r a i n e < / N a m e > < D i s p l a y N a m e > R e a l   G D P :   Y o Y :   Q u a r t e r l y :   U k r a i n e < / D i s p l a y N a m e > < S e r i e s I d > 3 6 1 0 0 9 1 2 7 < / S e r i e s I d > < C o d e > S R 8 7 1 0 4 2 8 7 < / C o d e > < O r d e r > 6 7 < / O r d e r > < / M e t a d a t a S e r i e s > < M e t a d a t a S e r i e s > < I n i t R o w > 1 < / I n i t R o w > < I n i t C o l > 6 9 < / I n i t C o l > < E n d R o w > 1 2 8 < / E n d R o w > < E n d C o l > 6 9 < / E n d C o l > < N a m e > R e a l   G D P :   Y o Y :   Q u a r t e r l y :   U n i t e d   K i n g d o m < / N a m e > < D i s p l a y N a m e > R e a l   G D P :   Y o Y :   Q u a r t e r l y :   U n i t e d   K i n g d o m < / D i s p l a y N a m e > < S e r i e s I d > 4 1 4 4 1 1 7 0 7 < / S e r i e s I d > < C o d e > S R 1 2 6 6 4 0 7 3 7 < / C o d e > < O r d e r > 6 8 < / O r d e r > < / M e t a d a t a S e r i e s > < M e t a d a t a S e r i e s > < I n i t R o w > 1 < / I n i t R o w > < I n i t C o l > 7 0 < / I n i t C o l > < E n d R o w > 1 2 8 < / E n d R o w > < E n d C o l > 7 0 < / E n d C o l > < N a m e > R e a l   G D P :   Y o Y :   Q u a r t e r l y :   y t d :   U z b e k i s t a n < / N a m e > < D i s p l a y N a m e > R e a l   G D P :   Y o Y :   Q u a r t e r l y :   y t d :   U z b e k i s t a n < / D i s p l a y N a m e > < S e r i e s I d > 4 1 6 8 0 5 8 6 7 < / S e r i e s I d > < C o d e > S R 1 2 7 5 8 2 9 7 7 < / C o d e > < O r d e r > 6 9 < / O r d e r > < / M e t a d a t a S e r i e s > < M e t a d a t a S e r i e s > < I n i t R o w > 1 < / I n i t R o w > < I n i t C o l > 7 1 < / I n i t C o l > < E n d R o w > 1 2 8 < / E n d R o w > < E n d C o l > 7 1 < / E n d C o l > < N a m e > R e a l   G D P :   Y o Y :   Q u a r t e r l y :   B a h r a i n < / N a m e > < D i s p l a y N a m e > R e a l   G D P :   Y o Y :   Q u a r t e r l y :   B a h r a i n < / D i s p l a y N a m e > < S e r i e s I d > 2 4 2 7 9 1 3 0 3 < / S e r i e s I d > < C o d e > S R 4 4 1 0 2 2 9 < / C o d e > < O r d e r > 7 0 < / O r d e r > < / M e t a d a t a S e r i e s > < M e t a d a t a S e r i e s > < I n i t R o w > 1 < / I n i t R o w > < I n i t C o l > 7 2 < / I n i t C o l > < E n d R o w > 1 2 8 < / E n d R o w > < E n d C o l > 7 2 < / E n d C o l > < N a m e > R e a l   G D P :   Y o Y :   Q u a r t e r l y :   B o t s w a n a < / N a m e > < D i s p l a y N a m e > R e a l   G D P :   Y o Y :   Q u a r t e r l y :   B o t s w a n a < / D i s p l a y N a m e > < S e r i e s I d > 2 3 8 0 5 6 2 0 3 < / S e r i e s I d > < C o d e > S R 4 1 0 4 4 1 6 < / C o d e > < O r d e r > 7 1 < / O r d e r > < / M e t a d a t a S e r i e s > < M e t a d a t a S e r i e s > < I n i t R o w > 1 < / I n i t R o w > < I n i t C o l > 7 3 < / I n i t C o l > < E n d R o w > 1 2 8 < / E n d R o w > < E n d C o l > 7 3 < / E n d C o l > < N a m e > R e a l   G D P :   Y o Y :   Q u a r t e r l y :   E g y p t < / N a m e > < D i s p l a y N a m e > R e a l   G D P :   Y o Y :   Q u a r t e r l y :   E g y p t < / D i s p l a y N a m e > < S e r i e s I d > 2 1 0 4 6 7 0 0 2 < / S e r i e s I d > < C o d e > S R 4 1 0 4 3 9 1 < / C o d e > < O r d e r > 7 2 < / O r d e r > < / M e t a d a t a S e r i e s > < M e t a d a t a S e r i e s > < I n i t R o w > 1 < / I n i t R o w > < I n i t C o l > 7 4 < / I n i t C o l > < E n d R o w > 1 2 8 < / E n d R o w > < E n d C o l > 7 4 < / E n d C o l > < N a m e > R e a l   G D P :   Y o Y :   Q u a r t e r l y :   G h a n a < / N a m e > < D i s p l a y N a m e > R e a l   G D P :   Y o Y :   Q u a r t e r l y :   G h a n a < / D i s p l a y N a m e > < S e r i e s I d > 4 1 4 4 1 1 3 6 7 < / S e r i e s I d > < C o d e > S R 1 2 6 6 4 2 3 1 7 < / C o d e > < O r d e r > 7 3 < / O r d e r > < / M e t a d a t a S e r i e s > < M e t a d a t a S e r i e s > < I n i t R o w > 1 < / I n i t R o w > < I n i t C o l > 7 5 < / I n i t C o l > < E n d R o w > 1 2 8 < / E n d R o w > < E n d C o l > 7 5 < / E n d C o l > < N a m e > R e a l   G D P :   Y o Y :   Q u a r t e r l y :   I r a n < / N a m e > < D i s p l a y N a m e > R e a l   G D P :   Y o Y :   Q u a r t e r l y :   I r a n < / D i s p l a y N a m e > < S e r i e s I d > 3 5 5 8 2 1 7 7 7 < / S e r i e s I d > < C o d e > S R 7 2 2 3 3 8 7 < / C o d e > < O r d e r > 7 4 < / O r d e r > < / M e t a d a t a S e r i e s > < M e t a d a t a S e r i e s > < I n i t R o w > 1 < / I n i t R o w > < I n i t C o l > 7 6 < / I n i t C o l > < E n d R o w > 1 2 8 < / E n d R o w > < E n d C o l > 7 6 < / E n d C o l > < N a m e > R e a l   G D P :   Y o Y :   Q u a r t e r l y :   I s r a e l < / N a m e > < D i s p l a y N a m e > R e a l   G D P :   Y o Y :   Q u a r t e r l y :   I s r a e l < / D i s p l a y N a m e > < S e r i e s I d > 4 1 4 4 1 1 4 2 7 < / S e r i e s I d > < C o d e > S R 1 2 6 6 4 2 3 2 7 < / C o d e > < O r d e r > 7 5 < / O r d e r > < / M e t a d a t a S e r i e s > < M e t a d a t a S e r i e s > < I n i t R o w > 1 < / I n i t R o w > < I n i t C o l > 7 7 < / I n i t C o l > < E n d R o w > 1 2 8 < / E n d R o w > < E n d C o l > 7 7 < / E n d C o l > < N a m e > R e a l   G D P :   Y o Y :   Q u a r t e r l y :   J o r d a n < / N a m e > < D i s p l a y N a m e > R e a l   G D P :   Y o Y :   Q u a r t e r l y :   J o r d a n < / D i s p l a y N a m e > < S e r i e s I d > 2 1 0 5 0 9 8 0 2 < / S e r i e s I d > < C o d e > S R 4 1 0 4 2 5 4 < / C o d e > < O r d e r > 7 6 < / O r d e r > < / M e t a d a t a S e r i e s > < M e t a d a t a S e r i e s > < I n i t R o w > 1 < / I n i t R o w > < I n i t C o l > 7 8 < / I n i t C o l > < E n d R o w > 1 2 8 < / E n d R o w > < E n d C o l > 7 8 < / E n d C o l > < N a m e > R e a l   G D P :   Y o Y :   Q u a r t e r l y :   K e n y a < / N a m e > < D i s p l a y N a m e > R e a l   G D P :   Y o Y :   Q u a r t e r l y :   K e n y a < / D i s p l a y N a m e > < S e r i e s I d > 4 1 4 4 1 1 4 6 7 < / S e r i e s I d > < C o d e > S R 1 2 6 6 4 2 3 3 7 < / C o d e > < O r d e r > 7 7 < / O r d e r > < / M e t a d a t a S e r i e s > < M e t a d a t a S e r i e s > < I n i t R o w > 1 < / I n i t R o w > < I n i t C o l > 7 9 < / I n i t C o l > < E n d R o w > 1 2 8 < / E n d R o w > < E n d C o l > 7 9 < / E n d C o l > < N a m e > R e a l   G D P :   Y o Y :   Q u a r t e r l y :   K u w a i t < / N a m e > < D i s p l a y N a m e > R e a l   G D P :   Y o Y :   Q u a r t e r l y :   K u w a i t < / D i s p l a y N a m e > < S e r i e s I d > 4 0 0 6 5 5 2 8 7 < / S e r i e s I d > < C o d e > S R 1 1 3 4 4 7 6 3 7 < / C o d e > < O r d e r > 7 8 < / O r d e r > < / M e t a d a t a S e r i e s > < M e t a d a t a S e r i e s > < I n i t R o w > 1 < / I n i t R o w > < I n i t C o l > 8 0 < / I n i t C o l > < E n d R o w > 1 2 8 < / E n d R o w > < E n d C o l > 8 0 < / E n d C o l > < N a m e > R e a l   G D P :   Y o Y :   Q u a r t e r l y :   M a u r i t i u s < / N a m e > < D i s p l a y N a m e > R e a l   G D P :   Y o Y :   Q u a r t e r l y :   M a u r i t i u s < / D i s p l a y N a m e > < S e r i e s I d > 3 1 7 1 3 5 7 0 2 < / S e r i e s I d > < C o d e > S R 5 8 0 9 3 4 9 < / C o d e > < O r d e r > 7 9 < / O r d e r > < / M e t a d a t a S e r i e s > < M e t a d a t a S e r i e s > < I n i t R o w > 1 < / I n i t R o w > < I n i t C o l > 8 1 < / I n i t C o l > < E n d R o w > 1 2 8 < / E n d R o w > < E n d C o l > 8 1 < / E n d C o l > < N a m e > R e a l   G D P :   Y o Y :   Q u a r t e r l y :   M o z a m b i q u e < / N a m e > < D i s p l a y N a m e > R e a l   G D P :   Y o Y :   Q u a r t e r l y :   M o z a m b i q u e < / D i s p l a y N a m e > < S e r i e s I d > 4 1 4 4 1 1 5 1 7 < / S e r i e s I d > < C o d e > S R 1 2 6 6 4 2 3 4 7 < / C o d e > < O r d e r > 8 0 < / O r d e r > < / M e t a d a t a S e r i e s > < M e t a d a t a S e r i e s > < I n i t R o w > 1 < / I n i t R o w > < I n i t C o l > 8 2 < / I n i t C o l > < E n d R o w > 1 2 8 < / E n d R o w > < E n d C o l > 8 2 < / E n d C o l > < N a m e > R e a l   G D P :   Y o Y :   Q u a r t e r l y :   N i g e r i a < / N a m e > < D i s p l a y N a m e > R e a l   G D P :   Y o Y :   Q u a r t e r l y :   N i g e r i a < / D i s p l a y N a m e > < S e r i e s I d > 3 5 6 4 9 0 4 3 7 < / S e r i e s I d > < C o d e > S R 7 2 2 7 1 2 3 < / C o d e > < O r d e r > 8 1 < / O r d e r > < / M e t a d a t a S e r i e s > < M e t a d a t a S e r i e s > < I n i t R o w > 1 < / I n i t R o w > < I n i t C o l > 8 3 < / I n i t C o l > < E n d R o w > 1 2 8 < / E n d R o w > < E n d C o l > 8 3 < / E n d C o l > < N a m e > R e a l   G D P :   Y o Y :   Q u a r t e r l y :   Q a t a r < / N a m e > < D i s p l a y N a m e > R e a l   G D P :   Y o Y :   Q u a r t e r l y :   Q a t a r < / D i s p l a y N a m e > < S e r i e s I d > 3 6 9 7 4 6 9 9 7 < / S e r i e s I d > < C o d e > S R 9 2 1 3 2 4 6 7 < / C o d e > < O r d e r > 8 2 < / O r d e r > < / M e t a d a t a S e r i e s > < M e t a d a t a S e r i e s > < I n i t R o w > 1 < / I n i t R o w > < I n i t C o l > 8 4 < / I n i t C o l > < E n d R o w > 1 2 8 < / E n d R o w > < E n d C o l > 8 4 < / E n d C o l > < N a m e > R e a l   G D P :   Y o Y :   Q u a r t e r l y :   S a u d i   A r a b i a < / N a m e > < D i s p l a y N a m e > R e a l   G D P :   Y o Y :   Q u a r t e r l y :   S a u d i   A r a b i a < / D i s p l a y N a m e > < S e r i e s I d > 4 5 5 7 5 6 4 8 7 < / S e r i e s I d > < C o d e > S R 1 4 2 9 4 2 1 0 7 < / C o d e > < O r d e r > 8 3 < / O r d e r > < / M e t a d a t a S e r i e s > < M e t a d a t a S e r i e s > < I n i t R o w > 1 < / I n i t R o w > < I n i t C o l > 8 5 < / I n i t C o l > < E n d R o w > 1 2 8 < / E n d R o w > < E n d C o l > 8 5 < / E n d C o l > < N a m e > R e a l   G D P :   Y o Y :   Q u a r t e r l y :   S o u t h   A f r i c a < / N a m e > < D i s p l a y N a m e > R e a l   G D P :   Y o Y :   Q u a r t e r l y :   S o u t h   A f r i c a < / D i s p l a y N a m e > < S e r i e s I d > 4 1 4 4 1 1 6 3 7 < / S e r i e s I d > < C o d e > S R 1 2 6 6 4 2 3 5 7 < / C o d e > < O r d e r > 8 4 < / O r d e r > < / M e t a d a t a S e r i e s > < M e t a d a t a S e r i e s > < I n i t R o w > 1 < / I n i t R o w > < I n i t C o l > 8 6 < / I n i t C o l > < E n d R o w > 1 2 8 < / E n d R o w > < E n d C o l > 8 6 < / E n d C o l > < N a m e > R e a l   G D P :   Y o Y :   Q u a r t e r l y :   S t a t e   o f   P a l e s t i n e   ( W e s t   B a n k   a n d   G a z a ) < / N a m e > < D i s p l a y N a m e > R e a l   G D P :   Y o Y :   Q u a r t e r l y :   S t a t e   o f   P a l e s t i n e   ( W e s t   B a n k   a n d   G a z a ) < / D i s p l a y N a m e > < S e r i e s I d > 4 1 5 5 7 2 5 4 7 < / S e r i e s I d > < C o d e > S R 1 2 7 5 9 1 8 4 7 < / C o d e > < O r d e r > 8 5 < / O r d e r > < / M e t a d a t a S e r i e s > < M e t a d a t a S e r i e s > < I n i t R o w > 1 < / I n i t R o w > < I n i t C o l > 8 7 < / I n i t C o l > < E n d R o w > 1 2 8 < / E n d R o w > < E n d C o l > 8 7 < / E n d C o l > < N a m e > R e a l   G D P :   Y o Y :   Q u a r t e r l y :   U n i t e d   A r a b   E m i r a t e s < / N a m e > < D i s p l a y N a m e > R e a l   G D P :   Y o Y :   Q u a r t e r l y :   U n i t e d   A r a b   E m i r a t e s < / D i s p l a y N a m e > < S e r i e s I d > 4 1 4 3 4 1 1 0 7 < / S e r i e s I d > < C o d e > S R 1 2 6 3 7 2 0 0 7 < / C o d e > < O r d e r > 8 6 < / O r d e r > < / M e t a d a t a S e r i e s > < M e t a d a t a S e r i e s > < I n i t R o w > 1 < / I n i t R o w > < I n i t C o l > 8 8 < / I n i t C o l > < E n d R o w > 1 2 8 < / E n d R o w > < E n d C o l > 8 8 < / E n d C o l > < N a m e > R e a l   G D P :   Y o Y :   Q u a r t e r l y :   Z a m b i a < / N a m e > < D i s p l a y N a m e > R e a l   G D P :   Y o Y :   Q u a r t e r l y :   Z a m b i a < / D i s p l a y N a m e > < S e r i e s I d > 4 0 2 5 9 0 6 6 7 < / S e r i e s I d > < C o d e > S R 1 1 4 7 1 4 8 8 7 < / C o d e > < O r d e r > 8 7 < / O r d e r > < / M e t a d a t a S e r i e s > < M e t a d a t a S e r i e s > < I n i t R o w > 1 < / I n i t R o w > < I n i t C o l > 8 9 < / I n i t C o l > < E n d R o w > 1 2 8 < / E n d R o w > < E n d C o l > 8 9 < / E n d C o l > < N a m e > R e a l   G D P :   Y o Y :   Q u a r t e r l y :   A r g e n t i n a < / N a m e > < D i s p l a y N a m e > R e a l   G D P :   Y o Y :   Q u a r t e r l y :   A r g e n t i n a < / D i s p l a y N a m e > < S e r i e s I d > 4 1 4 4 1 1 1 9 7 < / S e r i e s I d > < C o d e > S R 1 2 6 6 4 2 4 8 7 < / C o d e > < O r d e r > 8 8 < / O r d e r > < / M e t a d a t a S e r i e s > < M e t a d a t a S e r i e s > < I n i t R o w > 1 < / I n i t R o w > < I n i t C o l > 9 0 < / I n i t C o l > < E n d R o w > 1 2 8 < / E n d R o w > < E n d C o l > 9 0 < / E n d C o l > < N a m e > R e a l   G D P :   Y o Y :   Q u a r t e r l y :   B o l i v i a < / N a m e > < D i s p l a y N a m e > R e a l   G D P :   Y o Y :   Q u a r t e r l y :   B o l i v i a < / D i s p l a y N a m e > < S e r i e s I d > 2 9 8 2 5 7 1 0 1 < / S e r i e s I d > < C o d e > S R 4 5 3 6 6 2 2 < / C o d e > < O r d e r > 8 9 < / O r d e r > < / M e t a d a t a S e r i e s > < M e t a d a t a S e r i e s > < I n i t R o w > 1 < / I n i t R o w > < I n i t C o l > 9 1 < / I n i t C o l > < E n d R o w > 1 2 8 < / E n d R o w > < E n d C o l > 9 1 < / E n d C o l > < N a m e > R e a l   G D P :   Y o Y :   Q u a r t e r l y :   B r a z i l < / N a m e > < D i s p l a y N a m e > R e a l   G D P :   Y o Y :   Q u a r t e r l y :   B r a z i l < / D i s p l a y N a m e > < S e r i e s I d > 4 1 4 4 1 1 2 3 7 < / S e r i e s I d > < C o d e > S R 1 2 6 6 4 2 4 9 7 < / C o d e > < O r d e r > 9 0 < / O r d e r > < / M e t a d a t a S e r i e s > < M e t a d a t a S e r i e s > < I n i t R o w > 1 < / I n i t R o w > < I n i t C o l > 9 2 < / I n i t C o l > < E n d R o w > 1 2 8 < / E n d R o w > < E n d C o l > 9 2 < / E n d C o l > < N a m e > R e a l   G D P :   Y o Y :   Q u a r t e r l y :   C a n a d a < / N a m e > < D i s p l a y N a m e > R e a l   G D P :   Y o Y :   Q u a r t e r l y :   C a n a d a < / D i s p l a y N a m e > < S e r i e s I d > 4 1 4 4 1 1 2 5 7 < / S e r i e s I d > < C o d e > S R 1 2 6 6 4 2 5 0 7 < / C o d e > < O r d e r > 9 1 < / O r d e r > < / M e t a d a t a S e r i e s > < M e t a d a t a S e r i e s > < I n i t R o w > 1 < / I n i t R o w > < I n i t C o l > 9 3 < / I n i t C o l > < E n d R o w > 1 2 8 < / E n d R o w > < E n d C o l > 9 3 < / E n d C o l > < N a m e > R e a l   G D P :   Y o Y :   Q u a r t e r l y :   C h i l e < / N a m e > < D i s p l a y N a m e > R e a l   G D P :   Y o Y :   Q u a r t e r l y :   C h i l e < / D i s p l a y N a m e > < S e r i e s I d > 4 1 4 4 1 1 2 6 7 < / S e r i e s I d > < C o d e > S R 1 2 6 6 4 2 5 1 7 < / C o d e > < O r d e r > 9 2 < / O r d e r > < / M e t a d a t a S e r i e s > < M e t a d a t a S e r i e s > < I n i t R o w > 1 < / I n i t R o w > < I n i t C o l > 9 4 < / I n i t C o l > < E n d R o w > 1 2 8 < / E n d R o w > < E n d C o l > 9 4 < / E n d C o l > < N a m e > R e a l   G D P :   Y o Y :   Q u a r t e r l y :   C o l o m b i a < / N a m e > < D i s p l a y N a m e > R e a l   G D P :   Y o Y :   Q u a r t e r l y :   C o l o m b i a < / D i s p l a y N a m e > < S e r i e s I d > 4 1 4 4 1 1 2 7 7 < / S e r i e s I d > < C o d e > S R 1 2 6 6 4 2 5 2 7 < / C o d e > < O r d e r > 9 3 < / O r d e r > < / M e t a d a t a S e r i e s > < M e t a d a t a S e r i e s > < I n i t R o w > 1 < / I n i t R o w > < I n i t C o l > 9 5 < / I n i t C o l > < E n d R o w > 1 2 8 < / E n d R o w > < E n d C o l > 9 5 < / E n d C o l > < N a m e > R e a l   G D P :   Y o Y :   Q u a r t e r l y :   E c u a d o r < / N a m e > < D i s p l a y N a m e > R e a l   G D P :   Y o Y :   Q u a r t e r l y :   E c u a d o r < / D i s p l a y N a m e > < S e r i e s I d > 2 5 0 8 1 9 5 0 1 < / S e r i e s I d > < C o d e > S R 4 1 0 4 4 4 7 < / C o d e > < O r d e r > 9 4 < / O r d e r > < / M e t a d a t a S e r i e s > < M e t a d a t a S e r i e s > < I n i t R o w > 1 < / I n i t R o w > < I n i t C o l > 9 6 < / I n i t C o l > < E n d R o w > 1 2 8 < / E n d R o w > < E n d C o l > 9 6 < / E n d C o l > < N a m e > R e a l   G D P :   Y o Y :   Q u a r t e r l y :   M e x i c o < / N a m e > < D i s p l a y N a m e > R e a l   G D P :   Y o Y :   Q u a r t e r l y :   M e x i c o < / D i s p l a y N a m e > < S e r i e s I d > 4 1 4 4 1 1 5 0 7 < / S e r i e s I d > < C o d e > S R 1 2 6 6 4 2 5 3 7 < / C o d e > < O r d e r > 9 5 < / O r d e r > < / M e t a d a t a S e r i e s > < M e t a d a t a S e r i e s > < I n i t R o w > 1 < / I n i t R o w > < I n i t C o l > 9 7 < / I n i t C o l > < E n d R o w > 1 2 8 < / E n d R o w > < E n d C o l > 9 7 < / E n d C o l > < N a m e > R e a l   G D P :   Y o Y :   Q u a r t e r l y :   P a n a m a < / N a m e > < D i s p l a y N a m e > R e a l   G D P :   Y o Y :   Q u a r t e r l y :   P a n a m a < / D i s p l a y N a m e > < S e r i e s I d > 3 6 6 8 3 7 3 2 7 < / S e r i e s I d > < C o d e > S R 8 8 2 7 7 6 1 7 < / C o d e > < O r d e r > 9 6 < / O r d e r > < / M e t a d a t a S e r i e s > < M e t a d a t a S e r i e s > < I n i t R o w > 1 < / I n i t R o w > < I n i t C o l > 9 8 < / I n i t C o l > < E n d R o w > 1 2 8 < / E n d R o w > < E n d C o l > 9 8 < / E n d C o l > < N a m e > R e a l   G D P :   Y o Y :   Q u a r t e r l y :   P a r a g u a y < / N a m e > < D i s p l a y N a m e > R e a l   G D P :   Y o Y :   Q u a r t e r l y :   P a r a g u a y < / D i s p l a y N a m e > < S e r i e s I d > 2 9 8 2 5 9 1 0 1 < / S e r i e s I d > < C o d e > S R 4 5 3 6 6 2 4 < / C o d e > < O r d e r > 9 7 < / O r d e r > < / M e t a d a t a S e r i e s > < M e t a d a t a S e r i e s > < I n i t R o w > 1 < / I n i t R o w > < I n i t C o l > 9 9 < / I n i t C o l > < E n d R o w > 1 2 8 < / E n d R o w > < E n d C o l > 9 9 < / E n d C o l > < N a m e > R e a l   G D P :   Y o Y :   Q u a r t e r l y :   P e r u < / N a m e > < D i s p l a y N a m e > R e a l   G D P :   Y o Y :   Q u a r t e r l y :   P e r u < / D i s p l a y N a m e > < S e r i e s I d > 2 1 5 4 4 8 0 0 2 < / S e r i e s I d > < C o d e > S R 4 1 0 4 3 5 7 < / C o d e > < O r d e r > 9 8 < / O r d e r > < / M e t a d a t a S e r i e s > < M e t a d a t a S e r i e s > < I n i t R o w > 1 < / I n i t R o w > < I n i t C o l > 1 0 0 < / I n i t C o l > < E n d R o w > 1 2 8 < / E n d R o w > < E n d C o l > 1 0 0 < / E n d C o l > < N a m e > R e a l   G D P :   Y o Y :   Q u a r t e r l y :   U n i t e d   S t a t e s < / N a m e > < D i s p l a y N a m e > R e a l   G D P :   Y o Y :   Q u a r t e r l y :   U n i t e d   S t a t e s < / D i s p l a y N a m e > < S e r i e s I d > 4 1 4 4 1 1 7 1 7 < / S e r i e s I d > < C o d e > S R 1 2 6 6 4 2 5 5 7 < / C o d e > < O r d e r > 9 9 < / O r d e r > < / M e t a d a t a S e r i e s > < M e t a d a t a S e r i e s > < I n i t R o w > 1 < / I n i t R o w > < I n i t C o l > 1 0 1 < / I n i t C o l > < E n d R o w > 1 2 8 < / E n d R o w > < E n d C o l > 1 0 1 < / E n d C o l > < N a m e > R e a l   G D P :   Y o Y :   Q u a r t e r l y :   U r u g u a y < / N a m e > < D i s p l a y N a m e > R e a l   G D P :   Y o Y :   Q u a r t e r l y :   U r u g u a y < / D i s p l a y N a m e > < S e r i e s I d > 2 5 1 0 7 2 5 0 1 < / S e r i e s I d > < C o d e > S R 4 1 0 4 1 7 2 < / C o d e > < O r d e r > 1 0 0 < / O r d e r > < / M e t a d a t a S e r i e s > < M e t a d a t a S e r i e s > < I n i t R o w > 1 < / I n i t R o w > < I n i t C o l > 1 0 2 < / I n i t C o l > < E n d R o w > 1 2 8 < / E n d R o w > < E n d C o l > 1 0 2 < / E n d C o l > < N a m e > R e a l   G D P :   Y o Y :   Q u a r t e r l y :   V e n e z u e l a < / N a m e > < D i s p l a y N a m e > R e a l   G D P :   Y o Y :   Q u a r t e r l y :   V e n e z u e l a < / D i s p l a y N a m e > < S e r i e s I d > 2 1 2 3 1 3 2 0 2 < / S e r i e s I d > < C o d e > S R 4 1 0 4 5 2 8 < / C o d e > < O r d e r > 1 0 1 < / O r d e r > < / M e t a d a t a S e r i e s > < / M e t a D a t a S e r i e s > < / M e t a d a t a L i n k > < / M e t a d a t a L i n k > < / M e t a d a t a E x c e l F i l e > 
</file>

<file path=customXml/itemProps1.xml><?xml version="1.0" encoding="utf-8"?>
<ds:datastoreItem xmlns:ds="http://schemas.openxmlformats.org/officeDocument/2006/customXml" ds:itemID="{DD3BD54A-7573-452D-8A80-38383822BF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d3027e-f64e-4c45-8365-50087435dd0d"/>
    <ds:schemaRef ds:uri="0b863967-ca5d-46d8-b645-91d6e920c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77CD8B-BAC6-453F-9B5C-71F51800822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A76240E-B117-485B-A7BC-4600493C9ED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0FE8BBD-B14F-41F0-8886-5220FB614381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CEIC Data</vt:lpstr>
      <vt:lpstr>Summary</vt:lpstr>
      <vt:lpstr>for-python</vt:lpstr>
      <vt:lpstr>GDP_for-python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D16</dc:creator>
  <cp:lastModifiedBy>Jesson Pagaduan</cp:lastModifiedBy>
  <dcterms:created xsi:type="dcterms:W3CDTF">2020-07-29T05:22:29Z</dcterms:created>
  <dcterms:modified xsi:type="dcterms:W3CDTF">2021-01-28T04:53:51Z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dsorino@adb.org</vt:lpwstr>
  </property>
  <property fmtid="{D5CDD505-2E9C-101B-9397-08002B2CF9AE}" pid="3" name="CDMCEIC_ownerFullName">
    <vt:lpwstr>ERD - Pilipinas Quising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  <property fmtid="{D5CDD505-2E9C-101B-9397-08002B2CF9AE}" pid="6" name="ContentTypeId">
    <vt:lpwstr>0x010100AD7AA21BBED24D418C403E4486B8BDA9</vt:lpwstr>
  </property>
  <property fmtid="{D5CDD505-2E9C-101B-9397-08002B2CF9AE}" pid="7" name="WorkbookGuid">
    <vt:lpwstr>3ab648c1-dd19-42e6-b15e-2ada6ab11a64</vt:lpwstr>
  </property>
  <property fmtid="{D5CDD505-2E9C-101B-9397-08002B2CF9AE}" pid="8" name="CDMCEIC_Metadata">
    <vt:lpwstr>{10FE8BBD-B14F-41F0-8886-5220FB614381}</vt:lpwstr>
  </property>
</Properties>
</file>