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on Pagaduan\Google Drive\Coronavirus\GDP Growth and Real-time data\"/>
    </mc:Choice>
  </mc:AlternateContent>
  <xr:revisionPtr revIDLastSave="0" documentId="13_ncr:1_{8994F5EE-5463-44AB-BBD5-D847EEA8D8EB}" xr6:coauthVersionLast="45" xr6:coauthVersionMax="45" xr10:uidLastSave="{00000000-0000-0000-0000-000000000000}"/>
  <bookViews>
    <workbookView xWindow="-120" yWindow="-120" windowWidth="29040" windowHeight="15840" activeTab="2" xr2:uid="{1F887A17-13FF-4D7B-ABD5-D1978B4BC250}"/>
  </bookViews>
  <sheets>
    <sheet name="CEIC Data" sheetId="1" r:id="rId1"/>
    <sheet name="Summary" sheetId="2" r:id="rId2"/>
    <sheet name="for-pyth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2" l="1"/>
  <c r="C3" i="3" s="1"/>
  <c r="C4" i="2"/>
  <c r="D3" i="3" s="1"/>
  <c r="D4" i="2"/>
  <c r="E3" i="3" s="1"/>
  <c r="B5" i="2"/>
  <c r="C4" i="3" s="1"/>
  <c r="C5" i="2"/>
  <c r="D4" i="3" s="1"/>
  <c r="D5" i="2"/>
  <c r="E4" i="3" s="1"/>
  <c r="B6" i="2"/>
  <c r="C5" i="3" s="1"/>
  <c r="C6" i="2"/>
  <c r="D5" i="3" s="1"/>
  <c r="D6" i="2"/>
  <c r="E5" i="3" s="1"/>
  <c r="B7" i="2"/>
  <c r="C6" i="3" s="1"/>
  <c r="C7" i="2"/>
  <c r="D6" i="3" s="1"/>
  <c r="D7" i="2"/>
  <c r="E6" i="3" s="1"/>
  <c r="B8" i="2"/>
  <c r="C7" i="3" s="1"/>
  <c r="C8" i="2"/>
  <c r="D7" i="3" s="1"/>
  <c r="D8" i="2"/>
  <c r="E7" i="3" s="1"/>
  <c r="B9" i="2"/>
  <c r="C8" i="3" s="1"/>
  <c r="C9" i="2"/>
  <c r="D8" i="3" s="1"/>
  <c r="D9" i="2"/>
  <c r="E8" i="3" s="1"/>
  <c r="B10" i="2"/>
  <c r="C9" i="3" s="1"/>
  <c r="C10" i="2"/>
  <c r="D9" i="3" s="1"/>
  <c r="D10" i="2"/>
  <c r="E9" i="3" s="1"/>
  <c r="B11" i="2"/>
  <c r="C10" i="3" s="1"/>
  <c r="C11" i="2"/>
  <c r="D10" i="3" s="1"/>
  <c r="D11" i="2"/>
  <c r="E10" i="3" s="1"/>
  <c r="B12" i="2"/>
  <c r="C11" i="3" s="1"/>
  <c r="C12" i="2"/>
  <c r="D11" i="3" s="1"/>
  <c r="D12" i="2"/>
  <c r="E11" i="3" s="1"/>
  <c r="B13" i="2"/>
  <c r="C12" i="3" s="1"/>
  <c r="C13" i="2"/>
  <c r="D12" i="3" s="1"/>
  <c r="D13" i="2"/>
  <c r="E12" i="3" s="1"/>
  <c r="B14" i="2"/>
  <c r="C13" i="3" s="1"/>
  <c r="C14" i="2"/>
  <c r="D13" i="3" s="1"/>
  <c r="D14" i="2"/>
  <c r="E13" i="3" s="1"/>
  <c r="B15" i="2"/>
  <c r="C14" i="3" s="1"/>
  <c r="C15" i="2"/>
  <c r="D14" i="3" s="1"/>
  <c r="D15" i="2"/>
  <c r="E14" i="3" s="1"/>
  <c r="B16" i="2"/>
  <c r="C15" i="3" s="1"/>
  <c r="C16" i="2"/>
  <c r="D15" i="3" s="1"/>
  <c r="D16" i="2"/>
  <c r="E15" i="3" s="1"/>
  <c r="B17" i="2"/>
  <c r="C16" i="3" s="1"/>
  <c r="C17" i="2"/>
  <c r="D16" i="3" s="1"/>
  <c r="D17" i="2"/>
  <c r="E16" i="3" s="1"/>
  <c r="B18" i="2"/>
  <c r="C17" i="3" s="1"/>
  <c r="C18" i="2"/>
  <c r="D17" i="3" s="1"/>
  <c r="D18" i="2"/>
  <c r="E17" i="3" s="1"/>
  <c r="B19" i="2"/>
  <c r="C18" i="3" s="1"/>
  <c r="C19" i="2"/>
  <c r="D18" i="3" s="1"/>
  <c r="D19" i="2"/>
  <c r="E18" i="3" s="1"/>
  <c r="B20" i="2"/>
  <c r="C19" i="3" s="1"/>
  <c r="C20" i="2"/>
  <c r="D19" i="3" s="1"/>
  <c r="D20" i="2"/>
  <c r="E19" i="3" s="1"/>
  <c r="B21" i="2"/>
  <c r="C20" i="3" s="1"/>
  <c r="C21" i="2"/>
  <c r="D20" i="3" s="1"/>
  <c r="D21" i="2"/>
  <c r="E20" i="3" s="1"/>
  <c r="B22" i="2"/>
  <c r="C21" i="3" s="1"/>
  <c r="C22" i="2"/>
  <c r="D21" i="3" s="1"/>
  <c r="D22" i="2"/>
  <c r="E21" i="3" s="1"/>
  <c r="B23" i="2"/>
  <c r="C22" i="3" s="1"/>
  <c r="C23" i="2"/>
  <c r="D22" i="3" s="1"/>
  <c r="D23" i="2"/>
  <c r="E22" i="3" s="1"/>
  <c r="B24" i="2"/>
  <c r="C23" i="3" s="1"/>
  <c r="C24" i="2"/>
  <c r="D23" i="3" s="1"/>
  <c r="D24" i="2"/>
  <c r="E23" i="3" s="1"/>
  <c r="B25" i="2"/>
  <c r="C24" i="3" s="1"/>
  <c r="C25" i="2"/>
  <c r="D24" i="3" s="1"/>
  <c r="D25" i="2"/>
  <c r="E24" i="3" s="1"/>
  <c r="B26" i="2"/>
  <c r="C25" i="3" s="1"/>
  <c r="C26" i="2"/>
  <c r="D25" i="3" s="1"/>
  <c r="D26" i="2"/>
  <c r="E25" i="3" s="1"/>
  <c r="B27" i="2"/>
  <c r="C26" i="3" s="1"/>
  <c r="C27" i="2"/>
  <c r="D26" i="3" s="1"/>
  <c r="D27" i="2"/>
  <c r="E26" i="3" s="1"/>
  <c r="B28" i="2"/>
  <c r="C27" i="3" s="1"/>
  <c r="C28" i="2"/>
  <c r="D27" i="3" s="1"/>
  <c r="D28" i="2"/>
  <c r="E27" i="3" s="1"/>
  <c r="B29" i="2"/>
  <c r="C28" i="3" s="1"/>
  <c r="C29" i="2"/>
  <c r="D28" i="3" s="1"/>
  <c r="D29" i="2"/>
  <c r="E28" i="3" s="1"/>
  <c r="B30" i="2"/>
  <c r="C29" i="3" s="1"/>
  <c r="C30" i="2"/>
  <c r="D29" i="3" s="1"/>
  <c r="D30" i="2"/>
  <c r="E29" i="3" s="1"/>
  <c r="B31" i="2"/>
  <c r="C30" i="3" s="1"/>
  <c r="C31" i="2"/>
  <c r="D30" i="3" s="1"/>
  <c r="D31" i="2"/>
  <c r="E30" i="3" s="1"/>
  <c r="B32" i="2"/>
  <c r="C31" i="3" s="1"/>
  <c r="C32" i="2"/>
  <c r="D31" i="3" s="1"/>
  <c r="D32" i="2"/>
  <c r="E31" i="3" s="1"/>
  <c r="B33" i="2"/>
  <c r="C32" i="3" s="1"/>
  <c r="C33" i="2"/>
  <c r="D32" i="3" s="1"/>
  <c r="D33" i="2"/>
  <c r="E32" i="3" s="1"/>
  <c r="B34" i="2"/>
  <c r="C33" i="3" s="1"/>
  <c r="C34" i="2"/>
  <c r="D33" i="3" s="1"/>
  <c r="D34" i="2"/>
  <c r="E33" i="3" s="1"/>
  <c r="B35" i="2"/>
  <c r="C34" i="3" s="1"/>
  <c r="C35" i="2"/>
  <c r="D34" i="3" s="1"/>
  <c r="D35" i="2"/>
  <c r="E34" i="3" s="1"/>
  <c r="B36" i="2"/>
  <c r="C35" i="3" s="1"/>
  <c r="C36" i="2"/>
  <c r="D35" i="3" s="1"/>
  <c r="D36" i="2"/>
  <c r="E35" i="3" s="1"/>
  <c r="B37" i="2"/>
  <c r="C36" i="3" s="1"/>
  <c r="C37" i="2"/>
  <c r="D36" i="3" s="1"/>
  <c r="D37" i="2"/>
  <c r="E36" i="3" s="1"/>
  <c r="B38" i="2"/>
  <c r="C37" i="3" s="1"/>
  <c r="C38" i="2"/>
  <c r="D37" i="3" s="1"/>
  <c r="D38" i="2"/>
  <c r="E37" i="3" s="1"/>
  <c r="B39" i="2"/>
  <c r="C38" i="3" s="1"/>
  <c r="C39" i="2"/>
  <c r="D38" i="3" s="1"/>
  <c r="D39" i="2"/>
  <c r="E38" i="3" s="1"/>
  <c r="B40" i="2"/>
  <c r="C39" i="3" s="1"/>
  <c r="C40" i="2"/>
  <c r="D39" i="3" s="1"/>
  <c r="D40" i="2"/>
  <c r="E39" i="3" s="1"/>
  <c r="B41" i="2"/>
  <c r="C40" i="3" s="1"/>
  <c r="C41" i="2"/>
  <c r="D40" i="3" s="1"/>
  <c r="D41" i="2"/>
  <c r="E40" i="3" s="1"/>
  <c r="B42" i="2"/>
  <c r="C41" i="3" s="1"/>
  <c r="C42" i="2"/>
  <c r="D41" i="3" s="1"/>
  <c r="D42" i="2"/>
  <c r="E41" i="3" s="1"/>
  <c r="B43" i="2"/>
  <c r="C42" i="3" s="1"/>
  <c r="C43" i="2"/>
  <c r="D42" i="3" s="1"/>
  <c r="D43" i="2"/>
  <c r="E42" i="3" s="1"/>
  <c r="B44" i="2"/>
  <c r="C43" i="3" s="1"/>
  <c r="C44" i="2"/>
  <c r="D43" i="3" s="1"/>
  <c r="D44" i="2"/>
  <c r="E43" i="3" s="1"/>
  <c r="B45" i="2"/>
  <c r="C44" i="3" s="1"/>
  <c r="C45" i="2"/>
  <c r="D44" i="3" s="1"/>
  <c r="D45" i="2"/>
  <c r="E44" i="3" s="1"/>
  <c r="B46" i="2"/>
  <c r="C45" i="3" s="1"/>
  <c r="C46" i="2"/>
  <c r="D45" i="3" s="1"/>
  <c r="D46" i="2"/>
  <c r="E45" i="3" s="1"/>
  <c r="B47" i="2"/>
  <c r="C46" i="3" s="1"/>
  <c r="C47" i="2"/>
  <c r="D46" i="3" s="1"/>
  <c r="D47" i="2"/>
  <c r="E46" i="3" s="1"/>
  <c r="B48" i="2"/>
  <c r="C47" i="3" s="1"/>
  <c r="C48" i="2"/>
  <c r="D47" i="3" s="1"/>
  <c r="D48" i="2"/>
  <c r="E47" i="3" s="1"/>
  <c r="B49" i="2"/>
  <c r="C48" i="3" s="1"/>
  <c r="C49" i="2"/>
  <c r="D48" i="3" s="1"/>
  <c r="D49" i="2"/>
  <c r="E48" i="3" s="1"/>
  <c r="B50" i="2"/>
  <c r="C49" i="3" s="1"/>
  <c r="C50" i="2"/>
  <c r="D49" i="3" s="1"/>
  <c r="D50" i="2"/>
  <c r="E49" i="3" s="1"/>
  <c r="B51" i="2"/>
  <c r="C50" i="3" s="1"/>
  <c r="C51" i="2"/>
  <c r="D50" i="3" s="1"/>
  <c r="D51" i="2"/>
  <c r="E50" i="3" s="1"/>
  <c r="B52" i="2"/>
  <c r="C51" i="3" s="1"/>
  <c r="C52" i="2"/>
  <c r="D51" i="3" s="1"/>
  <c r="D52" i="2"/>
  <c r="E51" i="3" s="1"/>
  <c r="B53" i="2"/>
  <c r="C52" i="3" s="1"/>
  <c r="C53" i="2"/>
  <c r="D52" i="3" s="1"/>
  <c r="D53" i="2"/>
  <c r="E52" i="3" s="1"/>
  <c r="B54" i="2"/>
  <c r="C53" i="3" s="1"/>
  <c r="C54" i="2"/>
  <c r="D53" i="3" s="1"/>
  <c r="D54" i="2"/>
  <c r="E53" i="3" s="1"/>
  <c r="B55" i="2"/>
  <c r="C54" i="3" s="1"/>
  <c r="C55" i="2"/>
  <c r="D54" i="3" s="1"/>
  <c r="D55" i="2"/>
  <c r="E54" i="3" s="1"/>
  <c r="B56" i="2"/>
  <c r="C55" i="3" s="1"/>
  <c r="C56" i="2"/>
  <c r="D55" i="3" s="1"/>
  <c r="D56" i="2"/>
  <c r="E55" i="3" s="1"/>
  <c r="B57" i="2"/>
  <c r="C56" i="3" s="1"/>
  <c r="C57" i="2"/>
  <c r="D56" i="3" s="1"/>
  <c r="D57" i="2"/>
  <c r="E56" i="3" s="1"/>
  <c r="B58" i="2"/>
  <c r="C57" i="3" s="1"/>
  <c r="C58" i="2"/>
  <c r="D57" i="3" s="1"/>
  <c r="D58" i="2"/>
  <c r="E57" i="3" s="1"/>
  <c r="B59" i="2"/>
  <c r="C58" i="3" s="1"/>
  <c r="C59" i="2"/>
  <c r="D58" i="3" s="1"/>
  <c r="D59" i="2"/>
  <c r="E58" i="3" s="1"/>
  <c r="B60" i="2"/>
  <c r="C59" i="3" s="1"/>
  <c r="C60" i="2"/>
  <c r="D59" i="3" s="1"/>
  <c r="D60" i="2"/>
  <c r="E59" i="3" s="1"/>
  <c r="B61" i="2"/>
  <c r="C60" i="3" s="1"/>
  <c r="C61" i="2"/>
  <c r="D60" i="3" s="1"/>
  <c r="D61" i="2"/>
  <c r="E60" i="3" s="1"/>
  <c r="B62" i="2"/>
  <c r="C61" i="3" s="1"/>
  <c r="C62" i="2"/>
  <c r="D61" i="3" s="1"/>
  <c r="D62" i="2"/>
  <c r="E61" i="3" s="1"/>
  <c r="B63" i="2"/>
  <c r="C62" i="3" s="1"/>
  <c r="C63" i="2"/>
  <c r="D62" i="3" s="1"/>
  <c r="D63" i="2"/>
  <c r="E62" i="3" s="1"/>
  <c r="B64" i="2"/>
  <c r="C63" i="3" s="1"/>
  <c r="C64" i="2"/>
  <c r="D63" i="3" s="1"/>
  <c r="D64" i="2"/>
  <c r="E63" i="3" s="1"/>
  <c r="B65" i="2"/>
  <c r="C64" i="3" s="1"/>
  <c r="C65" i="2"/>
  <c r="D64" i="3" s="1"/>
  <c r="D65" i="2"/>
  <c r="E64" i="3" s="1"/>
  <c r="B66" i="2"/>
  <c r="C65" i="3" s="1"/>
  <c r="C66" i="2"/>
  <c r="D65" i="3" s="1"/>
  <c r="D66" i="2"/>
  <c r="E65" i="3" s="1"/>
  <c r="B67" i="2"/>
  <c r="C66" i="3" s="1"/>
  <c r="C67" i="2"/>
  <c r="D66" i="3" s="1"/>
  <c r="D67" i="2"/>
  <c r="E66" i="3" s="1"/>
  <c r="B68" i="2"/>
  <c r="C67" i="3" s="1"/>
  <c r="C68" i="2"/>
  <c r="D67" i="3" s="1"/>
  <c r="D68" i="2"/>
  <c r="E67" i="3" s="1"/>
  <c r="B69" i="2"/>
  <c r="C68" i="3" s="1"/>
  <c r="C69" i="2"/>
  <c r="D68" i="3" s="1"/>
  <c r="D69" i="2"/>
  <c r="E68" i="3" s="1"/>
  <c r="B70" i="2"/>
  <c r="C69" i="3" s="1"/>
  <c r="C70" i="2"/>
  <c r="D69" i="3" s="1"/>
  <c r="D70" i="2"/>
  <c r="E69" i="3" s="1"/>
  <c r="B71" i="2"/>
  <c r="C70" i="3" s="1"/>
  <c r="C71" i="2"/>
  <c r="D70" i="3" s="1"/>
  <c r="D71" i="2"/>
  <c r="E70" i="3" s="1"/>
  <c r="B72" i="2"/>
  <c r="C71" i="3" s="1"/>
  <c r="C72" i="2"/>
  <c r="D71" i="3" s="1"/>
  <c r="D72" i="2"/>
  <c r="E71" i="3" s="1"/>
  <c r="B73" i="2"/>
  <c r="C72" i="3" s="1"/>
  <c r="C73" i="2"/>
  <c r="D72" i="3" s="1"/>
  <c r="D73" i="2"/>
  <c r="E72" i="3" s="1"/>
  <c r="B74" i="2"/>
  <c r="C73" i="3" s="1"/>
  <c r="C74" i="2"/>
  <c r="D73" i="3" s="1"/>
  <c r="D74" i="2"/>
  <c r="E73" i="3" s="1"/>
  <c r="B75" i="2"/>
  <c r="C74" i="3" s="1"/>
  <c r="C75" i="2"/>
  <c r="D74" i="3" s="1"/>
  <c r="D75" i="2"/>
  <c r="E74" i="3" s="1"/>
  <c r="B76" i="2"/>
  <c r="C75" i="3" s="1"/>
  <c r="C76" i="2"/>
  <c r="D75" i="3" s="1"/>
  <c r="D76" i="2"/>
  <c r="E75" i="3" s="1"/>
  <c r="B77" i="2"/>
  <c r="C76" i="3" s="1"/>
  <c r="C77" i="2"/>
  <c r="D76" i="3" s="1"/>
  <c r="D77" i="2"/>
  <c r="E76" i="3" s="1"/>
  <c r="B78" i="2"/>
  <c r="C77" i="3" s="1"/>
  <c r="C78" i="2"/>
  <c r="D77" i="3" s="1"/>
  <c r="D78" i="2"/>
  <c r="E77" i="3" s="1"/>
  <c r="B79" i="2"/>
  <c r="C78" i="3" s="1"/>
  <c r="C79" i="2"/>
  <c r="D78" i="3" s="1"/>
  <c r="D79" i="2"/>
  <c r="E78" i="3" s="1"/>
  <c r="B80" i="2"/>
  <c r="C79" i="3" s="1"/>
  <c r="C80" i="2"/>
  <c r="D79" i="3" s="1"/>
  <c r="D80" i="2"/>
  <c r="E79" i="3" s="1"/>
  <c r="B81" i="2"/>
  <c r="C80" i="3" s="1"/>
  <c r="C81" i="2"/>
  <c r="D80" i="3" s="1"/>
  <c r="D81" i="2"/>
  <c r="E80" i="3" s="1"/>
  <c r="B82" i="2"/>
  <c r="C81" i="3" s="1"/>
  <c r="C82" i="2"/>
  <c r="D81" i="3" s="1"/>
  <c r="D82" i="2"/>
  <c r="E81" i="3" s="1"/>
  <c r="B83" i="2"/>
  <c r="C82" i="3" s="1"/>
  <c r="C83" i="2"/>
  <c r="D82" i="3" s="1"/>
  <c r="D83" i="2"/>
  <c r="E82" i="3" s="1"/>
  <c r="B84" i="2"/>
  <c r="C83" i="3" s="1"/>
  <c r="C84" i="2"/>
  <c r="D83" i="3" s="1"/>
  <c r="D84" i="2"/>
  <c r="E83" i="3" s="1"/>
  <c r="B85" i="2"/>
  <c r="C84" i="3" s="1"/>
  <c r="C85" i="2"/>
  <c r="D84" i="3" s="1"/>
  <c r="D85" i="2"/>
  <c r="E84" i="3" s="1"/>
  <c r="B86" i="2"/>
  <c r="C85" i="3" s="1"/>
  <c r="C86" i="2"/>
  <c r="D85" i="3" s="1"/>
  <c r="D86" i="2"/>
  <c r="E85" i="3" s="1"/>
  <c r="B87" i="2"/>
  <c r="C86" i="3" s="1"/>
  <c r="C87" i="2"/>
  <c r="D86" i="3" s="1"/>
  <c r="D87" i="2"/>
  <c r="E86" i="3" s="1"/>
  <c r="B88" i="2"/>
  <c r="C87" i="3" s="1"/>
  <c r="C88" i="2"/>
  <c r="D87" i="3" s="1"/>
  <c r="D88" i="2"/>
  <c r="E87" i="3" s="1"/>
  <c r="B89" i="2"/>
  <c r="C88" i="3" s="1"/>
  <c r="C89" i="2"/>
  <c r="D88" i="3" s="1"/>
  <c r="D89" i="2"/>
  <c r="E88" i="3" s="1"/>
  <c r="B90" i="2"/>
  <c r="C89" i="3" s="1"/>
  <c r="C90" i="2"/>
  <c r="D89" i="3" s="1"/>
  <c r="D90" i="2"/>
  <c r="E89" i="3" s="1"/>
  <c r="B91" i="2"/>
  <c r="C90" i="3" s="1"/>
  <c r="C91" i="2"/>
  <c r="D90" i="3" s="1"/>
  <c r="D91" i="2"/>
  <c r="E90" i="3" s="1"/>
  <c r="B92" i="2"/>
  <c r="C91" i="3" s="1"/>
  <c r="C92" i="2"/>
  <c r="D91" i="3" s="1"/>
  <c r="D92" i="2"/>
  <c r="E91" i="3" s="1"/>
  <c r="B93" i="2"/>
  <c r="C92" i="3" s="1"/>
  <c r="C93" i="2"/>
  <c r="D92" i="3" s="1"/>
  <c r="D93" i="2"/>
  <c r="E92" i="3" s="1"/>
  <c r="B94" i="2"/>
  <c r="C93" i="3" s="1"/>
  <c r="C94" i="2"/>
  <c r="D93" i="3" s="1"/>
  <c r="D94" i="2"/>
  <c r="E93" i="3" s="1"/>
  <c r="B95" i="2"/>
  <c r="C94" i="3" s="1"/>
  <c r="C95" i="2"/>
  <c r="D94" i="3" s="1"/>
  <c r="D95" i="2"/>
  <c r="E94" i="3" s="1"/>
  <c r="B96" i="2"/>
  <c r="C95" i="3" s="1"/>
  <c r="C96" i="2"/>
  <c r="D95" i="3" s="1"/>
  <c r="D96" i="2"/>
  <c r="E95" i="3" s="1"/>
  <c r="B97" i="2"/>
  <c r="C96" i="3" s="1"/>
  <c r="C97" i="2"/>
  <c r="D96" i="3" s="1"/>
  <c r="D97" i="2"/>
  <c r="E96" i="3" s="1"/>
  <c r="B98" i="2"/>
  <c r="C97" i="3" s="1"/>
  <c r="C98" i="2"/>
  <c r="D97" i="3" s="1"/>
  <c r="D98" i="2"/>
  <c r="E97" i="3" s="1"/>
  <c r="B99" i="2"/>
  <c r="C98" i="3" s="1"/>
  <c r="C99" i="2"/>
  <c r="D98" i="3" s="1"/>
  <c r="D99" i="2"/>
  <c r="E98" i="3" s="1"/>
  <c r="B100" i="2"/>
  <c r="C99" i="3" s="1"/>
  <c r="C100" i="2"/>
  <c r="D99" i="3" s="1"/>
  <c r="D100" i="2"/>
  <c r="E99" i="3" s="1"/>
  <c r="B101" i="2"/>
  <c r="C100" i="3" s="1"/>
  <c r="C101" i="2"/>
  <c r="D100" i="3" s="1"/>
  <c r="D101" i="2"/>
  <c r="E100" i="3" s="1"/>
  <c r="B102" i="2"/>
  <c r="C101" i="3" s="1"/>
  <c r="C102" i="2"/>
  <c r="D101" i="3" s="1"/>
  <c r="D102" i="2"/>
  <c r="E101" i="3" s="1"/>
  <c r="B103" i="2"/>
  <c r="C102" i="3" s="1"/>
  <c r="C103" i="2"/>
  <c r="D102" i="3" s="1"/>
  <c r="D103" i="2"/>
  <c r="E102" i="3" s="1"/>
  <c r="D3" i="2"/>
  <c r="E2" i="3" s="1"/>
  <c r="C3" i="2"/>
  <c r="D2" i="3" s="1"/>
  <c r="B3" i="2"/>
  <c r="C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A1" authorId="0" shapeId="0" xr:uid="{86C3EF9C-43D4-4194-AD95-B3DB2681D5DE}">
      <text>
        <r>
          <rPr>
            <b/>
            <sz val="9"/>
            <color indexed="81"/>
            <rFont val="Tahoma"/>
            <family val="2"/>
          </rPr>
          <t>&lt;?xml version="1.0" encoding="utf-16"?&gt;&lt;ExcelComments xmlns:xsi="http://www.w3.org/2001/XMLSchema-instance" xmlns:xsd="http://www.w3.org/2001/XMLSchema"&gt;&lt;Id&gt;972573758&lt;/Id&gt;&lt;Index&gt;0&lt;/Index&gt;&lt;Comment&gt;cgIFAB+LCAAAAAAABADtvQdgHEmWJSYvbcp7f0r1StfgdKEIgGATJNiQQBDswYjN5pLsHWlHIymrKoHKZVZlXWYWQMztnbz33nvvvffee++997o7nU4n99//P1xmZAFs9s5K2smeIYCqyB8/fnwfPyIe/x7vFmV6mddNUS0/+2h3vPNRmi+n1axYXnz20bo939799KPf4+jx6btpXr7M6myRt9Q4pbeWzaN3TfHZR/O2XT26e/fq6mp8dW9c1Rd393Z2du/+3l88fz2d54tsu1g2bbac5h/Zt2Y3v/XR0eOT2eKLvM1mWZvJm599dPb6bHySF9On9NkX2TK7yOvxk3VTLPOmOV22RVvkDd6s86zNT55+8ZMysKO98afj3cd3e5+7lk/WRTmTdkFL+VzbUbf5m2KRH+3t7O1s7zzY3nv4Zuf+o73dRzv3xvsPP/0p86Jt+Pir1ayLyv3x7v3Hd3tfuKYGFzQc7+57bRUb+TvEZpcQ2n2z++mj+/cf7R+Md/cO9vcfPPxk5+DRzo6B0EWLZ1X7T+8ePX6eNe3rvL4sptzsdZstVgx9l+Zm58H9/f2Hj+9GG9HA3WwdPX6VT7Imn1EzmpD3mjyg8WU5e5VfFgTgJC/L93+fh3U8bTGq93n3iCbee1cBfQAOn9fZav6maMv8vd9/VtX5lCj99Xp/kV99WSsN36ye09dv5kXdXj/Nrt8f2FdNXn+5AkXe792jx0+rZXtc5nUr7Kb8cNTW6/zx3YEv3UtPi2ZKvxfLdT47Os/Kxn8p+PKxvHs2y+mT8yKvX2YtqSnC964HTxq9yldlNs0X1LQHtN/Cvf0qP6/zZv56vVhk9XXv1c7X7r3jdVvpl72X/O8ef7eq3zYr6vgFKVlB/GpZVtmMJKwtmraYNg5A75vHL+tqRSAJ/ydVOXtWueFFvrGwz5bEKuj5SVW97YIPv3zM3Mx8Tcy5yCz83uePX8+rqy+X5fXr9aSZ1sUknz19YlpHv3sMzaRvn6ybtloQFu6jx/KZ98kXX9y9pofUTvebx0/zabHIypeYw+ZojwAFHzwG0c+L9qQq14ulJWnn08ffpUG9yd/ZQdq/H39JPLIE4avl2dK0F5aOfhW+8Kq6sn32v2A6eB8fN1MjLf0vuo2f0mdmBvvf8KRglM+KkmTDnw7v05AxXs/z3JOS3jePYQCewSk4enKNPh/fdZ88Ju4kOaVPj3YfPrxH1gkGamfnEf+PerZfPz5dzviXnR1uFLYzXz5+sV58OSFddMljOtql7zofPaZRlE/KbPmWPv1u0c5fHBvsI988ljEPtu9/95i0DumGa/7Y0sX/7PHZclquZ7kqpOU5MyVwk2kc/NqoMPfRc5Lso8fZ8vrN9YrsR1M8aumXzz4i9+lR09bkoH10NK3Wy7a+hsZ4fFeb3vQOqZtftCYf7/rZejk9qWa3f3MmI/1qWbS3fqep1rWotFu/Mn0fnBrDRbd+Ixd+unX7kqywmCjwtvfa3YEpe5qfZ+uSjElL5unCKe3Ox4+Pm7fdNv5HcAGm+eny4nm2vFiTibWs2f3cCi306ps6WzbAyFrUjvzGGz02rC6W/kj4/8s101b4v6JvH9/ttHv8Jl+sqjorv6CxFWApfGzcBbJiX2TtXP8kjVjmU0MofGletu+FuBnUb2rGuk0GAk5TWet8yI0wGvFYXRv32WOM8wtiv/IkK4tJLaJpLEDsOxreu67zQeMkqTy6twPtNfw9OeXOsTLyz4R5PyfLTCBFZ9TD75VfH1G37g/9nFl213whDAzhP3r9anfv00/vPXx48ICsKT55zOR6lWdl+vnTl4/S36f6fR6lP7EmOcvr8vpRekwmlyajyEj/MmFVA97+Nf+Fx8+MPuLOf4JwDD8JG5BVuyiWWdlvaL9xLxzZ7r22Mr7n1ZSa/ud/w1/wX//Zf/h//uf+/f/5H/GH/5d/2l/4n/09f+V/8Qf9vf/5H/T3/Y9/35/zn/9Jf9x/8Tf+afjlr/9L//O/56+gX/6Lf+Bv/c//sr/yP/+j/ur/7O/5c2ToAuTxm2xS5ozrmyd7Dx/u7e8QKd2Hj1m53GUXbbaetvzh52ffZc/MfoB5REzFf5ycnp0cf/45qxj7oXkfXt+aZet5dl2tvb9fyxClM55o+RQMIq2O3hi1pX8H3z7N4ZKJYCMGuszD1v73Qy8KTf7Lv/ev/C//3r9+8G0lnO8hfErx68MbPQQJvD8d8BAQmjpVrY0fbu/6jTttKFQlh/1tc7Q7TkH1lBCbrksovdTwcvp5XV218/S8rhbpLzIsZb8e/8bJ3jh9M88diy/TJ2tKBKzT6jx1Tnq6qqvLYuZDLpZpCVqk03VdgztHadam03mGL4rl23yWUvRNiYad3QN6nVihGT++a3DmAR83TTUtWB0ZTeNm/Wx2tL+7v7+7uweetJ8ZkY016n6lkN5kFxyU+N/qZyfihTCTHn8FLeL+Nl+yrHsqwP/YbyOcEYpa72vzQgQgocseBzpnMlj/g4UqhTIlQrhPvRYCPNpM+7VKxJcEq2RGlDpD4iz96IusHqXfWS/zUfo6X41SCkE+8lRQIEexT1U7/fV/afylLjbEn+uVqE/vBfdppKXTo7E3IrqUv2OKxZSq+zbyRmw0nS8NX8G3PPrdLRPyn4/Nh/KX95W8GzZXeDaaJg4mqff/tAxNClrNZeeTx999zXR7u/P7B+ZRP0Yk8rIqli2Fl/cechSifz6mt3cBkH8+PluQ0WbYTBr6vPPJ429nzem71sjz7/P4bvgBobqipGtbuXjNfiBmx5Hwv/qL/ypYq5ss2n/+l/wF//Wf/g/6do1k7L/42/4WtVhds8Zo8m+PrNYi275dbf8+qhZDI99AFt2bNAD22Dw2+HP//v/ib/qT/8u/90/8L/72P+G/+Iv+rv/yb/gzMahOI/+1oxes26jr4ynHO03wgm0r3szJg/37D+7bFmqAq1Ux9VD4w/+q//JP+kMVhT/9b/ov/vi/gVAOm7hXjj4vqwl1fkrppmpRTNMvKuKyqvZe0dbiAbx8sH/v4J5+K91DmSAf6sD/Z3/Xn/Ff/ul/3H/1d/yx//kf8w8KBv/53/OnctjeaRi8e0RcXM7SN2QoZunLct2Eb7jG3O13v3z1/KlrIah8Wc8oyt9B7gG/PDYeNbsPZ43503Cb9wl9e2JMY79Z/ysL2tNbbECQmjg/nkFRxgP+oAWlfsQwnlRLXaZ4vV5RNGDzEsMNOHPpRQAvxOX2YwL399nT8Hv62/uWLF34NT7g71kp6VeioM4aJEjEK38B4rg/6TvxPUxqnAji5d9fin9Q4/fvvj6t66oe0EPuO9PwC4oKSLdw7lgpbxvJ5EoMYYMq94HRf99ALLG/u7N/f+/TW0YST2oykcX7hRHmnf+PxhB/xh/5X/0Jf/OPoodvNnqgpcP72zv3QjXyTUUPez+s6OEpTHuLZQeEDdbeUN56uYRXmZHWf5pf5mW1QqNR+kWxpMCivkbzZ8S2mDs0klevbx1uYH1Pg4uU1+1SUkevXxzTFzsHhN+9cW8w1Lqq07ZKf2IXr++nRePGPpOx2ne4i514F0gNv29Es7f/kOKVhzu7myIar9FwRHP05MXx8ZNjepwPeNEPcvxmve+C8OfJiw3hj1FdN8Q+qiKGo54OnA8JeX4U8vy8DHms5PRDnt3f37Pi/YDn090fxTs/inf+Pxbv7P4o3vn/VrzTUUL/b4529h/s3zLaOZmTfXm/YEdf+f9mrPOf/V1/PbX8UazzzcY65DDv/azFOj/LKyXp2XKWv3MRj7V0T263WsKvc8iyqvPLoqK5vM6z+msujFCEsPPwYOfGMMI02hBGnBwff/nq9eYYwrTZHECcbAogVB1sjh+M2A3HDyGYH4UPPwof3jN82BsOH/bUcrNZ7IcPu7v7P4offhQ//H8sftj7Ufzw/634oaOF/t8aP2BJZ39n58GDW0YQ367IVP5e+Of18at0i+34nfeLKAZA/H8zwviv/4o/+7/4u/7G//KP/rv/8z/qr/2v/uI/7r/40/7B//yP+3v+x7/vjxIX6H/8+/7oHwUf33Tw8WD//3XBRyTOuO2Sy0m+bGhOsGjiBR7eQsxtl1Cm8wxfFMu3tLRBCyIHXzMmoSWL/d3de1jktZ/1YhKv0XBMwrajE2rgMz+4+PbvtSHYGNAUtwk+onK5KSLZ3NePIpQfRSjvGaHcG45Q7v3+geGNxCgH938Uo/woRvn/WIxy70cxyv+3YpSeHvq5iFJuE6XwQsy9265yUI4W6kKZ91Yxib7y/80Y5D//4/8m+uVHgcY3G2js7ezc7wUQP9eBxnuFFxRatDV94MUVX56f09zdJqZIod1nKWmQ1y+OKZ7YOeAogwKL3W36Z89EF79xcm/swNCHVZ22VfoTeym3KhoHKEun1WJCosBKGystClmiH/qDVpbuaTc7+9uYga8ZxOzt7n5679P7OzZNHF1YcY02LKycHf8+tG5Cj/PnLiJrK16zzcsrZ5uWV1QPbY5wjLwPBzMhmB8FLz8KXt4zeNkfDl72NbHJ9rgfuny686PI5UeRy//HIpf9H0Uu/9+KXDpK6P/Nccv+/U9vH7dUy7z5GrGLee3/y/HLf/43/X3/1V/+D5Lu/VEg880GMuRU//9txYTDmifrOs/WHEe0NsC5RWRj4pgdjS1G/VCnE9UoZi642eU4CMGNHdJMELfvSBBj+uAIJ3x/Z7f/BuIfh1VFfQao4WtCDf8Zki7y5cW8aNfkYb/M63a9mKzn2TJ9+fRJ+qooynSW1YX7q62LK8J2mS2FnE9evgaE65zChbfha2W2SBdkKtN1RrDl72V+QTw3SlfZLEvnWX2RpW02Xy+Zmu8dou0/JN1IZNgYorlGG0K0pxx4Hf/UTTGa3+6GIO3p5iDNKNzbBGqeYtsYsXVg/ihq+1HU9p5R233H/t2o7b46TOyNRBacdn604PSjsO3/a2Hb/R+Fbf/fCts6Wuj/rWGbrokdPLhl4PadbJUt3y9o01f+vxmw/Rd/5l/+X/x5f92P4rRvOk472P1/XZz23tGZtS+8poMIoKRWTZ7V0zmlKihKa9ftrVagOE6bzjN8USzfUhjEQZcGVF8jZqPw6f7GmK0XbMVQsDHd+wY8+7v7+7v0/webAh6v0XDAw/anE7/gMz9i+c7LDRGMap/N0YuR8uGgJQTzNQOWHwUsP38Dlk+HA5ZPf//ADkdClvsPfhSy/Chk+f9YyPLpj0KW/2+FLD099P/WoIXjqt2HtwxZvsimlDt/ffwq3TqZk725837hS+T1/2+GMgN0+FFU801FNeQw7/1/O6rBGHV1CTENLT81NCk6f187kDn4mlEErYjs7e3du3HZxDTasGzyxZfHT3hBZPOqidds86LJF19uCDkigrY5/PjP/q6/Hg7LP/C3/td/5l/1X/7Rf/d//kf9tf/VX/zH/Rd/2j/4n/9xf8+mmGS4nx/FJz+KT94zPrGhej8+eWBSmTC5/ejkwb0fBSc/Ck7+PxacPPhRcPL/reCko4T+Xx2a7H1669CE9DXrC+XeW0Yk5q3/bwYi//Vf/df9F3/+X/5f/eX/IKndH8Ug33gM8v+DlZWnMPHtAnSvzv2o5BYhCCIQCjrua9Ax+jrLJ/T+pxuXT6QPszzS72LUBbd7M7gdgzLHXuH7O4xO7CWDA42zolH01nXeO+jaOXj46d6Dnb2NQZdrtCnoOj6TcOqGoMs1uyHo+n02Bl1GKW6OtULlsym46sD7UUz1o5jqPWOqg+GY6sC4M/AVIjHVjxZ8fhRT/X8tpjr4UUy1Oab6f1tM1VFC/2+NqXb3DnY+3dl7+OCWUdULUmbl+4VU+sr/N+Op//xv+vv+i7/1j/nP/6Y/7UfB1DceTN1H3HO7YKoTdH2jwVQzL85bCn8I8Wq2DUV9TtFBP4RS4+kiKVrCaWv67sm6zmmx4KZoSmOhV4TIyAQY24gp0ZammZSIruVEYyiKUeocSpJiEArMHH7nhsmtJ0tffydbUgP66JhglnBrqSViny+nbTXJ6/cNXSg1dG/vwafwnexnvdDFazQcurBF6cQi+MyPPl683BCNqD7ZHIp4cjsch4SQfhSE/CgIec8g5OFwEPLw9w+Maz8Mub//ozDkR2HI/8fCkIc/CkP+vxWG9NTQ/3sDkU8/3d/ZeY9A5Cr9KfqWfJr3DUe8F/+/GZT8F3/G30RJ1v/8D/+bfhSUfLNBye7Dg4Peys1gUPK+KzwP3iMomboVnsFIZPNajxeLeCx/m1Uejk6m8wxfFMu3FG9QlPJw21uUef/ogdaWd+/fuyF6sI0+MHr4qY3Rgyf+m2MIT8w2xRB9eD+KJH4USbxnJLG7Y0SjH0rs7vz+gX3sxxJk4X8UTPwomPj/WDABnv9RNMEk+/9INNHXRP/vDid24QKrsgSdh6OCl/OiLFarYpk37xdOBC/+fzOc+K/+xL/lP/8H/tj//G/4B34UTnzj4cReb+3iGwsn3meNwwsn3iuIcNztxxPH63Ze1UV7fetogmKHgw+LHe7fJnZAow+LHV5+e0PsEMj65tjBk6nh2CEG70exw9eLHX4+xw67G2KHXWux2RhGYof7934UO/wodvj/Wuyw+6PY4f9jsUNPE/2/NXbY393Z37u/c8vI4TVNcUZzlb9f3OC99v/NqIGyo//5H/MX/ed//l/8o6jhm44aHnz6cxs1vJnn6RfFkrz9+jqtzkldZyR/WD04W87W/Gnf8ddwor90sHv/a3r+e7u7ZAl3d/Y2ef5eo2HP/+j18VcnJ8f0OE/poh8M+M163wVhwuvPN4QJnmjfuMBgRGg4SOhD+1GI8KMQ4X1DBCtDkRBh7/f3bF4kQHjwo8WFHwUI/58LEPZ+FCD8fyxA6Oih/7eGBxrDINeoqhJU3uDpk186T38vsuDZe4YI/ov/3wwS/uu/8K+mlj+KEL7pCOHT3Z/bCCGyrtBfQrjVCgNijSfZ8i3iDGb1W68pfFNhhqwdfLp/iwUGbvRhCwy/16tNkYMv8ZtjByNZGwKHCLAfhQ4/Ch3eN3S4tyF0uOdyerCH/eBh796PgocfBQ//nwse7v0oePj/WPDQ00T/bw0fEOHsf3rr4KEu0ufkHr1v6OBe+/9m4PBf/Bl/43/9R/5x//kf/jf953/87RYYfhQ+3Dp8IF/5PcKHTrufrfDhvYOGpzD07QJ0p9DhJF82NC9YowABaOmimDa3CSVS6P5ZSurl9YtjCiN2Dji4IBrtfM14AisSBwd7WJGwn0WXLbTRhmWL58cvTp7cvGzhNdu8bPH899oUfDidsTn0CGVzQwDSA/ij8ONH4cf7hh/7G8KPfc0Ysj3tBx/3Pv1R7PGj2OP/a7HH/o9ij/+PxR4dNfT/1shDw6O928Yeb7LiKlu+X+Bh3vn/ZtTxn/+Jf9N/8Xf/Az9arvhm4w1arti7fbzxQ1queP94o6jJbFVk3/Ptz/NlXlMDCjyerGcXeTsy9g8OZhiEjNLTd/l0DYKnv886W94mKImub3z6NeMRXbo4uM36Bhp92PrGm+9uCDGMdtgcXxgpHI4sOnB+FFb8KKx437DivpGGSFhx3+US99iiq7n0VjXu/Siy+FFk8f+1yOL+jyKL/49FFj1N9P/y2OLerWMLcm5KcpTeM7qwb/1/M774L/7Wv4la/ii++Kbji4f7/6+LL/qhxK0jDWv5rPHhiAJOfkle5WVeVqsF5gfu77Qov25EsbP3YRHFw9tEFGj0gRHFtzdFFFYj3LBmoZK3IaboQvpRVPGjqOJ9o4pPN0QVnzpbfo9tuRpKG0bs7tz/UVTxdaOKH0UVP1dRxac/iir+PxZV9DTR/8ujiv3bRhU/WeTtMlu8X1BhX/r/ZkzxX/0df8x//sf/mT+KKb7ZmILy7fduH1M8fL+YYu/hLWIKRAJmnQH4ympC+uX5OdHfufzDcQY5/DSKnQ/y8R8g62A/G/DxudGH+fg/+WKDj28FdLOLbwRh2MXvAvqRh/8jD/99PXwrDxEP/4GzqzBZfQ//3s6PHPwfOfj/X3PwH/zIwf//mIPfU0T/73bwH9zawT8uJ9kSSkNZ+FYOvn3p/5sO/n/9Z/2D//nf9Kf953/n3/af/01/H2nfzZ4+hPVHnv57evo7t/f033P14N7OLTz9b3b14GxJgUK7bvO0OvcDB/pLBeHrrhd8YCyxe3CLWIIbfVgscfx8QyxhdcHmWKInc8NBRRfij4KKHwUV7xtUHGwIKg6sLX8gtlwNpQ0j9nf/Px9U/Bd/3V9JQcV//qf8cf/Z3/XXs7h9E9HF6bquyPph7fSE7BHyKD8KOP4/EXAc/Cjg+P9YwNFTUv9vDTj2d3f29w/u3zbcqBf5+4cb5qX/b4YbpH//y3/gT/hRrPGzE2tAmfwsxRq7fuP3iDVuGWFQYDHL30mcYcMK+uqkWiyKts053mgpAHmVr9aTkkwRIg6RBRdxBCFFCDq9Kqh3GIP0NXGdEan0ZZ1fFhVN/e+TZ/Vnuzs7hMO9cRdthCZVnbZV+hO7iFX206Jxo5zJqDodoq9ZSrrt9YvjdPfhw3vvG9js7T3Y+fT+7s7epsDGa/SBgc0XmwIbo3U2BzahdG+IajrgfhTV/Ciqed+o5uGGqObh7+/Z4n5M8+DBj2KaH8U0/3+KaR7+KKb5/1hM01FR/2+NaDTsun/rJZR109bvHdOYl/6/GdP853/5X/6f/3l/03/+R/3VPwpovtmAhpzmBz87AQ0WZb5mQPMBiyfK58twFcUaold5QzHIdB5fQTn96lV02eT+By2b7IEr7WcDyybc6AOjizebogsj/5ujC0/ONoQWHVg/Ci1+FFq8Z2ixt2NEoh9a7O24XCSMYj+4eHjvR8HFj4KL/x8FFxCHHwUXTLL/jwQXfSX1/9bw4tNPH+59+nD/tsHFD/J6khU/nS3fM77w3vv/ZojxX/9Z/+B//hf/Bf/FH/vn/Zd/xh/xoyjjm40y3m/ZpNPuG1k2QWwAPPP3WPqwLO2ihcHIhOMGGubXDRX27h3sHdx/sHNv40KEa/SBocJPbQoVPFHeHC2EIrMhYOhD3BAzfNBUbY4zvjHQP4pN/n8cm+xuiE12f3/PokaWPT79UWTyo8jk/0+Rye4PKzL5UWTyDUUmHRX1/9a4hFdm9h/eMi55kpdZDTZW9r1VUGJf+v9mRPJf/tl//3/2D/5h/+Xf/2f+F3/G3/ijiOQbj0g+vX1E8j7rHhSR3Nu5RUQSWfd479UOa+9u7c6qSMTXP0pQKZ2qkkxhC2YpqZvXL44R2xxokLO7b4Kc3zi5N+5hTd9VddpW6U/syuJJ0bhBzmRQ9h2Jmh4qQHYQOu/v3OJ9E3WN0klFGASI0wrXvfeOxnZ39+/d293Z2xiNuUYfFo09+X02RGNWh20OxUJdMRyKdcFtiMN+tHbzo/goGh9ZqYjER3u/v2fZ+/ERUqU/io9+FB/9/yc+2vtRfPT/sfioo6L+3xof6eLSpw9uHyFdFOvFe0dI8tL/NyMkKOg/6q/+L/7Mv+NH4dE3Gx6R0/yzFx7dasEmEh4NLr68R6D0JFu+1TgIjB+Pg06/esWhznSeISoqlm8pnOBQ5ust7uzv7u/v7u7tPdgUTniNPjCcON0cTojAbw4nPMHaGEsEsH4US/wolnjfWMKud0ZiiXu/f2AF+9HEwx9FEz+KJv5/FU3c+1E08f+xaKKnpP7fGk882Nvb+3R377bRRNUsi4xVyLfz+gf5BY1/mb1ncDEA4/+jscbf+pdQbvU//5v+PlLTpK//67/3T/7P/+K/4D//U//y//Lv/dv+6z/kL/1RAPLNBiBYFLh9ANJp9//CAOT4AsyXntPKBgbPazUNByJRIbnN+szGEGXkFkFOX2P1ZnfnVqs1BxtXW3owozjsuOWh/Rs7vGc6vLlDCkrvb+7wPeOye/f37+/v3t/ZGJd5jT4wLjveFJcN6MobwrQbdNKG2G1zfz8K5X4Uyr1vKLe/IZTb//09B6QfyO3f/1Eg96NA7v9Pgdz+jwK5/48Fch0V9f/WME5jzQe3XhZalxdZDZ2hHHy70M2+9f/NYO0/+wf//P/8j/mLKIXNqrirhUWP/Cg0+3qh2f9v14ZsYEa/ny3pl3bd5hyjqTTcOir78LWi/dusFe1/eEzy+aaYxCqBzVFIKGwbYo4uvB9FGT+KMt43yrhv5CISZdx3uVjYxx8tGP0ozvBe+f9lnHH/R3HG/8fijJ6S+n9rpLG/u7O/e7BzyzjjpK5Iut8zzLAv/X8zyvjP//A/9r/8+//M//zP+5t+FGX8/zDKQGzwKl+tJyXZCooClFnTbfPbkgKDOs/W+NLGDo0LEoZjkg0LN+8bL+zdO9h9cLC3c29TvOA1+rB44duvNsQLVpo3hwuh1AyHC11wG6KFrzFNm+MKBfg2S79dX2Zt8xbwntb/+D+QXS6L9AfZZTWjf9NGwb1d/yj++HkSf3y6If749Pf3rOaPoo8fRR/eK/+/jD4+/Qajjx9FHz+M6KOjov7fGntogHRw21WOk+tVDT5W/r1d8KHv/H809viL/4L/4m//K/6rv/Nv/C/+jL/xR7HH/99ij292hcN6vVjkkDmEM9x2AxwWiPgix+lXr0axsGXna4YtuoIBAbefDS1zoNGHhS0nv8+msEX1wA1RSyBvG6KWENqGoOVHSxw/CjGiIYaViUiI8cBlDyEWPwoyfhRkeK/8/zLIePCjIOP/Y0FGT0n9vzzMgM5UPQo6bwgZfpBP59Znes9wo/Pu/zfDjv/ij/87KX/7n//hfzOpZ3rlR5HHjyKPTZGHML0ff3x5fo7wIxpklCBHOlUVGY03vu4yiYYSkHT72VC8gUYfGG/81KZ4o6MINscdPYHbEHrEAf8oBPlRCPK+IcjBhhDkwFn3h2zd1XS6EOTej0KQH4Ug/38KQQ5+FIL8fywE6Smp/3eHIAc7tw1BnuZL6MH3iz3sS//fDDr+s7/r7/6v/56/4kexxjcea+z+rMUa93Z+qLGGjTAaw+tfO8L4sBWNexBk+9lAhMGNPizCePp7bYgwrLhvDi2MWA1HFF1AP5uhxI9CCZ6m/9+FEg83hBIPrZVmA9gPJXah1n8US/wolvj/Tyzx8EexxP/HYomelvp/eSwBnamKFHQeDgtOm5YEKnu/WMK+9P/NWOK//KP+5v/ib/mz//O/6e9jVdzVwqJHfhRRfO2I4v83qxdeRKEcH48oTr96xWHECYcRz7+hhYp7YD772VAYgUYfFkacnm4II6ykbw4jQokaDia64H4UTPwomHjPYOLejpGKfjBxb8eZ6V0202oD3brEj2KJH8US/3+KJSAOP4olmGT/H4kl+krq/+WxxN6tYwlWItkyJdpVy/cMKTrv/n8zsiDd/F/+uX/hj2KKH8UUQzEF+LyhEW+OJLoLEjaS+I2Te+OOrKQEbjlr0vOqpvf3HqT5u2m5Zs/2q9/ra4YeEHn72VDogUYfGHp8tSn06GiEzRGIkbwNsUcc3o9CkB+FIO8bguxuCEF2nXWHgPwoBPlRCOK98v/LEGT3RyHI/8dCkJ6S+n9HCDIYgty7bQjyrFiWpEHeL/awL/1/M+j4r/6Yv+4//8P/ph8FHd900PHgZzHoOPh6Qcd7hRoYoy5fKIe/X9Cxo0FHCoU/S0mnnL4+5i8kDOkiQ60pBGmr9Cd2UwrZdtOicbjPBFf7TgCTWt+PobBj4p5R2rBnrVBMEPU1oxtoE/vZUHSDRh8W3Tw72xDdWJ2zOawxsj0c1nQB/Sie+VE8877xzN6GeGbPuQr32FVQO2wjmN0HPwpofhTQ/P8qoNn7UUDz/7GApqel/l8e0OzfOqCpM3Kf3zOe0Xf+vxnO/Bd/659OLX8Uznzj4cz9n71w5jZrKP2Vj+EllA3RyNf0+SFw9rMhnx+NPtDnf7XJ51e5vGElQ/l/g8sfwvmRx/8jj/99Pf57Gzz+e86W7rMtVUPlPP6D3R95/D/y+P//5PHf+5HH//8xj7+npf7f6vHv7+7s7+3t3NLf/zyv6guoDGXgWzn89qX/j3r8f9Hf91//LX/wf/4n/dGsiLs6WLTIj/z+r+v3Pzz42fP7fxjLGG/meWotHgasaxpfnp/TBKbVuWH/+OpGCYqkU1WJ0YUOs8rgFiVev8BCx87BzQsd9PrmhY5bLaygP5qpe6ks0vjgd/bfCzxB+fRrRkp79x48vHdwf8f6hrFIyWv0YZHS56cbIiWr0G4IlQLFMRwwdcH9KGL6f2fE9P/miGl/Q8S0//t7Zr4fLx08/FG49KNw6f9P4dL+j8Kl/4+FSx0V9f/WYEkjuvu3XR75PK8X2fL6fcMlfen/m+HSf/4P/J0/WiD52QiU9n72AqXbLJB8/UApPVvO8ncSLj3LSf6jkZKyfSRM4tc3RUbvG0roegrE2H42tOiCRh8WSjzdHEqosG8OJYxQbQoiQkA/CiJ+FES8bxBx38hDJIi47xKaEInIssvuvR/FET+KI/7/FEfc/1Ec8f+xOKKnpf5fHkl8eutIos7zaf6egYS+8//ROOLv+uP+qz/8j/lRHPGNxxGf/r8ujoiEDLdZevl2Xpb5kmyNDSZg/dbtvKqLNhZIUPBw+tWr6CKLWfT4mqHEg9uEEmj0YaHE5682hRIq7jdEEipWGyKJEM6PAokfBRLvG0h8uiGQ+NSZ6E/ZRKv9s5HDwwc/iiN+FEf8/ymO+PRHccT/x+KInpL6f3kcAddC9SjoPBwTfHu9vMjq91yRsC/9fzSS+OP+qP/yj/6z//M/6q/+wGDiR8HE/y+DCX954s08V24vsqU1s358oasVP7xVCrhD9rOh0AKNPiy0+PZXG0ILqwBuiC2coA2HF11YP4ovfhRfvG98YUUiEl88cKb7AZvuH8UXP4ov/v8dXzz4UXzx/7H4oqek/l8eXxzcNr44m+YlaZD3iy/sS/8fjS/+iL/pP/9b/twfBRc/Ci6GVipsANEYXk/jyxMlqJBOVQXGVip2Piyc2N+5RTjBjT4snDh7vSGcsPJ+QzihcjUcS3QB/SiW+FEs8b6xxMGGWOLAmekDNtNqA38US/wolvj/aSxx8KNY4v9jsURPSf2/PJaAzlQ9CjpvCAvqrxNLmJf+vxlL/Jd/1N/8n/9Nf9p//of/TT8KJ34UTgyFE1il6K1NNGZpojo3QhCPMU6/ehULLHYPPiywAEvaz4YCCzT6wMDidFNgYYR/c2DhCdmG2KID60exxY9ii/eNLR5uiC0eOrP9kM222sQfxRb/b40tfhRbfGBs8fBHscX/x2KLnpL6f3ds8RCJS9WjoPOGMKHNYGaUgW8XWcgr/9+MK/6LP+xP/M//sr/yP/+j/uofxRXfdFxxsPf/urjivaMJm0g7W1Is0a5bDiO82OK9IgmzRJHCAsxSUjKnr4/xxQ71eG/cQ49aV3XaVulP7KYUpz1Ii8aNZibY23cCmNT6fmyRZOfDYhmsqNvPhmIZNPrAWObNplhG1M3mSMYT6w2RTADpR3HMj+KY94xj9neMOPTjmP0d6yKw9e3HMbv37/0okPnRIsn/jwIZyMOPAhkm2f9HApm+lvp/eSADR1wVKeg8HJX8XtkPsrfzps2W7xfN+O/9fzOk+c//1D/qv/qT/qr//A//Y/+LP+Nv/M///L/iR4HNNx3YPLx/u8BmlwKVvf+XBjbHF+CxTjBDf7X03at8tZ6UZJLobycO8VCnBHnSqapKjnoozOgHOq9fcFBy7+ZAh17/dGOgQ10QpP0Pi2Tu3yaSQaMPi2R+r5/aEMn4qmZzONMT6eGgJgL0R5HNjyKb941sdjdENrvOZ9hln0ENsotsoL1+FNn8KLL5/09ks/ujyOb/Y5FNT0v9vzWyOXiwv/vpQywjqR4FmTcEKFVTXVbvGdToO//fDGj+y7/yT/4v/7a/5L/4W/7QH4Uy32woQyHK7u1CmY1rNPFQ5t7OLUIZhCLCnPGIpB9zaMTwikAhEljV+WVR0URc51n9NUOCe5/uPLz36YO9jSGB1+gDQ4LXm0ICFdTN4YAnEBsCgRDUhiBgwwRsDguOL36aXimyNLevvM0u87T9R/9amdV/9K8NIPwoYvj/ccSwtyFi2Pv9fTPXDxiwZPijeOFH8cL/f+KFvR/FC/8fixe6Our/reHC/fsP9x/u3r9ltHDdzsj9v64vrn/QvPdaSO/l/2/GD//53/23/ed/1J//X/2Rf+t/9vf+Mdzgj/7P/6Y/jf6lZOqPlkh+duKKnQc/a3HFN7pEsqiW7dxbINEv3TqJNY1PsuVbs0AiIuHWSYailNE3FaHsPdj59NO9g517myIUr9EHRiifb4pQPHVww6JFRM42hCt9uBtClh+tW/woColGIVZCIlHIvd/fs579IOT+vR8FIT8KQv7/FITc+1EQ8v+xIKSjov7fGoPougqSoapFQeXhQOJ51l5CYyj/3ir4MO/8fzPm+C/+2D/6v/rD/ub/8u/921gNdzWw6JAfhRdfL7zYffjw53jZ4rbhxS8yLGW/dpGFsaUYLyfbEWSs6zxbI8wQ7o9EFsUyPf3qFUcW03lGf5XF8m0+S2kt575GFykMwSwlXXP6+hhf7FCv98Y9FKl1Vadtlf7Ebko0/TQtOq/Sh/djPe2YnkZpw271TIYLT4E8+PZ9w5v93f393d39BxsXYLxGHxbePP/JDeGN0TqbQ5tQuoeDmg60HwU0Pwpo3jeg2d8Q0Oz//oEp7oc0uzAuP4ppfhTT/KzGND/UmGb/RzHN/8dimp6W+n95VIPFaFWkoPOGCKVo5+ts+d6BjXvt/5uxzX/51/6x//Wf/Xf853/Dn/ujwOYbD2w+/dkJbHZ3wsbvEdj0Y5gbQpz0bDnL30mgY4ObxrG9C2qCsCJ8Pb2i5hyNpK+Jx4z8pC/NasrvQ6spn+3u7HzNWOPgNrEGGn1grPFmU6zhFMHmcMMTuA2xRg/aj8KNH4Ub7xtu3DdiEQk37jtDfo8NuVpJG188/FG08aNo4/9X0cb9H0Ub/x+LNnpK6v/V0cbuzqe3jjbW7/LFhKzwxXuGG957/9+MN/7zP/4v+S/+0r/hP/+L/uIfxRs/l/FGp91NCym7P6x4wy2pvCRdRp/R8okXd2AxxYrA+y2o7Ogyx9eMMeAO2c+GYgw0+sAY46tNMYYn/ZuDDE/KNgQZfXA/ijJ+FGW8b5Tx6YYo41NjwMU2/ijK+FGU4b3y/8so49MfRRn/H4syekrq/61RxoN9co0/vX/LGOOLrIQVVva9VXihr/x/M7L4r//qv+6/+oP+1v/s7/0zfhRZfLORxR4rkttGFu+zknHbyMKaKS8U+PL8nIifbgvTulhgMOSIRgX3v2ZUcO/+wYO9B7wGaj/rRQVeow+LCr7YtPKgQrs5IPCEYzggAKRbrTjcPB+bg4T3e/9H0cP/j6MHK0CR6OHB7+/ZvH7s8OBHscOPYof/X8UOD34UO/x/LHboqKj/t0YO93d2D+6BvVSHgsYbwoCqnFWX7xs7mJf+vxk9/Bd/8l/9n/9Nf9p//pf9Of/ln/pX/CiA+GYDiPdbmnjfAOLBLQIIszSRv2tJSTfpnJzOqr5Oz6t6OGBwaxHW1D1Z13m27i9KtNToVb5aT0qyRPS3CkNkhUKXP6D6Zylpl9cvjikO2Tng6GRV55dFRdN9nWe1iUx+4+TeuPc+fUeo/8Ru2lYIYw7SonHrLjNZXbHvBJ3RZNwjmPtDMAkggSWYuxthEraE9tddVNl7uHv/3sHDnb1N4ZPX6APDp6ebwiejtzYHUKF+2BBDdcBtiKJ+tKLyo5goGhMdbIiJDn5/z5pH1lM+/VFM9KOY6P9PMdHBj2Ki/4/FRB0V9f/WmIgci72De5/ePihaXlQlVIYy8C2jIvPW/zfDov/qT/mz//M/8S/7UUD0zQZE8K5/9gKi26yomIDI+vf9EIX9/X5wFImKvFhIs/gcAgnnR2IgrMCAJOlU1eFIwondrxtO3Pv0YO8h8eLm1RjX6APDiRcbwwkj8JvjCSNYmyKJDqQfhRI/CiXeN5R4uCGUePj7+0awH0vc+9H6yo9iif9fxRIPfxRL3BRL/L8slujqqP/XBhOf7hwc7By8RzBBiej8oq7eO5yw7/1/M6D4r//eP/k//5v/5v/8D/+bSSnTKz+KLP4/FFns3btFZIHIwAYExMdBRKDM62KCwcUXt2hx+vqYY4P3Dgoe7D349MEu9Ib9rB8UuEYfGBScbg4KrNhuDgtEPG4IC7qwNgQGN83E5njhp7LLapb+ILMT+nadntTLPP28qnP/1R/FEP//jSHu7xgB6scQ93d+f9/2/SiG+FEM4b3y/8cYAtLwoxiCSeb+/n/1ekRPR/2/NYbY3fv00/2dh1g1UTUKMg8HAy/ydk6/kQ5p3i+KCF78/2YY8V/98X/nf/6H/00/ih6+2ehh9+HBw5/b6OFD1yWsv9v4XB5fgzj96hUvPEznGVYkiuVbCjgo0rivqxAuBHn9AiHIzsFdG4v8xsm9cQ8zeq2q07ZKf2I33X348NO0aNxAZoK4fSeIb6j1/RguOwaX9w1+9nf393d37+9tDH68Rh8W/Lx4viH4CbTNDYsiKtXD0U8M2Ibw50frIj+KaaIxze6GmGb39w9scT+o2d27/6Oo5kdRzf+foprdH0U1/x+Lanpa6v+tYc2D/f2D3Z1bBzU0TfP0C1LbMxKr7D0Dm+7L/98Mbv7zP+7P/K//6r/uP//D/47/+i/+B38U4nyzIc4e65efpRBn12/8zYc46U9W5XqRp2fLWf5O4h2z2jK05kLeMr2+Wk9KMlT0d0dCIoGR38c3GZHcu092cJ9TMPaz/nKMa/RhEckXv9emiKSrJm5Yk3GyuCEwGYD5/7Xg5EfByc99cLI3HJwgl2kNaj8yefCj5ZYfBSb/vwpM9n4UmPx/KzDpaKj/t0YlGjrdf4+45Cq7fu9whN/5/2YU8l/8cX/Nf/5X/cE/ij++2fhj9+GDn70llq8bf0RCjfddbGFWj6+zlKBBOlXdF11yefA1gwpdwUACxH42tMyBRh8WVLz4cnNQwcK+OZYwQrUxkPDh/Ch++FH88L7xw73h+MHLGt5n+6zGz61tfPqjtY0fhRD/vwoh7v0ohPj/VgjRU1L/Lw8iPr1tEPGyKkl/vF8QYd75/2gQ8bf+Jf/5H/43/SiI+KaDiIef/v8liMAKhjGoNqBwaxhfN6LY+bCIAiJtPxuKKNDowyKKl883RBRG8m+IKFTChiOKDpwfRRQ/iijeN6LYH44o9pyx/pSNtVpCG0I8/NGaxI8Civ9fBRT7Pwoo/r8VUPR01P/LAwos46oaBZk3BQd1u77IyvcNKcxb/aDi/wtBxX/1J//F/9Wf9If9l3/0n/2juOL/K3HF7k7YeCiugFFsCE/n9w+HFd+81w+5s58Nef1o9IFe/5uNXr8Rzs1+vycEm1z/DrAfOf8/cv7f1/m/b4Si7/zfc4b1ARtWtVo/cv5/5Pz//9T5v/8j5///W85/T0f9v9z5P7it8/+qWmRL6Azl4Fv5/val/2+6/v/l3/9n/td/9V/3n/9Nfx9r4q4SFjXyI+///23e/8/NqoI1fmdLWlNo122eVudujaH5umsLOx8YZUDA7WdDUQYafViU8erLDVGGVQObg4xQ3IbjjC64H4UZPwoz3jfM+HQ4zNh3JvyATbjaxx+FGT8KM/5/GmZ8+qMw4/9bYUZPR/2/PMyAylQ1yg7BcMSwbpr3jjL0nf9vBhn/2T/4h5Hj81/8GX/jjyKMnwcRxnvHFc9ykn/6EOPN/XhCp/HWcQUtWHyqoUQKAzBLScecvj7mlQzq7964hxy1ruq0rdKf2EWrvbRo3Fhmgrt9x8J8/eI4Jdrf0153Dj4sgIHqsJ8NBTBo9IEBzFebAhjWMEudDGB8Uyxjpfq/+oP/tP/6D/krNoYzw8B/FNn8KLJ538jGiks/srnvvAYIzM99ZPOjyOZHkc3PbmTz4EeRzf+3Ipuejvp/dWSzu7Nz28iGOpy8b2Rj3vn/ZmTzn//Ff8F//jf9af/l3/u3/Wj55GcjuHnw/7rg5gOWT2xgQ198eX6OwIaWT1r65lW+Wk9KMkdYTmF5uHXI01lK2f2wpZRPIer2s4FIhBt9YCTyekMkYjTC5ugjlLzh0KMD7Ufhxo/CjfcNNw6Gw41PjSkXKxkJN+79aCHlR+HG/5/CjYMfhRv/3wo3ejrq/+XhBjxlVaMg84bQoawus7fvHXDYt/6/GXJQwvW/+Nv+3P/s7/uT/vM//I/9UcjxjYccu/+vCzm+wUBDeN/FG9Eo4/SrV9HQ4v4HLK1goep2SyuASa3vx1DYMSiM0oZdb4UCZ6KhQX/NoAdyYj8bCnrQ6MOCnte/16agx2qlzWFPKP0bwp4uvB8FPj8KfN438Hk4HPg8cE7FLjsVarFtqLOLj38U+fwo8vn/T+Tz8EeRz/+3Ip+ekvp/eeSz9z6RT778OpGPvPX/5cjnv/gz/sj//G/6+/4/s97y/6ng597PWvBzb+fnPPgJVllUFN4vAjKLK/+/i4D2bhMB7X14BHR2QwQk2uk2EZCnBTYHQQHIHwVBPwqC3jMI+nTHiEY/CDpw/sVePAjaefijIOhHQdD/j4IgiMOPgiAm2f9HgqCekvp/eRB079ZB0Ipco/eMgOSV/2+GP//VX/4P/pd/4l//X/7Rf/aPVn2+8cDn05+1wGfv3tcLfPoxzg0hUHq2nOXvXCBkbZ+NiBpqQj/bdZtH4h5+fdO6z9eMLe7fJrZAow+LLU5fb4otRO43BxaefG0IKQJIP4onfhRPvG88sTscTzx0pvoem2q1gzaAePijNZUfhRP/vwondn8UTvx/K5zo6aj/l4cT+7cOJ67yWf6+8YS+8//NgOK//JP/gv/8D/+7fhRNfNPRxMHez1o0ses3/tmMJiSO8EIHYfX4ekkJGqRT1X7RpZOHHxZEfHqbIAKNPiyIeH26KYhQYd8cRRih2hBChHB+FEP8KIZ43xhibziG2N1xBnqfDbRaP7cocf/ej6KIH1oU8aMo4ocQRez9KIr4/1YU0ddS/y8PI+7fPowo2h/Qr5SLeN9Ywnvx/7sBxV/61/4ooPjGA4rdn7WAYu/hDzWgwMIERkz/5tM6p0GQ75+eV7WzR8fn51lRN1870vjA5YoHt4k0HnxwpHHy7Y2RhqcKbg43IHKbwo0+sB/FHD+KOd435ri3IebYddb8/kDM8aOVix/FHP+/ijnu/Sjm+P9YzNHTUv9vjTnu33/wYP/Bzi0jjut29ih9k/108ZZStdl7rmD0Xv7/ZuTxn//df9t//kf9+f/VH/m3/md/7x+DP//iP+0//5P+6P/8D/9j/4s/42/8z//8v+JHEck3G5Hskcq5XUSy+xBBxntFJLda4ji+ALukJPHAVpco1kuIfUshxss6b0gHEEWrc/7gVb5aT0qyPPS343YXYwyGM+P0N07eM5DYe7Bzf3/3YMc6TLFAwmv0YYHEm+9sCCR8wd4cR/QkZjigiADdEE/8S3/SNzJVm6ORf+lP+pf+1n/pb/+X/v5/+Q/5l//gf/kP+Zf+ln/pH0j/pX+Q/uG//ib6/9/Fv/1d/9Lf8y/97fTNv/wH/Ut/V/ov/YX042//l/5O+vRvk3fx3V/0L/3t//IfTC3+0H/pb/6X/l5+gVr+Jf/S30Rt/g75U2D+S3//jwKfnyeBz/6GwGfv9/esdT/sefDwR1HPj6Ke/z9FPfs/inr+Pxb1dFTU/1tjHiwE7e09vGXM82Zdv82v3y/UMe/8fzTC+fP+wv/qD/pb//M//O/4UTDzzQYzuw8fPrxdMPM1lld2d28RzESWV265qJKekR/9TpdWiL2LZu68bGpytqRf2jUtt/RXU/jVlBYH5im0PC2d7Dz8bHdn533XTfbufXpv5/79G8Id12g43Dl68+r4iyeWTVhPdsMf26b3RRgVvdoUFakiuCEicgK3IRYKQW2Ig360rvKj8CIaXtx3/N4LL+79/p5h7IcXB/d/FF78KLz4/1N4cf9H4cX/x8KLjor6f2t4cfAAOB48uGV88dXbOiuW+fsFGPal/29GGP/Z3/3HUf73P//D/6YfRRjfbIRBnvXe/zsijPxdSyq6SecUIFT1dXpe1bGo4kKWPiSsoJQ8hpj76XudOaTolekjAYaGLllLocXuDjWgN5oRBxszXg54cYyg44D6uTfuvUbNCbm2Sn9iF+/vpkUjoHYexEFRHHfvfWOXe59SwPNwd+/BptjFa/RhSzVfHW8ISqzy2ByVeEI6HJV0Yf0oLPlRWPK+YcmnG8KS/d/fN6iRZY97P4pLfhSX/P8pLvn0R3HJ/8fikq6O+n9rYLK79+mn+zsP7t06MiGKkdPze9FUz6rFewYonXf/vxmn/Fd/7N9MLX8UpHyzQcruw/uf/qwFKfd23iNImbplkEhssnlBxMUsX56fI0JBhGPtoRfB9MOVYpmWIEo6VfU4QrwxnWf4oli+JcGhOORTDT7eN9LY393f3919sLMx0vAafVik8fmTTZFGRwtsDjiMtG2INuLwfhR0/CjoeN+gw0pHJOi4//sHxrIfdezdf/CjsONHYcf/y8KODwo7Hvwo7Pj/WNjR01L/7407Htw/2Hv44LZxx3U7owDiB5P8LXlQ2fL9Ao/ey//fjDz+87/7b/vP/6g//7/6I//W/+zv/WPMgsnf/Z//UX8tZWT/iz/jb/zP//y/4kdByTcblMDh/n9dUHLbUCTlWASDzNOTarEo2jbnJZOWwpNX+Wo9KSk7hiUUKxi8ltH2g5TrPKu322ob+N0Usazq/LKo1vLS145WPj3YuX/g/LF4tGIbfVi08tVPbYpWPK1xi6WRjjhuiFr6cH8UsfwoYnnfiOVgQ8Ty6e8fmNl+xAKD8KOA5UcBy/9/1kkOfhSw/H8sYOkpqf+3BiyUGt3Z23t4y3DlSTavs+I9wxT70v9Hw5O/82/7L/6CP3NzDLL3oxjkvWMQihX+vxqDcAhibOjZklZDFhmHFl/WF9myaNgC3noxhMKxna8ZUYDzHu7e27m3KaLwGn1YRPHk2xsiCivlm8MJI03DIUQX0I/ihx/FD+8bPzzcED88+P09q9ePHvbv/38+ekDQ8Hf9eRQ9/Nd//l9AYcQ3Ez18UcxmZZ6eklbiEOL4nDTWj4KH//cHDw9/FDz8fyx46Gio/9eGDrs7hOWntw0dqra5IiTeM3awb/1/NHj44/+c/+qP+6v+yz/1r/gv/56/9UchxDcbQuw+fHj/Zy2E2Hv4Qwgh3tCShQkjMF5eoKDfvzw/pwmMLWoYeXiP4GLn068bXNyjhYhP924ILlyjDwwuvrspuLBqQD8VNdCPLgJx2xBjdOH9KMj4UZDxnkHGgx0jF5Eg4+D39+xjZIliZ/dHUcaPooz//0QZEIYfRRlMsv+vRBkdFfX/5ijj3sPdW0YZpxfXq/b9Qgx95f+j8cVf+If+53/iH/OjyOKbjSzIad5DEHC7yKITgdwUWez6jX82I4svClqKIN8WccPLMlsu4WPeIm5IodxnKemP1y+OEUAcmGWKT7fpnwcmnPiNk3uKZbGclusAqOJYIZApspLwo/7J1E4FsAY0ZADP85p5ZF6RHZpcc8ATRXyS0zJLbiGmdV7mhCfa2KG/b4BDquXTBzTXGwMc1+jDApzTzzcEOKqEbohuVNiH45oQzI+Cmh8FNe8b1OxuCGoeqsfA5rgf1ODdH8U0P4pp/n8T0+z+KKb5/1hM09FQ/2+NaXb3Pv10f+/e7oNbRjWfz9974URf+f9oVPPH/EU/Wi/5WYhqdvd/1tZLdj/9elFNP4C5dXzDLB6sm+hM3ibI4ZBmOs/wRbF8S2EJkefe11wp2d+lLMruvU8fbAokvEYfFkh8/u0NgYTK/Q2BhMrXcCARgvlRIPGjQOJ9AwkbVPcDib2d3z+wgf1QYu/+j0KJH4US/z8KJfZ+FEp8o6HEz3oo0ddR/28NJh7s7d27d3DbUOKszpbvF0nIG//fDCT+s7/vj/kv/rw/80eBxDcbSOw+PHjYCxAGA4n/ty6PnBDFa/rwSbZ8i1UErDycNWUGk/Mq1xUK+hz8f+uIgoKIXSyS7AWLJF3c6LuqTtsq/Yk9rK/cT4vGDWUmqNt3COruw4cPtumfAwM1fc8A5d79+wd7uw8ebAxQvEYfFqCcvdoQoIg62RyfGLEdjk8CKD8KT34UnrxveHJvQ3iy+/t7VrUfnOzCH/hRdPKj6OT/N9HJvR9FJ/8fi046Kur/rbGJBlBwsVWLgsobYo2mzvLyPeMTfef/oxHK3/uX/1d/9N/yn/9RPwpSvvkgZff/dasdXz9IWdd5tkY4gpHzekdz66Cku8xxX8OIFIZglpKuef3iGIHIwU3hyi5CkU8RrjTsJmuswqHTksawNLaZrGJOtL5OSfnMvt5yCvO8/WxgOYUbfWC08nxTtKLK5YZ4xQnxhpAlBPWjoOVHQcv7Bi37G4KWPZevhExEwpb7PwpbfhS2/P8pbNn/Udjy/7Gwpaek/t8auOzv7uzv3d+/ZdjynaqeZe+5rGLe+f9m2PJf/j1/xX/xZ/4VP4pZvumY5eG9n7WY5d7ODylmeQq73y5A9/eOV/ohiVlW+fSWKyq7aHywcUUl6AM0H+kiy77p4z0Dlr3dnfs7Dw929jYFLF6jDwtYvvPlhoDFqJXNAYsR3+FopQPn/23Ryo+ilf/3Ryv3jTREopV7v79nYyOxys7DH8UqP4pV/n8Uq9z/Uazy/7FYpaOi/t8aqWg4de+2Syy/V768zt4vVNFX/r8ZqfxXf8jf+J//TX/ff/b3/Dk/Cla+2WCF3Oyd2wcrnXY3LrD4jd8jWOnHJbcKW5jDU2v2nnzIagsFLQ+/Zhyhaxqf3mbhA40+LI74vU43xBEq85vDCE+2hiOJENKPAokfBRLvG0h8uiGQ2HcZRZjAfiixv/ujSOJHkcT/jyKJT38USfx/LJLo6aj/18YSu/f29x98evtYYn2VFe17BhP6zv83o4n/8q/8k//zv+oP/i//6L/7R9HENx5N7P6/Lpp4rxjihKhd0wc2ZHCBxO1Dh90dt8zxvsHDzs6n9+/vHWwOHlyjDwwevrspeFAZv2ERwsnShughBPWj8OFH4cP7hg9WICLhw/3fP7B6/fDh3qc/Ch9+FD78/yh8ePCj8OH/Y+FDT0f9vzV8uH+w8/De/sNbBg9fZOu6aAuwsrLwreIHeY1f+/9mCPFf/I1/7n/9R/5x/8Xf/If8F3/G3/ijKOKbjiJ2/j8eRdjooXGcfpv4IYWin6WkS16/OMYaxAFHFNN5hqbF8i19SZ9+6sKLe+MeZvRdVac/scvvp0XjRjETrO0LQW+7Dx/e6/dGn9p1kPQ9Y5l7uw92791/sLO3KZbxGn1YLPPFVxtiGU/fbA5nQrkejmj6AH8U1PwoqHnfoOZgQ1Dz6e/v2eJ+SAMX8EchzY9Cmv/fhDQHPwpp/j8W0nQ01P9bAxpdtNm/7XrIF9UPssWkIGvxnjGN997/N4Oa/+pP+Gv/i7/4T4au/sP/2B8FNd94UHPw/7qgph+/3Cq8eTPPU2sBvVjnbEk/23Wb3ybWMWsl+7cIZtpK4pndzfEMA9yx8cp7hiv7u/v7u7v3dzcvvbhGHxiu/NSmcMVTJZvjlVBkN8QrfYg/Clh+FLC8b8DycEPA8uD3D2xtP2SBm/CjkOVHIcv/b0KWhz8KWf4/FrL0dNT/W4OWB3t7D3b37t0yZHlRXFCH2fvFK/al/28GK//53/T3/Rd/5l/+n/9Rf/V/9vf8OT8KVr7pYGX3PVZgPv3hBCtfP0R5sq7zbJ1W536wQn+11OhZToqC2rzKV+tJSYaJPlfJuHUUQ4aBXiSi7XzN0OPe/U/3H+7s39sYeniNPiz0ePH5htDDaoXNcUcofcNxRxfcj4KOHwUdNui4XdBxsGOkIhJ0HPz+nq3shxwQlh+FHD8KOf7/EnJAFn4UcjDJ/r8ScnQ01P9bA46He7v39vY/ve0iyU8Qc9bvF2/oK/8fjTb++L/4P/+L/7T//G/6034Uanzjocbe7UON//evi7wss+USTibMqhduHK/beVUX7fWtowpe7rj92sjezs1rI7v3vm6A8unDB/ufPny4OUBxjT4sQPmJ4w0BiqqRG8ITJ67DsUkI6UeRyY8ik/eNTHY3RCYPf3/fqEZCk70fhSY/Ck3+fxSa7P4oNPn/WGjSVVH/b41NDj59eH/nARZsVImCysOBxutsPSvS4zqbvO+SSPjm/zcjlf/ib/mz/8s/+u/+r/+sf/C/+GP/6P/s7/sbfxSvfOPxys/e0si9nVvEK5/nS16xcBHFOYUBXqhhA4zhMEaiga+9XPHpzsGDg0/BPPazSDRgG31YNPB6UzQQSuzmoKAnGcOhQRTshgjhpjnZHDj8W3/lv/2H/dt/5L/9x/xbf8W/9Ven+OPf+rvp3z+c/qDP/7B/6y//t/76f+tv/7f+yn/rL/5RXPHzJK7YG44r7u38/r5B/NGSx4/iiv+fxxV7P4or/r8VV/RU1P9b44rdvU8/3d+7d//WgQX5sHOrOJSNbxdYBG/+fzOw+M//+D+T9PE3GU/8KJ4gznz46c9ePPFDXv/wYhCf4d9nxePrhiT7u/v7u7ufwvmxn/VCEq/Rh4UkP7UxJAlkfXNIYmRqQyQSg7YhEvnRWsWPYopoTHFvQ0yx+/sHxrAfVOz9KKr4UVTx/6uo4t6Poor/j0UVPSX1/96w4sH9h7sHt1+vILcpT6vz9GVW5uQ+LfN067v0S/okW75lrfJ59oPszntGHLcF+v/RYOTv/Nv+8z/2T/kv/oy/8T//8/8KeuV//Pv+qP/qL/8H//O/5e/6z/+8v+k//+P+HlLy//kf8xdRvvd//Pv+6B8FLN9swEJO+t7tA5ZOu/+XBSxv5rmVjyJbpic0D0jjP1nXebaG9IAe3WUVP4r56vVTE7rc/9qhy/37D/buQ13YzyKhi230YaHLy9ebQpfbKo0bohpPOP+rv+Sv/c//+L/ov/5L/oj//M/7CzfGOe/Z9Y9CoB+FQO8bAu1vCIH2fv/AcEfWVe79KAL6UQT0/6MIaP9HEdD/xyKgno76f28EREnWvZ2d&lt;/Comment&gt;&lt;SheetName&gt;CEIC Data&lt;/SheetName&gt;&lt;/ExcelComments&gt;</t>
        </r>
      </text>
    </comment>
    <comment ref="B1" authorId="0" shapeId="0" xr:uid="{01334B3F-66BB-4E24-BFED-A8B1D695586B}">
      <text>
        <r>
          <rPr>
            <b/>
            <sz val="9"/>
            <color indexed="81"/>
            <rFont val="Tahoma"/>
            <family val="2"/>
          </rPr>
          <t>&lt;?xml version="1.0" encoding="utf-16"?&gt;&lt;ExcelComments xmlns:xsi="http://www.w3.org/2001/XMLSchema-instance" xmlns:xsd="http://www.w3.org/2001/XMLSchema"&gt;&lt;Id&gt;972573758&lt;/Id&gt;&lt;Index&gt;1&lt;/Index&gt;&lt;Comment&gt;20ZAIFlOqqPOJunpoqjh071fuBOH8P/N2Oa//rP+wf/ij/2j/7O/72/8r/7gP+0//5P+qP/6D/9jSY/Tuz+KZL7xSObe/+simfeKX57lpCfog5NqscrbAsRbkgJgO4zxa+RyTEsIVV201z+klZh7tMoC2befxVZiTKMPC2eOTzeEM3GlsDl2GRa+4dhlYz8/ClR+FKi8b6By38hOJFC59/sH9jWyVnPw/5VA5UeByo8ClVsEKvd/FKj8fyxQ6emo/9cGKrv7D3b3Dw5uG6j8VLaYFNn7hSbmnf9vBiP/1d/+F9An/9nf8+f8KPr4xqOP+7eLPnYfIKD45qMPrH58QQsfDXmpyLw/I0YCKW2QMLyq8oEhws7e/Yc7n366OURwjT4sRPipLzaECEY4NwcFnhAMRwEdUD/y+3/k97+v3//pBr9///cPzFXf79/d/ZHf/yO///9Hfv+nP/L7/z/m9/d01P9r/f69Tz/d39u/td9/XF8QCDJE7+f6e6/9f9P7Rzb0L/q7//O/9+/c7P3f+5H3/97e/84tvX849J++n/e/t3cL7z+y9jDs729chUAcYc0fhq7LDr8wW6wO05N82dBsnS3pw3bdeuHFjWsQO/tfN8DY3afVhd2HN61BmEYfFmAcv9oQYHgq4OaFBxW14RijD+1HYcaPwoz3DTOsWETCjPu/f2Ad+2HGp//fDzP+8z/uz/wv/4E/gcKM//yPxy/fTJjxgny5uay8ko2ap8eL/Edxxv8n4owHP4oz/j8WZ/SU1P9b44z9+/c+/XRv75ZRxpOqLC7fd3nBvvT/zQjjv/wT/t7//I/6q//Lv/dvu3GJ4UdBxvsGGbsPH+7ePsjotPtGlhgiQYYXWtwcWsTCivePJIgOdqniN07eM5bYe3iwd//B7s7upljCa/RhscSTLzfEElbUN0cSoUgNBxNdcD8KJX4USrxvKHGwIZT49Pf3DGBsveLTH0USP4ok/v8USRz8KJL4/1gk0dFR/2+NIzTYQa5S1SiovCEoqLMfFOV7BhL6zv8344j//O/82/6rv/wf/FEE8Y1HEA9uH0G85zLF140gPmCZQni8yJZeFFGdp5/n1UWdrebXYnVbG2vcNsKYzjN8USzf5jOEG/c/aOFiD4xqPxtYuOBGHxhsbFq4MOpgc6xhxG5DlBHC+VGQ8aMg432DjIcbgowHLhUI69gPMx7e+1GU8aMo4/9PUcbDH0UZ/x+LMnpK6v/dccb9ndvGGSeEwuw9FyzMO/8fjTP+mL/ov/hj/8H//C/7K38UanzTocane/9/CTW8CEK4/esFEns7u3sfFkjcv00ggUYfFkicHG8IJIy83xBIOLkajiU6oH4US/wolnjPWOLhjhGISCxxYM00W8B+LLF370fBxI+Cif8/BROQh5+zYAIm+0fBxPsGEz0t9f/yYGL31sHEvCjz94wl5JX/b4YS/8Wf/ff853/UX/2jOOKbjiMO/t+3ZPFe0QMWKk6I4jV9+CRbvsUKBTP6144i7mkUkUL9z1LSMK9fHNMXOwfU471xDz1qXdVpW6U/sYvVjAdp0bjRzAR7+04Ak1rfYxQIuOn1a8Yun94mdkGjD4xdnm+KXUS/bA5djBxviFsCMD8KW34Utrxv2LK7IWx56ByCXXYI1NraOGX3R2HLj8KW/3+FLbs/Clv+Pxa29LTU/8vDlr1bhy1VWS0mxfuugti3/r8ZvPznf+pf/p/9fX8Fffif/T1/zo9CmG82hNljnfL/9RDGWj0MWFdDjmeLYkm/k3NA9CSfk/yEdoGp+bqhzf0PCG2o1adfI7TpoLBjUPiacc6D28Q5aPSBcc6Xm+Icq41uWKUJpH5DwNOF96OY50cxz/vGPHvDMc/+jvMm9tibUFNtgxwIzI9Cnh+FPP//CXn2fhTy/H8r5Okrqf+3hjz7uzv7+/u3DXhOp+tsBmFSBr5VvGNf+v9ouPMn/GH/5Z/65/3nf9mf85//TX/aj8KdbzbcIcd6/2ct3Lm380MKd7orNsrw8cDmq9dPzSrJg68ZPdDq78Huw/s7NjMcix68Rh8WPZyebIgerGzfEDwEMnRSrQeChy64H8UOP4od3jd2uLchdtj9/T2LF1kt2bn/o9DhR6HD/59Ch3s/Ch3+PxY6dHTU/1sDB41u7t02dPgif1dMq/eLHMw7/x8NHP6Sv+q/+sv/Qcqb/ihq+KajhoOf40WSYJHjbEkrHO26zeH7A3td8YC5/DyvLupsNb92wUA/kjCBBkcFu/dMVPAbJ+8ZF8iCwf2dW6wqcKMPiwu++L03xAVGcm8IC5yEDC8odED9KCT4UUjwviHB/oaQYM9l6qCJI0HB/R+tJ/woKPj/VVCw/6Og4P9jQUFPS/2/NSw4ONh78ODT3dtGBS8Jg0X2flGBeef/o1HB3/m3/Rd/7D/4X//Vf92PooJvNiqghPrB7aOCTrtvJCr4JtYSbhVV0IJDQ9MVXV8oQZd0qkqRlxqm8wxfFMu3+exD1h3uffrpwb0H97CgaT/rxRdeow+LL14eb4gvjA64Ib5wsjYcX3RA/Si++FF88b7xxX0jEJH44t7v7xvFfnix//BH0cWPoov/P0UX938UXfx/LLro6qif/eDi6wUX+/fJu9jbv3VsUWcX6+z6faML89b/h+OLP/o///P++h/FF99sfLH78OH928cX77nqsHf/hxRfUOjQ1vThk2z5FpGFYfdbBxO0QrH/NeOHvYcHe/cf7u7sboofvEYfGD/8PhvjByPlt4ggRJo2RRAdYD+KIX4UQ7xvDPHphhhi//f3bF9khQLC8qMY4kcxxP9/YohPfxRD/H8shujoqP/XhhC7O/v3sKKrShQ03hAM5PX6PcMHfuP/m6HDf/lX/ln/9d/yB/8obvim44aD3Z+1uOGHti5h4oZXOWmRy9zFD8Tv7xE7fO21h73d+/v7Bzs7extjB9foA2OH002xA4v45rjBiNKGoMGH8qOA4UcBw/sGDHYVLhIw3P/9PUsXCRjw8Y8Chh8FDP//CRge/Chg+P9YwNDRUf9vDRh29z79dH/v/q1DBhAsJ/3Rws96v9ih8+r/R4MIUsp/7t//oyDimw0iyHO+97MWRNzb+XpBRD9euHU48WRd59kaAYS1QsfElddN0cSjia9eP+UQYjrPEFsUy7ckKbQWsfc144n93f393d0HWO+0n/XiCa/Rh8UTX73eEE90xP6GwELFaziwiIP7UYTxowjjfSOMgw0Rxqe/f2Aa+zHGpw83hRg/CjF+FGL8fy3EOPhRiPH/sRCjp6T+3xpkIA7afbB32xCjXl+ss+v3DC7MS//fDCv+s7/7j/sv/tg/+j//8/76H0UW32xksfvw4cHPWmSxe/D1IotbxhPp2XKWv+svUpjFCeX5SETBL5o1iftfM4bYu7+782Dv/s7uxjUJ1+gDY4jfZ1MMYaR7c/TgSdGGAKID60ehw49Ch/cNHR5uCB0eaOKPDV4/cDj4UeDwo8Dh/1eBw8MfBQ7/HwscOirq/81hw/29g1uGDT+ZL/MfrPMye7/AwXvt/5uhw3/+V/5paPYn/wXk+vwoevi5ih52H/ba3Rg9+I2/+ehhOG6wLB9fiyhBhXSqipCjCKLDg68bRezu3du9R2PeGEW4Rh8WRfzk6YYowhP1zXFEKFLDoUQf4I+CiR8FE+8ZTOyyThmKJg7UVLMdjEQT938UTfwomvj/UTTB0vCjcIJp9v+VcKKjo36Wwgn95XnRtFaHVk/zMm/z9N2iXDaffXT2+mx8khdTMJYAqMdP1k2xpP5Pl23R0jsfOe/kTfVFdfn1XyYmeO93z5ovy5kh6vu87CjjAJD/+W6al5/X2WoOjnkvgMru2et5nrdf++1X1RXnmt/r5SORI/uygDqpyvVi+fWhee8fPT6ua/ISMbTmvYDxuKqrZVlls1fZ8uL9qKIT8iqjF4lPDGUDn85++PhZUTft7w309Tf55Pexn/w+4mH/3qQUdyVC+L3lk9/naHf3oXxCbe76nd4NsDcaquUmRKHnxaJo329MO0aLhUCIxquVeKhn7ycHRydPv3iRv2sf3/UgkP6f/DQZRg5K3wuaiCMZDfs+idmyKS7m7fsitvdwOjnYe/jp9sHOvXx7f7q3uz35ND/YzvYmB58+mH6a59mnJIIGOKnHIr96z07AYa9ychen+YJoqqr2fSHInFMwTZxELk9z9P8AZqmoMXICBQA=&lt;/Comment&gt;&lt;SheetName&gt;CEIC Data&lt;/SheetName&gt;&lt;/ExcelComments&gt;</t>
        </r>
      </text>
    </comment>
  </commentList>
</comments>
</file>

<file path=xl/sharedStrings.xml><?xml version="1.0" encoding="utf-8"?>
<sst xmlns="http://schemas.openxmlformats.org/spreadsheetml/2006/main" count="836" uniqueCount="340">
  <si>
    <t>Real GDP: YoY: Quarterly: Australia</t>
  </si>
  <si>
    <t>Real GDP: YoY: Quarterly: Brunei</t>
  </si>
  <si>
    <t>Real GDP: YoY: Quarterly: China</t>
  </si>
  <si>
    <t>Real GDP: YoY: Quarterly: Hong Kong SAR (China)</t>
  </si>
  <si>
    <t>Real GDP: YoY: Quarterly: India</t>
  </si>
  <si>
    <t>Real GDP: YoY: Quarterly: Indonesia</t>
  </si>
  <si>
    <t>Real GDP: YoY: Quarterly: Japan</t>
  </si>
  <si>
    <t>Real GDP: YoY: Quarterly: Macau SAR (China)</t>
  </si>
  <si>
    <t>Real GDP: YoY: Quarterly: Malaysia</t>
  </si>
  <si>
    <t>Real GDP: YoY: Quarterly: Nepal</t>
  </si>
  <si>
    <t>Real GDP: YoY: Quarterly: New Zealand</t>
  </si>
  <si>
    <t>Real GDP: YoY: Quarterly: Philippines</t>
  </si>
  <si>
    <t>Real GDP: YoY: Quarterly: Singapore</t>
  </si>
  <si>
    <t>Real GDP: YoY: Quarterly: South Korea</t>
  </si>
  <si>
    <t>Real GDP: YoY: Quarterly: Sri Lanka</t>
  </si>
  <si>
    <t>Real GDP: YoY: Quarterly: Taiwan</t>
  </si>
  <si>
    <t>Real GDP: YoY: Quarterly: Thailand</t>
  </si>
  <si>
    <t>Real GDP: YoY: Quarterly: Vietnam</t>
  </si>
  <si>
    <t>Real GDP: YoY: Quarterly: Albania</t>
  </si>
  <si>
    <t>Real GDP: YoY: Quarterly: Armenia</t>
  </si>
  <si>
    <t>Real GDP: YoY: Quarterly: Austria</t>
  </si>
  <si>
    <t>Real GDP: YoY: Quarterly: Azerbaijan</t>
  </si>
  <si>
    <t>Real GDP: YoY: Quarterly: Belarus</t>
  </si>
  <si>
    <t>Real GDP: YoY: Quarterly: Belgium</t>
  </si>
  <si>
    <t>Real GDP: YoY: Quarterly: Bosnia and Herzegovina</t>
  </si>
  <si>
    <t>Real GDP: YoY: Quarterly: Bulgaria</t>
  </si>
  <si>
    <t>Real GDP: YoY: Quarterly: Croatia</t>
  </si>
  <si>
    <t>Real GDP: YoY: Quarterly: Cyprus</t>
  </si>
  <si>
    <t>Real GDP: YoY: Quarterly: Czech Republic</t>
  </si>
  <si>
    <t>Real GDP: YoY: Quarterly: Denmark</t>
  </si>
  <si>
    <t>Real GDP: YoY: Quarterly: Estonia</t>
  </si>
  <si>
    <t>Real GDP: YoY: Quarterly: European Union</t>
  </si>
  <si>
    <t>Real GDP: YoY: Quarterly: Finland</t>
  </si>
  <si>
    <t>Real GDP: YoY: Quarterly: France</t>
  </si>
  <si>
    <t>Real GDP: YoY: Quarterly: Georgia</t>
  </si>
  <si>
    <t>Real GDP: YoY: Quarterly: Germany</t>
  </si>
  <si>
    <t>Real GDP: YoY: Quarterly: Greece</t>
  </si>
  <si>
    <t>Real GDP: YoY: Quarterly: Hungary</t>
  </si>
  <si>
    <t>Real GDP: YoY: Quarterly: Iceland</t>
  </si>
  <si>
    <t>Real GDP: YoY: Quarterly: Ireland</t>
  </si>
  <si>
    <t>Real GDP: YoY: Quarterly: Italy</t>
  </si>
  <si>
    <t>Real GDP: YoY: Quarterly: Kazakhstan</t>
  </si>
  <si>
    <t>Real GDP: YoY: Quarterly: Kosovo</t>
  </si>
  <si>
    <t>Real GDP: YoY: Quarterly: ytd: Kyrgyzstan</t>
  </si>
  <si>
    <t>Real GDP: YoY: Quarterly: Latvia</t>
  </si>
  <si>
    <t>Real GDP: YoY: Quarterly: Lithuania</t>
  </si>
  <si>
    <t>Real GDP: YoY: Quarterly: Luxembourg</t>
  </si>
  <si>
    <t>Real GDP: YoY: Quarterly: Malta</t>
  </si>
  <si>
    <t>Real GDP: YoY: Quarterly: Moldova</t>
  </si>
  <si>
    <t>Real GDP: YoY: Quarterly: Mongolia</t>
  </si>
  <si>
    <t>Real GDP: YoY: Quarterly: Montenegro</t>
  </si>
  <si>
    <t>Real GDP: YoY: Quarterly: Netherlands</t>
  </si>
  <si>
    <t>Real GDP: YoY: Quarterly: North Macedonia</t>
  </si>
  <si>
    <t>Real GDP: YoY: Quarterly: Norway</t>
  </si>
  <si>
    <t>Real GDP: YoY: Quarterly: Poland</t>
  </si>
  <si>
    <t>Real GDP: YoY: Quarterly: Portugal</t>
  </si>
  <si>
    <t>Real GDP: YoY: Quarterly: Romania</t>
  </si>
  <si>
    <t>Real GDP: YoY: Quarterly: Russia</t>
  </si>
  <si>
    <t>Real GDP: YoY: Quarterly: Serbia</t>
  </si>
  <si>
    <t>Real GDP: YoY: Quarterly: Slovakia</t>
  </si>
  <si>
    <t>Real GDP: YoY: Quarterly: Slovenia</t>
  </si>
  <si>
    <t>Real GDP: YoY: Quarterly: Spain</t>
  </si>
  <si>
    <t>Real GDP: YoY: Quarterly: Sweden</t>
  </si>
  <si>
    <t>Real GDP: YoY: Quarterly: Switzerland</t>
  </si>
  <si>
    <t>Real GDP: YoY: Quarterly: ytd: Tajikistan</t>
  </si>
  <si>
    <t>Real GDP: YoY: Quarterly: Turkey</t>
  </si>
  <si>
    <t>Real GDP: YoY: Quarterly: Ukraine</t>
  </si>
  <si>
    <t>Real GDP: YoY: Quarterly: United Kingdom</t>
  </si>
  <si>
    <t>Real GDP: YoY: Quarterly: ytd: Uzbekistan</t>
  </si>
  <si>
    <t>Real GDP: YoY: Quarterly: Bahrain</t>
  </si>
  <si>
    <t>Real GDP: YoY: Quarterly: Botswana</t>
  </si>
  <si>
    <t>Real GDP: YoY: Quarterly: Egypt</t>
  </si>
  <si>
    <t>Real GDP: YoY: Quarterly: Ghana</t>
  </si>
  <si>
    <t>Real GDP: YoY: Quarterly: Iran</t>
  </si>
  <si>
    <t>Real GDP: YoY: Quarterly: Israel</t>
  </si>
  <si>
    <t>Real GDP: YoY: Quarterly: Jordan</t>
  </si>
  <si>
    <t>Real GDP: YoY: Quarterly: Kenya</t>
  </si>
  <si>
    <t>Real GDP: YoY: Quarterly: Kuwait</t>
  </si>
  <si>
    <t>Real GDP: YoY: Quarterly: Mauritius</t>
  </si>
  <si>
    <t>Real GDP: YoY: Quarterly: Mozambique</t>
  </si>
  <si>
    <t>Real GDP: YoY: Quarterly: Nigeria</t>
  </si>
  <si>
    <t>Real GDP: YoY: Quarterly: Qatar</t>
  </si>
  <si>
    <t>Real GDP: YoY: Quarterly: Saudi Arabia</t>
  </si>
  <si>
    <t>Real GDP: YoY: Quarterly: South Africa</t>
  </si>
  <si>
    <t>Real GDP: YoY: Quarterly: State of Palestine (West Bank and Gaza)</t>
  </si>
  <si>
    <t>Real GDP: YoY: Quarterly: United Arab Emirates</t>
  </si>
  <si>
    <t>Real GDP: YoY: Quarterly: Zambia</t>
  </si>
  <si>
    <t>Real GDP: YoY: Quarterly: Argentina</t>
  </si>
  <si>
    <t>Real GDP: YoY: Quarterly: Bolivia</t>
  </si>
  <si>
    <t>Real GDP: YoY: Quarterly: Brazil</t>
  </si>
  <si>
    <t>Real GDP: YoY: Quarterly: Canada</t>
  </si>
  <si>
    <t>Real GDP: YoY: Quarterly: Chile</t>
  </si>
  <si>
    <t>Real GDP: YoY: Quarterly: Colombia</t>
  </si>
  <si>
    <t>Real GDP: YoY: Quarterly: Ecuador</t>
  </si>
  <si>
    <t>Real GDP: YoY: Quarterly: Mexico</t>
  </si>
  <si>
    <t>Real GDP: YoY: Quarterly: Panama</t>
  </si>
  <si>
    <t>Real GDP: YoY: Quarterly: Paraguay</t>
  </si>
  <si>
    <t>Real GDP: YoY: Quarterly: Peru</t>
  </si>
  <si>
    <t>Real GDP: YoY: Quarterly: United States</t>
  </si>
  <si>
    <t>Real GDP: YoY: Quarterly: Uruguay</t>
  </si>
  <si>
    <t>Real GDP: YoY: Quarterly: Venezuela</t>
  </si>
  <si>
    <t>Australia</t>
  </si>
  <si>
    <t>Brunei</t>
  </si>
  <si>
    <t>China</t>
  </si>
  <si>
    <t>Hong Kong SAR (China)</t>
  </si>
  <si>
    <t>India</t>
  </si>
  <si>
    <t>Indonesia</t>
  </si>
  <si>
    <t>Japan</t>
  </si>
  <si>
    <t>Macau SAR (China)</t>
  </si>
  <si>
    <t>Malaysia</t>
  </si>
  <si>
    <t>Nepal</t>
  </si>
  <si>
    <t>New Zealand</t>
  </si>
  <si>
    <t>Philippines</t>
  </si>
  <si>
    <t>Singapore</t>
  </si>
  <si>
    <t>South Korea</t>
  </si>
  <si>
    <t>Sri Lanka</t>
  </si>
  <si>
    <t>Taiwan</t>
  </si>
  <si>
    <t>Thailand</t>
  </si>
  <si>
    <t>Vietnam</t>
  </si>
  <si>
    <t>Albania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</si>
  <si>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</si>
  <si>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</si>
  <si>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</si>
  <si>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</si>
  <si>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</si>
  <si>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</si>
  <si>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</si>
  <si>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</si>
  <si>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</si>
  <si>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</si>
  <si>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</si>
  <si>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</si>
  <si>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European Union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</si>
  <si>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</si>
  <si>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</si>
  <si>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</si>
  <si>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</si>
  <si>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</si>
  <si>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</si>
  <si>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</si>
  <si>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</si>
  <si>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Italy</t>
  </si>
  <si>
    <t>Kazakhstan</t>
  </si>
  <si>
    <t>Kosovo</t>
  </si>
  <si>
    <t>Kyrgyzstan</t>
  </si>
  <si>
    <t>Latvia</t>
  </si>
  <si>
    <t>Lithuania</t>
  </si>
  <si>
    <t>Luxembourg</t>
  </si>
  <si>
    <t>Malta</t>
  </si>
  <si>
    <t>Moldova</t>
  </si>
  <si>
    <t>Mongolia</t>
  </si>
  <si>
    <t>Montenegro</t>
  </si>
  <si>
    <t>Netherlands</t>
  </si>
  <si>
    <t>North Macedonia</t>
  </si>
  <si>
    <t>Norway</t>
  </si>
  <si>
    <t>Poland</t>
  </si>
  <si>
    <t>Portugal</t>
  </si>
  <si>
    <t>Romania</t>
  </si>
  <si>
    <t>Russian Federation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</si>
  <si>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</si>
  <si>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</si>
  <si>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</si>
  <si>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</si>
  <si>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</si>
  <si>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</si>
  <si>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</si>
  <si>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</si>
  <si>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Ukraine</t>
  </si>
  <si>
    <t>United Kingdom</t>
  </si>
  <si>
    <t>Uzbekistan</t>
  </si>
  <si>
    <t>Bahrain</t>
  </si>
  <si>
    <t>Botswana</t>
  </si>
  <si>
    <t>Egypt</t>
  </si>
  <si>
    <t>Ghana</t>
  </si>
  <si>
    <t>Iran</t>
  </si>
  <si>
    <t>Israel</t>
  </si>
  <si>
    <t>Jordan</t>
  </si>
  <si>
    <t>Kenya</t>
  </si>
  <si>
    <t>Kuwait</t>
  </si>
  <si>
    <t>Mauritius</t>
  </si>
  <si>
    <t>Mozambique</t>
  </si>
  <si>
    <t>Nigeria</t>
  </si>
  <si>
    <t>Qatar</t>
  </si>
  <si>
    <t>Saudi Arabia</t>
  </si>
  <si>
    <t>South Africa</t>
  </si>
  <si>
    <t>State of Palestine (West Bank and Gaza)</t>
  </si>
  <si>
    <t>United Arab Emirates</t>
  </si>
  <si>
    <t>Zambia</t>
  </si>
  <si>
    <t>Argentina</t>
  </si>
  <si>
    <t>Bolivia</t>
  </si>
  <si>
    <t>Brazil</t>
  </si>
  <si>
    <t>Canada</t>
  </si>
  <si>
    <t>Chile</t>
  </si>
  <si>
    <t>Colombia</t>
  </si>
  <si>
    <t>Ecuador</t>
  </si>
  <si>
    <t>Mexico</t>
  </si>
  <si>
    <t>Panama</t>
  </si>
  <si>
    <t>Paraguay</t>
  </si>
  <si>
    <t>Peru</t>
  </si>
  <si>
    <t>United States</t>
  </si>
  <si>
    <t>Uruguay</t>
  </si>
  <si>
    <t>Venezuela</t>
  </si>
  <si>
    <t>Frequency</t>
  </si>
  <si>
    <t>Unit</t>
  </si>
  <si>
    <t>%</t>
  </si>
  <si>
    <t>Source</t>
  </si>
  <si>
    <t>CEIC Data</t>
  </si>
  <si>
    <t>The State Statistical Committee of the Republic of Azerbaijan</t>
  </si>
  <si>
    <t>Republic of Croatia - Croatian Bureau of Statistics</t>
  </si>
  <si>
    <t>Kosovo Agency of Statistics</t>
  </si>
  <si>
    <t>National Statistics Office - Malta</t>
  </si>
  <si>
    <t>Statistical Office of Montenegro</t>
  </si>
  <si>
    <t>Аgency on Statistics under the President of the Republic of Tajikistan</t>
  </si>
  <si>
    <t>General Authority for Statistics</t>
  </si>
  <si>
    <t>Series ID</t>
  </si>
  <si>
    <t>249414901 (BNAABAAAA)</t>
  </si>
  <si>
    <t>249098001 (CAAORS)</t>
  </si>
  <si>
    <t>211636502 (IAYCAAAAA)</t>
  </si>
  <si>
    <t>249445001 (DAAAAAAZAA)</t>
  </si>
  <si>
    <t>249222301 (MOABAAAAA)</t>
  </si>
  <si>
    <t>208962702 (MAIABAAAA)</t>
  </si>
  <si>
    <t>211457102 (SAUCCAAAA)</t>
  </si>
  <si>
    <t>211488202 (LANCBAAAA)</t>
  </si>
  <si>
    <t>236305503 (TRAMBT)</t>
  </si>
  <si>
    <t>First Obs. Date</t>
  </si>
  <si>
    <t>Last Obs. Date</t>
  </si>
  <si>
    <t>Select this link and click Refresh/Edit Download to update data and add or remove series</t>
  </si>
  <si>
    <t>Quarterly, Ending "mar, June, Sep, Dec"</t>
  </si>
  <si>
    <t>Last Update time</t>
  </si>
  <si>
    <t>Country</t>
  </si>
  <si>
    <t>Q1 2020</t>
  </si>
  <si>
    <t>Q2 2020</t>
  </si>
  <si>
    <t>Q4 2019</t>
  </si>
  <si>
    <t>Real GDP yoy growth</t>
  </si>
  <si>
    <t>country</t>
  </si>
  <si>
    <t>code</t>
  </si>
  <si>
    <t>gdp2019q4</t>
  </si>
  <si>
    <t>gdp2020q1</t>
  </si>
  <si>
    <t>gdp2020q2</t>
  </si>
  <si>
    <t>ALB</t>
  </si>
  <si>
    <t>ARG</t>
  </si>
  <si>
    <t>ARM</t>
  </si>
  <si>
    <t>AUS</t>
  </si>
  <si>
    <t>AUT</t>
  </si>
  <si>
    <t>AZE</t>
  </si>
  <si>
    <t>BHR</t>
  </si>
  <si>
    <t>BLR</t>
  </si>
  <si>
    <t>BEL</t>
  </si>
  <si>
    <t>BOL</t>
  </si>
  <si>
    <t>BIH</t>
  </si>
  <si>
    <t>BWA</t>
  </si>
  <si>
    <t>BRA</t>
  </si>
  <si>
    <t>BRN</t>
  </si>
  <si>
    <t>BGR</t>
  </si>
  <si>
    <t>CAN</t>
  </si>
  <si>
    <t>CHL</t>
  </si>
  <si>
    <t>CHN</t>
  </si>
  <si>
    <t>COL</t>
  </si>
  <si>
    <t>HRV</t>
  </si>
  <si>
    <t>CYP</t>
  </si>
  <si>
    <t>CZE</t>
  </si>
  <si>
    <t>DNK</t>
  </si>
  <si>
    <t>ECU</t>
  </si>
  <si>
    <t>EGY</t>
  </si>
  <si>
    <t>EST</t>
  </si>
  <si>
    <t>EU</t>
  </si>
  <si>
    <t>FIN</t>
  </si>
  <si>
    <t>FRA</t>
  </si>
  <si>
    <t>GEO</t>
  </si>
  <si>
    <t>DEU</t>
  </si>
  <si>
    <t>GHA</t>
  </si>
  <si>
    <t>GRC</t>
  </si>
  <si>
    <t>HKG</t>
  </si>
  <si>
    <t>HUN</t>
  </si>
  <si>
    <t>ISL</t>
  </si>
  <si>
    <t>IND</t>
  </si>
  <si>
    <t>IDN</t>
  </si>
  <si>
    <t>IRN</t>
  </si>
  <si>
    <t>IRL</t>
  </si>
  <si>
    <t>ISR</t>
  </si>
  <si>
    <t>ITA</t>
  </si>
  <si>
    <t>JPN</t>
  </si>
  <si>
    <t>JOR</t>
  </si>
  <si>
    <t>KAZ</t>
  </si>
  <si>
    <t>KEN</t>
  </si>
  <si>
    <t>KSV</t>
  </si>
  <si>
    <t>KWT</t>
  </si>
  <si>
    <t>KGZ</t>
  </si>
  <si>
    <t>LVA</t>
  </si>
  <si>
    <t>LTU</t>
  </si>
  <si>
    <t>LUX</t>
  </si>
  <si>
    <t>MAC</t>
  </si>
  <si>
    <t>MYS</t>
  </si>
  <si>
    <t>MLT</t>
  </si>
  <si>
    <t>MUS</t>
  </si>
  <si>
    <t>MEX</t>
  </si>
  <si>
    <t>MDA</t>
  </si>
  <si>
    <t>MNG</t>
  </si>
  <si>
    <t>MNE</t>
  </si>
  <si>
    <t>MOZ</t>
  </si>
  <si>
    <t>NPL</t>
  </si>
  <si>
    <t>NLD</t>
  </si>
  <si>
    <t>NZL</t>
  </si>
  <si>
    <t>NGA</t>
  </si>
  <si>
    <t>MKD</t>
  </si>
  <si>
    <t>NOR</t>
  </si>
  <si>
    <t>PAN</t>
  </si>
  <si>
    <t>PRY</t>
  </si>
  <si>
    <t>PER</t>
  </si>
  <si>
    <t>PHL</t>
  </si>
  <si>
    <t>POL</t>
  </si>
  <si>
    <t>PRT</t>
  </si>
  <si>
    <t>QAT</t>
  </si>
  <si>
    <t>ROU</t>
  </si>
  <si>
    <t>RUS</t>
  </si>
  <si>
    <t>SAU</t>
  </si>
  <si>
    <t>SRB</t>
  </si>
  <si>
    <t>SGP</t>
  </si>
  <si>
    <t>SVK</t>
  </si>
  <si>
    <t>SVN</t>
  </si>
  <si>
    <t>ZAF</t>
  </si>
  <si>
    <t>KOR</t>
  </si>
  <si>
    <t>ESP</t>
  </si>
  <si>
    <t>LKA</t>
  </si>
  <si>
    <t>PSE</t>
  </si>
  <si>
    <t>SWE</t>
  </si>
  <si>
    <t>CHE</t>
  </si>
  <si>
    <t>TWN</t>
  </si>
  <si>
    <t>TJK</t>
  </si>
  <si>
    <t>THA</t>
  </si>
  <si>
    <t>TUR</t>
  </si>
  <si>
    <t>UKR</t>
  </si>
  <si>
    <t>ARE</t>
  </si>
  <si>
    <t>GBR</t>
  </si>
  <si>
    <t>USA</t>
  </si>
  <si>
    <t>URY</t>
  </si>
  <si>
    <t>UZB</t>
  </si>
  <si>
    <t>VEN</t>
  </si>
  <si>
    <t>VNM</t>
  </si>
  <si>
    <t>ZMB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</si>
</sst>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yyyy"/>
    <numFmt numFmtId="165" formatCode="0.0"/>
    <numFmt numFmtId="166" formatCode="\ [$]mm/yyyy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008000"/>
      <name val="Calibri"/>
      <family val="2"/>
      <scheme val="minor"/>
    </font>
    <font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/>
    <xf numFmtId="0" fontId="0" fillId="0" borderId="0" xfId="0" applyAlignment="1"/>
    <xf numFmtId="164" fontId="0" fillId="0" borderId="0" xfId="0" applyNumberFormat="1" applyAlignment="1"/>
    <xf numFmtId="4" fontId="2" fillId="0" borderId="0" xfId="0" applyNumberFormat="1" applyFont="1" applyAlignment="1"/>
    <xf numFmtId="0" fontId="1" fillId="0" borderId="0" xfId="0" applyFont="1"/>
    <xf numFmtId="165" fontId="0" fillId="0" borderId="0" xfId="0" applyNumberFormat="1" applyAlignment="1">
      <alignment horizontal="right"/>
    </xf>
    <xf numFmtId="166" fontId="0" fillId="0" borderId="0" xfId="0" applyNumberFormat="1" applyAlignment="1"/>
    <xf numFmtId="0" fontId="2" fillId="0" borderId="0" xfId="0" applyNumberFormat="1" applyFont="1" applyAlignment="1"/>
    <xf numFmtId="166" fontId="2" fillId="0" borderId="0" xfId="0" applyNumberFormat="1" applyFont="1" applyAlignment="1"/>
    <xf numFmtId="166" fontId="3" fillId="0" borderId="0" xfId="0" applyNumberFormat="1" applyFont="1" applyAlignment="1"/>
    <xf numFmtId="4" fontId="5" fillId="0" borderId="0" xfId="0" applyNumberFormat="1" applyFont="1" applyAlignment="1"/>
    <xf numFmtId="14" fontId="2" fillId="0" borderId="0" xfId="0" applyNumberFormat="1" applyFont="1" applyAlignment="1"/>
    <xf numFmtId="4" fontId="6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FDC95-4274-45D3-9710-CEED8C15F6F8}">
  <dimension ref="A1:CX127"/>
  <sheetViews>
    <sheetView workbookViewId="0">
      <pane xSplit="1" ySplit="10" topLeftCell="B107" activePane="bottomRight" state="frozen"/>
      <selection pane="topRight" activeCell="B1" sqref="B1"/>
      <selection pane="bottomLeft" activeCell="A11" sqref="A11"/>
      <selection pane="bottomRight" activeCell="K17" sqref="K17"/>
    </sheetView>
  </sheetViews>
  <sheetFormatPr defaultRowHeight="15" x14ac:dyDescent="0.25"/>
  <cols>
    <col min="2" max="102" width="9.140625" customWidth="1"/>
  </cols>
  <sheetData>
    <row r="1" spans="1:102" s="2" customFormat="1" x14ac:dyDescent="0.25">
      <c r="A1" s="10" t="s">
        <v>226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23</v>
      </c>
      <c r="Z1" s="8" t="s">
        <v>24</v>
      </c>
      <c r="AA1" s="8" t="s">
        <v>25</v>
      </c>
      <c r="AB1" s="8" t="s">
        <v>26</v>
      </c>
      <c r="AC1" s="8" t="s">
        <v>27</v>
      </c>
      <c r="AD1" s="8" t="s">
        <v>28</v>
      </c>
      <c r="AE1" s="8" t="s">
        <v>29</v>
      </c>
      <c r="AF1" s="8" t="s">
        <v>30</v>
      </c>
      <c r="AG1" s="8" t="s">
        <v>31</v>
      </c>
      <c r="AH1" s="8" t="s">
        <v>32</v>
      </c>
      <c r="AI1" s="8" t="s">
        <v>33</v>
      </c>
      <c r="AJ1" s="8" t="s">
        <v>34</v>
      </c>
      <c r="AK1" s="8" t="s">
        <v>35</v>
      </c>
      <c r="AL1" s="8" t="s">
        <v>36</v>
      </c>
      <c r="AM1" s="8" t="s">
        <v>37</v>
      </c>
      <c r="AN1" s="8" t="s">
        <v>38</v>
      </c>
      <c r="AO1" s="8" t="s">
        <v>39</v>
      </c>
      <c r="AP1" s="8" t="s">
        <v>40</v>
      </c>
      <c r="AQ1" s="8" t="s">
        <v>41</v>
      </c>
      <c r="AR1" s="8" t="s">
        <v>42</v>
      </c>
      <c r="AS1" s="8" t="s">
        <v>43</v>
      </c>
      <c r="AT1" s="8" t="s">
        <v>44</v>
      </c>
      <c r="AU1" s="8" t="s">
        <v>45</v>
      </c>
      <c r="AV1" s="8" t="s">
        <v>46</v>
      </c>
      <c r="AW1" s="8" t="s">
        <v>47</v>
      </c>
      <c r="AX1" s="8" t="s">
        <v>48</v>
      </c>
      <c r="AY1" s="8" t="s">
        <v>49</v>
      </c>
      <c r="AZ1" s="8" t="s">
        <v>50</v>
      </c>
      <c r="BA1" s="8" t="s">
        <v>51</v>
      </c>
      <c r="BB1" s="8" t="s">
        <v>52</v>
      </c>
      <c r="BC1" s="8" t="s">
        <v>53</v>
      </c>
      <c r="BD1" s="8" t="s">
        <v>54</v>
      </c>
      <c r="BE1" s="8" t="s">
        <v>55</v>
      </c>
      <c r="BF1" s="8" t="s">
        <v>56</v>
      </c>
      <c r="BG1" s="8" t="s">
        <v>57</v>
      </c>
      <c r="BH1" s="8" t="s">
        <v>58</v>
      </c>
      <c r="BI1" s="8" t="s">
        <v>59</v>
      </c>
      <c r="BJ1" s="8" t="s">
        <v>60</v>
      </c>
      <c r="BK1" s="8" t="s">
        <v>61</v>
      </c>
      <c r="BL1" s="8" t="s">
        <v>62</v>
      </c>
      <c r="BM1" s="8" t="s">
        <v>63</v>
      </c>
      <c r="BN1" s="8" t="s">
        <v>64</v>
      </c>
      <c r="BO1" s="8" t="s">
        <v>65</v>
      </c>
      <c r="BP1" s="8" t="s">
        <v>66</v>
      </c>
      <c r="BQ1" s="8" t="s">
        <v>67</v>
      </c>
      <c r="BR1" s="8" t="s">
        <v>68</v>
      </c>
      <c r="BS1" s="8" t="s">
        <v>69</v>
      </c>
      <c r="BT1" s="8" t="s">
        <v>70</v>
      </c>
      <c r="BU1" s="8" t="s">
        <v>71</v>
      </c>
      <c r="BV1" s="8" t="s">
        <v>72</v>
      </c>
      <c r="BW1" s="8" t="s">
        <v>73</v>
      </c>
      <c r="BX1" s="8" t="s">
        <v>74</v>
      </c>
      <c r="BY1" s="8" t="s">
        <v>75</v>
      </c>
      <c r="BZ1" s="8" t="s">
        <v>76</v>
      </c>
      <c r="CA1" s="8" t="s">
        <v>77</v>
      </c>
      <c r="CB1" s="8" t="s">
        <v>78</v>
      </c>
      <c r="CC1" s="8" t="s">
        <v>79</v>
      </c>
      <c r="CD1" s="8" t="s">
        <v>80</v>
      </c>
      <c r="CE1" s="8" t="s">
        <v>81</v>
      </c>
      <c r="CF1" s="8" t="s">
        <v>82</v>
      </c>
      <c r="CG1" s="8" t="s">
        <v>83</v>
      </c>
      <c r="CH1" s="8" t="s">
        <v>84</v>
      </c>
      <c r="CI1" s="8" t="s">
        <v>85</v>
      </c>
      <c r="CJ1" s="8" t="s">
        <v>86</v>
      </c>
      <c r="CK1" s="8" t="s">
        <v>87</v>
      </c>
      <c r="CL1" s="8" t="s">
        <v>88</v>
      </c>
      <c r="CM1" s="8" t="s">
        <v>89</v>
      </c>
      <c r="CN1" s="8" t="s">
        <v>90</v>
      </c>
      <c r="CO1" s="8" t="s">
        <v>91</v>
      </c>
      <c r="CP1" s="8" t="s">
        <v>92</v>
      </c>
      <c r="CQ1" s="8" t="s">
        <v>93</v>
      </c>
      <c r="CR1" s="8" t="s">
        <v>94</v>
      </c>
      <c r="CS1" s="8" t="s">
        <v>95</v>
      </c>
      <c r="CT1" s="8" t="s">
        <v>96</v>
      </c>
      <c r="CU1" s="8" t="s">
        <v>97</v>
      </c>
      <c r="CV1" s="8" t="s">
        <v>98</v>
      </c>
      <c r="CW1" s="8" t="s">
        <v>99</v>
      </c>
      <c r="CX1" s="8" t="s">
        <v>100</v>
      </c>
    </row>
    <row r="2" spans="1:102" s="2" customFormat="1" x14ac:dyDescent="0.25">
      <c r="A2" s="9" t="s">
        <v>229</v>
      </c>
      <c r="B2" s="9" t="s">
        <v>101</v>
      </c>
      <c r="C2" s="9" t="s">
        <v>102</v>
      </c>
      <c r="D2" s="9" t="s">
        <v>103</v>
      </c>
      <c r="E2" s="9" t="s">
        <v>104</v>
      </c>
      <c r="F2" s="9" t="s">
        <v>105</v>
      </c>
      <c r="G2" s="9" t="s">
        <v>106</v>
      </c>
      <c r="H2" s="9" t="s">
        <v>107</v>
      </c>
      <c r="I2" s="9" t="s">
        <v>108</v>
      </c>
      <c r="J2" s="9" t="s">
        <v>109</v>
      </c>
      <c r="K2" s="9" t="s">
        <v>110</v>
      </c>
      <c r="L2" s="9" t="s">
        <v>111</v>
      </c>
      <c r="M2" s="9" t="s">
        <v>112</v>
      </c>
      <c r="N2" s="9" t="s">
        <v>113</v>
      </c>
      <c r="O2" s="9" t="s">
        <v>114</v>
      </c>
      <c r="P2" s="9" t="s">
        <v>115</v>
      </c>
      <c r="Q2" s="9" t="s">
        <v>116</v>
      </c>
      <c r="R2" s="9" t="s">
        <v>117</v>
      </c>
      <c r="S2" s="9" t="s">
        <v>118</v>
      </c>
      <c r="T2" s="9" t="s">
        <v>119</v>
      </c>
      <c r="U2" s="9" t="s">
        <v>120</v>
      </c>
      <c r="V2" s="9" t="s">
        <v>121</v>
      </c>
      <c r="W2" s="9" t="s">
        <v>122</v>
      </c>
      <c r="X2" s="9" t="s">
        <v>123</v>
      </c>
      <c r="Y2" s="9" t="s">
        <v>124</v>
      </c>
      <c r="Z2" s="9" t="s">
        <v>125</v>
      </c>
      <c r="AA2" s="9" t="s">
        <v>126</v>
      </c>
      <c r="AB2" s="9" t="s">
        <v>127</v>
      </c>
      <c r="AC2" s="9" t="s">
        <v>128</v>
      </c>
      <c r="AD2" s="9" t="s">
        <v>129</v>
      </c>
      <c r="AE2" s="9" t="s">
        <v>130</v>
      </c>
      <c r="AF2" s="9" t="s">
        <v>131</v>
      </c>
      <c r="AG2" s="9" t="s">
        <v>132</v>
      </c>
      <c r="AH2" s="9" t="s">
        <v>133</v>
      </c>
      <c r="AI2" s="9" t="s">
        <v>134</v>
      </c>
      <c r="AJ2" s="9" t="s">
        <v>135</v>
      </c>
      <c r="AK2" s="9" t="s">
        <v>136</v>
      </c>
      <c r="AL2" s="9" t="s">
        <v>137</v>
      </c>
      <c r="AM2" s="9" t="s">
        <v>138</v>
      </c>
      <c r="AN2" s="9" t="s">
        <v>139</v>
      </c>
      <c r="AO2" s="9" t="s">
        <v>140</v>
      </c>
      <c r="AP2" s="9" t="s">
        <v>141</v>
      </c>
      <c r="AQ2" s="9" t="s">
        <v>142</v>
      </c>
      <c r="AR2" s="9" t="s">
        <v>143</v>
      </c>
      <c r="AS2" s="9" t="s">
        <v>144</v>
      </c>
      <c r="AT2" s="9" t="s">
        <v>145</v>
      </c>
      <c r="AU2" s="9" t="s">
        <v>146</v>
      </c>
      <c r="AV2" s="9" t="s">
        <v>147</v>
      </c>
      <c r="AW2" s="9" t="s">
        <v>148</v>
      </c>
      <c r="AX2" s="9" t="s">
        <v>149</v>
      </c>
      <c r="AY2" s="9" t="s">
        <v>150</v>
      </c>
      <c r="AZ2" s="9" t="s">
        <v>151</v>
      </c>
      <c r="BA2" s="9" t="s">
        <v>152</v>
      </c>
      <c r="BB2" s="9" t="s">
        <v>153</v>
      </c>
      <c r="BC2" s="9" t="s">
        <v>154</v>
      </c>
      <c r="BD2" s="9" t="s">
        <v>155</v>
      </c>
      <c r="BE2" s="9" t="s">
        <v>156</v>
      </c>
      <c r="BF2" s="9" t="s">
        <v>157</v>
      </c>
      <c r="BG2" s="9" t="s">
        <v>158</v>
      </c>
      <c r="BH2" s="9" t="s">
        <v>159</v>
      </c>
      <c r="BI2" s="9" t="s">
        <v>160</v>
      </c>
      <c r="BJ2" s="9" t="s">
        <v>161</v>
      </c>
      <c r="BK2" s="9" t="s">
        <v>162</v>
      </c>
      <c r="BL2" s="9" t="s">
        <v>163</v>
      </c>
      <c r="BM2" s="9" t="s">
        <v>164</v>
      </c>
      <c r="BN2" s="9" t="s">
        <v>165</v>
      </c>
      <c r="BO2" s="9" t="s">
        <v>166</v>
      </c>
      <c r="BP2" s="9" t="s">
        <v>167</v>
      </c>
      <c r="BQ2" s="9" t="s">
        <v>168</v>
      </c>
      <c r="BR2" s="9" t="s">
        <v>169</v>
      </c>
      <c r="BS2" s="9" t="s">
        <v>170</v>
      </c>
      <c r="BT2" s="9" t="s">
        <v>171</v>
      </c>
      <c r="BU2" s="9" t="s">
        <v>172</v>
      </c>
      <c r="BV2" s="9" t="s">
        <v>173</v>
      </c>
      <c r="BW2" s="9" t="s">
        <v>174</v>
      </c>
      <c r="BX2" s="9" t="s">
        <v>175</v>
      </c>
      <c r="BY2" s="9" t="s">
        <v>176</v>
      </c>
      <c r="BZ2" s="9" t="s">
        <v>177</v>
      </c>
      <c r="CA2" s="9" t="s">
        <v>178</v>
      </c>
      <c r="CB2" s="9" t="s">
        <v>179</v>
      </c>
      <c r="CC2" s="9" t="s">
        <v>180</v>
      </c>
      <c r="CD2" s="9" t="s">
        <v>181</v>
      </c>
      <c r="CE2" s="9" t="s">
        <v>182</v>
      </c>
      <c r="CF2" s="9" t="s">
        <v>183</v>
      </c>
      <c r="CG2" s="9" t="s">
        <v>184</v>
      </c>
      <c r="CH2" s="9" t="s">
        <v>185</v>
      </c>
      <c r="CI2" s="9" t="s">
        <v>186</v>
      </c>
      <c r="CJ2" s="9" t="s">
        <v>187</v>
      </c>
      <c r="CK2" s="9" t="s">
        <v>188</v>
      </c>
      <c r="CL2" s="9" t="s">
        <v>189</v>
      </c>
      <c r="CM2" s="9" t="s">
        <v>190</v>
      </c>
      <c r="CN2" s="9" t="s">
        <v>191</v>
      </c>
      <c r="CO2" s="9" t="s">
        <v>192</v>
      </c>
      <c r="CP2" s="9" t="s">
        <v>193</v>
      </c>
      <c r="CQ2" s="9" t="s">
        <v>194</v>
      </c>
      <c r="CR2" s="9" t="s">
        <v>195</v>
      </c>
      <c r="CS2" s="9" t="s">
        <v>196</v>
      </c>
      <c r="CT2" s="9" t="s">
        <v>197</v>
      </c>
      <c r="CU2" s="9" t="s">
        <v>198</v>
      </c>
      <c r="CV2" s="9" t="s">
        <v>199</v>
      </c>
      <c r="CW2" s="9" t="s">
        <v>200</v>
      </c>
      <c r="CX2" s="9" t="s">
        <v>201</v>
      </c>
    </row>
    <row r="3" spans="1:102" s="2" customFormat="1" x14ac:dyDescent="0.25">
      <c r="A3" s="9" t="s">
        <v>202</v>
      </c>
      <c r="B3" s="9" t="s">
        <v>227</v>
      </c>
      <c r="C3" s="9" t="s">
        <v>227</v>
      </c>
      <c r="D3" s="9" t="s">
        <v>227</v>
      </c>
      <c r="E3" s="9" t="s">
        <v>227</v>
      </c>
      <c r="F3" s="9" t="s">
        <v>227</v>
      </c>
      <c r="G3" s="9" t="s">
        <v>227</v>
      </c>
      <c r="H3" s="9" t="s">
        <v>227</v>
      </c>
      <c r="I3" s="9" t="s">
        <v>227</v>
      </c>
      <c r="J3" s="9" t="s">
        <v>227</v>
      </c>
      <c r="K3" s="9" t="s">
        <v>227</v>
      </c>
      <c r="L3" s="9" t="s">
        <v>227</v>
      </c>
      <c r="M3" s="9" t="s">
        <v>227</v>
      </c>
      <c r="N3" s="9" t="s">
        <v>227</v>
      </c>
      <c r="O3" s="9" t="s">
        <v>227</v>
      </c>
      <c r="P3" s="9" t="s">
        <v>227</v>
      </c>
      <c r="Q3" s="9" t="s">
        <v>227</v>
      </c>
      <c r="R3" s="9" t="s">
        <v>227</v>
      </c>
      <c r="S3" s="9" t="s">
        <v>227</v>
      </c>
      <c r="T3" s="9" t="s">
        <v>227</v>
      </c>
      <c r="U3" s="9" t="s">
        <v>227</v>
      </c>
      <c r="V3" s="9" t="s">
        <v>227</v>
      </c>
      <c r="W3" s="9" t="s">
        <v>227</v>
      </c>
      <c r="X3" s="9" t="s">
        <v>227</v>
      </c>
      <c r="Y3" s="9" t="s">
        <v>227</v>
      </c>
      <c r="Z3" s="9" t="s">
        <v>227</v>
      </c>
      <c r="AA3" s="9" t="s">
        <v>227</v>
      </c>
      <c r="AB3" s="9" t="s">
        <v>227</v>
      </c>
      <c r="AC3" s="9" t="s">
        <v>227</v>
      </c>
      <c r="AD3" s="9" t="s">
        <v>227</v>
      </c>
      <c r="AE3" s="9" t="s">
        <v>227</v>
      </c>
      <c r="AF3" s="9" t="s">
        <v>227</v>
      </c>
      <c r="AG3" s="9" t="s">
        <v>227</v>
      </c>
      <c r="AH3" s="9" t="s">
        <v>227</v>
      </c>
      <c r="AI3" s="9" t="s">
        <v>227</v>
      </c>
      <c r="AJ3" s="9" t="s">
        <v>227</v>
      </c>
      <c r="AK3" s="9" t="s">
        <v>227</v>
      </c>
      <c r="AL3" s="9" t="s">
        <v>227</v>
      </c>
      <c r="AM3" s="9" t="s">
        <v>227</v>
      </c>
      <c r="AN3" s="9" t="s">
        <v>227</v>
      </c>
      <c r="AO3" s="9" t="s">
        <v>227</v>
      </c>
      <c r="AP3" s="9" t="s">
        <v>227</v>
      </c>
      <c r="AQ3" s="9" t="s">
        <v>227</v>
      </c>
      <c r="AR3" s="9" t="s">
        <v>227</v>
      </c>
      <c r="AS3" s="9" t="s">
        <v>227</v>
      </c>
      <c r="AT3" s="9" t="s">
        <v>227</v>
      </c>
      <c r="AU3" s="9" t="s">
        <v>227</v>
      </c>
      <c r="AV3" s="9" t="s">
        <v>227</v>
      </c>
      <c r="AW3" s="9" t="s">
        <v>227</v>
      </c>
      <c r="AX3" s="9" t="s">
        <v>227</v>
      </c>
      <c r="AY3" s="9" t="s">
        <v>227</v>
      </c>
      <c r="AZ3" s="9" t="s">
        <v>227</v>
      </c>
      <c r="BA3" s="9" t="s">
        <v>227</v>
      </c>
      <c r="BB3" s="9" t="s">
        <v>227</v>
      </c>
      <c r="BC3" s="9" t="s">
        <v>227</v>
      </c>
      <c r="BD3" s="9" t="s">
        <v>227</v>
      </c>
      <c r="BE3" s="9" t="s">
        <v>227</v>
      </c>
      <c r="BF3" s="9" t="s">
        <v>227</v>
      </c>
      <c r="BG3" s="9" t="s">
        <v>227</v>
      </c>
      <c r="BH3" s="9" t="s">
        <v>227</v>
      </c>
      <c r="BI3" s="9" t="s">
        <v>227</v>
      </c>
      <c r="BJ3" s="9" t="s">
        <v>227</v>
      </c>
      <c r="BK3" s="9" t="s">
        <v>227</v>
      </c>
      <c r="BL3" s="9" t="s">
        <v>227</v>
      </c>
      <c r="BM3" s="9" t="s">
        <v>227</v>
      </c>
      <c r="BN3" s="9" t="s">
        <v>227</v>
      </c>
      <c r="BO3" s="9" t="s">
        <v>227</v>
      </c>
      <c r="BP3" s="9" t="s">
        <v>227</v>
      </c>
      <c r="BQ3" s="9" t="s">
        <v>227</v>
      </c>
      <c r="BR3" s="9" t="s">
        <v>227</v>
      </c>
      <c r="BS3" s="9" t="s">
        <v>227</v>
      </c>
      <c r="BT3" s="9" t="s">
        <v>227</v>
      </c>
      <c r="BU3" s="9" t="s">
        <v>227</v>
      </c>
      <c r="BV3" s="9" t="s">
        <v>227</v>
      </c>
      <c r="BW3" s="9" t="s">
        <v>227</v>
      </c>
      <c r="BX3" s="9" t="s">
        <v>227</v>
      </c>
      <c r="BY3" s="9" t="s">
        <v>227</v>
      </c>
      <c r="BZ3" s="9" t="s">
        <v>227</v>
      </c>
      <c r="CA3" s="9" t="s">
        <v>227</v>
      </c>
      <c r="CB3" s="9" t="s">
        <v>227</v>
      </c>
      <c r="CC3" s="9" t="s">
        <v>227</v>
      </c>
      <c r="CD3" s="9" t="s">
        <v>227</v>
      </c>
      <c r="CE3" s="9" t="s">
        <v>227</v>
      </c>
      <c r="CF3" s="9" t="s">
        <v>227</v>
      </c>
      <c r="CG3" s="9" t="s">
        <v>227</v>
      </c>
      <c r="CH3" s="9" t="s">
        <v>227</v>
      </c>
      <c r="CI3" s="9" t="s">
        <v>227</v>
      </c>
      <c r="CJ3" s="9" t="s">
        <v>227</v>
      </c>
      <c r="CK3" s="9" t="s">
        <v>227</v>
      </c>
      <c r="CL3" s="9" t="s">
        <v>227</v>
      </c>
      <c r="CM3" s="9" t="s">
        <v>227</v>
      </c>
      <c r="CN3" s="9" t="s">
        <v>227</v>
      </c>
      <c r="CO3" s="9" t="s">
        <v>227</v>
      </c>
      <c r="CP3" s="9" t="s">
        <v>227</v>
      </c>
      <c r="CQ3" s="9" t="s">
        <v>227</v>
      </c>
      <c r="CR3" s="9" t="s">
        <v>227</v>
      </c>
      <c r="CS3" s="9" t="s">
        <v>227</v>
      </c>
      <c r="CT3" s="9" t="s">
        <v>227</v>
      </c>
      <c r="CU3" s="9" t="s">
        <v>227</v>
      </c>
      <c r="CV3" s="9" t="s">
        <v>227</v>
      </c>
      <c r="CW3" s="9" t="s">
        <v>227</v>
      </c>
      <c r="CX3" s="9" t="s">
        <v>227</v>
      </c>
    </row>
    <row r="4" spans="1:102" s="2" customFormat="1" x14ac:dyDescent="0.25">
      <c r="A4" s="9" t="s">
        <v>203</v>
      </c>
      <c r="B4" s="9" t="s">
        <v>204</v>
      </c>
      <c r="C4" s="9" t="s">
        <v>204</v>
      </c>
      <c r="D4" s="9" t="s">
        <v>204</v>
      </c>
      <c r="E4" s="9" t="s">
        <v>204</v>
      </c>
      <c r="F4" s="9" t="s">
        <v>204</v>
      </c>
      <c r="G4" s="9" t="s">
        <v>204</v>
      </c>
      <c r="H4" s="9" t="s">
        <v>204</v>
      </c>
      <c r="I4" s="9" t="s">
        <v>204</v>
      </c>
      <c r="J4" s="9" t="s">
        <v>204</v>
      </c>
      <c r="K4" s="9" t="s">
        <v>204</v>
      </c>
      <c r="L4" s="9" t="s">
        <v>204</v>
      </c>
      <c r="M4" s="9" t="s">
        <v>204</v>
      </c>
      <c r="N4" s="9" t="s">
        <v>204</v>
      </c>
      <c r="O4" s="9" t="s">
        <v>204</v>
      </c>
      <c r="P4" s="9" t="s">
        <v>204</v>
      </c>
      <c r="Q4" s="9" t="s">
        <v>204</v>
      </c>
      <c r="R4" s="9" t="s">
        <v>204</v>
      </c>
      <c r="S4" s="9" t="s">
        <v>204</v>
      </c>
      <c r="T4" s="9" t="s">
        <v>204</v>
      </c>
      <c r="U4" s="9" t="s">
        <v>204</v>
      </c>
      <c r="V4" s="9" t="s">
        <v>204</v>
      </c>
      <c r="W4" s="9" t="s">
        <v>204</v>
      </c>
      <c r="X4" s="9" t="s">
        <v>204</v>
      </c>
      <c r="Y4" s="9" t="s">
        <v>204</v>
      </c>
      <c r="Z4" s="9" t="s">
        <v>204</v>
      </c>
      <c r="AA4" s="9" t="s">
        <v>204</v>
      </c>
      <c r="AB4" s="9" t="s">
        <v>204</v>
      </c>
      <c r="AC4" s="9" t="s">
        <v>204</v>
      </c>
      <c r="AD4" s="9" t="s">
        <v>204</v>
      </c>
      <c r="AE4" s="9" t="s">
        <v>204</v>
      </c>
      <c r="AF4" s="9" t="s">
        <v>204</v>
      </c>
      <c r="AG4" s="9" t="s">
        <v>204</v>
      </c>
      <c r="AH4" s="9" t="s">
        <v>204</v>
      </c>
      <c r="AI4" s="9" t="s">
        <v>204</v>
      </c>
      <c r="AJ4" s="9" t="s">
        <v>204</v>
      </c>
      <c r="AK4" s="9" t="s">
        <v>204</v>
      </c>
      <c r="AL4" s="9" t="s">
        <v>204</v>
      </c>
      <c r="AM4" s="9" t="s">
        <v>204</v>
      </c>
      <c r="AN4" s="9" t="s">
        <v>204</v>
      </c>
      <c r="AO4" s="9" t="s">
        <v>204</v>
      </c>
      <c r="AP4" s="9" t="s">
        <v>204</v>
      </c>
      <c r="AQ4" s="9" t="s">
        <v>204</v>
      </c>
      <c r="AR4" s="9" t="s">
        <v>204</v>
      </c>
      <c r="AS4" s="9" t="s">
        <v>204</v>
      </c>
      <c r="AT4" s="9" t="s">
        <v>204</v>
      </c>
      <c r="AU4" s="9" t="s">
        <v>204</v>
      </c>
      <c r="AV4" s="9" t="s">
        <v>204</v>
      </c>
      <c r="AW4" s="9" t="s">
        <v>204</v>
      </c>
      <c r="AX4" s="9" t="s">
        <v>204</v>
      </c>
      <c r="AY4" s="9" t="s">
        <v>204</v>
      </c>
      <c r="AZ4" s="9" t="s">
        <v>204</v>
      </c>
      <c r="BA4" s="9" t="s">
        <v>204</v>
      </c>
      <c r="BB4" s="9" t="s">
        <v>204</v>
      </c>
      <c r="BC4" s="9" t="s">
        <v>204</v>
      </c>
      <c r="BD4" s="9" t="s">
        <v>204</v>
      </c>
      <c r="BE4" s="9" t="s">
        <v>204</v>
      </c>
      <c r="BF4" s="9" t="s">
        <v>204</v>
      </c>
      <c r="BG4" s="9" t="s">
        <v>204</v>
      </c>
      <c r="BH4" s="9" t="s">
        <v>204</v>
      </c>
      <c r="BI4" s="9" t="s">
        <v>204</v>
      </c>
      <c r="BJ4" s="9" t="s">
        <v>204</v>
      </c>
      <c r="BK4" s="9" t="s">
        <v>204</v>
      </c>
      <c r="BL4" s="9" t="s">
        <v>204</v>
      </c>
      <c r="BM4" s="9" t="s">
        <v>204</v>
      </c>
      <c r="BN4" s="9" t="s">
        <v>204</v>
      </c>
      <c r="BO4" s="9" t="s">
        <v>204</v>
      </c>
      <c r="BP4" s="9" t="s">
        <v>204</v>
      </c>
      <c r="BQ4" s="9" t="s">
        <v>204</v>
      </c>
      <c r="BR4" s="9" t="s">
        <v>204</v>
      </c>
      <c r="BS4" s="9" t="s">
        <v>204</v>
      </c>
      <c r="BT4" s="9" t="s">
        <v>204</v>
      </c>
      <c r="BU4" s="9" t="s">
        <v>204</v>
      </c>
      <c r="BV4" s="9" t="s">
        <v>204</v>
      </c>
      <c r="BW4" s="9" t="s">
        <v>204</v>
      </c>
      <c r="BX4" s="9" t="s">
        <v>204</v>
      </c>
      <c r="BY4" s="9" t="s">
        <v>204</v>
      </c>
      <c r="BZ4" s="9" t="s">
        <v>204</v>
      </c>
      <c r="CA4" s="9" t="s">
        <v>204</v>
      </c>
      <c r="CB4" s="9" t="s">
        <v>204</v>
      </c>
      <c r="CC4" s="9" t="s">
        <v>204</v>
      </c>
      <c r="CD4" s="9" t="s">
        <v>204</v>
      </c>
      <c r="CE4" s="9" t="s">
        <v>204</v>
      </c>
      <c r="CF4" s="9" t="s">
        <v>204</v>
      </c>
      <c r="CG4" s="9" t="s">
        <v>204</v>
      </c>
      <c r="CH4" s="9" t="s">
        <v>204</v>
      </c>
      <c r="CI4" s="9" t="s">
        <v>204</v>
      </c>
      <c r="CJ4" s="9" t="s">
        <v>204</v>
      </c>
      <c r="CK4" s="9" t="s">
        <v>204</v>
      </c>
      <c r="CL4" s="9" t="s">
        <v>204</v>
      </c>
      <c r="CM4" s="9" t="s">
        <v>204</v>
      </c>
      <c r="CN4" s="9" t="s">
        <v>204</v>
      </c>
      <c r="CO4" s="9" t="s">
        <v>204</v>
      </c>
      <c r="CP4" s="9" t="s">
        <v>204</v>
      </c>
      <c r="CQ4" s="9" t="s">
        <v>204</v>
      </c>
      <c r="CR4" s="9" t="s">
        <v>204</v>
      </c>
      <c r="CS4" s="9" t="s">
        <v>204</v>
      </c>
      <c r="CT4" s="9" t="s">
        <v>204</v>
      </c>
      <c r="CU4" s="9" t="s">
        <v>204</v>
      </c>
      <c r="CV4" s="9" t="s">
        <v>204</v>
      </c>
      <c r="CW4" s="9" t="s">
        <v>204</v>
      </c>
      <c r="CX4" s="9" t="s">
        <v>204</v>
      </c>
    </row>
    <row r="5" spans="1:102" s="2" customFormat="1" x14ac:dyDescent="0.25">
      <c r="A5" s="9" t="s">
        <v>205</v>
      </c>
      <c r="B5" s="9" t="s">
        <v>206</v>
      </c>
      <c r="C5" s="9" t="s">
        <v>206</v>
      </c>
      <c r="D5" s="9" t="s">
        <v>206</v>
      </c>
      <c r="E5" s="9" t="s">
        <v>206</v>
      </c>
      <c r="F5" s="9" t="s">
        <v>206</v>
      </c>
      <c r="G5" s="9" t="s">
        <v>206</v>
      </c>
      <c r="H5" s="9" t="s">
        <v>206</v>
      </c>
      <c r="I5" s="9" t="s">
        <v>206</v>
      </c>
      <c r="J5" s="9" t="s">
        <v>206</v>
      </c>
      <c r="K5" s="9" t="s">
        <v>206</v>
      </c>
      <c r="L5" s="9" t="s">
        <v>206</v>
      </c>
      <c r="M5" s="9" t="s">
        <v>206</v>
      </c>
      <c r="N5" s="9" t="s">
        <v>206</v>
      </c>
      <c r="O5" s="9" t="s">
        <v>206</v>
      </c>
      <c r="P5" s="9" t="s">
        <v>206</v>
      </c>
      <c r="Q5" s="9" t="s">
        <v>206</v>
      </c>
      <c r="R5" s="9" t="s">
        <v>206</v>
      </c>
      <c r="S5" s="9" t="s">
        <v>206</v>
      </c>
      <c r="T5" s="9" t="s">
        <v>206</v>
      </c>
      <c r="U5" s="9" t="s">
        <v>206</v>
      </c>
      <c r="V5" s="9" t="s">
        <v>206</v>
      </c>
      <c r="W5" s="9" t="s">
        <v>207</v>
      </c>
      <c r="X5" s="9" t="s">
        <v>206</v>
      </c>
      <c r="Y5" s="9" t="s">
        <v>206</v>
      </c>
      <c r="Z5" s="9" t="s">
        <v>206</v>
      </c>
      <c r="AA5" s="9" t="s">
        <v>206</v>
      </c>
      <c r="AB5" s="9" t="s">
        <v>208</v>
      </c>
      <c r="AC5" s="9" t="s">
        <v>206</v>
      </c>
      <c r="AD5" s="9" t="s">
        <v>206</v>
      </c>
      <c r="AE5" s="9" t="s">
        <v>206</v>
      </c>
      <c r="AF5" s="9" t="s">
        <v>206</v>
      </c>
      <c r="AG5" s="9" t="s">
        <v>206</v>
      </c>
      <c r="AH5" s="9" t="s">
        <v>206</v>
      </c>
      <c r="AI5" s="9" t="s">
        <v>206</v>
      </c>
      <c r="AJ5" s="9" t="s">
        <v>206</v>
      </c>
      <c r="AK5" s="9" t="s">
        <v>206</v>
      </c>
      <c r="AL5" s="9" t="s">
        <v>206</v>
      </c>
      <c r="AM5" s="9" t="s">
        <v>206</v>
      </c>
      <c r="AN5" s="9" t="s">
        <v>206</v>
      </c>
      <c r="AO5" s="9" t="s">
        <v>206</v>
      </c>
      <c r="AP5" s="9" t="s">
        <v>206</v>
      </c>
      <c r="AQ5" s="9" t="s">
        <v>206</v>
      </c>
      <c r="AR5" s="9" t="s">
        <v>209</v>
      </c>
      <c r="AS5" s="9" t="s">
        <v>206</v>
      </c>
      <c r="AT5" s="9" t="s">
        <v>206</v>
      </c>
      <c r="AU5" s="9" t="s">
        <v>206</v>
      </c>
      <c r="AV5" s="9" t="s">
        <v>206</v>
      </c>
      <c r="AW5" s="9" t="s">
        <v>210</v>
      </c>
      <c r="AX5" s="9" t="s">
        <v>206</v>
      </c>
      <c r="AY5" s="9" t="s">
        <v>206</v>
      </c>
      <c r="AZ5" s="9" t="s">
        <v>211</v>
      </c>
      <c r="BA5" s="9" t="s">
        <v>206</v>
      </c>
      <c r="BB5" s="9" t="s">
        <v>206</v>
      </c>
      <c r="BC5" s="9" t="s">
        <v>206</v>
      </c>
      <c r="BD5" s="9" t="s">
        <v>206</v>
      </c>
      <c r="BE5" s="9" t="s">
        <v>206</v>
      </c>
      <c r="BF5" s="9" t="s">
        <v>206</v>
      </c>
      <c r="BG5" s="9" t="s">
        <v>206</v>
      </c>
      <c r="BH5" s="9" t="s">
        <v>206</v>
      </c>
      <c r="BI5" s="9" t="s">
        <v>206</v>
      </c>
      <c r="BJ5" s="9" t="s">
        <v>206</v>
      </c>
      <c r="BK5" s="9" t="s">
        <v>206</v>
      </c>
      <c r="BL5" s="9" t="s">
        <v>206</v>
      </c>
      <c r="BM5" s="9" t="s">
        <v>206</v>
      </c>
      <c r="BN5" s="9" t="s">
        <v>212</v>
      </c>
      <c r="BO5" s="9" t="s">
        <v>206</v>
      </c>
      <c r="BP5" s="9" t="s">
        <v>206</v>
      </c>
      <c r="BQ5" s="9" t="s">
        <v>206</v>
      </c>
      <c r="BR5" s="9" t="s">
        <v>206</v>
      </c>
      <c r="BS5" s="9" t="s">
        <v>206</v>
      </c>
      <c r="BT5" s="9" t="s">
        <v>206</v>
      </c>
      <c r="BU5" s="9" t="s">
        <v>206</v>
      </c>
      <c r="BV5" s="9" t="s">
        <v>206</v>
      </c>
      <c r="BW5" s="9" t="s">
        <v>206</v>
      </c>
      <c r="BX5" s="9" t="s">
        <v>206</v>
      </c>
      <c r="BY5" s="9" t="s">
        <v>206</v>
      </c>
      <c r="BZ5" s="9" t="s">
        <v>206</v>
      </c>
      <c r="CA5" s="9" t="s">
        <v>206</v>
      </c>
      <c r="CB5" s="9" t="s">
        <v>206</v>
      </c>
      <c r="CC5" s="9" t="s">
        <v>206</v>
      </c>
      <c r="CD5" s="9" t="s">
        <v>206</v>
      </c>
      <c r="CE5" s="9" t="s">
        <v>206</v>
      </c>
      <c r="CF5" s="9" t="s">
        <v>213</v>
      </c>
      <c r="CG5" s="9" t="s">
        <v>206</v>
      </c>
      <c r="CH5" s="9" t="s">
        <v>206</v>
      </c>
      <c r="CI5" s="9" t="s">
        <v>206</v>
      </c>
      <c r="CJ5" s="9" t="s">
        <v>206</v>
      </c>
      <c r="CK5" s="9" t="s">
        <v>206</v>
      </c>
      <c r="CL5" s="9" t="s">
        <v>206</v>
      </c>
      <c r="CM5" s="9" t="s">
        <v>206</v>
      </c>
      <c r="CN5" s="9" t="s">
        <v>206</v>
      </c>
      <c r="CO5" s="9" t="s">
        <v>206</v>
      </c>
      <c r="CP5" s="9" t="s">
        <v>206</v>
      </c>
      <c r="CQ5" s="9" t="s">
        <v>206</v>
      </c>
      <c r="CR5" s="9" t="s">
        <v>206</v>
      </c>
      <c r="CS5" s="9" t="s">
        <v>206</v>
      </c>
      <c r="CT5" s="9" t="s">
        <v>206</v>
      </c>
      <c r="CU5" s="9" t="s">
        <v>206</v>
      </c>
      <c r="CV5" s="9" t="s">
        <v>206</v>
      </c>
      <c r="CW5" s="9" t="s">
        <v>206</v>
      </c>
      <c r="CX5" s="9" t="s">
        <v>206</v>
      </c>
    </row>
    <row r="6" spans="1:102" s="2" customFormat="1" x14ac:dyDescent="0.25">
      <c r="A6" s="9" t="s">
        <v>214</v>
      </c>
      <c r="B6" s="8">
        <v>414411207</v>
      </c>
      <c r="C6" s="8" t="s">
        <v>215</v>
      </c>
      <c r="D6" s="8" t="s">
        <v>216</v>
      </c>
      <c r="E6" s="8">
        <v>414411387</v>
      </c>
      <c r="F6" s="8" t="s">
        <v>217</v>
      </c>
      <c r="G6" s="8" t="s">
        <v>218</v>
      </c>
      <c r="H6" s="8">
        <v>414411447</v>
      </c>
      <c r="I6" s="8" t="s">
        <v>219</v>
      </c>
      <c r="J6" s="8" t="s">
        <v>220</v>
      </c>
      <c r="K6" s="8">
        <v>419327677</v>
      </c>
      <c r="L6" s="8">
        <v>414411537</v>
      </c>
      <c r="M6" s="8">
        <v>414411557</v>
      </c>
      <c r="N6" s="8" t="s">
        <v>221</v>
      </c>
      <c r="O6" s="8">
        <v>414411647</v>
      </c>
      <c r="P6" s="8" t="s">
        <v>222</v>
      </c>
      <c r="Q6" s="8">
        <v>414411687</v>
      </c>
      <c r="R6" s="8">
        <v>414411697</v>
      </c>
      <c r="S6" s="8">
        <v>414411727</v>
      </c>
      <c r="T6" s="8">
        <v>414411187</v>
      </c>
      <c r="U6" s="8">
        <v>227065102</v>
      </c>
      <c r="V6" s="8">
        <v>414411217</v>
      </c>
      <c r="W6" s="8">
        <v>238285703</v>
      </c>
      <c r="X6" s="8">
        <v>211433102</v>
      </c>
      <c r="Y6" s="8">
        <v>414411227</v>
      </c>
      <c r="Z6" s="8">
        <v>354541507</v>
      </c>
      <c r="AA6" s="8">
        <v>414411247</v>
      </c>
      <c r="AB6" s="8">
        <v>238178203</v>
      </c>
      <c r="AC6" s="8">
        <v>414411287</v>
      </c>
      <c r="AD6" s="8">
        <v>414411297</v>
      </c>
      <c r="AE6" s="8">
        <v>414411307</v>
      </c>
      <c r="AF6" s="8">
        <v>414411317</v>
      </c>
      <c r="AG6" s="8">
        <v>414411327</v>
      </c>
      <c r="AH6" s="8">
        <v>414411337</v>
      </c>
      <c r="AI6" s="8">
        <v>414411347</v>
      </c>
      <c r="AJ6" s="8">
        <v>237938503</v>
      </c>
      <c r="AK6" s="8">
        <v>414411357</v>
      </c>
      <c r="AL6" s="8">
        <v>414411377</v>
      </c>
      <c r="AM6" s="8">
        <v>414411397</v>
      </c>
      <c r="AN6" s="8">
        <v>414411407</v>
      </c>
      <c r="AO6" s="8">
        <v>414411417</v>
      </c>
      <c r="AP6" s="8">
        <v>414411437</v>
      </c>
      <c r="AQ6" s="8">
        <v>414411457</v>
      </c>
      <c r="AR6" s="8">
        <v>360936727</v>
      </c>
      <c r="AS6" s="8">
        <v>270662803</v>
      </c>
      <c r="AT6" s="8">
        <v>414411477</v>
      </c>
      <c r="AU6" s="8">
        <v>414411487</v>
      </c>
      <c r="AV6" s="8">
        <v>414411497</v>
      </c>
      <c r="AW6" s="8">
        <v>358727927</v>
      </c>
      <c r="AX6" s="8">
        <v>291538902</v>
      </c>
      <c r="AY6" s="8">
        <v>368292997</v>
      </c>
      <c r="AZ6" s="8">
        <v>372767167</v>
      </c>
      <c r="BA6" s="8">
        <v>414411527</v>
      </c>
      <c r="BB6" s="8">
        <v>357434087</v>
      </c>
      <c r="BC6" s="8">
        <v>414411547</v>
      </c>
      <c r="BD6" s="8">
        <v>414411567</v>
      </c>
      <c r="BE6" s="8">
        <v>414411577</v>
      </c>
      <c r="BF6" s="8">
        <v>414411587</v>
      </c>
      <c r="BG6" s="8">
        <v>414411597</v>
      </c>
      <c r="BH6" s="8">
        <v>414411607</v>
      </c>
      <c r="BI6" s="8">
        <v>414411617</v>
      </c>
      <c r="BJ6" s="8">
        <v>414411627</v>
      </c>
      <c r="BK6" s="8">
        <v>414411657</v>
      </c>
      <c r="BL6" s="8">
        <v>414411667</v>
      </c>
      <c r="BM6" s="8">
        <v>414411677</v>
      </c>
      <c r="BN6" s="8">
        <v>270541803</v>
      </c>
      <c r="BO6" s="8" t="s">
        <v>223</v>
      </c>
      <c r="BP6" s="8">
        <v>361009127</v>
      </c>
      <c r="BQ6" s="8">
        <v>414411707</v>
      </c>
      <c r="BR6" s="8">
        <v>416805867</v>
      </c>
      <c r="BS6" s="8">
        <v>242791303</v>
      </c>
      <c r="BT6" s="8">
        <v>238056203</v>
      </c>
      <c r="BU6" s="8">
        <v>210467002</v>
      </c>
      <c r="BV6" s="8">
        <v>414411367</v>
      </c>
      <c r="BW6" s="8">
        <v>355821777</v>
      </c>
      <c r="BX6" s="8">
        <v>414411427</v>
      </c>
      <c r="BY6" s="8">
        <v>210509802</v>
      </c>
      <c r="BZ6" s="8">
        <v>414411467</v>
      </c>
      <c r="CA6" s="8">
        <v>400655287</v>
      </c>
      <c r="CB6" s="8">
        <v>317135702</v>
      </c>
      <c r="CC6" s="8">
        <v>414411517</v>
      </c>
      <c r="CD6" s="8">
        <v>356490437</v>
      </c>
      <c r="CE6" s="8">
        <v>369746997</v>
      </c>
      <c r="CF6" s="8">
        <v>360878627</v>
      </c>
      <c r="CG6" s="8">
        <v>414411637</v>
      </c>
      <c r="CH6" s="8">
        <v>415572547</v>
      </c>
      <c r="CI6" s="8">
        <v>414341107</v>
      </c>
      <c r="CJ6" s="8">
        <v>402590667</v>
      </c>
      <c r="CK6" s="8">
        <v>414411197</v>
      </c>
      <c r="CL6" s="8">
        <v>298257101</v>
      </c>
      <c r="CM6" s="8">
        <v>414411237</v>
      </c>
      <c r="CN6" s="8">
        <v>414411257</v>
      </c>
      <c r="CO6" s="8">
        <v>414411267</v>
      </c>
      <c r="CP6" s="8">
        <v>414411277</v>
      </c>
      <c r="CQ6" s="8">
        <v>250819501</v>
      </c>
      <c r="CR6" s="8">
        <v>414411507</v>
      </c>
      <c r="CS6" s="8">
        <v>366837327</v>
      </c>
      <c r="CT6" s="8">
        <v>298259101</v>
      </c>
      <c r="CU6" s="8">
        <v>215448002</v>
      </c>
      <c r="CV6" s="8">
        <v>414411717</v>
      </c>
      <c r="CW6" s="8">
        <v>251072501</v>
      </c>
      <c r="CX6" s="8">
        <v>212313202</v>
      </c>
    </row>
    <row r="7" spans="1:102" s="2" customFormat="1" x14ac:dyDescent="0.25">
      <c r="A7" s="9" t="s">
        <v>224</v>
      </c>
      <c r="B7" s="9">
        <v>22160</v>
      </c>
      <c r="C7" s="9">
        <v>38412</v>
      </c>
      <c r="D7" s="9">
        <v>33664</v>
      </c>
      <c r="E7" s="9">
        <v>27089</v>
      </c>
      <c r="F7" s="9">
        <v>38504</v>
      </c>
      <c r="G7" s="9">
        <v>34394</v>
      </c>
      <c r="H7" s="9">
        <v>29646</v>
      </c>
      <c r="I7" s="9">
        <v>37316</v>
      </c>
      <c r="J7" s="9">
        <v>36951</v>
      </c>
      <c r="K7" s="9">
        <v>38596</v>
      </c>
      <c r="L7" s="9">
        <v>32295</v>
      </c>
      <c r="M7" s="9">
        <v>30011</v>
      </c>
      <c r="N7" s="9">
        <v>27820</v>
      </c>
      <c r="O7" s="9">
        <v>22341</v>
      </c>
      <c r="P7" s="9">
        <v>40603</v>
      </c>
      <c r="Q7" s="9">
        <v>22706</v>
      </c>
      <c r="R7" s="9">
        <v>34394</v>
      </c>
      <c r="S7" s="9">
        <v>41334</v>
      </c>
      <c r="T7" s="9">
        <v>40238</v>
      </c>
      <c r="U7" s="9">
        <v>36951</v>
      </c>
      <c r="V7" s="9">
        <v>35490</v>
      </c>
      <c r="W7" s="9">
        <v>36951</v>
      </c>
      <c r="X7" s="9">
        <v>38777</v>
      </c>
      <c r="Y7" s="9">
        <v>35125</v>
      </c>
      <c r="Z7" s="9">
        <v>39873</v>
      </c>
      <c r="AA7" s="9">
        <v>35125</v>
      </c>
      <c r="AB7" s="9">
        <v>35125</v>
      </c>
      <c r="AC7" s="9">
        <v>35125</v>
      </c>
      <c r="AD7" s="9">
        <v>35125</v>
      </c>
      <c r="AE7" s="9">
        <v>33298</v>
      </c>
      <c r="AF7" s="9">
        <v>35125</v>
      </c>
      <c r="AG7" s="9">
        <v>35125</v>
      </c>
      <c r="AH7" s="9">
        <v>27820</v>
      </c>
      <c r="AI7" s="9">
        <v>27454</v>
      </c>
      <c r="AJ7" s="9">
        <v>35855</v>
      </c>
      <c r="AK7" s="9">
        <v>33664</v>
      </c>
      <c r="AL7" s="9">
        <v>35125</v>
      </c>
      <c r="AM7" s="9">
        <v>35125</v>
      </c>
      <c r="AN7" s="9">
        <v>35125</v>
      </c>
      <c r="AO7" s="9">
        <v>35125</v>
      </c>
      <c r="AP7" s="9">
        <v>30011</v>
      </c>
      <c r="AQ7" s="9">
        <v>34759</v>
      </c>
      <c r="AR7" s="9">
        <v>40603</v>
      </c>
      <c r="AS7" s="9">
        <v>39142</v>
      </c>
      <c r="AT7" s="9">
        <v>33298</v>
      </c>
      <c r="AU7" s="9">
        <v>35125</v>
      </c>
      <c r="AV7" s="9">
        <v>35125</v>
      </c>
      <c r="AW7" s="9">
        <v>36951</v>
      </c>
      <c r="AX7" s="9">
        <v>35125</v>
      </c>
      <c r="AY7" s="9">
        <v>40603</v>
      </c>
      <c r="AZ7" s="9">
        <v>40603</v>
      </c>
      <c r="BA7" s="9">
        <v>32568</v>
      </c>
      <c r="BB7" s="9">
        <v>36951</v>
      </c>
      <c r="BC7" s="9">
        <v>28915</v>
      </c>
      <c r="BD7" s="9">
        <v>35125</v>
      </c>
      <c r="BE7" s="9">
        <v>35125</v>
      </c>
      <c r="BF7" s="9">
        <v>35125</v>
      </c>
      <c r="BG7" s="9">
        <v>35125</v>
      </c>
      <c r="BH7" s="9">
        <v>35490</v>
      </c>
      <c r="BI7" s="9">
        <v>33298</v>
      </c>
      <c r="BJ7" s="9">
        <v>34029</v>
      </c>
      <c r="BK7" s="9">
        <v>35125</v>
      </c>
      <c r="BL7" s="9">
        <v>30011</v>
      </c>
      <c r="BM7" s="9">
        <v>29646</v>
      </c>
      <c r="BN7" s="9">
        <v>36586</v>
      </c>
      <c r="BO7" s="9">
        <v>36220</v>
      </c>
      <c r="BP7" s="9">
        <v>37316</v>
      </c>
      <c r="BQ7" s="9">
        <v>20515</v>
      </c>
      <c r="BR7" s="9">
        <v>42430</v>
      </c>
      <c r="BS7" s="9">
        <v>39873</v>
      </c>
      <c r="BT7" s="9">
        <v>34759</v>
      </c>
      <c r="BU7" s="9">
        <v>37500</v>
      </c>
      <c r="BV7" s="9">
        <v>41699</v>
      </c>
      <c r="BW7" s="9">
        <v>32660</v>
      </c>
      <c r="BX7" s="9">
        <v>29646</v>
      </c>
      <c r="BY7" s="9">
        <v>34029</v>
      </c>
      <c r="BZ7" s="9">
        <v>40238</v>
      </c>
      <c r="CA7" s="9">
        <v>40603</v>
      </c>
      <c r="CB7" s="9">
        <v>36951</v>
      </c>
      <c r="CC7" s="9">
        <v>39508</v>
      </c>
      <c r="CD7" s="9">
        <v>40603</v>
      </c>
      <c r="CE7" s="9">
        <v>40969</v>
      </c>
      <c r="CF7" s="9">
        <v>40603</v>
      </c>
      <c r="CG7" s="9">
        <v>22341</v>
      </c>
      <c r="CH7" s="9">
        <v>40969</v>
      </c>
      <c r="CI7" s="9">
        <v>41334</v>
      </c>
      <c r="CJ7" s="9">
        <v>42064</v>
      </c>
      <c r="CK7" s="9">
        <v>38412</v>
      </c>
      <c r="CL7" s="9">
        <v>33298</v>
      </c>
      <c r="CM7" s="9">
        <v>35490</v>
      </c>
      <c r="CN7" s="9">
        <v>22706</v>
      </c>
      <c r="CO7" s="9">
        <v>31837</v>
      </c>
      <c r="CP7" s="9">
        <v>36951</v>
      </c>
      <c r="CQ7" s="9">
        <v>34394</v>
      </c>
      <c r="CR7" s="9">
        <v>29646</v>
      </c>
      <c r="CS7" s="9">
        <v>39508</v>
      </c>
      <c r="CT7" s="9">
        <v>34759</v>
      </c>
      <c r="CU7" s="9">
        <v>29646</v>
      </c>
      <c r="CV7" s="9">
        <v>37681</v>
      </c>
      <c r="CW7" s="9">
        <v>35855</v>
      </c>
      <c r="CX7" s="9">
        <v>35855</v>
      </c>
    </row>
    <row r="8" spans="1:102" s="2" customFormat="1" x14ac:dyDescent="0.25">
      <c r="A8" s="9" t="s">
        <v>225</v>
      </c>
      <c r="B8" s="9">
        <v>43983</v>
      </c>
      <c r="C8" s="9">
        <v>43983</v>
      </c>
      <c r="D8" s="9">
        <v>43983</v>
      </c>
      <c r="E8" s="9">
        <v>43983</v>
      </c>
      <c r="F8" s="9">
        <v>43983</v>
      </c>
      <c r="G8" s="9">
        <v>43983</v>
      </c>
      <c r="H8" s="9">
        <v>43983</v>
      </c>
      <c r="I8" s="9">
        <v>43983</v>
      </c>
      <c r="J8" s="9">
        <v>43983</v>
      </c>
      <c r="K8" s="9">
        <v>43891</v>
      </c>
      <c r="L8" s="9">
        <v>43983</v>
      </c>
      <c r="M8" s="9">
        <v>43983</v>
      </c>
      <c r="N8" s="9">
        <v>43983</v>
      </c>
      <c r="O8" s="9">
        <v>43983</v>
      </c>
      <c r="P8" s="9">
        <v>43891</v>
      </c>
      <c r="Q8" s="9">
        <v>43983</v>
      </c>
      <c r="R8" s="9">
        <v>43983</v>
      </c>
      <c r="S8" s="9">
        <v>44075</v>
      </c>
      <c r="T8" s="9">
        <v>43983</v>
      </c>
      <c r="U8" s="9">
        <v>43983</v>
      </c>
      <c r="V8" s="9">
        <v>43983</v>
      </c>
      <c r="W8" s="9">
        <v>43891</v>
      </c>
      <c r="X8" s="9">
        <v>43983</v>
      </c>
      <c r="Y8" s="9">
        <v>43983</v>
      </c>
      <c r="Z8" s="9">
        <v>43891</v>
      </c>
      <c r="AA8" s="9">
        <v>43983</v>
      </c>
      <c r="AB8" s="9">
        <v>43983</v>
      </c>
      <c r="AC8" s="9">
        <v>43983</v>
      </c>
      <c r="AD8" s="9">
        <v>43983</v>
      </c>
      <c r="AE8" s="9">
        <v>43983</v>
      </c>
      <c r="AF8" s="9">
        <v>43983</v>
      </c>
      <c r="AG8" s="9">
        <v>43983</v>
      </c>
      <c r="AH8" s="9">
        <v>43983</v>
      </c>
      <c r="AI8" s="9">
        <v>43983</v>
      </c>
      <c r="AJ8" s="9">
        <v>43983</v>
      </c>
      <c r="AK8" s="9">
        <v>43983</v>
      </c>
      <c r="AL8" s="9">
        <v>43983</v>
      </c>
      <c r="AM8" s="9">
        <v>43983</v>
      </c>
      <c r="AN8" s="9">
        <v>43983</v>
      </c>
      <c r="AO8" s="9">
        <v>43983</v>
      </c>
      <c r="AP8" s="9">
        <v>43983</v>
      </c>
      <c r="AQ8" s="9">
        <v>43800</v>
      </c>
      <c r="AR8" s="9">
        <v>43983</v>
      </c>
      <c r="AS8" s="9">
        <v>43983</v>
      </c>
      <c r="AT8" s="9">
        <v>43983</v>
      </c>
      <c r="AU8" s="9">
        <v>43983</v>
      </c>
      <c r="AV8" s="9">
        <v>43891</v>
      </c>
      <c r="AW8" s="9">
        <v>43983</v>
      </c>
      <c r="AX8" s="9">
        <v>43983</v>
      </c>
      <c r="AY8" s="9">
        <v>43983</v>
      </c>
      <c r="AZ8" s="9">
        <v>43983</v>
      </c>
      <c r="BA8" s="9">
        <v>43983</v>
      </c>
      <c r="BB8" s="9">
        <v>43983</v>
      </c>
      <c r="BC8" s="9">
        <v>43983</v>
      </c>
      <c r="BD8" s="9">
        <v>43983</v>
      </c>
      <c r="BE8" s="9">
        <v>43983</v>
      </c>
      <c r="BF8" s="9">
        <v>43983</v>
      </c>
      <c r="BG8" s="9">
        <v>43983</v>
      </c>
      <c r="BH8" s="9">
        <v>43983</v>
      </c>
      <c r="BI8" s="9">
        <v>43983</v>
      </c>
      <c r="BJ8" s="9">
        <v>43983</v>
      </c>
      <c r="BK8" s="9">
        <v>43983</v>
      </c>
      <c r="BL8" s="9">
        <v>43983</v>
      </c>
      <c r="BM8" s="9">
        <v>43983</v>
      </c>
      <c r="BN8" s="9">
        <v>43709</v>
      </c>
      <c r="BO8" s="9">
        <v>43983</v>
      </c>
      <c r="BP8" s="9">
        <v>43983</v>
      </c>
      <c r="BQ8" s="9">
        <v>43983</v>
      </c>
      <c r="BR8" s="9">
        <v>43983</v>
      </c>
      <c r="BS8" s="9">
        <v>43983</v>
      </c>
      <c r="BT8" s="9">
        <v>43983</v>
      </c>
      <c r="BU8" s="9">
        <v>43891</v>
      </c>
      <c r="BV8" s="9">
        <v>43983</v>
      </c>
      <c r="BW8" s="9">
        <v>43891</v>
      </c>
      <c r="BX8" s="9">
        <v>43983</v>
      </c>
      <c r="BY8" s="9">
        <v>43983</v>
      </c>
      <c r="BZ8" s="9">
        <v>43891</v>
      </c>
      <c r="CA8" s="9">
        <v>43891</v>
      </c>
      <c r="CB8" s="9">
        <v>43891</v>
      </c>
      <c r="CC8" s="9">
        <v>43891</v>
      </c>
      <c r="CD8" s="9">
        <v>43983</v>
      </c>
      <c r="CE8" s="9">
        <v>43891</v>
      </c>
      <c r="CF8" s="9">
        <v>43983</v>
      </c>
      <c r="CG8" s="9">
        <v>43983</v>
      </c>
      <c r="CH8" s="9">
        <v>43891</v>
      </c>
      <c r="CI8" s="9">
        <v>43891</v>
      </c>
      <c r="CJ8" s="9">
        <v>42979</v>
      </c>
      <c r="CK8" s="9">
        <v>43983</v>
      </c>
      <c r="CL8" s="9">
        <v>43891</v>
      </c>
      <c r="CM8" s="9">
        <v>43983</v>
      </c>
      <c r="CN8" s="9">
        <v>43983</v>
      </c>
      <c r="CO8" s="9">
        <v>43983</v>
      </c>
      <c r="CP8" s="9">
        <v>43983</v>
      </c>
      <c r="CQ8" s="9">
        <v>43983</v>
      </c>
      <c r="CR8" s="9">
        <v>43983</v>
      </c>
      <c r="CS8" s="9">
        <v>43891</v>
      </c>
      <c r="CT8" s="9">
        <v>43983</v>
      </c>
      <c r="CU8" s="9">
        <v>43983</v>
      </c>
      <c r="CV8" s="9">
        <v>43983</v>
      </c>
      <c r="CW8" s="9">
        <v>43983</v>
      </c>
      <c r="CX8" s="9">
        <v>43525</v>
      </c>
    </row>
    <row r="9" spans="1:102" s="2" customFormat="1" x14ac:dyDescent="0.25">
      <c r="A9" s="12" t="s">
        <v>228</v>
      </c>
      <c r="B9" s="12">
        <v>44085</v>
      </c>
      <c r="C9" s="12">
        <v>44095</v>
      </c>
      <c r="D9" s="12">
        <v>44085</v>
      </c>
      <c r="E9" s="12">
        <v>44085</v>
      </c>
      <c r="F9" s="12">
        <v>44085</v>
      </c>
      <c r="G9" s="12">
        <v>44085</v>
      </c>
      <c r="H9" s="12">
        <v>44085</v>
      </c>
      <c r="I9" s="12">
        <v>44085</v>
      </c>
      <c r="J9" s="12">
        <v>44085</v>
      </c>
      <c r="K9" s="12">
        <v>44085</v>
      </c>
      <c r="L9" s="12">
        <v>44091</v>
      </c>
      <c r="M9" s="12">
        <v>44085</v>
      </c>
      <c r="N9" s="12">
        <v>44085</v>
      </c>
      <c r="O9" s="12">
        <v>44085</v>
      </c>
      <c r="P9" s="12">
        <v>44085</v>
      </c>
      <c r="Q9" s="12">
        <v>44085</v>
      </c>
      <c r="R9" s="12">
        <v>44085</v>
      </c>
      <c r="S9" s="12">
        <v>44103</v>
      </c>
      <c r="T9" s="12">
        <v>44104</v>
      </c>
      <c r="U9" s="12">
        <v>44085</v>
      </c>
      <c r="V9" s="12">
        <v>44105</v>
      </c>
      <c r="W9" s="12">
        <v>44085</v>
      </c>
      <c r="X9" s="12">
        <v>44104</v>
      </c>
      <c r="Y9" s="12">
        <v>44085</v>
      </c>
      <c r="Z9" s="12">
        <v>44085</v>
      </c>
      <c r="AA9" s="12">
        <v>44085</v>
      </c>
      <c r="AB9" s="12">
        <v>44085</v>
      </c>
      <c r="AC9" s="12">
        <v>44085</v>
      </c>
      <c r="AD9" s="12">
        <v>44085</v>
      </c>
      <c r="AE9" s="12">
        <v>44104</v>
      </c>
      <c r="AF9" s="12">
        <v>44085</v>
      </c>
      <c r="AG9" s="12">
        <v>44085</v>
      </c>
      <c r="AH9" s="12">
        <v>44092</v>
      </c>
      <c r="AI9" s="12">
        <v>44085</v>
      </c>
      <c r="AJ9" s="12">
        <v>44092</v>
      </c>
      <c r="AK9" s="12">
        <v>44085</v>
      </c>
      <c r="AL9" s="12">
        <v>44085</v>
      </c>
      <c r="AM9" s="12">
        <v>44085</v>
      </c>
      <c r="AN9" s="12">
        <v>44085</v>
      </c>
      <c r="AO9" s="12">
        <v>44085</v>
      </c>
      <c r="AP9" s="12">
        <v>44085</v>
      </c>
      <c r="AQ9" s="12">
        <v>44085</v>
      </c>
      <c r="AR9" s="12">
        <v>44104</v>
      </c>
      <c r="AS9" s="12">
        <v>44085</v>
      </c>
      <c r="AT9" s="12">
        <v>44104</v>
      </c>
      <c r="AU9" s="12">
        <v>44105</v>
      </c>
      <c r="AV9" s="12">
        <v>44085</v>
      </c>
      <c r="AW9" s="12">
        <v>44085</v>
      </c>
      <c r="AX9" s="12">
        <v>44091</v>
      </c>
      <c r="AY9" s="12">
        <v>44085</v>
      </c>
      <c r="AZ9" s="12">
        <v>44097</v>
      </c>
      <c r="BA9" s="12">
        <v>44097</v>
      </c>
      <c r="BB9" s="12">
        <v>44085</v>
      </c>
      <c r="BC9" s="12">
        <v>44085</v>
      </c>
      <c r="BD9" s="12">
        <v>44085</v>
      </c>
      <c r="BE9" s="12">
        <v>44105</v>
      </c>
      <c r="BF9" s="12">
        <v>44085</v>
      </c>
      <c r="BG9" s="12">
        <v>44085</v>
      </c>
      <c r="BH9" s="12">
        <v>44085</v>
      </c>
      <c r="BI9" s="12">
        <v>44085</v>
      </c>
      <c r="BJ9" s="12">
        <v>44104</v>
      </c>
      <c r="BK9" s="12">
        <v>44097</v>
      </c>
      <c r="BL9" s="12">
        <v>44085</v>
      </c>
      <c r="BM9" s="12">
        <v>44103</v>
      </c>
      <c r="BN9" s="12">
        <v>44085</v>
      </c>
      <c r="BO9" s="12">
        <v>44085</v>
      </c>
      <c r="BP9" s="12">
        <v>44085</v>
      </c>
      <c r="BQ9" s="12">
        <v>44104</v>
      </c>
      <c r="BR9" s="12">
        <v>44104</v>
      </c>
      <c r="BS9" s="12">
        <v>44104</v>
      </c>
      <c r="BT9" s="12">
        <v>44103</v>
      </c>
      <c r="BU9" s="12">
        <v>44085</v>
      </c>
      <c r="BV9" s="12">
        <v>44090</v>
      </c>
      <c r="BW9" s="12">
        <v>44085</v>
      </c>
      <c r="BX9" s="12">
        <v>44090</v>
      </c>
      <c r="BY9" s="12">
        <v>44104</v>
      </c>
      <c r="BZ9" s="12">
        <v>44085</v>
      </c>
      <c r="CA9" s="12">
        <v>44085</v>
      </c>
      <c r="CB9" s="12">
        <v>44085</v>
      </c>
      <c r="CC9" s="12">
        <v>44085</v>
      </c>
      <c r="CD9" s="12">
        <v>44085</v>
      </c>
      <c r="CE9" s="12">
        <v>44085</v>
      </c>
      <c r="CF9" s="12">
        <v>44104</v>
      </c>
      <c r="CG9" s="12">
        <v>44085</v>
      </c>
      <c r="CH9" s="12">
        <v>44085</v>
      </c>
      <c r="CI9" s="12">
        <v>44085</v>
      </c>
      <c r="CJ9" s="12">
        <v>44085</v>
      </c>
      <c r="CK9" s="12">
        <v>44096</v>
      </c>
      <c r="CL9" s="12">
        <v>44085</v>
      </c>
      <c r="CM9" s="12">
        <v>44085</v>
      </c>
      <c r="CN9" s="12">
        <v>44085</v>
      </c>
      <c r="CO9" s="12">
        <v>44085</v>
      </c>
      <c r="CP9" s="12">
        <v>44085</v>
      </c>
      <c r="CQ9" s="12">
        <v>44104</v>
      </c>
      <c r="CR9" s="12">
        <v>44085</v>
      </c>
      <c r="CS9" s="12">
        <v>44085</v>
      </c>
      <c r="CT9" s="12">
        <v>44099</v>
      </c>
      <c r="CU9" s="12">
        <v>44085</v>
      </c>
      <c r="CV9" s="12">
        <v>44104</v>
      </c>
      <c r="CW9" s="12">
        <v>44092</v>
      </c>
      <c r="CX9" s="12">
        <v>44085</v>
      </c>
    </row>
    <row r="10" spans="1:102" s="2" customFormat="1" x14ac:dyDescent="0.25">
      <c r="A10" s="7">
        <v>34029</v>
      </c>
      <c r="B10" s="4">
        <v>5.2335635700000003</v>
      </c>
      <c r="C10" s="4"/>
      <c r="D10" s="4">
        <v>15.3</v>
      </c>
      <c r="E10" s="4">
        <v>6.3713564700000003</v>
      </c>
      <c r="F10" s="4"/>
      <c r="G10" s="4"/>
      <c r="H10" s="4">
        <v>1.3147206899999999</v>
      </c>
      <c r="I10" s="4"/>
      <c r="J10" s="4"/>
      <c r="K10" s="4"/>
      <c r="L10" s="4">
        <v>2.30794473</v>
      </c>
      <c r="M10" s="4">
        <v>0.89396770000000003</v>
      </c>
      <c r="N10" s="4">
        <v>9</v>
      </c>
      <c r="O10" s="4">
        <v>5.0157257099999999</v>
      </c>
      <c r="P10" s="4"/>
      <c r="Q10" s="4">
        <v>6.7700840099999997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>
        <v>-1.8841429999999999E-2</v>
      </c>
      <c r="AF10" s="4"/>
      <c r="AG10" s="4"/>
      <c r="AH10" s="4">
        <v>-2.4063588899999999</v>
      </c>
      <c r="AI10" s="4">
        <v>-1.1000000000000001</v>
      </c>
      <c r="AJ10" s="4"/>
      <c r="AK10" s="4">
        <v>-2.4231758499999998</v>
      </c>
      <c r="AL10" s="4"/>
      <c r="AM10" s="4"/>
      <c r="AN10" s="4"/>
      <c r="AO10" s="4"/>
      <c r="AP10" s="4">
        <v>-1.84200235</v>
      </c>
      <c r="AQ10" s="4"/>
      <c r="AR10" s="4"/>
      <c r="AS10" s="4"/>
      <c r="AT10" s="4">
        <v>-26.5</v>
      </c>
      <c r="AU10" s="4"/>
      <c r="AV10" s="4"/>
      <c r="AW10" s="4"/>
      <c r="AX10" s="4"/>
      <c r="AY10" s="4"/>
      <c r="AZ10" s="4"/>
      <c r="BA10" s="4">
        <v>0.19803919</v>
      </c>
      <c r="BB10" s="4"/>
      <c r="BC10" s="4">
        <v>2.9942900000000001E-3</v>
      </c>
      <c r="BD10" s="4"/>
      <c r="BE10" s="4"/>
      <c r="BF10" s="4"/>
      <c r="BG10" s="4"/>
      <c r="BH10" s="4"/>
      <c r="BI10" s="4">
        <v>-2.4503330299999999</v>
      </c>
      <c r="BJ10" s="4">
        <v>-1.33870453</v>
      </c>
      <c r="BK10" s="4"/>
      <c r="BL10" s="4">
        <v>-6.3763685199999998</v>
      </c>
      <c r="BM10" s="11">
        <v>-2.31312688</v>
      </c>
      <c r="BN10" s="4"/>
      <c r="BO10" s="4"/>
      <c r="BP10" s="4"/>
      <c r="BQ10" s="11">
        <v>1.8893673499999999</v>
      </c>
      <c r="BR10" s="4"/>
      <c r="BS10" s="4"/>
      <c r="BT10" s="4"/>
      <c r="BU10" s="4"/>
      <c r="BV10" s="4"/>
      <c r="BW10" s="4">
        <v>-8.5702864999999999</v>
      </c>
      <c r="BX10" s="4">
        <v>2.23425399</v>
      </c>
      <c r="BY10" s="4">
        <v>7.6698860800000004</v>
      </c>
      <c r="BZ10" s="4"/>
      <c r="CA10" s="4"/>
      <c r="CB10" s="4"/>
      <c r="CC10" s="4"/>
      <c r="CD10" s="4"/>
      <c r="CE10" s="4"/>
      <c r="CF10" s="4"/>
      <c r="CG10" s="4">
        <v>-1.60690841</v>
      </c>
      <c r="CH10" s="4"/>
      <c r="CI10" s="4"/>
      <c r="CJ10" s="4"/>
      <c r="CK10" s="4"/>
      <c r="CL10" s="4">
        <v>4.0826649599999998</v>
      </c>
      <c r="CM10" s="4"/>
      <c r="CN10" s="4">
        <v>1.80024301</v>
      </c>
      <c r="CO10" s="4">
        <v>7.88751332</v>
      </c>
      <c r="CP10" s="4"/>
      <c r="CQ10" s="4"/>
      <c r="CR10" s="4">
        <v>3.1633555800000002</v>
      </c>
      <c r="CS10" s="4"/>
      <c r="CT10" s="4"/>
      <c r="CU10" s="4">
        <v>-0.24670429999999999</v>
      </c>
      <c r="CV10" s="4"/>
      <c r="CW10" s="4"/>
      <c r="CX10" s="4"/>
    </row>
    <row r="11" spans="1:102" s="2" customFormat="1" x14ac:dyDescent="0.25">
      <c r="A11" s="7">
        <v>34121</v>
      </c>
      <c r="B11" s="4">
        <v>3.94068708</v>
      </c>
      <c r="C11" s="4"/>
      <c r="D11" s="4">
        <v>13.5</v>
      </c>
      <c r="E11" s="4">
        <v>6.0847085500000002</v>
      </c>
      <c r="F11" s="4"/>
      <c r="G11" s="4"/>
      <c r="H11" s="4">
        <v>5.5106090000000003E-2</v>
      </c>
      <c r="I11" s="4"/>
      <c r="J11" s="4"/>
      <c r="K11" s="4"/>
      <c r="L11" s="4">
        <v>2.7284286999999998</v>
      </c>
      <c r="M11" s="4">
        <v>2.5812025699999999</v>
      </c>
      <c r="N11" s="4">
        <v>12.3</v>
      </c>
      <c r="O11" s="4">
        <v>6.4843316199999999</v>
      </c>
      <c r="P11" s="4"/>
      <c r="Q11" s="4">
        <v>7.0899761200000002</v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>
        <v>0.97829695999999999</v>
      </c>
      <c r="AF11" s="4"/>
      <c r="AG11" s="4"/>
      <c r="AH11" s="4">
        <v>-1.8184342</v>
      </c>
      <c r="AI11" s="4">
        <v>-0.4</v>
      </c>
      <c r="AJ11" s="4"/>
      <c r="AK11" s="4">
        <v>-0.71981529</v>
      </c>
      <c r="AL11" s="4"/>
      <c r="AM11" s="4"/>
      <c r="AN11" s="4"/>
      <c r="AO11" s="4"/>
      <c r="AP11" s="4">
        <v>-1.1006396700000001</v>
      </c>
      <c r="AQ11" s="4"/>
      <c r="AR11" s="4"/>
      <c r="AS11" s="4"/>
      <c r="AT11" s="4">
        <v>-12.9</v>
      </c>
      <c r="AU11" s="4"/>
      <c r="AV11" s="4"/>
      <c r="AW11" s="4"/>
      <c r="AX11" s="4"/>
      <c r="AY11" s="4"/>
      <c r="AZ11" s="4"/>
      <c r="BA11" s="4">
        <v>1.51232202</v>
      </c>
      <c r="BB11" s="4"/>
      <c r="BC11" s="4">
        <v>1.7765059400000001</v>
      </c>
      <c r="BD11" s="4"/>
      <c r="BE11" s="4"/>
      <c r="BF11" s="4"/>
      <c r="BG11" s="4"/>
      <c r="BH11" s="4"/>
      <c r="BI11" s="4">
        <v>-5.1321890000000002E-2</v>
      </c>
      <c r="BJ11" s="4">
        <v>-5.7519470000000003E-2</v>
      </c>
      <c r="BK11" s="4"/>
      <c r="BL11" s="4">
        <v>-1.9352118899999999</v>
      </c>
      <c r="BM11" s="11">
        <v>-1.10122235</v>
      </c>
      <c r="BN11" s="4"/>
      <c r="BO11" s="4"/>
      <c r="BP11" s="4"/>
      <c r="BQ11" s="11">
        <v>1.7801343599999999</v>
      </c>
      <c r="BR11" s="4"/>
      <c r="BS11" s="4"/>
      <c r="BT11" s="4"/>
      <c r="BU11" s="4"/>
      <c r="BV11" s="4"/>
      <c r="BW11" s="4">
        <v>-5.0418297399999998</v>
      </c>
      <c r="BX11" s="4">
        <v>-1.9735964800000001</v>
      </c>
      <c r="BY11" s="4">
        <v>6.5017364300000002</v>
      </c>
      <c r="BZ11" s="4"/>
      <c r="CA11" s="4"/>
      <c r="CB11" s="4"/>
      <c r="CC11" s="4"/>
      <c r="CD11" s="4"/>
      <c r="CE11" s="4"/>
      <c r="CF11" s="4"/>
      <c r="CG11" s="4">
        <v>7.2251549999999998E-2</v>
      </c>
      <c r="CH11" s="4"/>
      <c r="CI11" s="4"/>
      <c r="CJ11" s="4"/>
      <c r="CK11" s="4"/>
      <c r="CL11" s="4">
        <v>5.9055706900000002</v>
      </c>
      <c r="CM11" s="4"/>
      <c r="CN11" s="4">
        <v>2.8916106099999999</v>
      </c>
      <c r="CO11" s="4">
        <v>7.8129599399999998</v>
      </c>
      <c r="CP11" s="4"/>
      <c r="CQ11" s="4"/>
      <c r="CR11" s="4">
        <v>1.84868744</v>
      </c>
      <c r="CS11" s="4"/>
      <c r="CT11" s="4"/>
      <c r="CU11" s="4">
        <v>5.6480561199999997</v>
      </c>
      <c r="CV11" s="4"/>
      <c r="CW11" s="4"/>
      <c r="CX11" s="4"/>
    </row>
    <row r="12" spans="1:102" s="2" customFormat="1" x14ac:dyDescent="0.25">
      <c r="A12" s="7">
        <v>34213</v>
      </c>
      <c r="B12" s="4">
        <v>3.2039107900000001</v>
      </c>
      <c r="C12" s="4"/>
      <c r="D12" s="4">
        <v>12.9</v>
      </c>
      <c r="E12" s="4">
        <v>5.9295357299999996</v>
      </c>
      <c r="F12" s="4"/>
      <c r="G12" s="4"/>
      <c r="H12" s="4">
        <v>-1.0105939799999999</v>
      </c>
      <c r="I12" s="4"/>
      <c r="J12" s="4"/>
      <c r="K12" s="4"/>
      <c r="L12" s="4">
        <v>6.6519105300000003</v>
      </c>
      <c r="M12" s="4">
        <v>2.6366375799999999</v>
      </c>
      <c r="N12" s="4">
        <v>11.5</v>
      </c>
      <c r="O12" s="4">
        <v>7.9076662999999998</v>
      </c>
      <c r="P12" s="4"/>
      <c r="Q12" s="4">
        <v>6.5799536400000003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>
        <v>-1.7588641300000001</v>
      </c>
      <c r="AF12" s="4"/>
      <c r="AG12" s="4"/>
      <c r="AH12" s="4">
        <v>-2.8211730000000001E-2</v>
      </c>
      <c r="AI12" s="4">
        <v>-0.4</v>
      </c>
      <c r="AJ12" s="4"/>
      <c r="AK12" s="4">
        <v>-0.49386012000000001</v>
      </c>
      <c r="AL12" s="4"/>
      <c r="AM12" s="4"/>
      <c r="AN12" s="4"/>
      <c r="AO12" s="4"/>
      <c r="AP12" s="4">
        <v>-1.0552754099999999</v>
      </c>
      <c r="AQ12" s="4"/>
      <c r="AR12" s="4"/>
      <c r="AS12" s="4"/>
      <c r="AT12" s="4">
        <v>-4.8</v>
      </c>
      <c r="AU12" s="4"/>
      <c r="AV12" s="4"/>
      <c r="AW12" s="4"/>
      <c r="AX12" s="4"/>
      <c r="AY12" s="4"/>
      <c r="AZ12" s="4"/>
      <c r="BA12" s="4">
        <v>2.16818182</v>
      </c>
      <c r="BB12" s="4"/>
      <c r="BC12" s="4">
        <v>2.55898454</v>
      </c>
      <c r="BD12" s="4"/>
      <c r="BE12" s="4"/>
      <c r="BF12" s="4"/>
      <c r="BG12" s="4"/>
      <c r="BH12" s="4"/>
      <c r="BI12" s="4">
        <v>-3.1473627500000001</v>
      </c>
      <c r="BJ12" s="4">
        <v>4.7486171500000003</v>
      </c>
      <c r="BK12" s="4"/>
      <c r="BL12" s="4">
        <v>-2.8767406900000001</v>
      </c>
      <c r="BM12" s="11">
        <v>0.92802605000000005</v>
      </c>
      <c r="BN12" s="4"/>
      <c r="BO12" s="4"/>
      <c r="BP12" s="4"/>
      <c r="BQ12" s="11">
        <v>2.6771026299999998</v>
      </c>
      <c r="BR12" s="4"/>
      <c r="BS12" s="4"/>
      <c r="BT12" s="4"/>
      <c r="BU12" s="4"/>
      <c r="BV12" s="4"/>
      <c r="BW12" s="4">
        <v>0.17226617</v>
      </c>
      <c r="BX12" s="4">
        <v>4.0601054799999998</v>
      </c>
      <c r="BY12" s="4">
        <v>4.8146558800000001</v>
      </c>
      <c r="BZ12" s="4"/>
      <c r="CA12" s="4"/>
      <c r="CB12" s="4"/>
      <c r="CC12" s="4"/>
      <c r="CD12" s="4"/>
      <c r="CE12" s="4"/>
      <c r="CF12" s="4"/>
      <c r="CG12" s="4">
        <v>2.7298362100000002</v>
      </c>
      <c r="CH12" s="4"/>
      <c r="CI12" s="4"/>
      <c r="CJ12" s="4"/>
      <c r="CK12" s="4"/>
      <c r="CL12" s="4">
        <v>3.3006636199999999</v>
      </c>
      <c r="CM12" s="4"/>
      <c r="CN12" s="4">
        <v>1.6795218700000001</v>
      </c>
      <c r="CO12" s="4">
        <v>6.9099087800000003</v>
      </c>
      <c r="CP12" s="4"/>
      <c r="CQ12" s="4"/>
      <c r="CR12" s="4">
        <v>4.7703893500000003</v>
      </c>
      <c r="CS12" s="4"/>
      <c r="CT12" s="4"/>
      <c r="CU12" s="4">
        <v>10.454179229999999</v>
      </c>
      <c r="CV12" s="4"/>
      <c r="CW12" s="4"/>
      <c r="CX12" s="4"/>
    </row>
    <row r="13" spans="1:102" s="2" customFormat="1" x14ac:dyDescent="0.25">
      <c r="A13" s="7">
        <v>34304</v>
      </c>
      <c r="B13" s="4">
        <v>4.0529370699999996</v>
      </c>
      <c r="C13" s="4"/>
      <c r="D13" s="4">
        <v>14.1</v>
      </c>
      <c r="E13" s="4">
        <v>6.4309041599999999</v>
      </c>
      <c r="F13" s="4"/>
      <c r="G13" s="4"/>
      <c r="H13" s="4">
        <v>0.3423023</v>
      </c>
      <c r="I13" s="4"/>
      <c r="J13" s="4"/>
      <c r="K13" s="4"/>
      <c r="L13" s="4">
        <v>8.0216689199999998</v>
      </c>
      <c r="M13" s="4">
        <v>2.5713644000000002</v>
      </c>
      <c r="N13" s="4">
        <v>12.9</v>
      </c>
      <c r="O13" s="4">
        <v>7.9043581400000003</v>
      </c>
      <c r="P13" s="4"/>
      <c r="Q13" s="4">
        <v>6.8197503399999997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>
        <v>0.80566006999999995</v>
      </c>
      <c r="AF13" s="4"/>
      <c r="AG13" s="4"/>
      <c r="AH13" s="4">
        <v>1.4804299299999999</v>
      </c>
      <c r="AI13" s="4">
        <v>-0.6</v>
      </c>
      <c r="AJ13" s="4"/>
      <c r="AK13" s="4">
        <v>-0.30073221999999999</v>
      </c>
      <c r="AL13" s="4"/>
      <c r="AM13" s="4"/>
      <c r="AN13" s="4"/>
      <c r="AO13" s="4"/>
      <c r="AP13" s="4">
        <v>0.41490622999999999</v>
      </c>
      <c r="AQ13" s="4"/>
      <c r="AR13" s="4"/>
      <c r="AS13" s="4"/>
      <c r="AT13" s="4">
        <v>2.9</v>
      </c>
      <c r="AU13" s="4"/>
      <c r="AV13" s="4"/>
      <c r="AW13" s="4"/>
      <c r="AX13" s="4"/>
      <c r="AY13" s="4"/>
      <c r="AZ13" s="4"/>
      <c r="BA13" s="4">
        <v>1.18382111</v>
      </c>
      <c r="BB13" s="4"/>
      <c r="BC13" s="4">
        <v>6.8805664200000001</v>
      </c>
      <c r="BD13" s="4"/>
      <c r="BE13" s="4"/>
      <c r="BF13" s="4"/>
      <c r="BG13" s="4"/>
      <c r="BH13" s="4"/>
      <c r="BI13" s="4">
        <v>-8.6221173899999997</v>
      </c>
      <c r="BJ13" s="4">
        <v>8.0516825999999995</v>
      </c>
      <c r="BK13" s="4"/>
      <c r="BL13" s="4">
        <v>3.9247711000000001</v>
      </c>
      <c r="BM13" s="11">
        <v>1.9153285600000001</v>
      </c>
      <c r="BN13" s="4"/>
      <c r="BO13" s="4"/>
      <c r="BP13" s="4"/>
      <c r="BQ13" s="11">
        <v>3.5359833100000002</v>
      </c>
      <c r="BR13" s="4"/>
      <c r="BS13" s="4"/>
      <c r="BT13" s="4"/>
      <c r="BU13" s="4"/>
      <c r="BV13" s="4"/>
      <c r="BW13" s="4">
        <v>-0.64016704000000002</v>
      </c>
      <c r="BX13" s="4">
        <v>8.4607133300000008</v>
      </c>
      <c r="BY13" s="4">
        <v>6.4966720000000006E-2</v>
      </c>
      <c r="BZ13" s="4"/>
      <c r="CA13" s="4"/>
      <c r="CB13" s="4"/>
      <c r="CC13" s="4"/>
      <c r="CD13" s="4"/>
      <c r="CE13" s="4"/>
      <c r="CF13" s="4"/>
      <c r="CG13" s="4">
        <v>3.8822019399999999</v>
      </c>
      <c r="CH13" s="4"/>
      <c r="CI13" s="4"/>
      <c r="CJ13" s="4"/>
      <c r="CK13" s="4"/>
      <c r="CL13" s="4">
        <v>3.7314570300000001</v>
      </c>
      <c r="CM13" s="4"/>
      <c r="CN13" s="4">
        <v>3.4364709800000002</v>
      </c>
      <c r="CO13" s="4">
        <v>5.3307869999999999</v>
      </c>
      <c r="CP13" s="4"/>
      <c r="CQ13" s="4"/>
      <c r="CR13" s="4">
        <v>2.5692693599999998</v>
      </c>
      <c r="CS13" s="4"/>
      <c r="CT13" s="4"/>
      <c r="CU13" s="4">
        <v>5.3406082399999999</v>
      </c>
      <c r="CV13" s="4"/>
      <c r="CW13" s="4"/>
      <c r="CX13" s="4"/>
    </row>
    <row r="14" spans="1:102" s="2" customFormat="1" x14ac:dyDescent="0.25">
      <c r="A14" s="7">
        <v>34394</v>
      </c>
      <c r="B14" s="4">
        <v>3.5075721</v>
      </c>
      <c r="C14" s="4"/>
      <c r="D14" s="4">
        <v>14.1</v>
      </c>
      <c r="E14" s="4">
        <v>7.9035591800000002</v>
      </c>
      <c r="F14" s="4"/>
      <c r="G14" s="4">
        <v>9.0096543199999992</v>
      </c>
      <c r="H14" s="4">
        <v>-1.3474529099999999</v>
      </c>
      <c r="I14" s="4"/>
      <c r="J14" s="4"/>
      <c r="K14" s="4"/>
      <c r="L14" s="4">
        <v>8.6279401300000007</v>
      </c>
      <c r="M14" s="4">
        <v>3.5594922499999999</v>
      </c>
      <c r="N14" s="4">
        <v>13.5</v>
      </c>
      <c r="O14" s="4">
        <v>9.7366121400000001</v>
      </c>
      <c r="P14" s="4"/>
      <c r="Q14" s="4">
        <v>5.9892693599999998</v>
      </c>
      <c r="R14" s="4">
        <v>10.513997460000001</v>
      </c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>
        <v>2.8963525799999998</v>
      </c>
      <c r="AF14" s="4"/>
      <c r="AG14" s="4"/>
      <c r="AH14" s="4">
        <v>1.47644018</v>
      </c>
      <c r="AI14" s="4">
        <v>1.4</v>
      </c>
      <c r="AJ14" s="4"/>
      <c r="AK14" s="4">
        <v>2.3307436199999998</v>
      </c>
      <c r="AL14" s="4"/>
      <c r="AM14" s="4"/>
      <c r="AN14" s="4"/>
      <c r="AO14" s="4"/>
      <c r="AP14" s="4">
        <v>1.12633969</v>
      </c>
      <c r="AQ14" s="4"/>
      <c r="AR14" s="4"/>
      <c r="AS14" s="4"/>
      <c r="AT14" s="4">
        <v>0.2</v>
      </c>
      <c r="AU14" s="4"/>
      <c r="AV14" s="4"/>
      <c r="AW14" s="4"/>
      <c r="AX14" s="4"/>
      <c r="AY14" s="4"/>
      <c r="AZ14" s="4"/>
      <c r="BA14" s="4">
        <v>2.18064138</v>
      </c>
      <c r="BB14" s="4"/>
      <c r="BC14" s="4">
        <v>5.4509368599999997</v>
      </c>
      <c r="BD14" s="4"/>
      <c r="BE14" s="4"/>
      <c r="BF14" s="4"/>
      <c r="BG14" s="4"/>
      <c r="BH14" s="4"/>
      <c r="BI14" s="4">
        <v>5.2606795499999999</v>
      </c>
      <c r="BJ14" s="4">
        <v>4.55609222</v>
      </c>
      <c r="BK14" s="4"/>
      <c r="BL14" s="4">
        <v>4.1758714299999999</v>
      </c>
      <c r="BM14" s="11">
        <v>3.2415881500000001</v>
      </c>
      <c r="BN14" s="4"/>
      <c r="BO14" s="4"/>
      <c r="BP14" s="4"/>
      <c r="BQ14" s="11">
        <v>4.2048090399999998</v>
      </c>
      <c r="BR14" s="4"/>
      <c r="BS14" s="4"/>
      <c r="BT14" s="4"/>
      <c r="BU14" s="4"/>
      <c r="BV14" s="4"/>
      <c r="BW14" s="4">
        <v>-0.95583967999999997</v>
      </c>
      <c r="BX14" s="4">
        <v>8.8020379399999999</v>
      </c>
      <c r="BY14" s="4">
        <v>5.04140137</v>
      </c>
      <c r="BZ14" s="4"/>
      <c r="CA14" s="4"/>
      <c r="CB14" s="4"/>
      <c r="CC14" s="4"/>
      <c r="CD14" s="4"/>
      <c r="CE14" s="4"/>
      <c r="CF14" s="4"/>
      <c r="CG14" s="4">
        <v>1.91658971</v>
      </c>
      <c r="CH14" s="4"/>
      <c r="CI14" s="4"/>
      <c r="CJ14" s="4"/>
      <c r="CK14" s="4"/>
      <c r="CL14" s="4">
        <v>5.8545977899999997</v>
      </c>
      <c r="CM14" s="4"/>
      <c r="CN14" s="4">
        <v>3.8253801599999999</v>
      </c>
      <c r="CO14" s="4">
        <v>6.3768234899999996</v>
      </c>
      <c r="CP14" s="4"/>
      <c r="CQ14" s="4">
        <v>4.6540255999999998</v>
      </c>
      <c r="CR14" s="4">
        <v>3.3419656999999998</v>
      </c>
      <c r="CS14" s="4"/>
      <c r="CT14" s="4"/>
      <c r="CU14" s="4">
        <v>12.77967495</v>
      </c>
      <c r="CV14" s="4"/>
      <c r="CW14" s="4"/>
      <c r="CX14" s="4"/>
    </row>
    <row r="15" spans="1:102" s="2" customFormat="1" x14ac:dyDescent="0.25">
      <c r="A15" s="7">
        <v>34486</v>
      </c>
      <c r="B15" s="4">
        <v>5.1341412899999996</v>
      </c>
      <c r="C15" s="4"/>
      <c r="D15" s="4">
        <v>13.3</v>
      </c>
      <c r="E15" s="4">
        <v>6.7692631900000002</v>
      </c>
      <c r="F15" s="4"/>
      <c r="G15" s="4">
        <v>10.71745175</v>
      </c>
      <c r="H15" s="4">
        <v>2.4342583699999998</v>
      </c>
      <c r="I15" s="4"/>
      <c r="J15" s="4"/>
      <c r="K15" s="4"/>
      <c r="L15" s="4">
        <v>8.1623992100000002</v>
      </c>
      <c r="M15" s="4">
        <v>4.7072961900000001</v>
      </c>
      <c r="N15" s="4">
        <v>10.3</v>
      </c>
      <c r="O15" s="4">
        <v>8.5963341900000003</v>
      </c>
      <c r="P15" s="4"/>
      <c r="Q15" s="4">
        <v>7.7001895300000003</v>
      </c>
      <c r="R15" s="4">
        <v>10.22267012</v>
      </c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>
        <v>6.4188371200000001</v>
      </c>
      <c r="AF15" s="4"/>
      <c r="AG15" s="4"/>
      <c r="AH15" s="4">
        <v>3.1457655899999999</v>
      </c>
      <c r="AI15" s="4">
        <v>2.4</v>
      </c>
      <c r="AJ15" s="4"/>
      <c r="AK15" s="4">
        <v>2.1477428199999999</v>
      </c>
      <c r="AL15" s="4"/>
      <c r="AM15" s="4"/>
      <c r="AN15" s="4"/>
      <c r="AO15" s="4"/>
      <c r="AP15" s="4">
        <v>1.68755491</v>
      </c>
      <c r="AQ15" s="4"/>
      <c r="AR15" s="4"/>
      <c r="AS15" s="4"/>
      <c r="AT15" s="4">
        <v>3.6</v>
      </c>
      <c r="AU15" s="4"/>
      <c r="AV15" s="4"/>
      <c r="AW15" s="4"/>
      <c r="AX15" s="4"/>
      <c r="AY15" s="4"/>
      <c r="AZ15" s="4"/>
      <c r="BA15" s="4">
        <v>2.91471714</v>
      </c>
      <c r="BB15" s="4"/>
      <c r="BC15" s="4">
        <v>7.7135027999999997</v>
      </c>
      <c r="BD15" s="4"/>
      <c r="BE15" s="4"/>
      <c r="BF15" s="4"/>
      <c r="BG15" s="4"/>
      <c r="BH15" s="4"/>
      <c r="BI15" s="4">
        <v>5.1861720599999996</v>
      </c>
      <c r="BJ15" s="4">
        <v>7.3091772400000004</v>
      </c>
      <c r="BK15" s="4"/>
      <c r="BL15" s="4">
        <v>3.3401360900000001</v>
      </c>
      <c r="BM15" s="11">
        <v>0.11893545</v>
      </c>
      <c r="BN15" s="4"/>
      <c r="BO15" s="4"/>
      <c r="BP15" s="4"/>
      <c r="BQ15" s="11">
        <v>4.2815886399999998</v>
      </c>
      <c r="BR15" s="4"/>
      <c r="BS15" s="4"/>
      <c r="BT15" s="4"/>
      <c r="BU15" s="4"/>
      <c r="BV15" s="4"/>
      <c r="BW15" s="4">
        <v>-10.093764459999999</v>
      </c>
      <c r="BX15" s="4">
        <v>8.4682356100000007</v>
      </c>
      <c r="BY15" s="4">
        <v>3.3333213900000001</v>
      </c>
      <c r="BZ15" s="4"/>
      <c r="CA15" s="4"/>
      <c r="CB15" s="4"/>
      <c r="CC15" s="4"/>
      <c r="CD15" s="4"/>
      <c r="CE15" s="4"/>
      <c r="CF15" s="4"/>
      <c r="CG15" s="4">
        <v>3.8829803799999998</v>
      </c>
      <c r="CH15" s="4"/>
      <c r="CI15" s="4"/>
      <c r="CJ15" s="4"/>
      <c r="CK15" s="4"/>
      <c r="CL15" s="4">
        <v>1.6940349699999999</v>
      </c>
      <c r="CM15" s="4"/>
      <c r="CN15" s="4">
        <v>4.7318508399999999</v>
      </c>
      <c r="CO15" s="4">
        <v>6.5338548999999997</v>
      </c>
      <c r="CP15" s="4"/>
      <c r="CQ15" s="4">
        <v>4.1195226600000003</v>
      </c>
      <c r="CR15" s="4">
        <v>5.9137619399999997</v>
      </c>
      <c r="CS15" s="4"/>
      <c r="CT15" s="4"/>
      <c r="CU15" s="4">
        <v>12.15798107</v>
      </c>
      <c r="CV15" s="4"/>
      <c r="CW15" s="4"/>
      <c r="CX15" s="4"/>
    </row>
    <row r="16" spans="1:102" s="2" customFormat="1" x14ac:dyDescent="0.25">
      <c r="A16" s="7">
        <v>34578</v>
      </c>
      <c r="B16" s="4">
        <v>6.5960538399999997</v>
      </c>
      <c r="C16" s="4"/>
      <c r="D16" s="4">
        <v>13.1</v>
      </c>
      <c r="E16" s="4">
        <v>4.58334888</v>
      </c>
      <c r="F16" s="4"/>
      <c r="G16" s="4">
        <v>6.9074683800000001</v>
      </c>
      <c r="H16" s="4">
        <v>2.41461989</v>
      </c>
      <c r="I16" s="4"/>
      <c r="J16" s="4"/>
      <c r="K16" s="4"/>
      <c r="L16" s="4">
        <v>5.2903695600000002</v>
      </c>
      <c r="M16" s="4">
        <v>5.2131950299999996</v>
      </c>
      <c r="N16" s="4">
        <v>11.8</v>
      </c>
      <c r="O16" s="4">
        <v>8.3563241300000008</v>
      </c>
      <c r="P16" s="4"/>
      <c r="Q16" s="4">
        <v>6.9902958899999996</v>
      </c>
      <c r="R16" s="4">
        <v>4.54066014</v>
      </c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>
        <v>5.6163668299999996</v>
      </c>
      <c r="AF16" s="4"/>
      <c r="AG16" s="4"/>
      <c r="AH16" s="4">
        <v>4.4869307599999999</v>
      </c>
      <c r="AI16" s="4">
        <v>2.5</v>
      </c>
      <c r="AJ16" s="4"/>
      <c r="AK16" s="4">
        <v>2.1864520500000002</v>
      </c>
      <c r="AL16" s="4"/>
      <c r="AM16" s="4"/>
      <c r="AN16" s="4"/>
      <c r="AO16" s="4"/>
      <c r="AP16" s="4">
        <v>2.9664458900000001</v>
      </c>
      <c r="AQ16" s="4"/>
      <c r="AR16" s="4"/>
      <c r="AS16" s="4"/>
      <c r="AT16" s="4">
        <v>2.2000000000000002</v>
      </c>
      <c r="AU16" s="4"/>
      <c r="AV16" s="4"/>
      <c r="AW16" s="4"/>
      <c r="AX16" s="4"/>
      <c r="AY16" s="4"/>
      <c r="AZ16" s="4"/>
      <c r="BA16" s="4">
        <v>2.9452329000000002</v>
      </c>
      <c r="BB16" s="4"/>
      <c r="BC16" s="4">
        <v>3.3951308099999999</v>
      </c>
      <c r="BD16" s="4"/>
      <c r="BE16" s="4"/>
      <c r="BF16" s="4"/>
      <c r="BG16" s="4"/>
      <c r="BH16" s="4"/>
      <c r="BI16" s="4">
        <v>7.2937284800000004</v>
      </c>
      <c r="BJ16" s="4">
        <v>4.1467267000000003</v>
      </c>
      <c r="BK16" s="4"/>
      <c r="BL16" s="4">
        <v>3.0153211600000001</v>
      </c>
      <c r="BM16" s="11">
        <v>0.87716914000000001</v>
      </c>
      <c r="BN16" s="4"/>
      <c r="BO16" s="4"/>
      <c r="BP16" s="4"/>
      <c r="BQ16" s="11">
        <v>4.0483046399999996</v>
      </c>
      <c r="BR16" s="4"/>
      <c r="BS16" s="4"/>
      <c r="BT16" s="4"/>
      <c r="BU16" s="4"/>
      <c r="BV16" s="4"/>
      <c r="BW16" s="4">
        <v>1.1390715199999999</v>
      </c>
      <c r="BX16" s="4">
        <v>3.7773740099999999</v>
      </c>
      <c r="BY16" s="4">
        <v>3.2184278900000001</v>
      </c>
      <c r="BZ16" s="4"/>
      <c r="CA16" s="4"/>
      <c r="CB16" s="4"/>
      <c r="CC16" s="4"/>
      <c r="CD16" s="4"/>
      <c r="CE16" s="4"/>
      <c r="CF16" s="4"/>
      <c r="CG16" s="4">
        <v>3.2509871800000001</v>
      </c>
      <c r="CH16" s="4"/>
      <c r="CI16" s="4"/>
      <c r="CJ16" s="4"/>
      <c r="CK16" s="4"/>
      <c r="CL16" s="4">
        <v>8.0693099799999999</v>
      </c>
      <c r="CM16" s="4"/>
      <c r="CN16" s="4">
        <v>5.6696227700000001</v>
      </c>
      <c r="CO16" s="4">
        <v>3.9185979199999998</v>
      </c>
      <c r="CP16" s="4"/>
      <c r="CQ16" s="4">
        <v>4.7841563999999996</v>
      </c>
      <c r="CR16" s="4">
        <v>5.3296314999999996</v>
      </c>
      <c r="CS16" s="4"/>
      <c r="CT16" s="4"/>
      <c r="CU16" s="4">
        <v>10.840710980000001</v>
      </c>
      <c r="CV16" s="4"/>
      <c r="CW16" s="4"/>
      <c r="CX16" s="4"/>
    </row>
    <row r="17" spans="1:102" s="2" customFormat="1" x14ac:dyDescent="0.25">
      <c r="A17" s="7">
        <v>34669</v>
      </c>
      <c r="B17" s="4">
        <v>3.7574999099999999</v>
      </c>
      <c r="C17" s="4"/>
      <c r="D17" s="4">
        <v>12</v>
      </c>
      <c r="E17" s="4">
        <v>5.1876666499999997</v>
      </c>
      <c r="F17" s="4"/>
      <c r="G17" s="4">
        <v>3.9177005600000001</v>
      </c>
      <c r="H17" s="4">
        <v>5.5826399999999998E-2</v>
      </c>
      <c r="I17" s="4"/>
      <c r="J17" s="4"/>
      <c r="K17" s="4"/>
      <c r="L17" s="4">
        <v>4.8381393299999997</v>
      </c>
      <c r="M17" s="4">
        <v>4.07333561</v>
      </c>
      <c r="N17" s="4">
        <v>9</v>
      </c>
      <c r="O17" s="4">
        <v>10.354064920000001</v>
      </c>
      <c r="P17" s="4"/>
      <c r="Q17" s="4">
        <v>9.1995559799999995</v>
      </c>
      <c r="R17" s="4">
        <v>6.9113960700000003</v>
      </c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>
        <v>6.3358119400000001</v>
      </c>
      <c r="AF17" s="4"/>
      <c r="AG17" s="4"/>
      <c r="AH17" s="4">
        <v>6.4681588100000003</v>
      </c>
      <c r="AI17" s="4">
        <v>3.2</v>
      </c>
      <c r="AJ17" s="4"/>
      <c r="AK17" s="4">
        <v>2.91147541</v>
      </c>
      <c r="AL17" s="4"/>
      <c r="AM17" s="4"/>
      <c r="AN17" s="4"/>
      <c r="AO17" s="4"/>
      <c r="AP17" s="4">
        <v>2.7950992100000001</v>
      </c>
      <c r="AQ17" s="4"/>
      <c r="AR17" s="4"/>
      <c r="AS17" s="4"/>
      <c r="AT17" s="4">
        <v>2.6</v>
      </c>
      <c r="AU17" s="4"/>
      <c r="AV17" s="4"/>
      <c r="AW17" s="4"/>
      <c r="AX17" s="4"/>
      <c r="AY17" s="4"/>
      <c r="AZ17" s="4"/>
      <c r="BA17" s="4">
        <v>3.7709541099999999</v>
      </c>
      <c r="BB17" s="4"/>
      <c r="BC17" s="4">
        <v>3.8261116099999999</v>
      </c>
      <c r="BD17" s="4"/>
      <c r="BE17" s="4"/>
      <c r="BF17" s="4"/>
      <c r="BG17" s="4"/>
      <c r="BH17" s="4"/>
      <c r="BI17" s="4">
        <v>6.9957435099999996</v>
      </c>
      <c r="BJ17" s="4">
        <v>5.2920776500000004</v>
      </c>
      <c r="BK17" s="4"/>
      <c r="BL17" s="4">
        <v>5.0632017899999999</v>
      </c>
      <c r="BM17" s="11">
        <v>0.92082558000000003</v>
      </c>
      <c r="BN17" s="4"/>
      <c r="BO17" s="4"/>
      <c r="BP17" s="4"/>
      <c r="BQ17" s="11">
        <v>2.9165796199999998</v>
      </c>
      <c r="BR17" s="4"/>
      <c r="BS17" s="4"/>
      <c r="BT17" s="4"/>
      <c r="BU17" s="4"/>
      <c r="BV17" s="4"/>
      <c r="BW17" s="4">
        <v>1.6458927999999999</v>
      </c>
      <c r="BX17" s="4">
        <v>6.2245024100000004</v>
      </c>
      <c r="BY17" s="4">
        <v>8.5173215399999993</v>
      </c>
      <c r="BZ17" s="4"/>
      <c r="CA17" s="4"/>
      <c r="CB17" s="4"/>
      <c r="CC17" s="4"/>
      <c r="CD17" s="4"/>
      <c r="CE17" s="4"/>
      <c r="CF17" s="4"/>
      <c r="CG17" s="4">
        <v>3.70102661</v>
      </c>
      <c r="CH17" s="4"/>
      <c r="CI17" s="4"/>
      <c r="CJ17" s="4"/>
      <c r="CK17" s="4"/>
      <c r="CL17" s="4">
        <v>3.35934936</v>
      </c>
      <c r="CM17" s="4"/>
      <c r="CN17" s="4">
        <v>5.0893332999999998</v>
      </c>
      <c r="CO17" s="4">
        <v>5.9601143399999996</v>
      </c>
      <c r="CP17" s="4"/>
      <c r="CQ17" s="4">
        <v>4.1038271799999997</v>
      </c>
      <c r="CR17" s="4">
        <v>5.1523829599999997</v>
      </c>
      <c r="CS17" s="4"/>
      <c r="CT17" s="4"/>
      <c r="CU17" s="4">
        <v>13.465973200000001</v>
      </c>
      <c r="CV17" s="4"/>
      <c r="CW17" s="4"/>
      <c r="CX17" s="4"/>
    </row>
    <row r="18" spans="1:102" s="2" customFormat="1" x14ac:dyDescent="0.25">
      <c r="A18" s="7">
        <v>34759</v>
      </c>
      <c r="B18" s="4">
        <v>2.7764705900000002</v>
      </c>
      <c r="C18" s="4"/>
      <c r="D18" s="4">
        <v>11.9</v>
      </c>
      <c r="E18" s="4">
        <v>3.8793826999999999</v>
      </c>
      <c r="F18" s="4"/>
      <c r="G18" s="4">
        <v>8.1281562199999993</v>
      </c>
      <c r="H18" s="4">
        <v>1.4011477699999999</v>
      </c>
      <c r="I18" s="4"/>
      <c r="J18" s="4"/>
      <c r="K18" s="4"/>
      <c r="L18" s="4">
        <v>2.90016732</v>
      </c>
      <c r="M18" s="4">
        <v>4.7789774700000001</v>
      </c>
      <c r="N18" s="4">
        <v>5.2</v>
      </c>
      <c r="O18" s="4">
        <v>9.5852909900000007</v>
      </c>
      <c r="P18" s="4"/>
      <c r="Q18" s="4">
        <v>7.53999431</v>
      </c>
      <c r="R18" s="4">
        <v>7.29900459</v>
      </c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>
        <v>5.6169486199999996</v>
      </c>
      <c r="AF18" s="4"/>
      <c r="AG18" s="4"/>
      <c r="AH18" s="4">
        <v>5.2224583999999998</v>
      </c>
      <c r="AI18" s="4">
        <v>3.5</v>
      </c>
      <c r="AJ18" s="4"/>
      <c r="AK18" s="4">
        <v>2.1556399100000001</v>
      </c>
      <c r="AL18" s="4"/>
      <c r="AM18" s="4"/>
      <c r="AN18" s="4"/>
      <c r="AO18" s="4"/>
      <c r="AP18" s="4">
        <v>3.8925682699999999</v>
      </c>
      <c r="AQ18" s="4">
        <v>-6.2655996600000003</v>
      </c>
      <c r="AR18" s="4"/>
      <c r="AS18" s="4"/>
      <c r="AT18" s="4">
        <v>-1.9</v>
      </c>
      <c r="AU18" s="4"/>
      <c r="AV18" s="4"/>
      <c r="AW18" s="4"/>
      <c r="AX18" s="4"/>
      <c r="AY18" s="4"/>
      <c r="AZ18" s="4"/>
      <c r="BA18" s="4">
        <v>3.7697548099999998</v>
      </c>
      <c r="BB18" s="4"/>
      <c r="BC18" s="4">
        <v>5.3429819600000004</v>
      </c>
      <c r="BD18" s="4"/>
      <c r="BE18" s="4"/>
      <c r="BF18" s="4"/>
      <c r="BG18" s="4"/>
      <c r="BH18" s="4"/>
      <c r="BI18" s="4">
        <v>6.76480456</v>
      </c>
      <c r="BJ18" s="4">
        <v>7.8936089200000001</v>
      </c>
      <c r="BK18" s="4"/>
      <c r="BL18" s="4">
        <v>5.6008685700000003</v>
      </c>
      <c r="BM18" s="11">
        <v>-0.52392543000000003</v>
      </c>
      <c r="BN18" s="4"/>
      <c r="BO18" s="4"/>
      <c r="BP18" s="4"/>
      <c r="BQ18" s="11">
        <v>3.1418419399999999</v>
      </c>
      <c r="BR18" s="4"/>
      <c r="BS18" s="4"/>
      <c r="BT18" s="4">
        <v>5.0360514099999998</v>
      </c>
      <c r="BU18" s="4"/>
      <c r="BV18" s="4"/>
      <c r="BW18" s="4">
        <v>6.7756848500000002</v>
      </c>
      <c r="BX18" s="4">
        <v>3.4226740599999999</v>
      </c>
      <c r="BY18" s="4">
        <v>6.7420748799999997</v>
      </c>
      <c r="BZ18" s="4"/>
      <c r="CA18" s="4"/>
      <c r="CB18" s="4"/>
      <c r="CC18" s="4"/>
      <c r="CD18" s="4"/>
      <c r="CE18" s="4"/>
      <c r="CF18" s="4"/>
      <c r="CG18" s="4">
        <v>3.9927297899999998</v>
      </c>
      <c r="CH18" s="4"/>
      <c r="CI18" s="4"/>
      <c r="CJ18" s="4"/>
      <c r="CK18" s="4"/>
      <c r="CL18" s="4">
        <v>5.2578859600000003</v>
      </c>
      <c r="CM18" s="4"/>
      <c r="CN18" s="4">
        <v>4.2814112</v>
      </c>
      <c r="CO18" s="4">
        <v>8.9214760500000008</v>
      </c>
      <c r="CP18" s="4"/>
      <c r="CQ18" s="4">
        <v>2.1203808899999999</v>
      </c>
      <c r="CR18" s="4">
        <v>-1.48542237</v>
      </c>
      <c r="CS18" s="4"/>
      <c r="CT18" s="4">
        <v>9.6081236800000003</v>
      </c>
      <c r="CU18" s="4">
        <v>9.0072864100000007</v>
      </c>
      <c r="CV18" s="4"/>
      <c r="CW18" s="4"/>
      <c r="CX18" s="4"/>
    </row>
    <row r="19" spans="1:102" s="2" customFormat="1" x14ac:dyDescent="0.25">
      <c r="A19" s="7">
        <v>34851</v>
      </c>
      <c r="B19" s="4">
        <v>2.29452509</v>
      </c>
      <c r="C19" s="4"/>
      <c r="D19" s="4">
        <v>11</v>
      </c>
      <c r="E19" s="4">
        <v>2.9305032099999999</v>
      </c>
      <c r="F19" s="4"/>
      <c r="G19" s="4">
        <v>7.3414944699999998</v>
      </c>
      <c r="H19" s="4">
        <v>2.9795069500000002</v>
      </c>
      <c r="I19" s="4"/>
      <c r="J19" s="4"/>
      <c r="K19" s="4"/>
      <c r="L19" s="4">
        <v>5.1955270699999998</v>
      </c>
      <c r="M19" s="4">
        <v>4.2160501100000003</v>
      </c>
      <c r="N19" s="4">
        <v>7.2</v>
      </c>
      <c r="O19" s="4">
        <v>10.0087008</v>
      </c>
      <c r="P19" s="4"/>
      <c r="Q19" s="4">
        <v>6.46997073</v>
      </c>
      <c r="R19" s="4">
        <v>9.6084387800000002</v>
      </c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>
        <v>2.0286288899999998</v>
      </c>
      <c r="AF19" s="4"/>
      <c r="AG19" s="4"/>
      <c r="AH19" s="4">
        <v>6.70276198</v>
      </c>
      <c r="AI19" s="4">
        <v>2.2000000000000002</v>
      </c>
      <c r="AJ19" s="4"/>
      <c r="AK19" s="4">
        <v>1.9017008200000001</v>
      </c>
      <c r="AL19" s="4"/>
      <c r="AM19" s="4"/>
      <c r="AN19" s="4"/>
      <c r="AO19" s="4"/>
      <c r="AP19" s="4">
        <v>2.68983521</v>
      </c>
      <c r="AQ19" s="4">
        <v>-11.0246312</v>
      </c>
      <c r="AR19" s="4"/>
      <c r="AS19" s="4"/>
      <c r="AT19" s="4">
        <v>-1.7</v>
      </c>
      <c r="AU19" s="4"/>
      <c r="AV19" s="4"/>
      <c r="AW19" s="4"/>
      <c r="AX19" s="4"/>
      <c r="AY19" s="4"/>
      <c r="AZ19" s="4"/>
      <c r="BA19" s="4">
        <v>2.9830235300000001</v>
      </c>
      <c r="BB19" s="4"/>
      <c r="BC19" s="4">
        <v>1.2013980799999999</v>
      </c>
      <c r="BD19" s="4"/>
      <c r="BE19" s="4"/>
      <c r="BF19" s="4"/>
      <c r="BG19" s="4"/>
      <c r="BH19" s="4"/>
      <c r="BI19" s="4">
        <v>8.8529435000000003</v>
      </c>
      <c r="BJ19" s="4">
        <v>6.3822655299999997</v>
      </c>
      <c r="BK19" s="4"/>
      <c r="BL19" s="4">
        <v>4.0059202100000002</v>
      </c>
      <c r="BM19" s="11">
        <v>1.7538975299999999</v>
      </c>
      <c r="BN19" s="4"/>
      <c r="BO19" s="4"/>
      <c r="BP19" s="4"/>
      <c r="BQ19" s="11">
        <v>1.7149825999999999</v>
      </c>
      <c r="BR19" s="4"/>
      <c r="BS19" s="4"/>
      <c r="BT19" s="4">
        <v>3.4617743000000001</v>
      </c>
      <c r="BU19" s="4"/>
      <c r="BV19" s="4"/>
      <c r="BW19" s="4">
        <v>-2.33689729</v>
      </c>
      <c r="BX19" s="4">
        <v>7.7420057399999997</v>
      </c>
      <c r="BY19" s="4">
        <v>9.6085057799999998</v>
      </c>
      <c r="BZ19" s="4"/>
      <c r="CA19" s="4"/>
      <c r="CB19" s="4"/>
      <c r="CC19" s="4"/>
      <c r="CD19" s="4"/>
      <c r="CE19" s="4"/>
      <c r="CF19" s="4"/>
      <c r="CG19" s="4">
        <v>1.6238327299999999</v>
      </c>
      <c r="CH19" s="4"/>
      <c r="CI19" s="4"/>
      <c r="CJ19" s="4"/>
      <c r="CK19" s="4"/>
      <c r="CL19" s="4">
        <v>4.6740873299999999</v>
      </c>
      <c r="CM19" s="4"/>
      <c r="CN19" s="4">
        <v>3.03574229</v>
      </c>
      <c r="CO19" s="4">
        <v>10.233281310000001</v>
      </c>
      <c r="CP19" s="4"/>
      <c r="CQ19" s="4">
        <v>3.4886369799999999</v>
      </c>
      <c r="CR19" s="4">
        <v>-9.0675781200000003</v>
      </c>
      <c r="CS19" s="4"/>
      <c r="CT19" s="4">
        <v>13.559958659999999</v>
      </c>
      <c r="CU19" s="4">
        <v>8.5754434899999996</v>
      </c>
      <c r="CV19" s="4"/>
      <c r="CW19" s="4"/>
      <c r="CX19" s="4"/>
    </row>
    <row r="20" spans="1:102" s="2" customFormat="1" x14ac:dyDescent="0.25">
      <c r="A20" s="7">
        <v>34943</v>
      </c>
      <c r="B20" s="4">
        <v>2.5491444599999999</v>
      </c>
      <c r="C20" s="4"/>
      <c r="D20" s="4">
        <v>10.4</v>
      </c>
      <c r="E20" s="4">
        <v>1.2685278499999999</v>
      </c>
      <c r="F20" s="4"/>
      <c r="G20" s="4">
        <v>7.8455833100000003</v>
      </c>
      <c r="H20" s="4">
        <v>2.9370943700000001</v>
      </c>
      <c r="I20" s="4"/>
      <c r="J20" s="4"/>
      <c r="K20" s="4"/>
      <c r="L20" s="4">
        <v>4.7271595499999997</v>
      </c>
      <c r="M20" s="4">
        <v>6.0213555100000002</v>
      </c>
      <c r="N20" s="4">
        <v>8.4</v>
      </c>
      <c r="O20" s="4">
        <v>10.75402339</v>
      </c>
      <c r="P20" s="4"/>
      <c r="Q20" s="4">
        <v>6.9698025699999997</v>
      </c>
      <c r="R20" s="4">
        <v>8.4637814900000006</v>
      </c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>
        <v>2.8701975700000002</v>
      </c>
      <c r="AF20" s="4"/>
      <c r="AG20" s="4"/>
      <c r="AH20" s="4">
        <v>3.6460619200000002</v>
      </c>
      <c r="AI20" s="4">
        <v>1.7</v>
      </c>
      <c r="AJ20" s="4"/>
      <c r="AK20" s="4">
        <v>1.3389340999999999</v>
      </c>
      <c r="AL20" s="4"/>
      <c r="AM20" s="4"/>
      <c r="AN20" s="4"/>
      <c r="AO20" s="4"/>
      <c r="AP20" s="4">
        <v>2.63293636</v>
      </c>
      <c r="AQ20" s="4">
        <v>-9.8630839600000009</v>
      </c>
      <c r="AR20" s="4"/>
      <c r="AS20" s="4"/>
      <c r="AT20" s="4">
        <v>-2.7</v>
      </c>
      <c r="AU20" s="4"/>
      <c r="AV20" s="4"/>
      <c r="AW20" s="4"/>
      <c r="AX20" s="4"/>
      <c r="AY20" s="4"/>
      <c r="AZ20" s="4"/>
      <c r="BA20" s="4">
        <v>3.0133108599999998</v>
      </c>
      <c r="BB20" s="4"/>
      <c r="BC20" s="4">
        <v>6.4850321600000003</v>
      </c>
      <c r="BD20" s="4"/>
      <c r="BE20" s="4"/>
      <c r="BF20" s="4"/>
      <c r="BG20" s="4"/>
      <c r="BH20" s="4"/>
      <c r="BI20" s="4">
        <v>7.5939450600000002</v>
      </c>
      <c r="BJ20" s="4">
        <v>7.1053465500000001</v>
      </c>
      <c r="BK20" s="4"/>
      <c r="BL20" s="4">
        <v>3.2137036800000001</v>
      </c>
      <c r="BM20" s="11">
        <v>0.95938688999999999</v>
      </c>
      <c r="BN20" s="4"/>
      <c r="BO20" s="4"/>
      <c r="BP20" s="4"/>
      <c r="BQ20" s="11">
        <v>2.0114759599999998</v>
      </c>
      <c r="BR20" s="4"/>
      <c r="BS20" s="4"/>
      <c r="BT20" s="4">
        <v>7.2568665000000001</v>
      </c>
      <c r="BU20" s="4"/>
      <c r="BV20" s="4"/>
      <c r="BW20" s="4">
        <v>-1.49734615</v>
      </c>
      <c r="BX20" s="4">
        <v>8.8825752199999997</v>
      </c>
      <c r="BY20" s="4">
        <v>5.1775522699999996</v>
      </c>
      <c r="BZ20" s="4"/>
      <c r="CA20" s="4"/>
      <c r="CB20" s="4"/>
      <c r="CC20" s="4"/>
      <c r="CD20" s="4"/>
      <c r="CE20" s="4"/>
      <c r="CF20" s="4"/>
      <c r="CG20" s="4">
        <v>3.6081608300000001</v>
      </c>
      <c r="CH20" s="4"/>
      <c r="CI20" s="4"/>
      <c r="CJ20" s="4"/>
      <c r="CK20" s="4"/>
      <c r="CL20" s="4">
        <v>3.00614157</v>
      </c>
      <c r="CM20" s="4"/>
      <c r="CN20" s="4">
        <v>2.0469885300000001</v>
      </c>
      <c r="CO20" s="4">
        <v>11.00527001</v>
      </c>
      <c r="CP20" s="4"/>
      <c r="CQ20" s="4">
        <v>2.1756875</v>
      </c>
      <c r="CR20" s="4">
        <v>-7.5437815300000004</v>
      </c>
      <c r="CS20" s="4"/>
      <c r="CT20" s="4">
        <v>4.2733575999999998</v>
      </c>
      <c r="CU20" s="4">
        <v>8.2086419999999993</v>
      </c>
      <c r="CV20" s="4"/>
      <c r="CW20" s="4"/>
      <c r="CX20" s="4"/>
    </row>
    <row r="21" spans="1:102" s="2" customFormat="1" x14ac:dyDescent="0.25">
      <c r="A21" s="7">
        <v>35034</v>
      </c>
      <c r="B21" s="4">
        <v>4.58591207</v>
      </c>
      <c r="C21" s="4"/>
      <c r="D21" s="4">
        <v>10.8</v>
      </c>
      <c r="E21" s="4">
        <v>1.6079657199999999</v>
      </c>
      <c r="F21" s="4"/>
      <c r="G21" s="4">
        <v>9.5445015600000005</v>
      </c>
      <c r="H21" s="4">
        <v>3.58116447</v>
      </c>
      <c r="I21" s="4"/>
      <c r="J21" s="4"/>
      <c r="K21" s="4"/>
      <c r="L21" s="4">
        <v>4.5719367100000001</v>
      </c>
      <c r="M21" s="4">
        <v>3.6582093699999998</v>
      </c>
      <c r="N21" s="4">
        <v>7.8</v>
      </c>
      <c r="O21" s="4">
        <v>8.2262848200000001</v>
      </c>
      <c r="P21" s="4"/>
      <c r="Q21" s="4">
        <v>5.1509626300000004</v>
      </c>
      <c r="R21" s="4">
        <v>7.20143355</v>
      </c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>
        <v>1.7541899400000001</v>
      </c>
      <c r="AF21" s="4"/>
      <c r="AG21" s="4"/>
      <c r="AH21" s="4">
        <v>1.61734343</v>
      </c>
      <c r="AI21" s="4">
        <v>1.1000000000000001</v>
      </c>
      <c r="AJ21" s="4"/>
      <c r="AK21" s="4">
        <v>0.81559831999999999</v>
      </c>
      <c r="AL21" s="4"/>
      <c r="AM21" s="4"/>
      <c r="AN21" s="4"/>
      <c r="AO21" s="4"/>
      <c r="AP21" s="4">
        <v>2.1533398899999998</v>
      </c>
      <c r="AQ21" s="4">
        <v>-5.4956454800000003</v>
      </c>
      <c r="AR21" s="4"/>
      <c r="AS21" s="4"/>
      <c r="AT21" s="4">
        <v>2.4</v>
      </c>
      <c r="AU21" s="4"/>
      <c r="AV21" s="4"/>
      <c r="AW21" s="4"/>
      <c r="AX21" s="4"/>
      <c r="AY21" s="4"/>
      <c r="AZ21" s="4"/>
      <c r="BA21" s="4">
        <v>2.7236725100000001</v>
      </c>
      <c r="BB21" s="4"/>
      <c r="BC21" s="4">
        <v>3.6944647499999999</v>
      </c>
      <c r="BD21" s="4"/>
      <c r="BE21" s="4"/>
      <c r="BF21" s="4"/>
      <c r="BG21" s="4"/>
      <c r="BH21" s="4"/>
      <c r="BI21" s="4">
        <v>8.2168752000000005</v>
      </c>
      <c r="BJ21" s="4">
        <v>1.62118231</v>
      </c>
      <c r="BK21" s="4"/>
      <c r="BL21" s="4">
        <v>2.95837138</v>
      </c>
      <c r="BM21" s="11">
        <v>-0.23059724000000001</v>
      </c>
      <c r="BN21" s="4"/>
      <c r="BO21" s="4"/>
      <c r="BP21" s="4"/>
      <c r="BQ21" s="11">
        <v>3.2452974399999999</v>
      </c>
      <c r="BR21" s="4"/>
      <c r="BS21" s="4"/>
      <c r="BT21" s="4">
        <v>12.145118549999999</v>
      </c>
      <c r="BU21" s="4"/>
      <c r="BV21" s="4"/>
      <c r="BW21" s="4">
        <v>5.1352169700000001</v>
      </c>
      <c r="BX21" s="4">
        <v>3.2345975999999999</v>
      </c>
      <c r="BY21" s="4">
        <v>3.3797113200000002</v>
      </c>
      <c r="BZ21" s="4"/>
      <c r="CA21" s="4"/>
      <c r="CB21" s="4"/>
      <c r="CC21" s="4"/>
      <c r="CD21" s="4"/>
      <c r="CE21" s="4"/>
      <c r="CF21" s="4"/>
      <c r="CG21" s="4">
        <v>3.2013814200000001</v>
      </c>
      <c r="CH21" s="4"/>
      <c r="CI21" s="4"/>
      <c r="CJ21" s="4"/>
      <c r="CK21" s="4"/>
      <c r="CL21" s="4">
        <v>5.8524271499999996</v>
      </c>
      <c r="CM21" s="4"/>
      <c r="CN21" s="4">
        <v>1.2837792800000001</v>
      </c>
      <c r="CO21" s="4">
        <v>11.80556578</v>
      </c>
      <c r="CP21" s="4"/>
      <c r="CQ21" s="4">
        <v>1.25152211</v>
      </c>
      <c r="CR21" s="4">
        <v>-6.8864758699999999</v>
      </c>
      <c r="CS21" s="4"/>
      <c r="CT21" s="4">
        <v>1.25304434</v>
      </c>
      <c r="CU21" s="4">
        <v>4.00788192</v>
      </c>
      <c r="CV21" s="4"/>
      <c r="CW21" s="4"/>
      <c r="CX21" s="4"/>
    </row>
    <row r="22" spans="1:102" s="2" customFormat="1" x14ac:dyDescent="0.25">
      <c r="A22" s="7">
        <v>35125</v>
      </c>
      <c r="B22" s="4">
        <v>3.99415399</v>
      </c>
      <c r="C22" s="4"/>
      <c r="D22" s="4">
        <v>10.9</v>
      </c>
      <c r="E22" s="4">
        <v>2.4750969500000002</v>
      </c>
      <c r="F22" s="4"/>
      <c r="G22" s="4">
        <v>5.7385780500000001</v>
      </c>
      <c r="H22" s="4">
        <v>3.6795097800000001</v>
      </c>
      <c r="I22" s="4"/>
      <c r="J22" s="4"/>
      <c r="K22" s="4"/>
      <c r="L22" s="4">
        <v>3.7876614100000001</v>
      </c>
      <c r="M22" s="4">
        <v>5.1766568700000004</v>
      </c>
      <c r="N22" s="4">
        <v>11.8</v>
      </c>
      <c r="O22" s="4">
        <v>8.1371667199999997</v>
      </c>
      <c r="P22" s="4"/>
      <c r="Q22" s="4">
        <v>5.7703418299999996</v>
      </c>
      <c r="R22" s="4">
        <v>3.81254889</v>
      </c>
      <c r="S22" s="4"/>
      <c r="T22" s="4"/>
      <c r="U22" s="4"/>
      <c r="V22" s="4"/>
      <c r="W22" s="4"/>
      <c r="X22" s="4"/>
      <c r="Y22" s="4">
        <v>1.1343591799999999</v>
      </c>
      <c r="Z22" s="4"/>
      <c r="AA22" s="4">
        <v>24.62213629</v>
      </c>
      <c r="AB22" s="4">
        <v>7.0898398399999998</v>
      </c>
      <c r="AC22" s="4">
        <v>3.0143292000000002</v>
      </c>
      <c r="AD22" s="4">
        <v>4.2460542500000003</v>
      </c>
      <c r="AE22" s="4">
        <v>0.68243348999999998</v>
      </c>
      <c r="AF22" s="4">
        <v>0.98414000000000001</v>
      </c>
      <c r="AG22" s="13">
        <v>2.1597252999999998</v>
      </c>
      <c r="AH22" s="4">
        <v>4.3502490299999996</v>
      </c>
      <c r="AI22" s="4">
        <v>1.3</v>
      </c>
      <c r="AJ22" s="4"/>
      <c r="AK22" s="4">
        <v>-0.18579960000000001</v>
      </c>
      <c r="AL22" s="4">
        <v>2.43423429</v>
      </c>
      <c r="AM22" s="4">
        <v>-0.3</v>
      </c>
      <c r="AN22" s="4">
        <v>8.5776187499999992</v>
      </c>
      <c r="AO22" s="4">
        <v>8.2746788700000007</v>
      </c>
      <c r="AP22" s="4">
        <v>1.7895539199999999</v>
      </c>
      <c r="AQ22" s="4">
        <v>2.1586197</v>
      </c>
      <c r="AR22" s="4"/>
      <c r="AS22" s="4"/>
      <c r="AT22" s="11">
        <v>-1.2005575799999999</v>
      </c>
      <c r="AU22" s="4">
        <v>5.2</v>
      </c>
      <c r="AV22" s="4">
        <v>2.3321162700000002</v>
      </c>
      <c r="AW22" s="4"/>
      <c r="AX22" s="4">
        <v>-5.9150819400000003</v>
      </c>
      <c r="AY22" s="4"/>
      <c r="AZ22" s="4"/>
      <c r="BA22" s="4">
        <v>2.4194516400000001</v>
      </c>
      <c r="BB22" s="4"/>
      <c r="BC22" s="4">
        <v>5.56043296</v>
      </c>
      <c r="BD22" s="4">
        <v>8.4052212900000001</v>
      </c>
      <c r="BE22" s="4">
        <v>2.9</v>
      </c>
      <c r="BF22" s="4">
        <v>3.3258225499999998</v>
      </c>
      <c r="BG22" s="4">
        <v>-2.2380201799999999</v>
      </c>
      <c r="BH22" s="4"/>
      <c r="BI22" s="4">
        <v>5.7428468300000004</v>
      </c>
      <c r="BJ22" s="4">
        <v>1.4075859500000001</v>
      </c>
      <c r="BK22" s="4">
        <v>2.3309362</v>
      </c>
      <c r="BL22" s="4">
        <v>2.6414249999999999</v>
      </c>
      <c r="BM22" s="11">
        <v>1.33048392</v>
      </c>
      <c r="BN22" s="4"/>
      <c r="BO22" s="4"/>
      <c r="BP22" s="4"/>
      <c r="BQ22" s="11">
        <v>2.2721878000000002</v>
      </c>
      <c r="BR22" s="4"/>
      <c r="BS22" s="4"/>
      <c r="BT22" s="4">
        <v>3.4857767900000001</v>
      </c>
      <c r="BU22" s="4"/>
      <c r="BV22" s="4"/>
      <c r="BW22" s="4">
        <v>10.79777897</v>
      </c>
      <c r="BX22" s="4">
        <v>6.3276882700000003</v>
      </c>
      <c r="BY22" s="4">
        <v>-1.0848757600000001</v>
      </c>
      <c r="BZ22" s="4"/>
      <c r="CA22" s="4"/>
      <c r="CB22" s="4"/>
      <c r="CC22" s="4"/>
      <c r="CD22" s="4"/>
      <c r="CE22" s="4"/>
      <c r="CF22" s="4"/>
      <c r="CG22" s="4">
        <v>3.97262563</v>
      </c>
      <c r="CH22" s="4"/>
      <c r="CI22" s="4"/>
      <c r="CJ22" s="4"/>
      <c r="CK22" s="4"/>
      <c r="CL22" s="4">
        <v>3.6344231599999999</v>
      </c>
      <c r="CM22" s="4"/>
      <c r="CN22" s="4">
        <v>0.58711692000000004</v>
      </c>
      <c r="CO22" s="4">
        <v>8.3675078099999993</v>
      </c>
      <c r="CP22" s="4"/>
      <c r="CQ22" s="4">
        <v>4.5777236300000004</v>
      </c>
      <c r="CR22" s="4">
        <v>2.3227805300000002</v>
      </c>
      <c r="CS22" s="4"/>
      <c r="CT22" s="4">
        <v>2.0227800199999999</v>
      </c>
      <c r="CU22" s="4">
        <v>1.27781448</v>
      </c>
      <c r="CV22" s="4"/>
      <c r="CW22" s="4"/>
      <c r="CX22" s="4"/>
    </row>
    <row r="23" spans="1:102" s="2" customFormat="1" x14ac:dyDescent="0.25">
      <c r="A23" s="7">
        <v>35217</v>
      </c>
      <c r="B23" s="4">
        <v>4.3531965399999999</v>
      </c>
      <c r="C23" s="4"/>
      <c r="D23" s="4">
        <v>9.4</v>
      </c>
      <c r="E23" s="4">
        <v>3.64589454</v>
      </c>
      <c r="F23" s="4"/>
      <c r="G23" s="4">
        <v>6.67200902</v>
      </c>
      <c r="H23" s="4">
        <v>3.2757665899999999</v>
      </c>
      <c r="I23" s="4"/>
      <c r="J23" s="4"/>
      <c r="K23" s="4"/>
      <c r="L23" s="4">
        <v>2.89994716</v>
      </c>
      <c r="M23" s="4">
        <v>6.63630444</v>
      </c>
      <c r="N23" s="4">
        <v>8.8000000000000007</v>
      </c>
      <c r="O23" s="4">
        <v>8.0595184700000004</v>
      </c>
      <c r="P23" s="4"/>
      <c r="Q23" s="4">
        <v>5.7499228200000001</v>
      </c>
      <c r="R23" s="4">
        <v>6.3681233300000004</v>
      </c>
      <c r="S23" s="4"/>
      <c r="T23" s="4"/>
      <c r="U23" s="4"/>
      <c r="V23" s="4"/>
      <c r="W23" s="4"/>
      <c r="X23" s="4"/>
      <c r="Y23" s="4">
        <v>1.3294597800000001</v>
      </c>
      <c r="Z23" s="4"/>
      <c r="AA23" s="4">
        <v>8.4850324799999992</v>
      </c>
      <c r="AB23" s="4">
        <v>6.36224247</v>
      </c>
      <c r="AC23" s="4">
        <v>6.5757599999999999E-2</v>
      </c>
      <c r="AD23" s="4">
        <v>5.1106481099999996</v>
      </c>
      <c r="AE23" s="4">
        <v>3.7775379500000001</v>
      </c>
      <c r="AF23" s="4">
        <v>3.4126071499999999</v>
      </c>
      <c r="AG23" s="13">
        <v>1.8432719900000001</v>
      </c>
      <c r="AH23" s="4">
        <v>1.84019526</v>
      </c>
      <c r="AI23" s="4">
        <v>1.1000000000000001</v>
      </c>
      <c r="AJ23" s="4"/>
      <c r="AK23" s="4">
        <v>0.69654357</v>
      </c>
      <c r="AL23" s="4">
        <v>2.1541384099999998</v>
      </c>
      <c r="AM23" s="4">
        <v>-0.4</v>
      </c>
      <c r="AN23" s="4">
        <v>4.3862731999999998</v>
      </c>
      <c r="AO23" s="4">
        <v>8.8995053500000001</v>
      </c>
      <c r="AP23" s="4">
        <v>1.3107912500000001</v>
      </c>
      <c r="AQ23" s="4">
        <v>0.67122351999999996</v>
      </c>
      <c r="AR23" s="4"/>
      <c r="AS23" s="4"/>
      <c r="AT23" s="11">
        <v>-1.1773037099999999</v>
      </c>
      <c r="AU23" s="4">
        <v>2.2000000000000002</v>
      </c>
      <c r="AV23" s="4">
        <v>3.3793843699999999</v>
      </c>
      <c r="AW23" s="4"/>
      <c r="AX23" s="4">
        <v>-4.0806960999999999</v>
      </c>
      <c r="AY23" s="4"/>
      <c r="AZ23" s="4"/>
      <c r="BA23" s="4">
        <v>3.9580189300000002</v>
      </c>
      <c r="BB23" s="4"/>
      <c r="BC23" s="4">
        <v>5.72762247</v>
      </c>
      <c r="BD23" s="4">
        <v>8.7890385099999992</v>
      </c>
      <c r="BE23" s="4">
        <v>3.1</v>
      </c>
      <c r="BF23" s="4">
        <v>4.7242671999999999</v>
      </c>
      <c r="BG23" s="4">
        <v>-3.4265120499999999</v>
      </c>
      <c r="BH23" s="4"/>
      <c r="BI23" s="4">
        <v>3.6662158699999998</v>
      </c>
      <c r="BJ23" s="4">
        <v>2.2208202500000001</v>
      </c>
      <c r="BK23" s="4">
        <v>2.1250975599999999</v>
      </c>
      <c r="BL23" s="4">
        <v>1.4389044499999999</v>
      </c>
      <c r="BM23" s="11">
        <v>0.51491743000000001</v>
      </c>
      <c r="BN23" s="4"/>
      <c r="BO23" s="4"/>
      <c r="BP23" s="4"/>
      <c r="BQ23" s="11">
        <v>2.9556127299999999</v>
      </c>
      <c r="BR23" s="4"/>
      <c r="BS23" s="4"/>
      <c r="BT23" s="4">
        <v>13.81540032</v>
      </c>
      <c r="BU23" s="4"/>
      <c r="BV23" s="4"/>
      <c r="BW23" s="4">
        <v>11.69095778</v>
      </c>
      <c r="BX23" s="4">
        <v>4.8252720399999998</v>
      </c>
      <c r="BY23" s="4">
        <v>0.17196359</v>
      </c>
      <c r="BZ23" s="4"/>
      <c r="CA23" s="4"/>
      <c r="CB23" s="4"/>
      <c r="CC23" s="4"/>
      <c r="CD23" s="4"/>
      <c r="CE23" s="4"/>
      <c r="CF23" s="4"/>
      <c r="CG23" s="4">
        <v>5.6127719300000001</v>
      </c>
      <c r="CH23" s="4"/>
      <c r="CI23" s="4"/>
      <c r="CJ23" s="4"/>
      <c r="CK23" s="4"/>
      <c r="CL23" s="4">
        <v>5.6858057100000003</v>
      </c>
      <c r="CM23" s="4"/>
      <c r="CN23" s="4">
        <v>0.86528541000000003</v>
      </c>
      <c r="CO23" s="4">
        <v>6.6063693700000004</v>
      </c>
      <c r="CP23" s="4"/>
      <c r="CQ23" s="4">
        <v>1.97124432</v>
      </c>
      <c r="CR23" s="4">
        <v>7.8963934699999996</v>
      </c>
      <c r="CS23" s="4"/>
      <c r="CT23" s="4">
        <v>-0.26564117999999998</v>
      </c>
      <c r="CU23" s="4">
        <v>2.3624833600000001</v>
      </c>
      <c r="CV23" s="4"/>
      <c r="CW23" s="4"/>
      <c r="CX23" s="4"/>
    </row>
    <row r="24" spans="1:102" s="2" customFormat="1" x14ac:dyDescent="0.25">
      <c r="A24" s="7">
        <v>35309</v>
      </c>
      <c r="B24" s="4">
        <v>2.8351428300000001</v>
      </c>
      <c r="C24" s="4"/>
      <c r="D24" s="4">
        <v>9.1999999999999993</v>
      </c>
      <c r="E24" s="4">
        <v>4.7684175599999996</v>
      </c>
      <c r="F24" s="4"/>
      <c r="G24" s="4">
        <v>8.4118310699999999</v>
      </c>
      <c r="H24" s="4">
        <v>2.4601692900000001</v>
      </c>
      <c r="I24" s="4"/>
      <c r="J24" s="4"/>
      <c r="K24" s="4"/>
      <c r="L24" s="4">
        <v>4.43784052</v>
      </c>
      <c r="M24" s="4">
        <v>6.0745022899999999</v>
      </c>
      <c r="N24" s="4">
        <v>4.0999999999999996</v>
      </c>
      <c r="O24" s="4">
        <v>7.8903771899999997</v>
      </c>
      <c r="P24" s="4"/>
      <c r="Q24" s="4">
        <v>6.1999428600000002</v>
      </c>
      <c r="R24" s="4">
        <v>7.3906500399999997</v>
      </c>
      <c r="S24" s="4"/>
      <c r="T24" s="4"/>
      <c r="U24" s="4"/>
      <c r="V24" s="4"/>
      <c r="W24" s="4"/>
      <c r="X24" s="4"/>
      <c r="Y24" s="4">
        <v>1.2515214400000001</v>
      </c>
      <c r="Z24" s="4"/>
      <c r="AA24" s="4">
        <v>4.2198374899999997</v>
      </c>
      <c r="AB24" s="4">
        <v>5.7848427400000002</v>
      </c>
      <c r="AC24" s="4">
        <v>0.54267560000000004</v>
      </c>
      <c r="AD24" s="4">
        <v>4.6521987600000001</v>
      </c>
      <c r="AE24" s="4">
        <v>3.9977820099999999</v>
      </c>
      <c r="AF24" s="4">
        <v>7.6610473299999997</v>
      </c>
      <c r="AG24" s="13">
        <v>1.8368246399999999</v>
      </c>
      <c r="AH24" s="4">
        <v>3.06178952</v>
      </c>
      <c r="AI24" s="4">
        <v>2</v>
      </c>
      <c r="AJ24" s="4"/>
      <c r="AK24" s="4">
        <v>1.4119170999999999</v>
      </c>
      <c r="AL24" s="4">
        <v>3.1791967099999998</v>
      </c>
      <c r="AM24" s="4">
        <v>-0.4</v>
      </c>
      <c r="AN24" s="4">
        <v>2.6150913500000001</v>
      </c>
      <c r="AO24" s="4">
        <v>5.86734694</v>
      </c>
      <c r="AP24" s="4">
        <v>0.97079844000000004</v>
      </c>
      <c r="AQ24" s="4">
        <v>-0.46514702000000002</v>
      </c>
      <c r="AR24" s="4"/>
      <c r="AS24" s="4"/>
      <c r="AT24" s="11">
        <v>3.9520902800000002</v>
      </c>
      <c r="AU24" s="4">
        <v>8.1</v>
      </c>
      <c r="AV24" s="4">
        <v>2.42205848</v>
      </c>
      <c r="AW24" s="4"/>
      <c r="AX24" s="4">
        <v>-7.3621876899999998</v>
      </c>
      <c r="AY24" s="4"/>
      <c r="AZ24" s="4"/>
      <c r="BA24" s="4">
        <v>3.9277435199999999</v>
      </c>
      <c r="BB24" s="4"/>
      <c r="BC24" s="4">
        <v>6.1046089500000003</v>
      </c>
      <c r="BD24" s="4">
        <v>5.41459884</v>
      </c>
      <c r="BE24" s="4">
        <v>3.9</v>
      </c>
      <c r="BF24" s="4">
        <v>2.0360529299999999</v>
      </c>
      <c r="BG24" s="4">
        <v>-5.50371831</v>
      </c>
      <c r="BH24" s="4"/>
      <c r="BI24" s="4">
        <v>10.20006163</v>
      </c>
      <c r="BJ24" s="4">
        <v>3.7568355200000001</v>
      </c>
      <c r="BK24" s="4">
        <v>3.2456671500000001</v>
      </c>
      <c r="BL24" s="4">
        <v>1.6917938800000001</v>
      </c>
      <c r="BM24" s="11">
        <v>-0.49511685</v>
      </c>
      <c r="BN24" s="4"/>
      <c r="BO24" s="4"/>
      <c r="BP24" s="4"/>
      <c r="BQ24" s="11">
        <v>2.7901338</v>
      </c>
      <c r="BR24" s="4"/>
      <c r="BS24" s="4"/>
      <c r="BT24" s="4">
        <v>9.2983127900000007</v>
      </c>
      <c r="BU24" s="4"/>
      <c r="BV24" s="4"/>
      <c r="BW24" s="4">
        <v>6.8766545199999998</v>
      </c>
      <c r="BX24" s="4">
        <v>4.1052801099999998</v>
      </c>
      <c r="BY24" s="4">
        <v>5.1382161699999997</v>
      </c>
      <c r="BZ24" s="4"/>
      <c r="CA24" s="4"/>
      <c r="CB24" s="4"/>
      <c r="CC24" s="4"/>
      <c r="CD24" s="4"/>
      <c r="CE24" s="4"/>
      <c r="CF24" s="4"/>
      <c r="CG24" s="4">
        <v>3.7557799100000002</v>
      </c>
      <c r="CH24" s="4"/>
      <c r="CI24" s="4"/>
      <c r="CJ24" s="4"/>
      <c r="CK24" s="4"/>
      <c r="CL24" s="4">
        <v>4.2080697200000001</v>
      </c>
      <c r="CM24" s="4"/>
      <c r="CN24" s="4">
        <v>1.8432846599999999</v>
      </c>
      <c r="CO24" s="4">
        <v>7.5389317900000004</v>
      </c>
      <c r="CP24" s="4"/>
      <c r="CQ24" s="4">
        <v>1.32432649</v>
      </c>
      <c r="CR24" s="4">
        <v>7.9589446099999996</v>
      </c>
      <c r="CS24" s="4"/>
      <c r="CT24" s="4">
        <v>1.67691239</v>
      </c>
      <c r="CU24" s="4">
        <v>2.61688258</v>
      </c>
      <c r="CV24" s="4"/>
      <c r="CW24" s="4"/>
      <c r="CX24" s="4"/>
    </row>
    <row r="25" spans="1:102" s="2" customFormat="1" x14ac:dyDescent="0.25">
      <c r="A25" s="7">
        <v>35400</v>
      </c>
      <c r="B25" s="4">
        <v>4.9471424199999996</v>
      </c>
      <c r="C25" s="4"/>
      <c r="D25" s="4">
        <v>10.3</v>
      </c>
      <c r="E25" s="4">
        <v>5.9581795800000004</v>
      </c>
      <c r="F25" s="4"/>
      <c r="G25" s="4">
        <v>10.27555094</v>
      </c>
      <c r="H25" s="4">
        <v>3.02006716</v>
      </c>
      <c r="I25" s="4"/>
      <c r="J25" s="4"/>
      <c r="K25" s="4"/>
      <c r="L25" s="4">
        <v>3.8149136399999999</v>
      </c>
      <c r="M25" s="4">
        <v>5.5865776900000004</v>
      </c>
      <c r="N25" s="4">
        <v>5.7</v>
      </c>
      <c r="O25" s="4">
        <v>7.5231660800000002</v>
      </c>
      <c r="P25" s="4"/>
      <c r="Q25" s="4">
        <v>6.9292795900000002</v>
      </c>
      <c r="R25" s="4">
        <v>5.1090699500000003</v>
      </c>
      <c r="S25" s="4"/>
      <c r="T25" s="4"/>
      <c r="U25" s="4"/>
      <c r="V25" s="4"/>
      <c r="W25" s="4"/>
      <c r="X25" s="4"/>
      <c r="Y25" s="4">
        <v>1.55351287</v>
      </c>
      <c r="Z25" s="4"/>
      <c r="AA25" s="4">
        <v>-7.4055781200000004</v>
      </c>
      <c r="AB25" s="4">
        <v>4.2912951499999998</v>
      </c>
      <c r="AC25" s="4">
        <v>1.4937242799999999</v>
      </c>
      <c r="AD25" s="4">
        <v>3.09620994</v>
      </c>
      <c r="AE25" s="4">
        <v>3.1364241399999999</v>
      </c>
      <c r="AF25" s="4">
        <v>7.3054130300000004</v>
      </c>
      <c r="AG25" s="13">
        <v>1.2363754499999999</v>
      </c>
      <c r="AH25" s="4">
        <v>5.3874334299999997</v>
      </c>
      <c r="AI25" s="4">
        <v>1.4</v>
      </c>
      <c r="AJ25" s="4"/>
      <c r="AK25" s="4">
        <v>1.3019845800000001</v>
      </c>
      <c r="AL25" s="4">
        <v>3.5627705500000002</v>
      </c>
      <c r="AM25" s="4">
        <v>1.3</v>
      </c>
      <c r="AN25" s="4">
        <v>3.2004607100000002</v>
      </c>
      <c r="AO25" s="4">
        <v>6.5031087200000002</v>
      </c>
      <c r="AP25" s="4">
        <v>0.34591977000000002</v>
      </c>
      <c r="AQ25" s="4">
        <v>3.1065579999999999E-2</v>
      </c>
      <c r="AR25" s="4"/>
      <c r="AS25" s="4"/>
      <c r="AT25" s="11">
        <v>8.0187919500000007</v>
      </c>
      <c r="AU25" s="4">
        <v>4.7</v>
      </c>
      <c r="AV25" s="4">
        <v>-2.2904873000000001</v>
      </c>
      <c r="AW25" s="4"/>
      <c r="AX25" s="4">
        <v>-5.46795732</v>
      </c>
      <c r="AY25" s="4"/>
      <c r="AZ25" s="4"/>
      <c r="BA25" s="4">
        <v>3.67232797</v>
      </c>
      <c r="BB25" s="4"/>
      <c r="BC25" s="4">
        <v>2.8916379600000002</v>
      </c>
      <c r="BD25" s="4">
        <v>2.2314400600000002</v>
      </c>
      <c r="BE25" s="4">
        <v>4.0999999999999996</v>
      </c>
      <c r="BF25" s="4">
        <v>5.5814486099999998</v>
      </c>
      <c r="BG25" s="4">
        <v>-3.0916838499999999</v>
      </c>
      <c r="BH25" s="4"/>
      <c r="BI25" s="4">
        <v>6.9742429799999996</v>
      </c>
      <c r="BJ25" s="4">
        <v>5.3245434100000004</v>
      </c>
      <c r="BK25" s="4">
        <v>2.9290720700000001</v>
      </c>
      <c r="BL25" s="4">
        <v>0.61803282000000004</v>
      </c>
      <c r="BM25" s="11">
        <v>0.64596615999999996</v>
      </c>
      <c r="BN25" s="4"/>
      <c r="BO25" s="4"/>
      <c r="BP25" s="4"/>
      <c r="BQ25" s="11">
        <v>1.9745668599999999</v>
      </c>
      <c r="BR25" s="4"/>
      <c r="BS25" s="4"/>
      <c r="BT25" s="4">
        <v>-2.6192085500000002</v>
      </c>
      <c r="BU25" s="4"/>
      <c r="BV25" s="4"/>
      <c r="BW25" s="4">
        <v>4.3902308400000001</v>
      </c>
      <c r="BX25" s="4">
        <v>4.8637233899999996</v>
      </c>
      <c r="BY25" s="4">
        <v>3.8500521999999999</v>
      </c>
      <c r="BZ25" s="4"/>
      <c r="CA25" s="4"/>
      <c r="CB25" s="4"/>
      <c r="CC25" s="4"/>
      <c r="CD25" s="4"/>
      <c r="CE25" s="4"/>
      <c r="CF25" s="4"/>
      <c r="CG25" s="4">
        <v>3.8915502499999999</v>
      </c>
      <c r="CH25" s="4"/>
      <c r="CI25" s="4"/>
      <c r="CJ25" s="4"/>
      <c r="CK25" s="4"/>
      <c r="CL25" s="4">
        <v>3.8476565800000002</v>
      </c>
      <c r="CM25" s="4"/>
      <c r="CN25" s="4">
        <v>2.9879310100000001</v>
      </c>
      <c r="CO25" s="4">
        <v>7.0181915899999998</v>
      </c>
      <c r="CP25" s="4"/>
      <c r="CQ25" s="4">
        <v>1.10340281</v>
      </c>
      <c r="CR25" s="4">
        <v>9.0014424300000009</v>
      </c>
      <c r="CS25" s="4"/>
      <c r="CT25" s="4">
        <v>2.8159198399999998</v>
      </c>
      <c r="CU25" s="4">
        <v>4.9114858200000002</v>
      </c>
      <c r="CV25" s="4"/>
      <c r="CW25" s="4"/>
      <c r="CX25" s="4"/>
    </row>
    <row r="26" spans="1:102" s="2" customFormat="1" x14ac:dyDescent="0.25">
      <c r="A26" s="7">
        <v>35490</v>
      </c>
      <c r="B26" s="4">
        <v>2.9183640799999999</v>
      </c>
      <c r="C26" s="4"/>
      <c r="D26" s="4">
        <v>10.1</v>
      </c>
      <c r="E26" s="4">
        <v>5.8546358500000002</v>
      </c>
      <c r="F26" s="4"/>
      <c r="G26" s="4">
        <v>7.54668209</v>
      </c>
      <c r="H26" s="4">
        <v>2.7507800100000002</v>
      </c>
      <c r="I26" s="4"/>
      <c r="J26" s="4"/>
      <c r="K26" s="4"/>
      <c r="L26" s="4">
        <v>2.3070070299999998</v>
      </c>
      <c r="M26" s="4">
        <v>5.1067828799999999</v>
      </c>
      <c r="N26" s="4">
        <v>5.7</v>
      </c>
      <c r="O26" s="4">
        <v>6.0305429500000001</v>
      </c>
      <c r="P26" s="4"/>
      <c r="Q26" s="4">
        <v>5.6899827099999998</v>
      </c>
      <c r="R26" s="4">
        <v>0.39052808</v>
      </c>
      <c r="S26" s="4"/>
      <c r="T26" s="4"/>
      <c r="U26" s="4"/>
      <c r="V26" s="4">
        <v>1.4482384399999999</v>
      </c>
      <c r="W26" s="4"/>
      <c r="X26" s="4"/>
      <c r="Y26" s="4">
        <v>3.1337738599999998</v>
      </c>
      <c r="Z26" s="4"/>
      <c r="AA26" s="4">
        <v>-16.371025889999999</v>
      </c>
      <c r="AB26" s="4">
        <v>5.7763457899999997</v>
      </c>
      <c r="AC26" s="4">
        <v>0.65585585999999996</v>
      </c>
      <c r="AD26" s="4">
        <v>0.39470847999999997</v>
      </c>
      <c r="AE26" s="4">
        <v>3.18903062</v>
      </c>
      <c r="AF26" s="4">
        <v>11.04375123</v>
      </c>
      <c r="AG26" s="13">
        <v>1.10127481</v>
      </c>
      <c r="AH26" s="4">
        <v>2.3264352499999998</v>
      </c>
      <c r="AI26" s="4">
        <v>0.7</v>
      </c>
      <c r="AJ26" s="4"/>
      <c r="AK26" s="4">
        <v>0.30581039999999998</v>
      </c>
      <c r="AL26" s="4">
        <v>3.5676419400000001</v>
      </c>
      <c r="AM26" s="4">
        <v>0.9</v>
      </c>
      <c r="AN26" s="4">
        <v>5.7787123300000003</v>
      </c>
      <c r="AO26" s="4">
        <v>7.9592085499999996</v>
      </c>
      <c r="AP26" s="4">
        <v>-0.96912304000000005</v>
      </c>
      <c r="AQ26" s="4">
        <v>-0.94047437</v>
      </c>
      <c r="AR26" s="4"/>
      <c r="AS26" s="4"/>
      <c r="AT26" s="11">
        <v>7.2271438100000003</v>
      </c>
      <c r="AU26" s="4">
        <v>4.5999999999999996</v>
      </c>
      <c r="AV26" s="4">
        <v>3.8828159200000001</v>
      </c>
      <c r="AW26" s="4"/>
      <c r="AX26" s="4">
        <v>0.66509092999999997</v>
      </c>
      <c r="AY26" s="4"/>
      <c r="AZ26" s="4"/>
      <c r="BA26" s="4">
        <v>3.8272225</v>
      </c>
      <c r="BB26" s="4"/>
      <c r="BC26" s="4">
        <v>2.2351595799999999</v>
      </c>
      <c r="BD26" s="4">
        <v>6.1171118</v>
      </c>
      <c r="BE26" s="4">
        <v>4.5</v>
      </c>
      <c r="BF26" s="4">
        <v>1.3244678999999999</v>
      </c>
      <c r="BG26" s="4">
        <v>-0.44088238000000002</v>
      </c>
      <c r="BH26" s="4">
        <v>-8.4533210000000008</v>
      </c>
      <c r="BI26" s="4">
        <v>6.1533044500000003</v>
      </c>
      <c r="BJ26" s="4">
        <v>4.0424429899999996</v>
      </c>
      <c r="BK26" s="4">
        <v>2.67904309</v>
      </c>
      <c r="BL26" s="4">
        <v>-0.68792719999999996</v>
      </c>
      <c r="BM26" s="11">
        <v>2.2576280000000001E-2</v>
      </c>
      <c r="BN26" s="4"/>
      <c r="BO26" s="4"/>
      <c r="BP26" s="4"/>
      <c r="BQ26" s="11">
        <v>5.8924846799999999</v>
      </c>
      <c r="BR26" s="4"/>
      <c r="BS26" s="4"/>
      <c r="BT26" s="4">
        <v>5.8368899799999996</v>
      </c>
      <c r="BU26" s="4"/>
      <c r="BV26" s="4"/>
      <c r="BW26" s="4">
        <v>6.2851329199999997</v>
      </c>
      <c r="BX26" s="4">
        <v>4.1591377700000001</v>
      </c>
      <c r="BY26" s="4">
        <v>5.13146273</v>
      </c>
      <c r="BZ26" s="4"/>
      <c r="CA26" s="4"/>
      <c r="CB26" s="4"/>
      <c r="CC26" s="4"/>
      <c r="CD26" s="4"/>
      <c r="CE26" s="4"/>
      <c r="CF26" s="4"/>
      <c r="CG26" s="4">
        <v>3.1611826399999998</v>
      </c>
      <c r="CH26" s="4"/>
      <c r="CI26" s="4"/>
      <c r="CJ26" s="4"/>
      <c r="CK26" s="4"/>
      <c r="CL26" s="4">
        <v>4.8078725200000001</v>
      </c>
      <c r="CM26" s="4">
        <v>3.4005716499999998</v>
      </c>
      <c r="CN26" s="4">
        <v>4.2852485600000003</v>
      </c>
      <c r="CO26" s="4">
        <v>5.5586081700000003</v>
      </c>
      <c r="CP26" s="4"/>
      <c r="CQ26" s="4">
        <v>1.2515498899999999</v>
      </c>
      <c r="CR26" s="4">
        <v>4.1864865900000003</v>
      </c>
      <c r="CS26" s="4"/>
      <c r="CT26" s="4">
        <v>1.8618602900000001</v>
      </c>
      <c r="CU26" s="4">
        <v>5.1796291800000001</v>
      </c>
      <c r="CV26" s="4"/>
      <c r="CW26" s="4"/>
      <c r="CX26" s="4"/>
    </row>
    <row r="27" spans="1:102" s="2" customFormat="1" x14ac:dyDescent="0.25">
      <c r="A27" s="7">
        <v>35582</v>
      </c>
      <c r="B27" s="4">
        <v>5.05849759</v>
      </c>
      <c r="C27" s="4"/>
      <c r="D27" s="4">
        <v>10</v>
      </c>
      <c r="E27" s="4">
        <v>7.47719603</v>
      </c>
      <c r="F27" s="4"/>
      <c r="G27" s="4">
        <v>5.1992948800000001</v>
      </c>
      <c r="H27" s="4">
        <v>0.99716689999999997</v>
      </c>
      <c r="I27" s="4"/>
      <c r="J27" s="4"/>
      <c r="K27" s="4"/>
      <c r="L27" s="4">
        <v>3.2411043300000002</v>
      </c>
      <c r="M27" s="4">
        <v>6.03356636</v>
      </c>
      <c r="N27" s="4">
        <v>9.5</v>
      </c>
      <c r="O27" s="4">
        <v>7.6467103600000002</v>
      </c>
      <c r="P27" s="4"/>
      <c r="Q27" s="4">
        <v>5.5299536800000002</v>
      </c>
      <c r="R27" s="4">
        <v>-2.03797739</v>
      </c>
      <c r="S27" s="4"/>
      <c r="T27" s="4"/>
      <c r="U27" s="4"/>
      <c r="V27" s="4">
        <v>1.56452104</v>
      </c>
      <c r="W27" s="4"/>
      <c r="X27" s="4"/>
      <c r="Y27" s="4">
        <v>3.7899680500000001</v>
      </c>
      <c r="Z27" s="4"/>
      <c r="AA27" s="4">
        <v>-18.07388431</v>
      </c>
      <c r="AB27" s="4">
        <v>7.5121347800000002</v>
      </c>
      <c r="AC27" s="4">
        <v>2.2584996400000001</v>
      </c>
      <c r="AD27" s="4">
        <v>0.12114995000000001</v>
      </c>
      <c r="AE27" s="4">
        <v>4.0562731599999999</v>
      </c>
      <c r="AF27" s="4">
        <v>14.03209837</v>
      </c>
      <c r="AG27" s="13">
        <v>3.1170157999999999</v>
      </c>
      <c r="AH27" s="4">
        <v>5.85601211</v>
      </c>
      <c r="AI27" s="4">
        <v>2.7</v>
      </c>
      <c r="AJ27" s="4"/>
      <c r="AK27" s="4">
        <v>2.89741582</v>
      </c>
      <c r="AL27" s="4">
        <v>4.8088006400000003</v>
      </c>
      <c r="AM27" s="4">
        <v>3.4</v>
      </c>
      <c r="AN27" s="4">
        <v>5.5614462199999997</v>
      </c>
      <c r="AO27" s="4">
        <v>9.6940756300000004</v>
      </c>
      <c r="AP27" s="4">
        <v>1.88405808</v>
      </c>
      <c r="AQ27" s="4">
        <v>1.5382528</v>
      </c>
      <c r="AR27" s="4"/>
      <c r="AS27" s="4"/>
      <c r="AT27" s="11">
        <v>13.123689990000001</v>
      </c>
      <c r="AU27" s="4">
        <v>10.1</v>
      </c>
      <c r="AV27" s="4">
        <v>4.6588739700000001</v>
      </c>
      <c r="AW27" s="4"/>
      <c r="AX27" s="4">
        <v>0.13691548000000001</v>
      </c>
      <c r="AY27" s="4"/>
      <c r="AZ27" s="4"/>
      <c r="BA27" s="4">
        <v>4.2650940300000002</v>
      </c>
      <c r="BB27" s="4"/>
      <c r="BC27" s="4">
        <v>8.9478264299999992</v>
      </c>
      <c r="BD27" s="4">
        <v>5.0846047600000004</v>
      </c>
      <c r="BE27" s="4">
        <v>4.5999999999999996</v>
      </c>
      <c r="BF27" s="4">
        <v>-3.00383836</v>
      </c>
      <c r="BG27" s="4">
        <v>-0.82821601</v>
      </c>
      <c r="BH27" s="4">
        <v>3.93807872</v>
      </c>
      <c r="BI27" s="4">
        <v>7.7294685999999997</v>
      </c>
      <c r="BJ27" s="4">
        <v>6.1724517199999998</v>
      </c>
      <c r="BK27" s="4">
        <v>3.3877752999999999</v>
      </c>
      <c r="BL27" s="4">
        <v>4.3496968100000002</v>
      </c>
      <c r="BM27" s="11">
        <v>2.0506644500000002</v>
      </c>
      <c r="BN27" s="4"/>
      <c r="BO27" s="4"/>
      <c r="BP27" s="4"/>
      <c r="BQ27" s="11">
        <v>6.2097786700000004</v>
      </c>
      <c r="BR27" s="4"/>
      <c r="BS27" s="4"/>
      <c r="BT27" s="4">
        <v>3.8784251099999998</v>
      </c>
      <c r="BU27" s="4"/>
      <c r="BV27" s="4"/>
      <c r="BW27" s="4">
        <v>3.1423033399999998</v>
      </c>
      <c r="BX27" s="4">
        <v>5.6082133299999999</v>
      </c>
      <c r="BY27" s="4">
        <v>3.1582107800000001</v>
      </c>
      <c r="BZ27" s="4"/>
      <c r="CA27" s="4"/>
      <c r="CB27" s="4"/>
      <c r="CC27" s="4"/>
      <c r="CD27" s="4"/>
      <c r="CE27" s="4"/>
      <c r="CF27" s="4"/>
      <c r="CG27" s="4">
        <v>3.1878911599999999</v>
      </c>
      <c r="CH27" s="4"/>
      <c r="CI27" s="4"/>
      <c r="CJ27" s="4"/>
      <c r="CK27" s="4"/>
      <c r="CL27" s="4">
        <v>5.7009877800000002</v>
      </c>
      <c r="CM27" s="4">
        <v>4.7540023299999996</v>
      </c>
      <c r="CN27" s="4">
        <v>5.4218382700000003</v>
      </c>
      <c r="CO27" s="4">
        <v>6.9283688400000001</v>
      </c>
      <c r="CP27" s="4"/>
      <c r="CQ27" s="4">
        <v>3.9638600099999999</v>
      </c>
      <c r="CR27" s="4">
        <v>8.4286253099999993</v>
      </c>
      <c r="CS27" s="4"/>
      <c r="CT27" s="4">
        <v>4.7486781599999999</v>
      </c>
      <c r="CU27" s="4">
        <v>8.2305613300000005</v>
      </c>
      <c r="CV27" s="4"/>
      <c r="CW27" s="4"/>
      <c r="CX27" s="4"/>
    </row>
    <row r="28" spans="1:102" s="2" customFormat="1" x14ac:dyDescent="0.25">
      <c r="A28" s="7">
        <v>35674</v>
      </c>
      <c r="B28" s="4">
        <v>4.9097518999999998</v>
      </c>
      <c r="C28" s="4"/>
      <c r="D28" s="4">
        <v>8.6</v>
      </c>
      <c r="E28" s="4">
        <v>6.2733914500000001</v>
      </c>
      <c r="F28" s="4"/>
      <c r="G28" s="4">
        <v>5.3027345600000002</v>
      </c>
      <c r="H28" s="4">
        <v>1.0267334299999999</v>
      </c>
      <c r="I28" s="4"/>
      <c r="J28" s="4"/>
      <c r="K28" s="4"/>
      <c r="L28" s="4">
        <v>4.4263176199999998</v>
      </c>
      <c r="M28" s="4">
        <v>4.6982319600000002</v>
      </c>
      <c r="N28" s="4">
        <v>10.9</v>
      </c>
      <c r="O28" s="4">
        <v>6.8623555100000004</v>
      </c>
      <c r="P28" s="4"/>
      <c r="Q28" s="4">
        <v>6.1799436600000002</v>
      </c>
      <c r="R28" s="4">
        <v>-3.0333058199999998</v>
      </c>
      <c r="S28" s="4"/>
      <c r="T28" s="4"/>
      <c r="U28" s="4"/>
      <c r="V28" s="4">
        <v>2.1273524699999999</v>
      </c>
      <c r="W28" s="4"/>
      <c r="X28" s="4"/>
      <c r="Y28" s="4">
        <v>4.1932427299999997</v>
      </c>
      <c r="Z28" s="4"/>
      <c r="AA28" s="4">
        <v>-10.370324220000001</v>
      </c>
      <c r="AB28" s="4">
        <v>7.4546022399999998</v>
      </c>
      <c r="AC28" s="4">
        <v>4.0310183400000001</v>
      </c>
      <c r="AD28" s="4">
        <v>-0.92690338000000005</v>
      </c>
      <c r="AE28" s="4">
        <v>2.8786341800000002</v>
      </c>
      <c r="AF28" s="4">
        <v>12.733645900000001</v>
      </c>
      <c r="AG28" s="13">
        <v>2.7122042799999999</v>
      </c>
      <c r="AH28" s="4">
        <v>7.2880123899999996</v>
      </c>
      <c r="AI28" s="4">
        <v>2.4</v>
      </c>
      <c r="AJ28" s="4"/>
      <c r="AK28" s="4">
        <v>1.9287265300000001</v>
      </c>
      <c r="AL28" s="4">
        <v>4.69678152</v>
      </c>
      <c r="AM28" s="4">
        <v>4.3</v>
      </c>
      <c r="AN28" s="4">
        <v>6.2009404999999997</v>
      </c>
      <c r="AO28" s="4">
        <v>12.62492593</v>
      </c>
      <c r="AP28" s="4">
        <v>2.0290377500000001</v>
      </c>
      <c r="AQ28" s="4">
        <v>6.5713521699999999</v>
      </c>
      <c r="AR28" s="4"/>
      <c r="AS28" s="4"/>
      <c r="AT28" s="11">
        <v>10.798345879999999</v>
      </c>
      <c r="AU28" s="4">
        <v>8.3000000000000007</v>
      </c>
      <c r="AV28" s="4">
        <v>8.1043234700000006</v>
      </c>
      <c r="AW28" s="4"/>
      <c r="AX28" s="4">
        <v>3.6321493999999999</v>
      </c>
      <c r="AY28" s="4"/>
      <c r="AZ28" s="4"/>
      <c r="BA28" s="4">
        <v>4.3457766900000001</v>
      </c>
      <c r="BB28" s="4"/>
      <c r="BC28" s="4">
        <v>3.1067925700000001</v>
      </c>
      <c r="BD28" s="4">
        <v>3.45706895</v>
      </c>
      <c r="BE28" s="4">
        <v>4.2</v>
      </c>
      <c r="BF28" s="4">
        <v>-7.4000245099999997</v>
      </c>
      <c r="BG28" s="4">
        <v>2.8429585400000001</v>
      </c>
      <c r="BH28" s="4">
        <v>16.32327751</v>
      </c>
      <c r="BI28" s="4">
        <v>7.88088795</v>
      </c>
      <c r="BJ28" s="4">
        <v>5.50712651</v>
      </c>
      <c r="BK28" s="4">
        <v>3.8205911000000001</v>
      </c>
      <c r="BL28" s="4">
        <v>3.6286668299999998</v>
      </c>
      <c r="BM28" s="11">
        <v>3.1404288500000002</v>
      </c>
      <c r="BN28" s="4"/>
      <c r="BO28" s="4"/>
      <c r="BP28" s="4"/>
      <c r="BQ28" s="11">
        <v>4.3872657400000001</v>
      </c>
      <c r="BR28" s="4"/>
      <c r="BS28" s="4"/>
      <c r="BT28" s="4">
        <v>5.5312820599999997</v>
      </c>
      <c r="BU28" s="4"/>
      <c r="BV28" s="4"/>
      <c r="BW28" s="4">
        <v>1.7944753200000001</v>
      </c>
      <c r="BX28" s="4">
        <v>3.4321787600000002</v>
      </c>
      <c r="BY28" s="4">
        <v>1.8536972899999999</v>
      </c>
      <c r="BZ28" s="4"/>
      <c r="CA28" s="4"/>
      <c r="CB28" s="4"/>
      <c r="CC28" s="4"/>
      <c r="CD28" s="4"/>
      <c r="CE28" s="4"/>
      <c r="CF28" s="4"/>
      <c r="CG28" s="4">
        <v>2.3470871799999999</v>
      </c>
      <c r="CH28" s="4"/>
      <c r="CI28" s="4"/>
      <c r="CJ28" s="4"/>
      <c r="CK28" s="4"/>
      <c r="CL28" s="4">
        <v>3.9288610099999999</v>
      </c>
      <c r="CM28" s="4">
        <v>1.79127942</v>
      </c>
      <c r="CN28" s="4">
        <v>4.2267016799999997</v>
      </c>
      <c r="CO28" s="4">
        <v>7.9593975300000004</v>
      </c>
      <c r="CP28" s="4"/>
      <c r="CQ28" s="4">
        <v>4.10615518</v>
      </c>
      <c r="CR28" s="4">
        <v>7.7962769400000003</v>
      </c>
      <c r="CS28" s="4"/>
      <c r="CT28" s="4">
        <v>8.0932728399999991</v>
      </c>
      <c r="CU28" s="4">
        <v>6.4046638600000003</v>
      </c>
      <c r="CV28" s="4"/>
      <c r="CW28" s="4"/>
      <c r="CX28" s="4"/>
    </row>
    <row r="29" spans="1:102" s="2" customFormat="1" x14ac:dyDescent="0.25">
      <c r="A29" s="7">
        <v>35765</v>
      </c>
      <c r="B29" s="4">
        <v>3.7705263000000002</v>
      </c>
      <c r="C29" s="4"/>
      <c r="D29" s="4">
        <v>8.6</v>
      </c>
      <c r="E29" s="4">
        <v>1.1122279500000001</v>
      </c>
      <c r="F29" s="4"/>
      <c r="G29" s="4">
        <v>1.0840053599999999</v>
      </c>
      <c r="H29" s="4">
        <v>-0.33423672999999998</v>
      </c>
      <c r="I29" s="4"/>
      <c r="J29" s="4"/>
      <c r="K29" s="4"/>
      <c r="L29" s="4">
        <v>2.05061575</v>
      </c>
      <c r="M29" s="4">
        <v>4.9401524300000004</v>
      </c>
      <c r="N29" s="4">
        <v>7.1</v>
      </c>
      <c r="O29" s="4">
        <v>4.2557217500000002</v>
      </c>
      <c r="P29" s="4"/>
      <c r="Q29" s="4">
        <v>6.7430134300000004</v>
      </c>
      <c r="R29" s="4">
        <v>-6.1665546400000002</v>
      </c>
      <c r="S29" s="4"/>
      <c r="T29" s="4"/>
      <c r="U29" s="4"/>
      <c r="V29" s="4">
        <v>3.1439409700000001</v>
      </c>
      <c r="W29" s="4"/>
      <c r="X29" s="4"/>
      <c r="Y29" s="4">
        <v>4.04006987</v>
      </c>
      <c r="Z29" s="4"/>
      <c r="AA29" s="4">
        <v>-13.02643688</v>
      </c>
      <c r="AB29" s="4">
        <v>6.1514492599999997</v>
      </c>
      <c r="AC29" s="4">
        <v>3.5056042000000001</v>
      </c>
      <c r="AD29" s="4">
        <v>-1.5567306700000001</v>
      </c>
      <c r="AE29" s="4">
        <v>2.9125053900000002</v>
      </c>
      <c r="AF29" s="4">
        <v>14.081564589999999</v>
      </c>
      <c r="AG29" s="13">
        <v>3.6395809300000002</v>
      </c>
      <c r="AH29" s="4">
        <v>9.4032074300000001</v>
      </c>
      <c r="AI29" s="4">
        <v>3.5</v>
      </c>
      <c r="AJ29" s="4"/>
      <c r="AK29" s="4">
        <v>1.9715497900000001</v>
      </c>
      <c r="AL29" s="4">
        <v>4.7702765500000002</v>
      </c>
      <c r="AM29" s="4">
        <v>3.9</v>
      </c>
      <c r="AN29" s="4">
        <v>5.4983070300000003</v>
      </c>
      <c r="AO29" s="4">
        <v>13.710949830000001</v>
      </c>
      <c r="AP29" s="4">
        <v>4.2448132799999998</v>
      </c>
      <c r="AQ29" s="4">
        <v>-1.16374523</v>
      </c>
      <c r="AR29" s="4"/>
      <c r="AS29" s="4"/>
      <c r="AT29" s="11">
        <v>4.8126745900000003</v>
      </c>
      <c r="AU29" s="4">
        <v>9.6999999999999993</v>
      </c>
      <c r="AV29" s="4">
        <v>6.2177550000000004</v>
      </c>
      <c r="AW29" s="4"/>
      <c r="AX29" s="4">
        <v>1.1852672099999999</v>
      </c>
      <c r="AY29" s="4"/>
      <c r="AZ29" s="4"/>
      <c r="BA29" s="4">
        <v>4.8434941499999997</v>
      </c>
      <c r="BB29" s="4"/>
      <c r="BC29" s="4">
        <v>6.8907135899999998</v>
      </c>
      <c r="BD29" s="4">
        <v>11.00736088</v>
      </c>
      <c r="BE29" s="4">
        <v>4.3</v>
      </c>
      <c r="BF29" s="4">
        <v>-7.1457262200000002</v>
      </c>
      <c r="BG29" s="4">
        <v>3.6157063300000001</v>
      </c>
      <c r="BH29" s="4">
        <v>16.842358560000001</v>
      </c>
      <c r="BI29" s="4">
        <v>1.8418515900000001</v>
      </c>
      <c r="BJ29" s="4">
        <v>4.4136634299999997</v>
      </c>
      <c r="BK29" s="4">
        <v>4.8164094899999998</v>
      </c>
      <c r="BL29" s="4">
        <v>4.9688183300000004</v>
      </c>
      <c r="BM29" s="11">
        <v>3.7730552199999998</v>
      </c>
      <c r="BN29" s="4"/>
      <c r="BO29" s="4"/>
      <c r="BP29" s="4"/>
      <c r="BQ29" s="11">
        <v>3.5463044099999999</v>
      </c>
      <c r="BR29" s="4"/>
      <c r="BS29" s="4"/>
      <c r="BT29" s="4">
        <v>17.130149339999999</v>
      </c>
      <c r="BU29" s="4"/>
      <c r="BV29" s="4"/>
      <c r="BW29" s="4">
        <v>4.7655804699999997</v>
      </c>
      <c r="BX29" s="4">
        <v>3.12879825</v>
      </c>
      <c r="BY29" s="4">
        <v>2.5902068200000001</v>
      </c>
      <c r="BZ29" s="4"/>
      <c r="CA29" s="4"/>
      <c r="CB29" s="4"/>
      <c r="CC29" s="4"/>
      <c r="CD29" s="4"/>
      <c r="CE29" s="4"/>
      <c r="CF29" s="4"/>
      <c r="CG29" s="4">
        <v>1.75394976</v>
      </c>
      <c r="CH29" s="4"/>
      <c r="CI29" s="4"/>
      <c r="CJ29" s="4"/>
      <c r="CK29" s="4"/>
      <c r="CL29" s="4">
        <v>5.3438618299999998</v>
      </c>
      <c r="CM29" s="4">
        <v>3.7385179800000001</v>
      </c>
      <c r="CN29" s="4">
        <v>4.3405115500000004</v>
      </c>
      <c r="CO29" s="4">
        <v>9.1775683099999998</v>
      </c>
      <c r="CP29" s="4"/>
      <c r="CQ29" s="4">
        <v>5.9797281699999996</v>
      </c>
      <c r="CR29" s="4">
        <v>6.9343015699999997</v>
      </c>
      <c r="CS29" s="4"/>
      <c r="CT29" s="4">
        <v>2.2478661899999999</v>
      </c>
      <c r="CU29" s="4">
        <v>5.9817819500000002</v>
      </c>
      <c r="CV29" s="4"/>
      <c r="CW29" s="4"/>
      <c r="CX29" s="4"/>
    </row>
    <row r="30" spans="1:102" s="2" customFormat="1" x14ac:dyDescent="0.25">
      <c r="A30" s="7">
        <v>35855</v>
      </c>
      <c r="B30" s="4">
        <v>6.2429239399999998</v>
      </c>
      <c r="C30" s="4"/>
      <c r="D30" s="4">
        <v>7.3</v>
      </c>
      <c r="E30" s="4">
        <v>-2.6713633099999998</v>
      </c>
      <c r="F30" s="4"/>
      <c r="G30" s="4">
        <v>-4.4892177599999998</v>
      </c>
      <c r="H30" s="4">
        <v>-1.5198590000000001</v>
      </c>
      <c r="I30" s="4"/>
      <c r="J30" s="4"/>
      <c r="K30" s="4"/>
      <c r="L30" s="4">
        <v>2.3961085799999999</v>
      </c>
      <c r="M30" s="4">
        <v>1.83406713</v>
      </c>
      <c r="N30" s="4">
        <v>1.5</v>
      </c>
      <c r="O30" s="4">
        <v>-2.9330056999999998</v>
      </c>
      <c r="P30" s="4"/>
      <c r="Q30" s="4">
        <v>4.7299762699999999</v>
      </c>
      <c r="R30" s="4">
        <v>-5.6692491900000004</v>
      </c>
      <c r="S30" s="4"/>
      <c r="T30" s="4"/>
      <c r="U30" s="4"/>
      <c r="V30" s="4">
        <v>3.88669924</v>
      </c>
      <c r="W30" s="4"/>
      <c r="X30" s="4"/>
      <c r="Y30" s="4">
        <v>3.3877797900000002</v>
      </c>
      <c r="Z30" s="4"/>
      <c r="AA30" s="4">
        <v>10.595568370000001</v>
      </c>
      <c r="AB30" s="4">
        <v>2.7846415200000001</v>
      </c>
      <c r="AC30" s="4">
        <v>4.7973650299999999</v>
      </c>
      <c r="AD30" s="4">
        <v>-0.81629006000000004</v>
      </c>
      <c r="AE30" s="4">
        <v>3.6337303200000002</v>
      </c>
      <c r="AF30" s="4">
        <v>12.055897270000001</v>
      </c>
      <c r="AG30" s="13">
        <v>4.4007617699999999</v>
      </c>
      <c r="AH30" s="4">
        <v>11.32857096</v>
      </c>
      <c r="AI30" s="4">
        <v>4.0999999999999996</v>
      </c>
      <c r="AJ30" s="4">
        <v>3.5692602299999998</v>
      </c>
      <c r="AK30" s="4">
        <v>4.2815482500000002</v>
      </c>
      <c r="AL30" s="4">
        <v>6.1141623100000002</v>
      </c>
      <c r="AM30" s="4">
        <v>3.4</v>
      </c>
      <c r="AN30" s="4">
        <v>0.40778911000000001</v>
      </c>
      <c r="AO30" s="4">
        <v>10.499774199999999</v>
      </c>
      <c r="AP30" s="4">
        <v>3.4600035600000001</v>
      </c>
      <c r="AQ30" s="4">
        <v>8.64057414</v>
      </c>
      <c r="AR30" s="4"/>
      <c r="AS30" s="4"/>
      <c r="AT30" s="11">
        <v>13.378500669999999</v>
      </c>
      <c r="AU30" s="4">
        <v>10.8</v>
      </c>
      <c r="AV30" s="4">
        <v>6.3658557099999999</v>
      </c>
      <c r="AW30" s="4"/>
      <c r="AX30" s="4">
        <v>-5.9434045400000004</v>
      </c>
      <c r="AY30" s="4"/>
      <c r="AZ30" s="4"/>
      <c r="BA30" s="4">
        <v>5.8089847800000003</v>
      </c>
      <c r="BB30" s="4"/>
      <c r="BC30" s="4">
        <v>7.4191223400000004</v>
      </c>
      <c r="BD30" s="4">
        <v>5.4919243199999999</v>
      </c>
      <c r="BE30" s="4">
        <v>4.9000000000000004</v>
      </c>
      <c r="BF30" s="4">
        <v>-1.67132879</v>
      </c>
      <c r="BG30" s="4">
        <v>-1.4833295</v>
      </c>
      <c r="BH30" s="4">
        <v>13.00070024</v>
      </c>
      <c r="BI30" s="4">
        <v>3.9602368100000001</v>
      </c>
      <c r="BJ30" s="4">
        <v>4.9085192500000003</v>
      </c>
      <c r="BK30" s="4">
        <v>5.0949911099999996</v>
      </c>
      <c r="BL30" s="4">
        <v>5.1218393999999998</v>
      </c>
      <c r="BM30" s="11">
        <v>3.8470642900000001</v>
      </c>
      <c r="BN30" s="4"/>
      <c r="BO30" s="4"/>
      <c r="BP30" s="4"/>
      <c r="BQ30" s="11">
        <v>5.0128912799999998</v>
      </c>
      <c r="BR30" s="4"/>
      <c r="BS30" s="4"/>
      <c r="BT30" s="4">
        <v>3.1150248299999999</v>
      </c>
      <c r="BU30" s="4"/>
      <c r="BV30" s="4"/>
      <c r="BW30" s="4">
        <v>4.1339883000000004</v>
      </c>
      <c r="BX30" s="4">
        <v>5.2809220300000002</v>
      </c>
      <c r="BY30" s="4">
        <v>3.4812625800000001</v>
      </c>
      <c r="BZ30" s="4"/>
      <c r="CA30" s="4"/>
      <c r="CB30" s="4"/>
      <c r="CC30" s="4"/>
      <c r="CD30" s="4"/>
      <c r="CE30" s="4"/>
      <c r="CF30" s="4"/>
      <c r="CG30" s="4">
        <v>0.99176027</v>
      </c>
      <c r="CH30" s="4"/>
      <c r="CI30" s="4"/>
      <c r="CJ30" s="4"/>
      <c r="CK30" s="4"/>
      <c r="CL30" s="4">
        <v>6.7524564299999996</v>
      </c>
      <c r="CM30" s="4">
        <v>1.00757483</v>
      </c>
      <c r="CN30" s="4">
        <v>5.38487632</v>
      </c>
      <c r="CO30" s="4">
        <v>7.8899879799999999</v>
      </c>
      <c r="CP30" s="4"/>
      <c r="CQ30" s="4">
        <v>5.2441491500000001</v>
      </c>
      <c r="CR30" s="4">
        <v>8.8807144400000002</v>
      </c>
      <c r="CS30" s="4"/>
      <c r="CT30" s="4">
        <v>5.3345602699999999</v>
      </c>
      <c r="CU30" s="4">
        <v>2.2277527799999999</v>
      </c>
      <c r="CV30" s="4"/>
      <c r="CW30" s="4">
        <v>9.5272262600000008</v>
      </c>
      <c r="CX30" s="4">
        <v>7.5958955499999998</v>
      </c>
    </row>
    <row r="31" spans="1:102" s="2" customFormat="1" x14ac:dyDescent="0.25">
      <c r="A31" s="7">
        <v>35947</v>
      </c>
      <c r="B31" s="4">
        <v>3.5274139</v>
      </c>
      <c r="C31" s="4"/>
      <c r="D31" s="4">
        <v>6.9</v>
      </c>
      <c r="E31" s="4">
        <v>-5.9830981799999998</v>
      </c>
      <c r="F31" s="4"/>
      <c r="G31" s="4">
        <v>-13.34238871</v>
      </c>
      <c r="H31" s="4">
        <v>-0.98034507999999998</v>
      </c>
      <c r="I31" s="4"/>
      <c r="J31" s="4"/>
      <c r="K31" s="4"/>
      <c r="L31" s="4">
        <v>-0.77240410999999998</v>
      </c>
      <c r="M31" s="4">
        <v>-0.85690621</v>
      </c>
      <c r="N31" s="4">
        <v>-2.4</v>
      </c>
      <c r="O31" s="4">
        <v>-7.1786302099999997</v>
      </c>
      <c r="P31" s="4"/>
      <c r="Q31" s="4">
        <v>4.2700766400000001</v>
      </c>
      <c r="R31" s="4">
        <v>-12.533352069999999</v>
      </c>
      <c r="S31" s="4"/>
      <c r="T31" s="4"/>
      <c r="U31" s="4"/>
      <c r="V31" s="4">
        <v>4.5563841099999998</v>
      </c>
      <c r="W31" s="4"/>
      <c r="X31" s="4"/>
      <c r="Y31" s="4">
        <v>1.95732814</v>
      </c>
      <c r="Z31" s="4"/>
      <c r="AA31" s="4">
        <v>2.4561250700000001</v>
      </c>
      <c r="AB31" s="4">
        <v>1.3230574500000001</v>
      </c>
      <c r="AC31" s="4">
        <v>6.3113035200000001</v>
      </c>
      <c r="AD31" s="4">
        <v>-0.98110105999999997</v>
      </c>
      <c r="AE31" s="4">
        <v>-0.68580985000000005</v>
      </c>
      <c r="AF31" s="4">
        <v>6.4123855399999998</v>
      </c>
      <c r="AG31" s="13">
        <v>2.5814639599999998</v>
      </c>
      <c r="AH31" s="4">
        <v>9.0353908500000006</v>
      </c>
      <c r="AI31" s="4">
        <v>3.2</v>
      </c>
      <c r="AJ31" s="4">
        <v>6.3738954899999998</v>
      </c>
      <c r="AK31" s="4">
        <v>0.69761541999999999</v>
      </c>
      <c r="AL31" s="4">
        <v>4.4284584300000001</v>
      </c>
      <c r="AM31" s="4">
        <v>3.9</v>
      </c>
      <c r="AN31" s="4">
        <v>8.7760868399999996</v>
      </c>
      <c r="AO31" s="4">
        <v>7.7437621700000001</v>
      </c>
      <c r="AP31" s="4">
        <v>2.1660460600000002</v>
      </c>
      <c r="AQ31" s="4">
        <v>5.9532263099999998</v>
      </c>
      <c r="AR31" s="4"/>
      <c r="AS31" s="4"/>
      <c r="AT31" s="11">
        <v>6.7903040099999998</v>
      </c>
      <c r="AU31" s="4">
        <v>10.3</v>
      </c>
      <c r="AV31" s="4">
        <v>6.2083973400000003</v>
      </c>
      <c r="AW31" s="4"/>
      <c r="AX31" s="4">
        <v>-6.6024785000000001</v>
      </c>
      <c r="AY31" s="4"/>
      <c r="AZ31" s="4"/>
      <c r="BA31" s="4">
        <v>4.5961190099999998</v>
      </c>
      <c r="BB31" s="4"/>
      <c r="BC31" s="4">
        <v>1.11099993</v>
      </c>
      <c r="BD31" s="4">
        <v>3.6466786199999999</v>
      </c>
      <c r="BE31" s="4">
        <v>4.9000000000000004</v>
      </c>
      <c r="BF31" s="4">
        <v>-1.42226718</v>
      </c>
      <c r="BG31" s="4">
        <v>-0.98494121999999995</v>
      </c>
      <c r="BH31" s="4">
        <v>8.9667563000000001</v>
      </c>
      <c r="BI31" s="4">
        <v>3.5259503099999998</v>
      </c>
      <c r="BJ31" s="4">
        <v>2.0067291900000002</v>
      </c>
      <c r="BK31" s="4">
        <v>4.4859294600000004</v>
      </c>
      <c r="BL31" s="4">
        <v>3.8424976399999999</v>
      </c>
      <c r="BM31" s="11">
        <v>3.86523656</v>
      </c>
      <c r="BN31" s="4"/>
      <c r="BO31" s="4"/>
      <c r="BP31" s="4"/>
      <c r="BQ31" s="11">
        <v>2.9856030900000001</v>
      </c>
      <c r="BR31" s="4"/>
      <c r="BS31" s="4"/>
      <c r="BT31" s="4">
        <v>4.3847861300000002</v>
      </c>
      <c r="BU31" s="4"/>
      <c r="BV31" s="4"/>
      <c r="BW31" s="4">
        <v>3.16483267</v>
      </c>
      <c r="BX31" s="4">
        <v>1.81813812</v>
      </c>
      <c r="BY31" s="4">
        <v>1.9892856299999999</v>
      </c>
      <c r="BZ31" s="4"/>
      <c r="CA31" s="4"/>
      <c r="CB31" s="4"/>
      <c r="CC31" s="4"/>
      <c r="CD31" s="4"/>
      <c r="CE31" s="4"/>
      <c r="CF31" s="4"/>
      <c r="CG31" s="4">
        <v>0.63297939999999997</v>
      </c>
      <c r="CH31" s="4"/>
      <c r="CI31" s="4"/>
      <c r="CJ31" s="4"/>
      <c r="CK31" s="4"/>
      <c r="CL31" s="4">
        <v>4.9372237400000003</v>
      </c>
      <c r="CM31" s="4">
        <v>1.5096533000000001</v>
      </c>
      <c r="CN31" s="4">
        <v>3.0755527300000001</v>
      </c>
      <c r="CO31" s="4">
        <v>7.0692645900000004</v>
      </c>
      <c r="CP31" s="4"/>
      <c r="CQ31" s="4">
        <v>3.1796337600000002</v>
      </c>
      <c r="CR31" s="4">
        <v>5.0121526999999997</v>
      </c>
      <c r="CS31" s="4"/>
      <c r="CT31" s="4">
        <v>0.41152651000000001</v>
      </c>
      <c r="CU31" s="4">
        <v>-3.03929838</v>
      </c>
      <c r="CV31" s="4"/>
      <c r="CW31" s="4">
        <v>0.27582890999999998</v>
      </c>
      <c r="CX31" s="4">
        <v>2.7068495600000002</v>
      </c>
    </row>
    <row r="32" spans="1:102" s="2" customFormat="1" x14ac:dyDescent="0.25">
      <c r="A32" s="7">
        <v>36039</v>
      </c>
      <c r="B32" s="4">
        <v>5.3718204399999996</v>
      </c>
      <c r="C32" s="4"/>
      <c r="D32" s="4">
        <v>7.8</v>
      </c>
      <c r="E32" s="4">
        <v>-8.2691466200000008</v>
      </c>
      <c r="F32" s="4"/>
      <c r="G32" s="4">
        <v>-16.000506179999999</v>
      </c>
      <c r="H32" s="4">
        <v>-1.33517204</v>
      </c>
      <c r="I32" s="4"/>
      <c r="J32" s="4"/>
      <c r="K32" s="4"/>
      <c r="L32" s="4">
        <v>-1.0082049099999999</v>
      </c>
      <c r="M32" s="4">
        <v>0.3820385</v>
      </c>
      <c r="N32" s="4">
        <v>-5</v>
      </c>
      <c r="O32" s="4">
        <v>-6.4073631999999998</v>
      </c>
      <c r="P32" s="4"/>
      <c r="Q32" s="4">
        <v>4.7462645700000001</v>
      </c>
      <c r="R32" s="4">
        <v>-9.8905510299999992</v>
      </c>
      <c r="S32" s="4"/>
      <c r="T32" s="4"/>
      <c r="U32" s="4"/>
      <c r="V32" s="4">
        <v>3.6756038100000001</v>
      </c>
      <c r="W32" s="4"/>
      <c r="X32" s="4"/>
      <c r="Y32" s="4">
        <v>1.47949073</v>
      </c>
      <c r="Z32" s="4"/>
      <c r="AA32" s="4">
        <v>2.2388210100000001</v>
      </c>
      <c r="AB32" s="4">
        <v>2.3633835599999999</v>
      </c>
      <c r="AC32" s="4">
        <v>6.8597510899999996</v>
      </c>
      <c r="AD32" s="4">
        <v>-0.30101807000000003</v>
      </c>
      <c r="AE32" s="4">
        <v>2.8796806400000001</v>
      </c>
      <c r="AF32" s="4">
        <v>2.7953799899999998</v>
      </c>
      <c r="AG32" s="13">
        <v>2.9920639000000002</v>
      </c>
      <c r="AH32" s="4">
        <v>5.0107520499999998</v>
      </c>
      <c r="AI32" s="4">
        <v>3.9</v>
      </c>
      <c r="AJ32" s="4">
        <v>5.5266448300000004</v>
      </c>
      <c r="AK32" s="4">
        <v>1.86716792</v>
      </c>
      <c r="AL32" s="4">
        <v>2.6879491099999999</v>
      </c>
      <c r="AM32" s="4">
        <v>4.4000000000000004</v>
      </c>
      <c r="AN32" s="4">
        <v>9.0178737400000006</v>
      </c>
      <c r="AO32" s="4">
        <v>10.760759009999999</v>
      </c>
      <c r="AP32" s="4">
        <v>1.9873477799999999</v>
      </c>
      <c r="AQ32" s="4">
        <v>-10.140212590000001</v>
      </c>
      <c r="AR32" s="4"/>
      <c r="AS32" s="4"/>
      <c r="AT32" s="11">
        <v>4.77581027</v>
      </c>
      <c r="AU32" s="4">
        <v>5.7</v>
      </c>
      <c r="AV32" s="4">
        <v>5.4970854899999999</v>
      </c>
      <c r="AW32" s="4"/>
      <c r="AX32" s="4">
        <v>-6.6227515400000003</v>
      </c>
      <c r="AY32" s="4"/>
      <c r="AZ32" s="4"/>
      <c r="BA32" s="4">
        <v>4.1179981899999998</v>
      </c>
      <c r="BB32" s="4"/>
      <c r="BC32" s="4">
        <v>1.66569035</v>
      </c>
      <c r="BD32" s="4">
        <v>4.9585476599999998</v>
      </c>
      <c r="BE32" s="4">
        <v>4.8</v>
      </c>
      <c r="BF32" s="4">
        <v>-2.69393985</v>
      </c>
      <c r="BG32" s="4">
        <v>-8.8241478900000008</v>
      </c>
      <c r="BH32" s="4">
        <v>-2.1985239399999998</v>
      </c>
      <c r="BI32" s="4">
        <v>-1.13021021</v>
      </c>
      <c r="BJ32" s="4">
        <v>2.7264967800000002</v>
      </c>
      <c r="BK32" s="4">
        <v>4.3492003600000002</v>
      </c>
      <c r="BL32" s="4">
        <v>4.5134193299999996</v>
      </c>
      <c r="BM32" s="11">
        <v>2.86297706</v>
      </c>
      <c r="BN32" s="4"/>
      <c r="BO32" s="4"/>
      <c r="BP32" s="4"/>
      <c r="BQ32" s="11">
        <v>2.3383456599999999</v>
      </c>
      <c r="BR32" s="4"/>
      <c r="BS32" s="4"/>
      <c r="BT32" s="4">
        <v>-1.88178629</v>
      </c>
      <c r="BU32" s="4"/>
      <c r="BV32" s="4"/>
      <c r="BW32" s="4">
        <v>4.3284131500000003</v>
      </c>
      <c r="BX32" s="4">
        <v>4.5378589800000002</v>
      </c>
      <c r="BY32" s="4">
        <v>1.53809011</v>
      </c>
      <c r="BZ32" s="4"/>
      <c r="CA32" s="4"/>
      <c r="CB32" s="4"/>
      <c r="CC32" s="4"/>
      <c r="CD32" s="4"/>
      <c r="CE32" s="4"/>
      <c r="CF32" s="4"/>
      <c r="CG32" s="4">
        <v>0.25138103000000001</v>
      </c>
      <c r="CH32" s="4"/>
      <c r="CI32" s="4"/>
      <c r="CJ32" s="4"/>
      <c r="CK32" s="4"/>
      <c r="CL32" s="4">
        <v>4.6839917199999999</v>
      </c>
      <c r="CM32" s="4">
        <v>0.35559970000000002</v>
      </c>
      <c r="CN32" s="4">
        <v>3.39195008</v>
      </c>
      <c r="CO32" s="4">
        <v>4.1121564199999998</v>
      </c>
      <c r="CP32" s="4"/>
      <c r="CQ32" s="4">
        <v>3.3450322400000001</v>
      </c>
      <c r="CR32" s="4">
        <v>4.9453089700000001</v>
      </c>
      <c r="CS32" s="4"/>
      <c r="CT32" s="4">
        <v>-4.8856319700000004</v>
      </c>
      <c r="CU32" s="4">
        <v>0.44156313000000003</v>
      </c>
      <c r="CV32" s="4"/>
      <c r="CW32" s="4">
        <v>4.9420605399999999</v>
      </c>
      <c r="CX32" s="4">
        <v>-3.53387246</v>
      </c>
    </row>
    <row r="33" spans="1:102" s="2" customFormat="1" x14ac:dyDescent="0.25">
      <c r="A33" s="7">
        <v>36130</v>
      </c>
      <c r="B33" s="4">
        <v>4.8783693499999998</v>
      </c>
      <c r="C33" s="4"/>
      <c r="D33" s="4">
        <v>9.1</v>
      </c>
      <c r="E33" s="4">
        <v>-6.3092948399999997</v>
      </c>
      <c r="F33" s="4"/>
      <c r="G33" s="4">
        <v>-18.25740412</v>
      </c>
      <c r="H33" s="4">
        <v>-0.69974544000000005</v>
      </c>
      <c r="I33" s="4"/>
      <c r="J33" s="4"/>
      <c r="K33" s="4"/>
      <c r="L33" s="4">
        <v>2.3636866900000002</v>
      </c>
      <c r="M33" s="4">
        <v>-2.99955887</v>
      </c>
      <c r="N33" s="4">
        <v>-2.6</v>
      </c>
      <c r="O33" s="4">
        <v>-3.8326714000000002</v>
      </c>
      <c r="P33" s="4"/>
      <c r="Q33" s="4">
        <v>3.1588663399999999</v>
      </c>
      <c r="R33" s="4">
        <v>-2.4545681699999999</v>
      </c>
      <c r="S33" s="4"/>
      <c r="T33" s="4"/>
      <c r="U33" s="4"/>
      <c r="V33" s="4">
        <v>2.3098632800000001</v>
      </c>
      <c r="W33" s="4"/>
      <c r="X33" s="4"/>
      <c r="Y33" s="4">
        <v>1.09894303</v>
      </c>
      <c r="Z33" s="4"/>
      <c r="AA33" s="4">
        <v>3.0765015600000001</v>
      </c>
      <c r="AB33" s="4">
        <v>1.60956663</v>
      </c>
      <c r="AC33" s="4">
        <v>6.37877691</v>
      </c>
      <c r="AD33" s="4">
        <v>0.62852006000000005</v>
      </c>
      <c r="AE33" s="4">
        <v>3.13741124</v>
      </c>
      <c r="AF33" s="4">
        <v>-2.4019688800000001</v>
      </c>
      <c r="AG33" s="13">
        <v>2.1330089299999999</v>
      </c>
      <c r="AH33" s="4">
        <v>-2.1520880099999999</v>
      </c>
      <c r="AI33" s="4">
        <v>3.2</v>
      </c>
      <c r="AJ33" s="4">
        <v>-2.41685339</v>
      </c>
      <c r="AK33" s="4">
        <v>1.35829662</v>
      </c>
      <c r="AL33" s="4">
        <v>2.7296670700000001</v>
      </c>
      <c r="AM33" s="4">
        <v>3.7</v>
      </c>
      <c r="AN33" s="4">
        <v>9.7341355299999996</v>
      </c>
      <c r="AO33" s="4">
        <v>6.04967393</v>
      </c>
      <c r="AP33" s="4">
        <v>-0.18437682</v>
      </c>
      <c r="AQ33" s="4">
        <v>-8.48239433</v>
      </c>
      <c r="AR33" s="4"/>
      <c r="AS33" s="4"/>
      <c r="AT33" s="11">
        <v>1.76720228</v>
      </c>
      <c r="AU33" s="4">
        <v>4.0999999999999996</v>
      </c>
      <c r="AV33" s="4">
        <v>6.1162896699999996</v>
      </c>
      <c r="AW33" s="4"/>
      <c r="AX33" s="4">
        <v>-6.7982918000000003</v>
      </c>
      <c r="AY33" s="4"/>
      <c r="AZ33" s="4"/>
      <c r="BA33" s="4">
        <v>4.1851516499999999</v>
      </c>
      <c r="BB33" s="4"/>
      <c r="BC33" s="4">
        <v>0.54436848999999998</v>
      </c>
      <c r="BD33" s="4">
        <v>4.4302579499999997</v>
      </c>
      <c r="BE33" s="4">
        <v>4.5999999999999996</v>
      </c>
      <c r="BF33" s="4">
        <v>-1.97343946</v>
      </c>
      <c r="BG33" s="4">
        <v>-9.1291208800000003</v>
      </c>
      <c r="BH33" s="4">
        <v>-6.6810180499999996</v>
      </c>
      <c r="BI33" s="4">
        <v>10.50928188</v>
      </c>
      <c r="BJ33" s="4">
        <v>3.6279206899999998</v>
      </c>
      <c r="BK33" s="4">
        <v>3.7256527400000001</v>
      </c>
      <c r="BL33" s="4">
        <v>3.85076565</v>
      </c>
      <c r="BM33" s="11">
        <v>1.78780333</v>
      </c>
      <c r="BN33" s="4"/>
      <c r="BO33" s="4"/>
      <c r="BP33" s="4"/>
      <c r="BQ33" s="11">
        <v>4.5152580599999999</v>
      </c>
      <c r="BR33" s="4"/>
      <c r="BS33" s="4"/>
      <c r="BT33" s="4">
        <v>-2.1613333699999999</v>
      </c>
      <c r="BU33" s="4"/>
      <c r="BV33" s="4"/>
      <c r="BW33" s="4">
        <v>2.1556717500000002</v>
      </c>
      <c r="BX33" s="4">
        <v>5.2155101899999998</v>
      </c>
      <c r="BY33" s="4">
        <v>5.8596922600000001</v>
      </c>
      <c r="BZ33" s="4"/>
      <c r="CA33" s="4"/>
      <c r="CB33" s="4"/>
      <c r="CC33" s="4"/>
      <c r="CD33" s="4"/>
      <c r="CE33" s="4"/>
      <c r="CF33" s="4"/>
      <c r="CG33" s="4">
        <v>0.14943585000000001</v>
      </c>
      <c r="CH33" s="4"/>
      <c r="CI33" s="4"/>
      <c r="CJ33" s="4"/>
      <c r="CK33" s="4"/>
      <c r="CL33" s="4">
        <v>3.9058181099999998</v>
      </c>
      <c r="CM33" s="4">
        <v>-1.4345373800000001</v>
      </c>
      <c r="CN33" s="4">
        <v>3.66122061</v>
      </c>
      <c r="CO33" s="4">
        <v>-1.2953062</v>
      </c>
      <c r="CP33" s="4"/>
      <c r="CQ33" s="4">
        <v>1.3511263</v>
      </c>
      <c r="CR33" s="4">
        <v>2.1235673500000001</v>
      </c>
      <c r="CS33" s="4"/>
      <c r="CT33" s="4">
        <v>8.5548810000000003E-2</v>
      </c>
      <c r="CU33" s="4">
        <v>-0.90021234999999999</v>
      </c>
      <c r="CV33" s="4"/>
      <c r="CW33" s="4">
        <v>3.74089369</v>
      </c>
      <c r="CX33" s="4">
        <v>-4.7077198999999998</v>
      </c>
    </row>
    <row r="34" spans="1:102" s="2" customFormat="1" x14ac:dyDescent="0.25">
      <c r="A34" s="7">
        <v>36220</v>
      </c>
      <c r="B34" s="4">
        <v>5.2334449100000002</v>
      </c>
      <c r="C34" s="4"/>
      <c r="D34" s="4">
        <v>8.9</v>
      </c>
      <c r="E34" s="4">
        <v>-3.04508052</v>
      </c>
      <c r="F34" s="4"/>
      <c r="G34" s="4">
        <v>-6.1317522000000002</v>
      </c>
      <c r="H34" s="4">
        <v>-0.51881390999999999</v>
      </c>
      <c r="I34" s="4"/>
      <c r="J34" s="4"/>
      <c r="K34" s="4"/>
      <c r="L34" s="4">
        <v>3.5599085100000001</v>
      </c>
      <c r="M34" s="4">
        <v>0.86624805999999999</v>
      </c>
      <c r="N34" s="4">
        <v>2.2000000000000002</v>
      </c>
      <c r="O34" s="4">
        <v>7.0272363100000002</v>
      </c>
      <c r="P34" s="4"/>
      <c r="Q34" s="4">
        <v>6.2609116699999996</v>
      </c>
      <c r="R34" s="4">
        <v>1.2457644000000001</v>
      </c>
      <c r="S34" s="4"/>
      <c r="T34" s="4"/>
      <c r="U34" s="4"/>
      <c r="V34" s="4">
        <v>3.0081660000000001</v>
      </c>
      <c r="W34" s="4"/>
      <c r="X34" s="4"/>
      <c r="Y34" s="4">
        <v>1.7434438000000001</v>
      </c>
      <c r="Z34" s="4"/>
      <c r="AA34" s="4">
        <v>-9.1752948199999995</v>
      </c>
      <c r="AB34" s="4">
        <v>1.0999897999999999</v>
      </c>
      <c r="AC34" s="4">
        <v>4.9979502599999996</v>
      </c>
      <c r="AD34" s="4">
        <v>0.51728622000000002</v>
      </c>
      <c r="AE34" s="4">
        <v>1.59885911</v>
      </c>
      <c r="AF34" s="4">
        <v>-2.4711186600000001</v>
      </c>
      <c r="AG34" s="13">
        <v>2.1008200600000002</v>
      </c>
      <c r="AH34" s="4">
        <v>2.5871667199999999</v>
      </c>
      <c r="AI34" s="4">
        <v>2.8</v>
      </c>
      <c r="AJ34" s="4">
        <v>0.66461588000000005</v>
      </c>
      <c r="AK34" s="4">
        <v>0.87708147999999997</v>
      </c>
      <c r="AL34" s="4">
        <v>2.7897081300000002</v>
      </c>
      <c r="AM34" s="4">
        <v>2.1</v>
      </c>
      <c r="AN34" s="4">
        <v>13.442983890000001</v>
      </c>
      <c r="AO34" s="4">
        <v>9.7506981800000005</v>
      </c>
      <c r="AP34" s="4">
        <v>0.65008646000000003</v>
      </c>
      <c r="AQ34" s="4">
        <v>-6.7162188399999998</v>
      </c>
      <c r="AR34" s="4"/>
      <c r="AS34" s="4"/>
      <c r="AT34" s="11">
        <v>-0.94169369000000003</v>
      </c>
      <c r="AU34" s="4">
        <v>2.8</v>
      </c>
      <c r="AV34" s="4">
        <v>7.5028491800000001</v>
      </c>
      <c r="AW34" s="4"/>
      <c r="AX34" s="4">
        <v>-4.3134304200000004</v>
      </c>
      <c r="AY34" s="4"/>
      <c r="AZ34" s="4"/>
      <c r="BA34" s="4">
        <v>4.3562409999999998</v>
      </c>
      <c r="BB34" s="4"/>
      <c r="BC34" s="4">
        <v>-0.21091966000000001</v>
      </c>
      <c r="BD34" s="4">
        <v>0.95305949999999995</v>
      </c>
      <c r="BE34" s="4">
        <v>4.5</v>
      </c>
      <c r="BF34" s="4">
        <v>-1.94187496</v>
      </c>
      <c r="BG34" s="4">
        <v>-1.8110350799999999</v>
      </c>
      <c r="BH34" s="4">
        <v>-8.4508548399999999</v>
      </c>
      <c r="BI34" s="4">
        <v>1.51698266</v>
      </c>
      <c r="BJ34" s="4">
        <v>4.5475671000000002</v>
      </c>
      <c r="BK34" s="4">
        <v>4.4761953700000001</v>
      </c>
      <c r="BL34" s="4">
        <v>4.0447118700000004</v>
      </c>
      <c r="BM34" s="11">
        <v>1.4118066600000001</v>
      </c>
      <c r="BN34" s="4"/>
      <c r="BO34" s="4">
        <v>-5.9735875700000003</v>
      </c>
      <c r="BP34" s="4"/>
      <c r="BQ34" s="11">
        <v>3.11978205</v>
      </c>
      <c r="BR34" s="4"/>
      <c r="BS34" s="4"/>
      <c r="BT34" s="4">
        <v>14.43620679</v>
      </c>
      <c r="BU34" s="4"/>
      <c r="BV34" s="4"/>
      <c r="BW34" s="4">
        <v>0.99629822999999995</v>
      </c>
      <c r="BX34" s="4">
        <v>-0.30954025000000002</v>
      </c>
      <c r="BY34" s="4">
        <v>-0.45430949999999998</v>
      </c>
      <c r="BZ34" s="4"/>
      <c r="CA34" s="4"/>
      <c r="CB34" s="4"/>
      <c r="CC34" s="4"/>
      <c r="CD34" s="4"/>
      <c r="CE34" s="4"/>
      <c r="CF34" s="4"/>
      <c r="CG34" s="4">
        <v>1.0880962000000001</v>
      </c>
      <c r="CH34" s="4"/>
      <c r="CI34" s="4"/>
      <c r="CJ34" s="4"/>
      <c r="CK34" s="4"/>
      <c r="CL34" s="4">
        <v>0.74238749999999998</v>
      </c>
      <c r="CM34" s="4">
        <v>0.7676674</v>
      </c>
      <c r="CN34" s="4">
        <v>3.4009075800000002</v>
      </c>
      <c r="CO34" s="4">
        <v>-2.5794700599999998</v>
      </c>
      <c r="CP34" s="4"/>
      <c r="CQ34" s="4">
        <v>-2.48545572</v>
      </c>
      <c r="CR34" s="4">
        <v>2.3040655700000001</v>
      </c>
      <c r="CS34" s="4"/>
      <c r="CT34" s="4">
        <v>-6.3033620700000004</v>
      </c>
      <c r="CU34" s="4">
        <v>-0.52876126000000001</v>
      </c>
      <c r="CV34" s="4"/>
      <c r="CW34" s="4">
        <v>2.950156E-2</v>
      </c>
      <c r="CX34" s="4">
        <v>-8.8600210300000004</v>
      </c>
    </row>
    <row r="35" spans="1:102" s="2" customFormat="1" x14ac:dyDescent="0.25">
      <c r="A35" s="7">
        <v>36312</v>
      </c>
      <c r="B35" s="4">
        <v>4.8334437399999999</v>
      </c>
      <c r="C35" s="4"/>
      <c r="D35" s="4">
        <v>7.9</v>
      </c>
      <c r="E35" s="4">
        <v>0.44677791</v>
      </c>
      <c r="F35" s="4"/>
      <c r="G35" s="4">
        <v>1.79416384</v>
      </c>
      <c r="H35" s="4">
        <v>-6.7802940000000006E-2</v>
      </c>
      <c r="I35" s="4"/>
      <c r="J35" s="4"/>
      <c r="K35" s="4"/>
      <c r="L35" s="4">
        <v>4.4464101400000002</v>
      </c>
      <c r="M35" s="4">
        <v>3.43896179</v>
      </c>
      <c r="N35" s="4">
        <v>5.4</v>
      </c>
      <c r="O35" s="4">
        <v>12.16491742</v>
      </c>
      <c r="P35" s="4"/>
      <c r="Q35" s="4">
        <v>7.2416421800000004</v>
      </c>
      <c r="R35" s="4">
        <v>5.4090615299999998</v>
      </c>
      <c r="S35" s="4"/>
      <c r="T35" s="4"/>
      <c r="U35" s="4"/>
      <c r="V35" s="4">
        <v>2.8759529800000001</v>
      </c>
      <c r="W35" s="4"/>
      <c r="X35" s="4"/>
      <c r="Y35" s="4">
        <v>2.91317249</v>
      </c>
      <c r="Z35" s="4"/>
      <c r="AA35" s="4">
        <v>-5.8676436599999997</v>
      </c>
      <c r="AB35" s="4">
        <v>0.15472868000000001</v>
      </c>
      <c r="AC35" s="4">
        <v>5.0998981900000002</v>
      </c>
      <c r="AD35" s="4">
        <v>0.94312675999999995</v>
      </c>
      <c r="AE35" s="4">
        <v>3.7723304199999999</v>
      </c>
      <c r="AF35" s="4">
        <v>-1.15415438</v>
      </c>
      <c r="AG35" s="13">
        <v>2.5647614999999999</v>
      </c>
      <c r="AH35" s="4">
        <v>1.88246223</v>
      </c>
      <c r="AI35" s="4">
        <v>3</v>
      </c>
      <c r="AJ35" s="4">
        <v>3.4730378700000002</v>
      </c>
      <c r="AK35" s="4">
        <v>1.6626779199999999</v>
      </c>
      <c r="AL35" s="4">
        <v>3.1771218700000001</v>
      </c>
      <c r="AM35" s="4">
        <v>2.2000000000000002</v>
      </c>
      <c r="AN35" s="4">
        <v>0.10345115000000001</v>
      </c>
      <c r="AO35" s="4">
        <v>7.7456229700000003</v>
      </c>
      <c r="AP35" s="4">
        <v>0.92953260999999998</v>
      </c>
      <c r="AQ35" s="4">
        <v>-3.2915857100000001</v>
      </c>
      <c r="AR35" s="4"/>
      <c r="AS35" s="4"/>
      <c r="AT35" s="11">
        <v>-1.3575491799999999</v>
      </c>
      <c r="AU35" s="4">
        <v>1.1000000000000001</v>
      </c>
      <c r="AV35" s="4">
        <v>7.2917922099999997</v>
      </c>
      <c r="AW35" s="4"/>
      <c r="AX35" s="4">
        <v>-2.8885980099999999</v>
      </c>
      <c r="AY35" s="4"/>
      <c r="AZ35" s="4"/>
      <c r="BA35" s="4">
        <v>4.6513035</v>
      </c>
      <c r="BB35" s="4"/>
      <c r="BC35" s="4">
        <v>0.13751965999999999</v>
      </c>
      <c r="BD35" s="4">
        <v>3.5974853699999998</v>
      </c>
      <c r="BE35" s="4">
        <v>3.6</v>
      </c>
      <c r="BF35" s="4">
        <v>-0.57452146999999998</v>
      </c>
      <c r="BG35" s="4">
        <v>3.1502975700000002</v>
      </c>
      <c r="BH35" s="4">
        <v>-21.347774749999999</v>
      </c>
      <c r="BI35" s="4">
        <v>1.5690539100000001</v>
      </c>
      <c r="BJ35" s="4">
        <v>7.7208843399999996</v>
      </c>
      <c r="BK35" s="4">
        <v>4.57509999</v>
      </c>
      <c r="BL35" s="4">
        <v>4.1110477000000003</v>
      </c>
      <c r="BM35" s="11">
        <v>0.42503081999999998</v>
      </c>
      <c r="BN35" s="4"/>
      <c r="BO35" s="4">
        <v>-2.0538435599999998</v>
      </c>
      <c r="BP35" s="4"/>
      <c r="BQ35" s="11">
        <v>2.79923476</v>
      </c>
      <c r="BR35" s="4"/>
      <c r="BS35" s="4"/>
      <c r="BT35" s="4">
        <v>5.8197768400000003</v>
      </c>
      <c r="BU35" s="4"/>
      <c r="BV35" s="4"/>
      <c r="BW35" s="4">
        <v>6.9200847699999999</v>
      </c>
      <c r="BX35" s="4">
        <v>5.1949609700000003</v>
      </c>
      <c r="BY35" s="4">
        <v>4.3786051199999996</v>
      </c>
      <c r="BZ35" s="4"/>
      <c r="CA35" s="4"/>
      <c r="CB35" s="4"/>
      <c r="CC35" s="4"/>
      <c r="CD35" s="4"/>
      <c r="CE35" s="4"/>
      <c r="CF35" s="4"/>
      <c r="CG35" s="4">
        <v>1.9142055600000001</v>
      </c>
      <c r="CH35" s="4"/>
      <c r="CI35" s="4"/>
      <c r="CJ35" s="4"/>
      <c r="CK35" s="4"/>
      <c r="CL35" s="4">
        <v>-0.89195944999999999</v>
      </c>
      <c r="CM35" s="4">
        <v>-0.40073915999999998</v>
      </c>
      <c r="CN35" s="4">
        <v>5.7086334699999997</v>
      </c>
      <c r="CO35" s="4">
        <v>-3.43156675</v>
      </c>
      <c r="CP35" s="4"/>
      <c r="CQ35" s="4">
        <v>-6.22352653</v>
      </c>
      <c r="CR35" s="4">
        <v>2.3329236899999999</v>
      </c>
      <c r="CS35" s="4"/>
      <c r="CT35" s="4">
        <v>-4.2481113300000004</v>
      </c>
      <c r="CU35" s="4">
        <v>1.9071418</v>
      </c>
      <c r="CV35" s="4"/>
      <c r="CW35" s="4">
        <v>1.8650730000000001E-2</v>
      </c>
      <c r="CX35" s="4">
        <v>-8.6983325100000002</v>
      </c>
    </row>
    <row r="36" spans="1:102" s="2" customFormat="1" x14ac:dyDescent="0.25">
      <c r="A36" s="7">
        <v>36404</v>
      </c>
      <c r="B36" s="4">
        <v>4.3290792600000003</v>
      </c>
      <c r="C36" s="4"/>
      <c r="D36" s="4">
        <v>7.6</v>
      </c>
      <c r="E36" s="4">
        <v>4.0015287700000002</v>
      </c>
      <c r="F36" s="4"/>
      <c r="G36" s="4">
        <v>2.8451666200000001</v>
      </c>
      <c r="H36" s="4">
        <v>0.31392392000000002</v>
      </c>
      <c r="I36" s="4"/>
      <c r="J36" s="4"/>
      <c r="K36" s="4"/>
      <c r="L36" s="4">
        <v>5.3676290699999996</v>
      </c>
      <c r="M36" s="4">
        <v>3.8035842199999998</v>
      </c>
      <c r="N36" s="4">
        <v>8</v>
      </c>
      <c r="O36" s="4">
        <v>12.828612270000001</v>
      </c>
      <c r="P36" s="4"/>
      <c r="Q36" s="4">
        <v>5.8547163299999996</v>
      </c>
      <c r="R36" s="4">
        <v>7.7870444299999999</v>
      </c>
      <c r="S36" s="4"/>
      <c r="T36" s="4"/>
      <c r="U36" s="4"/>
      <c r="V36" s="4">
        <v>3.7703004899999999</v>
      </c>
      <c r="W36" s="4"/>
      <c r="X36" s="4"/>
      <c r="Y36" s="4">
        <v>4.0166390200000004</v>
      </c>
      <c r="Z36" s="4"/>
      <c r="AA36" s="4">
        <v>-6.6898064399999999</v>
      </c>
      <c r="AB36" s="4">
        <v>-2.0270171299999999</v>
      </c>
      <c r="AC36" s="4">
        <v>4.3758834699999998</v>
      </c>
      <c r="AD36" s="4">
        <v>1.16341977</v>
      </c>
      <c r="AE36" s="4">
        <v>2.6259907199999999</v>
      </c>
      <c r="AF36" s="4">
        <v>-1.8857666500000001</v>
      </c>
      <c r="AG36" s="13">
        <v>2.8959432000000001</v>
      </c>
      <c r="AH36" s="4">
        <v>3.8150807900000001</v>
      </c>
      <c r="AI36" s="4">
        <v>3.5</v>
      </c>
      <c r="AJ36" s="4">
        <v>6.4639070500000004</v>
      </c>
      <c r="AK36" s="4">
        <v>1.85754705</v>
      </c>
      <c r="AL36" s="4">
        <v>2.6668045500000002</v>
      </c>
      <c r="AM36" s="4">
        <v>3.1</v>
      </c>
      <c r="AN36" s="4">
        <v>1.5005778999999999</v>
      </c>
      <c r="AO36" s="4">
        <v>9.4049843299999996</v>
      </c>
      <c r="AP36" s="4">
        <v>1.2921231500000001</v>
      </c>
      <c r="AQ36" s="4">
        <v>6.9212844799999997</v>
      </c>
      <c r="AR36" s="4"/>
      <c r="AS36" s="4"/>
      <c r="AT36" s="11">
        <v>2.9562713</v>
      </c>
      <c r="AU36" s="4">
        <v>-4.0999999999999996</v>
      </c>
      <c r="AV36" s="4">
        <v>9.27941064</v>
      </c>
      <c r="AW36" s="4"/>
      <c r="AX36" s="4">
        <v>-4.7338594499999997</v>
      </c>
      <c r="AY36" s="4"/>
      <c r="AZ36" s="4"/>
      <c r="BA36" s="4">
        <v>4.97780326</v>
      </c>
      <c r="BB36" s="4"/>
      <c r="BC36" s="4">
        <v>3.56767973</v>
      </c>
      <c r="BD36" s="4">
        <v>5.2257750100000004</v>
      </c>
      <c r="BE36" s="4">
        <v>3.5</v>
      </c>
      <c r="BF36" s="4">
        <v>4.896027E-2</v>
      </c>
      <c r="BG36" s="4">
        <v>11.46228015</v>
      </c>
      <c r="BH36" s="4">
        <v>-10.93391345</v>
      </c>
      <c r="BI36" s="4">
        <v>1.7647829799999999</v>
      </c>
      <c r="BJ36" s="4">
        <v>3.8878764700000001</v>
      </c>
      <c r="BK36" s="4">
        <v>4.7146704699999997</v>
      </c>
      <c r="BL36" s="4">
        <v>4.0172486300000001</v>
      </c>
      <c r="BM36" s="11">
        <v>1.21009221</v>
      </c>
      <c r="BN36" s="4"/>
      <c r="BO36" s="4">
        <v>-4.23087781</v>
      </c>
      <c r="BP36" s="4"/>
      <c r="BQ36" s="11">
        <v>3.7166422200000002</v>
      </c>
      <c r="BR36" s="4"/>
      <c r="BS36" s="4"/>
      <c r="BT36" s="4">
        <v>12.30178839</v>
      </c>
      <c r="BU36" s="4"/>
      <c r="BV36" s="4"/>
      <c r="BW36" s="4">
        <v>-1.93272212</v>
      </c>
      <c r="BX36" s="4">
        <v>4.6293595300000003</v>
      </c>
      <c r="BY36" s="4">
        <v>6.7321078600000002</v>
      </c>
      <c r="BZ36" s="4"/>
      <c r="CA36" s="4"/>
      <c r="CB36" s="4"/>
      <c r="CC36" s="4"/>
      <c r="CD36" s="4"/>
      <c r="CE36" s="4"/>
      <c r="CF36" s="4"/>
      <c r="CG36" s="4">
        <v>2.8213474199999999</v>
      </c>
      <c r="CH36" s="4"/>
      <c r="CI36" s="4"/>
      <c r="CJ36" s="4"/>
      <c r="CK36" s="4"/>
      <c r="CL36" s="4">
        <v>-0.79195424000000003</v>
      </c>
      <c r="CM36" s="4">
        <v>-0.61623311000000003</v>
      </c>
      <c r="CN36" s="4">
        <v>6.5466727699999998</v>
      </c>
      <c r="CO36" s="4">
        <v>-0.89086679999999996</v>
      </c>
      <c r="CP36" s="4"/>
      <c r="CQ36" s="4">
        <v>-5.4972966799999998</v>
      </c>
      <c r="CR36" s="4">
        <v>2.94726504</v>
      </c>
      <c r="CS36" s="4"/>
      <c r="CT36" s="4">
        <v>0.31826507999999998</v>
      </c>
      <c r="CU36" s="4">
        <v>-0.59563984000000003</v>
      </c>
      <c r="CV36" s="4"/>
      <c r="CW36" s="4">
        <v>-4.1348855200000001</v>
      </c>
      <c r="CX36" s="4">
        <v>-4.2882748099999999</v>
      </c>
    </row>
    <row r="37" spans="1:102" s="2" customFormat="1" x14ac:dyDescent="0.25">
      <c r="A37" s="7">
        <v>36495</v>
      </c>
      <c r="B37" s="4">
        <v>2.6220151899999999</v>
      </c>
      <c r="C37" s="4"/>
      <c r="D37" s="4">
        <v>6.7</v>
      </c>
      <c r="E37" s="4">
        <v>8.3522668299999996</v>
      </c>
      <c r="F37" s="4"/>
      <c r="G37" s="4">
        <v>5.35890792</v>
      </c>
      <c r="H37" s="4">
        <v>-0.70966149999999995</v>
      </c>
      <c r="I37" s="4"/>
      <c r="J37" s="4"/>
      <c r="K37" s="4"/>
      <c r="L37" s="4">
        <v>4.5641358399999996</v>
      </c>
      <c r="M37" s="4">
        <v>5.0739595099999999</v>
      </c>
      <c r="N37" s="4">
        <v>7.1</v>
      </c>
      <c r="O37" s="4">
        <v>13.450796909999999</v>
      </c>
      <c r="P37" s="4"/>
      <c r="Q37" s="4">
        <v>7.5307843999999999</v>
      </c>
      <c r="R37" s="4">
        <v>4.1490686200000004</v>
      </c>
      <c r="S37" s="4"/>
      <c r="T37" s="4"/>
      <c r="U37" s="4"/>
      <c r="V37" s="4">
        <v>4.4899898399999998</v>
      </c>
      <c r="W37" s="4"/>
      <c r="X37" s="4"/>
      <c r="Y37" s="4">
        <v>5.4123419500000001</v>
      </c>
      <c r="Z37" s="4"/>
      <c r="AA37" s="4">
        <v>-10.95978648</v>
      </c>
      <c r="AB37" s="4">
        <v>-2.2194800400000001</v>
      </c>
      <c r="AC37" s="4">
        <v>5.52289604</v>
      </c>
      <c r="AD37" s="4">
        <v>2.8167182099999999</v>
      </c>
      <c r="AE37" s="4">
        <v>3.7379999399999999</v>
      </c>
      <c r="AF37" s="4">
        <v>3.7475259099999998</v>
      </c>
      <c r="AG37" s="13">
        <v>4.1694473600000004</v>
      </c>
      <c r="AH37" s="4">
        <v>9.0923975299999995</v>
      </c>
      <c r="AI37" s="4">
        <v>4.3</v>
      </c>
      <c r="AJ37" s="4">
        <v>0.55664342</v>
      </c>
      <c r="AK37" s="4">
        <v>3.09066763</v>
      </c>
      <c r="AL37" s="4">
        <v>3.6331565299999999</v>
      </c>
      <c r="AM37" s="4">
        <v>4.7</v>
      </c>
      <c r="AN37" s="4">
        <v>2.37393725</v>
      </c>
      <c r="AO37" s="4">
        <v>15.115138030000001</v>
      </c>
      <c r="AP37" s="4">
        <v>3.5412126100000001</v>
      </c>
      <c r="AQ37" s="4">
        <v>14.946672489999999</v>
      </c>
      <c r="AR37" s="4"/>
      <c r="AS37" s="4"/>
      <c r="AT37" s="11">
        <v>9.7652097199999996</v>
      </c>
      <c r="AU37" s="4">
        <v>-3.3</v>
      </c>
      <c r="AV37" s="4">
        <v>9.7943947399999995</v>
      </c>
      <c r="AW37" s="4"/>
      <c r="AX37" s="4">
        <v>-1.50973264</v>
      </c>
      <c r="AY37" s="4"/>
      <c r="AZ37" s="4"/>
      <c r="BA37" s="4">
        <v>6.0903633199999998</v>
      </c>
      <c r="BB37" s="4"/>
      <c r="BC37" s="4">
        <v>4.5322822399999998</v>
      </c>
      <c r="BD37" s="4">
        <v>8.2261842099999996</v>
      </c>
      <c r="BE37" s="4">
        <v>4</v>
      </c>
      <c r="BF37" s="4">
        <v>0.30846219000000002</v>
      </c>
      <c r="BG37" s="4">
        <v>12.08004558</v>
      </c>
      <c r="BH37" s="4">
        <v>-7.9254535500000003</v>
      </c>
      <c r="BI37" s="4">
        <v>-5.1804166399999998</v>
      </c>
      <c r="BJ37" s="4">
        <v>5.1048619400000002</v>
      </c>
      <c r="BK37" s="4">
        <v>4.2140650400000004</v>
      </c>
      <c r="BL37" s="4">
        <v>4.76048253</v>
      </c>
      <c r="BM37" s="11">
        <v>3.8465981899999999</v>
      </c>
      <c r="BN37" s="4"/>
      <c r="BO37" s="4">
        <v>-1.0524682599999999</v>
      </c>
      <c r="BP37" s="4"/>
      <c r="BQ37" s="11">
        <v>3.52317298</v>
      </c>
      <c r="BR37" s="4"/>
      <c r="BS37" s="4"/>
      <c r="BT37" s="4">
        <v>6.6505871599999997</v>
      </c>
      <c r="BU37" s="4"/>
      <c r="BV37" s="4"/>
      <c r="BW37" s="4">
        <v>3.8589616800000002</v>
      </c>
      <c r="BX37" s="4">
        <v>5.0299409300000004</v>
      </c>
      <c r="BY37" s="4">
        <v>2.70387529</v>
      </c>
      <c r="BZ37" s="4"/>
      <c r="CA37" s="4"/>
      <c r="CB37" s="4"/>
      <c r="CC37" s="4"/>
      <c r="CD37" s="4"/>
      <c r="CE37" s="4"/>
      <c r="CF37" s="4"/>
      <c r="CG37" s="4">
        <v>3.7169960400000002</v>
      </c>
      <c r="CH37" s="4"/>
      <c r="CI37" s="4"/>
      <c r="CJ37" s="4"/>
      <c r="CK37" s="4"/>
      <c r="CL37" s="4">
        <v>2.69910417</v>
      </c>
      <c r="CM37" s="4">
        <v>2.1676306599999999</v>
      </c>
      <c r="CN37" s="4">
        <v>6.3056296500000002</v>
      </c>
      <c r="CO37" s="4">
        <v>5.2653961100000002</v>
      </c>
      <c r="CP37" s="4"/>
      <c r="CQ37" s="4">
        <v>-4.7648836499999998</v>
      </c>
      <c r="CR37" s="4">
        <v>3.4174254899999998</v>
      </c>
      <c r="CS37" s="4"/>
      <c r="CT37" s="4">
        <v>4.2539514900000004</v>
      </c>
      <c r="CU37" s="4">
        <v>5.0992075899999998</v>
      </c>
      <c r="CV37" s="4"/>
      <c r="CW37" s="4">
        <v>-3.4075325900000002</v>
      </c>
      <c r="CX37" s="4">
        <v>-1.99847102</v>
      </c>
    </row>
    <row r="38" spans="1:102" s="2" customFormat="1" x14ac:dyDescent="0.25">
      <c r="A38" s="7">
        <v>36586</v>
      </c>
      <c r="B38" s="4">
        <v>4.3385331300000001</v>
      </c>
      <c r="C38" s="4"/>
      <c r="D38" s="4">
        <v>8.6999999999999993</v>
      </c>
      <c r="E38" s="4">
        <v>10.678812300000001</v>
      </c>
      <c r="F38" s="4"/>
      <c r="G38" s="4">
        <v>4.1044027200000004</v>
      </c>
      <c r="H38" s="4">
        <v>3.33040921</v>
      </c>
      <c r="I38" s="4"/>
      <c r="J38" s="4"/>
      <c r="K38" s="4"/>
      <c r="L38" s="4">
        <v>6.4305130799999999</v>
      </c>
      <c r="M38" s="4">
        <v>4.5640566299999996</v>
      </c>
      <c r="N38" s="4">
        <v>8.8000000000000007</v>
      </c>
      <c r="O38" s="4">
        <v>12.69275721</v>
      </c>
      <c r="P38" s="4"/>
      <c r="Q38" s="4">
        <v>6.0208366199999999</v>
      </c>
      <c r="R38" s="4">
        <v>6.9095732700000001</v>
      </c>
      <c r="S38" s="4"/>
      <c r="T38" s="4"/>
      <c r="U38" s="4"/>
      <c r="V38" s="4">
        <v>4.9824516000000001</v>
      </c>
      <c r="W38" s="4"/>
      <c r="X38" s="4"/>
      <c r="Y38" s="4">
        <v>4.5329185599999997</v>
      </c>
      <c r="Z38" s="4"/>
      <c r="AA38" s="4">
        <v>2.35533773</v>
      </c>
      <c r="AB38" s="4">
        <v>3.4610683</v>
      </c>
      <c r="AC38" s="4">
        <v>7.4149991899999996</v>
      </c>
      <c r="AD38" s="4">
        <v>4.5776973999999999</v>
      </c>
      <c r="AE38" s="4">
        <v>3.81701639</v>
      </c>
      <c r="AF38" s="4">
        <v>9.1029865599999997</v>
      </c>
      <c r="AG38" s="13">
        <v>4.8339243500000002</v>
      </c>
      <c r="AH38" s="4">
        <v>6.0006283399999996</v>
      </c>
      <c r="AI38" s="4">
        <v>4.9000000000000004</v>
      </c>
      <c r="AJ38" s="4">
        <v>7.50267193</v>
      </c>
      <c r="AK38" s="4">
        <v>4.2464717700000003</v>
      </c>
      <c r="AL38" s="4">
        <v>4.2060648299999999</v>
      </c>
      <c r="AM38" s="4">
        <v>5.9</v>
      </c>
      <c r="AN38" s="4">
        <v>2.2136727299999999</v>
      </c>
      <c r="AO38" s="4">
        <v>9.2350659400000001</v>
      </c>
      <c r="AP38" s="4">
        <v>4.71483323</v>
      </c>
      <c r="AQ38" s="4">
        <v>6.2807314999999999</v>
      </c>
      <c r="AR38" s="4"/>
      <c r="AS38" s="4"/>
      <c r="AT38" s="11">
        <v>6.1145174200000003</v>
      </c>
      <c r="AU38" s="4">
        <v>4.7</v>
      </c>
      <c r="AV38" s="4">
        <v>12.254844220000001</v>
      </c>
      <c r="AW38" s="4"/>
      <c r="AX38" s="4">
        <v>2.7205483300000002</v>
      </c>
      <c r="AY38" s="4"/>
      <c r="AZ38" s="4"/>
      <c r="BA38" s="4">
        <v>5.2871767199999997</v>
      </c>
      <c r="BB38" s="4"/>
      <c r="BC38" s="4">
        <v>6.6157392399999999</v>
      </c>
      <c r="BD38" s="4">
        <v>5.9755667800000003</v>
      </c>
      <c r="BE38" s="4">
        <v>4.0999999999999996</v>
      </c>
      <c r="BF38" s="4">
        <v>2.95711514</v>
      </c>
      <c r="BG38" s="4">
        <v>11.42189097</v>
      </c>
      <c r="BH38" s="4">
        <v>2.1464846500000001</v>
      </c>
      <c r="BI38" s="4">
        <v>-2.8391017000000001</v>
      </c>
      <c r="BJ38" s="4">
        <v>5.9447220300000003</v>
      </c>
      <c r="BK38" s="4">
        <v>6.0502032000000003</v>
      </c>
      <c r="BL38" s="4">
        <v>4.6954546800000001</v>
      </c>
      <c r="BM38" s="11">
        <v>4.69682858</v>
      </c>
      <c r="BN38" s="4">
        <v>3.8</v>
      </c>
      <c r="BO38" s="4">
        <v>4.3193078399999996</v>
      </c>
      <c r="BP38" s="4"/>
      <c r="BQ38" s="11">
        <v>4.1583219700000003</v>
      </c>
      <c r="BR38" s="4"/>
      <c r="BS38" s="4"/>
      <c r="BT38" s="4">
        <v>-2.1085696399999998</v>
      </c>
      <c r="BU38" s="4"/>
      <c r="BV38" s="4"/>
      <c r="BW38" s="4">
        <v>-7.3093699999999999E-3</v>
      </c>
      <c r="BX38" s="4">
        <v>8.7922617200000008</v>
      </c>
      <c r="BY38" s="4">
        <v>4.9762408300000001</v>
      </c>
      <c r="BZ38" s="4"/>
      <c r="CA38" s="4"/>
      <c r="CB38" s="4"/>
      <c r="CC38" s="4"/>
      <c r="CD38" s="4"/>
      <c r="CE38" s="4"/>
      <c r="CF38" s="4"/>
      <c r="CG38" s="4">
        <v>3.5963717700000002</v>
      </c>
      <c r="CH38" s="4"/>
      <c r="CI38" s="4"/>
      <c r="CJ38" s="4"/>
      <c r="CK38" s="4"/>
      <c r="CL38" s="4">
        <v>2.0916711800000001</v>
      </c>
      <c r="CM38" s="4">
        <v>4.4007049499999997</v>
      </c>
      <c r="CN38" s="4">
        <v>6.7590786899999999</v>
      </c>
      <c r="CO38" s="4">
        <v>6.2424263099999999</v>
      </c>
      <c r="CP38" s="4"/>
      <c r="CQ38" s="4">
        <v>-4.89030655</v>
      </c>
      <c r="CR38" s="4">
        <v>5.1641283700000002</v>
      </c>
      <c r="CS38" s="4"/>
      <c r="CT38" s="4">
        <v>0.21109549</v>
      </c>
      <c r="CU38" s="4">
        <v>6.7562501099999999</v>
      </c>
      <c r="CV38" s="4"/>
      <c r="CW38" s="4">
        <v>0.69348947000000005</v>
      </c>
      <c r="CX38" s="4">
        <v>3.2800475499999999</v>
      </c>
    </row>
    <row r="39" spans="1:102" s="2" customFormat="1" x14ac:dyDescent="0.25">
      <c r="A39" s="7">
        <v>36678</v>
      </c>
      <c r="B39" s="4">
        <v>4.5285971099999998</v>
      </c>
      <c r="C39" s="4"/>
      <c r="D39" s="4">
        <v>9.1</v>
      </c>
      <c r="E39" s="4">
        <v>7.4147460000000001</v>
      </c>
      <c r="F39" s="4"/>
      <c r="G39" s="4">
        <v>5.1441675</v>
      </c>
      <c r="H39" s="4">
        <v>2.8434291799999998</v>
      </c>
      <c r="I39" s="4"/>
      <c r="J39" s="4"/>
      <c r="K39" s="4"/>
      <c r="L39" s="4">
        <v>4.2175987399999997</v>
      </c>
      <c r="M39" s="4">
        <v>5.8343066099999996</v>
      </c>
      <c r="N39" s="4">
        <v>8.1</v>
      </c>
      <c r="O39" s="4">
        <v>9.1467913799999998</v>
      </c>
      <c r="P39" s="4"/>
      <c r="Q39" s="4">
        <v>6.27004114</v>
      </c>
      <c r="R39" s="4">
        <v>5.9815393099999996</v>
      </c>
      <c r="S39" s="4"/>
      <c r="T39" s="4"/>
      <c r="U39" s="4"/>
      <c r="V39" s="4">
        <v>3.7956152200000002</v>
      </c>
      <c r="W39" s="4"/>
      <c r="X39" s="4"/>
      <c r="Y39" s="4">
        <v>4.1658309100000004</v>
      </c>
      <c r="Z39" s="4"/>
      <c r="AA39" s="4">
        <v>8.5791652799999998</v>
      </c>
      <c r="AB39" s="4">
        <v>4.1353291800000003</v>
      </c>
      <c r="AC39" s="4">
        <v>9.5444225800000009</v>
      </c>
      <c r="AD39" s="4">
        <v>3.7277833199999999</v>
      </c>
      <c r="AE39" s="4">
        <v>3.5904235600000001</v>
      </c>
      <c r="AF39" s="4">
        <v>11.015169650000001</v>
      </c>
      <c r="AG39" s="13">
        <v>4.30884599</v>
      </c>
      <c r="AH39" s="4">
        <v>5.2212389400000001</v>
      </c>
      <c r="AI39" s="4">
        <v>4.2</v>
      </c>
      <c r="AJ39" s="4">
        <v>-5.3852519299999999</v>
      </c>
      <c r="AK39" s="4">
        <v>3.94003221</v>
      </c>
      <c r="AL39" s="4">
        <v>3.4253004300000001</v>
      </c>
      <c r="AM39" s="4">
        <v>4.9000000000000004</v>
      </c>
      <c r="AN39" s="4">
        <v>5.4789546500000004</v>
      </c>
      <c r="AO39" s="4">
        <v>10.90210664</v>
      </c>
      <c r="AP39" s="4">
        <v>3.7589717299999998</v>
      </c>
      <c r="AQ39" s="4">
        <v>12.79299359</v>
      </c>
      <c r="AR39" s="4"/>
      <c r="AS39" s="4"/>
      <c r="AT39" s="11">
        <v>7.9502905699999999</v>
      </c>
      <c r="AU39" s="4">
        <v>1.9</v>
      </c>
      <c r="AV39" s="4">
        <v>8.0290945899999997</v>
      </c>
      <c r="AW39" s="4"/>
      <c r="AX39" s="4">
        <v>1.6531348100000001</v>
      </c>
      <c r="AY39" s="4"/>
      <c r="AZ39" s="4"/>
      <c r="BA39" s="4">
        <v>4.8897529100000003</v>
      </c>
      <c r="BB39" s="4"/>
      <c r="BC39" s="4">
        <v>2.7605877599999999</v>
      </c>
      <c r="BD39" s="4">
        <v>4.6116042500000001</v>
      </c>
      <c r="BE39" s="4">
        <v>3.4</v>
      </c>
      <c r="BF39" s="4">
        <v>5.5476166200000003</v>
      </c>
      <c r="BG39" s="4">
        <v>10.23214123</v>
      </c>
      <c r="BH39" s="4">
        <v>21.060191639999999</v>
      </c>
      <c r="BI39" s="4">
        <v>0.80884602000000005</v>
      </c>
      <c r="BJ39" s="4">
        <v>0.93933708000000005</v>
      </c>
      <c r="BK39" s="4">
        <v>5.36958673</v>
      </c>
      <c r="BL39" s="4">
        <v>5.5553511599999998</v>
      </c>
      <c r="BM39" s="11">
        <v>4.3727661900000001</v>
      </c>
      <c r="BN39" s="4">
        <v>6.5</v>
      </c>
      <c r="BO39" s="4">
        <v>7.1580839200000002</v>
      </c>
      <c r="BP39" s="4"/>
      <c r="BQ39" s="11">
        <v>4.4294784299999996</v>
      </c>
      <c r="BR39" s="4"/>
      <c r="BS39" s="4"/>
      <c r="BT39" s="4">
        <v>1.88863168</v>
      </c>
      <c r="BU39" s="4"/>
      <c r="BV39" s="4"/>
      <c r="BW39" s="4">
        <v>1.5613460400000001</v>
      </c>
      <c r="BX39" s="4">
        <v>8.5708965799999994</v>
      </c>
      <c r="BY39" s="4">
        <v>3.2574852999999999</v>
      </c>
      <c r="BZ39" s="4"/>
      <c r="CA39" s="4"/>
      <c r="CB39" s="4"/>
      <c r="CC39" s="4"/>
      <c r="CD39" s="4"/>
      <c r="CE39" s="4"/>
      <c r="CF39" s="4"/>
      <c r="CG39" s="4">
        <v>3.4220926299999999</v>
      </c>
      <c r="CH39" s="4"/>
      <c r="CI39" s="4"/>
      <c r="CJ39" s="4"/>
      <c r="CK39" s="4"/>
      <c r="CL39" s="4">
        <v>4.8383866099999997</v>
      </c>
      <c r="CM39" s="4">
        <v>3.9784081800000002</v>
      </c>
      <c r="CN39" s="4">
        <v>5.9515641700000002</v>
      </c>
      <c r="CO39" s="4">
        <v>6.1924916000000003</v>
      </c>
      <c r="CP39" s="4"/>
      <c r="CQ39" s="4">
        <v>1.4777089400000001</v>
      </c>
      <c r="CR39" s="4">
        <v>5.5163437999999996</v>
      </c>
      <c r="CS39" s="4"/>
      <c r="CT39" s="4">
        <v>1.8403385699999999</v>
      </c>
      <c r="CU39" s="4">
        <v>4.93133847</v>
      </c>
      <c r="CV39" s="4"/>
      <c r="CW39" s="4">
        <v>-2.6149881599999998</v>
      </c>
      <c r="CX39" s="4">
        <v>3.6307622899999998</v>
      </c>
    </row>
    <row r="40" spans="1:102" s="2" customFormat="1" x14ac:dyDescent="0.25">
      <c r="A40" s="7">
        <v>36770</v>
      </c>
      <c r="B40" s="4">
        <v>3.1798290100000002</v>
      </c>
      <c r="C40" s="4"/>
      <c r="D40" s="4">
        <v>8.8000000000000007</v>
      </c>
      <c r="E40" s="4">
        <v>7.2229267999999998</v>
      </c>
      <c r="F40" s="4"/>
      <c r="G40" s="4">
        <v>4.0468785299999999</v>
      </c>
      <c r="H40" s="4">
        <v>2.3520343399999999</v>
      </c>
      <c r="I40" s="4"/>
      <c r="J40" s="4"/>
      <c r="K40" s="4"/>
      <c r="L40" s="4">
        <v>3.4164465499999999</v>
      </c>
      <c r="M40" s="4">
        <v>4.2334568299999997</v>
      </c>
      <c r="N40" s="4">
        <v>9.6999999999999993</v>
      </c>
      <c r="O40" s="4">
        <v>9.0904825299999992</v>
      </c>
      <c r="P40" s="4"/>
      <c r="Q40" s="4">
        <v>7.1897658199999999</v>
      </c>
      <c r="R40" s="4">
        <v>2.4283816800000002</v>
      </c>
      <c r="S40" s="4"/>
      <c r="T40" s="4"/>
      <c r="U40" s="4"/>
      <c r="V40" s="4">
        <v>2.4335174899999998</v>
      </c>
      <c r="W40" s="4"/>
      <c r="X40" s="4"/>
      <c r="Y40" s="4">
        <v>3.0707112300000001</v>
      </c>
      <c r="Z40" s="4"/>
      <c r="AA40" s="4">
        <v>3.0201513800000002</v>
      </c>
      <c r="AB40" s="4">
        <v>4.4031920400000004</v>
      </c>
      <c r="AC40" s="4">
        <v>4.2218689300000003</v>
      </c>
      <c r="AD40" s="4">
        <v>4.16617514</v>
      </c>
      <c r="AE40" s="4">
        <v>4.0029502299999997</v>
      </c>
      <c r="AF40" s="4">
        <v>10.04107069</v>
      </c>
      <c r="AG40" s="13">
        <v>3.5523682399999998</v>
      </c>
      <c r="AH40" s="4">
        <v>6.1473195</v>
      </c>
      <c r="AI40" s="4">
        <v>3.6</v>
      </c>
      <c r="AJ40" s="4">
        <v>-1.0637293999999999</v>
      </c>
      <c r="AK40" s="4">
        <v>2.5241545900000002</v>
      </c>
      <c r="AL40" s="4">
        <v>4.3562982000000003</v>
      </c>
      <c r="AM40" s="4">
        <v>3.8</v>
      </c>
      <c r="AN40" s="4">
        <v>8.2898371199999996</v>
      </c>
      <c r="AO40" s="4">
        <v>9.0248632400000002</v>
      </c>
      <c r="AP40" s="4">
        <v>3.4855033500000001</v>
      </c>
      <c r="AQ40" s="4">
        <v>13.298800200000001</v>
      </c>
      <c r="AR40" s="4"/>
      <c r="AS40" s="4"/>
      <c r="AT40" s="11">
        <v>6.8413928899999998</v>
      </c>
      <c r="AU40" s="4">
        <v>3.1</v>
      </c>
      <c r="AV40" s="4">
        <v>6.00272468</v>
      </c>
      <c r="AW40" s="4"/>
      <c r="AX40" s="4">
        <v>2.23829711</v>
      </c>
      <c r="AY40" s="4"/>
      <c r="AZ40" s="4"/>
      <c r="BA40" s="4">
        <v>3.6554045099999999</v>
      </c>
      <c r="BB40" s="4"/>
      <c r="BC40" s="4">
        <v>2.2406623699999999</v>
      </c>
      <c r="BD40" s="4">
        <v>2.8920462300000001</v>
      </c>
      <c r="BE40" s="4">
        <v>3.9</v>
      </c>
      <c r="BF40" s="4">
        <v>1.7408640900000001</v>
      </c>
      <c r="BG40" s="4">
        <v>10.54738792</v>
      </c>
      <c r="BH40" s="4">
        <v>10.491446910000001</v>
      </c>
      <c r="BI40" s="4">
        <v>1.5308610199999999</v>
      </c>
      <c r="BJ40" s="4">
        <v>4.8685468099999998</v>
      </c>
      <c r="BK40" s="4">
        <v>4.9623491299999998</v>
      </c>
      <c r="BL40" s="4">
        <v>5.88607148</v>
      </c>
      <c r="BM40" s="11">
        <v>4.3685087500000002</v>
      </c>
      <c r="BN40" s="4">
        <v>10.8</v>
      </c>
      <c r="BO40" s="4">
        <v>8.4584670000000006</v>
      </c>
      <c r="BP40" s="4"/>
      <c r="BQ40" s="11">
        <v>3.2427228499999998</v>
      </c>
      <c r="BR40" s="4"/>
      <c r="BS40" s="4"/>
      <c r="BT40" s="4">
        <v>2.3876201400000001</v>
      </c>
      <c r="BU40" s="4"/>
      <c r="BV40" s="4"/>
      <c r="BW40" s="4">
        <v>6.9946295300000001</v>
      </c>
      <c r="BX40" s="4">
        <v>11.21552694</v>
      </c>
      <c r="BY40" s="4">
        <v>3.2786608300000002</v>
      </c>
      <c r="BZ40" s="4"/>
      <c r="CA40" s="4"/>
      <c r="CB40" s="4"/>
      <c r="CC40" s="4"/>
      <c r="CD40" s="4"/>
      <c r="CE40" s="4"/>
      <c r="CF40" s="4"/>
      <c r="CG40" s="4">
        <v>5.2483562299999997</v>
      </c>
      <c r="CH40" s="4"/>
      <c r="CI40" s="4"/>
      <c r="CJ40" s="4"/>
      <c r="CK40" s="4"/>
      <c r="CL40" s="4">
        <v>1.0200051800000001</v>
      </c>
      <c r="CM40" s="4">
        <v>4.5645891199999999</v>
      </c>
      <c r="CN40" s="4">
        <v>5.1145879000000001</v>
      </c>
      <c r="CO40" s="4">
        <v>5.4080468000000002</v>
      </c>
      <c r="CP40" s="4"/>
      <c r="CQ40" s="4">
        <v>3.282937</v>
      </c>
      <c r="CR40" s="4">
        <v>5.5460479200000004</v>
      </c>
      <c r="CS40" s="4"/>
      <c r="CT40" s="4">
        <v>-7.4113258000000002</v>
      </c>
      <c r="CU40" s="4">
        <v>2.6800115099999999</v>
      </c>
      <c r="CV40" s="4"/>
      <c r="CW40" s="4">
        <v>-2.0115367499999999</v>
      </c>
      <c r="CX40" s="4">
        <v>2.3044737099999999</v>
      </c>
    </row>
    <row r="41" spans="1:102" s="2" customFormat="1" x14ac:dyDescent="0.25">
      <c r="A41" s="7">
        <v>36861</v>
      </c>
      <c r="B41" s="4">
        <v>1.3781697900000001</v>
      </c>
      <c r="C41" s="4"/>
      <c r="D41" s="4">
        <v>7.5</v>
      </c>
      <c r="E41" s="4">
        <v>5.7209230499999997</v>
      </c>
      <c r="F41" s="4"/>
      <c r="G41" s="4">
        <v>6.4064230000000002</v>
      </c>
      <c r="H41" s="4">
        <v>2.6150454000000001</v>
      </c>
      <c r="I41" s="4"/>
      <c r="J41" s="4"/>
      <c r="K41" s="4"/>
      <c r="L41" s="4">
        <v>2.3298510600000002</v>
      </c>
      <c r="M41" s="4">
        <v>3.0672741600000002</v>
      </c>
      <c r="N41" s="4">
        <v>9.6</v>
      </c>
      <c r="O41" s="4">
        <v>5.9269160400000001</v>
      </c>
      <c r="P41" s="4"/>
      <c r="Q41" s="4">
        <v>5.7818430699999999</v>
      </c>
      <c r="R41" s="4">
        <v>2.6272387300000002</v>
      </c>
      <c r="S41" s="4"/>
      <c r="T41" s="4"/>
      <c r="U41" s="4"/>
      <c r="V41" s="4">
        <v>2.4689095399999998</v>
      </c>
      <c r="W41" s="4"/>
      <c r="X41" s="4"/>
      <c r="Y41" s="4">
        <v>3.1436857699999998</v>
      </c>
      <c r="Z41" s="4"/>
      <c r="AA41" s="4">
        <v>5.4711111399999997</v>
      </c>
      <c r="AB41" s="4">
        <v>1.36333646</v>
      </c>
      <c r="AC41" s="4">
        <v>2.9291892700000002</v>
      </c>
      <c r="AD41" s="4">
        <v>3.5918693799999999</v>
      </c>
      <c r="AE41" s="4">
        <v>3.5917524099999998</v>
      </c>
      <c r="AF41" s="4">
        <v>10.15826124</v>
      </c>
      <c r="AG41" s="13">
        <v>2.8693428700000001</v>
      </c>
      <c r="AH41" s="4">
        <v>5.7431587400000002</v>
      </c>
      <c r="AI41" s="4">
        <v>3.1</v>
      </c>
      <c r="AJ41" s="4">
        <v>7.3414284700000003</v>
      </c>
      <c r="AK41" s="4">
        <v>1.04227661</v>
      </c>
      <c r="AL41" s="4">
        <v>3.6866190400000001</v>
      </c>
      <c r="AM41" s="4">
        <v>3.5</v>
      </c>
      <c r="AN41" s="4">
        <v>3.5134919999999998</v>
      </c>
      <c r="AO41" s="4">
        <v>8.5727275299999999</v>
      </c>
      <c r="AP41" s="4">
        <v>3.2519700899999999</v>
      </c>
      <c r="AQ41" s="4">
        <v>7.3081798600000001</v>
      </c>
      <c r="AR41" s="4"/>
      <c r="AS41" s="4"/>
      <c r="AT41" s="11">
        <v>2.29674611</v>
      </c>
      <c r="AU41" s="4">
        <v>5.8</v>
      </c>
      <c r="AV41" s="4">
        <v>6.9131138700000001</v>
      </c>
      <c r="AW41" s="4"/>
      <c r="AX41" s="4">
        <v>1.8998714299999999</v>
      </c>
      <c r="AY41" s="4"/>
      <c r="AZ41" s="4"/>
      <c r="BA41" s="4">
        <v>3.03350922</v>
      </c>
      <c r="BB41" s="4"/>
      <c r="BC41" s="4">
        <v>1.3098426999999999</v>
      </c>
      <c r="BD41" s="4">
        <v>4.8575278400000004</v>
      </c>
      <c r="BE41" s="4">
        <v>3.8</v>
      </c>
      <c r="BF41" s="4">
        <v>0.65066188000000003</v>
      </c>
      <c r="BG41" s="4">
        <v>8.26377849</v>
      </c>
      <c r="BH41" s="4">
        <v>-0.56463774</v>
      </c>
      <c r="BI41" s="4">
        <v>5.2536495800000003</v>
      </c>
      <c r="BJ41" s="4">
        <v>3.2221183099999999</v>
      </c>
      <c r="BK41" s="4">
        <v>4.6715314100000001</v>
      </c>
      <c r="BL41" s="4">
        <v>3.1288751700000001</v>
      </c>
      <c r="BM41" s="11">
        <v>2.5823810900000002</v>
      </c>
      <c r="BN41" s="4">
        <v>8.3000000000000007</v>
      </c>
      <c r="BO41" s="4">
        <v>7.29035119</v>
      </c>
      <c r="BP41" s="4"/>
      <c r="BQ41" s="11">
        <v>2.27576432</v>
      </c>
      <c r="BR41" s="4"/>
      <c r="BS41" s="4"/>
      <c r="BT41" s="4">
        <v>5.5891999099999996</v>
      </c>
      <c r="BU41" s="4"/>
      <c r="BV41" s="4"/>
      <c r="BW41" s="4">
        <v>4.08260033</v>
      </c>
      <c r="BX41" s="4">
        <v>7.27778904</v>
      </c>
      <c r="BY41" s="4">
        <v>5.3419462500000003</v>
      </c>
      <c r="BZ41" s="4"/>
      <c r="CA41" s="4"/>
      <c r="CB41" s="4"/>
      <c r="CC41" s="4"/>
      <c r="CD41" s="4"/>
      <c r="CE41" s="4"/>
      <c r="CF41" s="4"/>
      <c r="CG41" s="4">
        <v>4.4849865500000003</v>
      </c>
      <c r="CH41" s="4"/>
      <c r="CI41" s="4"/>
      <c r="CJ41" s="4"/>
      <c r="CK41" s="4"/>
      <c r="CL41" s="4">
        <v>1.9818112699999999</v>
      </c>
      <c r="CM41" s="4">
        <v>4.5975117499999998</v>
      </c>
      <c r="CN41" s="4">
        <v>4.1780482799999996</v>
      </c>
      <c r="CO41" s="4">
        <v>3.6053324099999999</v>
      </c>
      <c r="CP41" s="4"/>
      <c r="CQ41" s="4">
        <v>4.7161659599999997</v>
      </c>
      <c r="CR41" s="4">
        <v>3.5732982500000001</v>
      </c>
      <c r="CS41" s="4"/>
      <c r="CT41" s="4">
        <v>-3.35753009</v>
      </c>
      <c r="CU41" s="4">
        <v>-3.17751831</v>
      </c>
      <c r="CV41" s="4"/>
      <c r="CW41" s="4">
        <v>-3.6846121100000002</v>
      </c>
      <c r="CX41" s="4">
        <v>5.4320411399999999</v>
      </c>
    </row>
    <row r="42" spans="1:102" s="2" customFormat="1" x14ac:dyDescent="0.25">
      <c r="A42" s="7">
        <v>36951</v>
      </c>
      <c r="B42" s="4">
        <v>1.7773464299999999</v>
      </c>
      <c r="C42" s="4"/>
      <c r="D42" s="4">
        <v>9.5</v>
      </c>
      <c r="E42" s="4">
        <v>2.0498909300000001</v>
      </c>
      <c r="F42" s="4"/>
      <c r="G42" s="4">
        <v>3.8682826800000001</v>
      </c>
      <c r="H42" s="4">
        <v>2.1761300299999999</v>
      </c>
      <c r="I42" s="4"/>
      <c r="J42" s="4">
        <v>1.49118577</v>
      </c>
      <c r="K42" s="4"/>
      <c r="L42" s="4">
        <v>-0.66246309000000003</v>
      </c>
      <c r="M42" s="4">
        <v>2.4141366299999998</v>
      </c>
      <c r="N42" s="4">
        <v>5.7</v>
      </c>
      <c r="O42" s="4">
        <v>5.1187686899999996</v>
      </c>
      <c r="P42" s="4"/>
      <c r="Q42" s="4">
        <v>1.4501592599999999</v>
      </c>
      <c r="R42" s="4">
        <v>2.3256608299999999</v>
      </c>
      <c r="S42" s="4"/>
      <c r="T42" s="4"/>
      <c r="U42" s="4">
        <v>11.5</v>
      </c>
      <c r="V42" s="4">
        <v>2.87738775</v>
      </c>
      <c r="W42" s="4">
        <v>7.2</v>
      </c>
      <c r="X42" s="4"/>
      <c r="Y42" s="4">
        <v>2.1356674</v>
      </c>
      <c r="Z42" s="4"/>
      <c r="AA42" s="4">
        <v>3.4327043700000002</v>
      </c>
      <c r="AB42" s="4">
        <v>3.1835925500000002</v>
      </c>
      <c r="AC42" s="4">
        <v>2.83818986</v>
      </c>
      <c r="AD42" s="4">
        <v>3.7999319900000001</v>
      </c>
      <c r="AE42" s="4">
        <v>1.1914906199999999</v>
      </c>
      <c r="AF42" s="4">
        <v>7.1356326799999996</v>
      </c>
      <c r="AG42" s="13">
        <v>2.99552789</v>
      </c>
      <c r="AH42" s="4">
        <v>4.1601552000000002</v>
      </c>
      <c r="AI42" s="4">
        <v>2.9</v>
      </c>
      <c r="AJ42" s="4">
        <v>4.33626516</v>
      </c>
      <c r="AK42" s="4">
        <v>2.1878399599999998</v>
      </c>
      <c r="AL42" s="4">
        <v>6.0749920499999996</v>
      </c>
      <c r="AM42" s="4">
        <v>4.3</v>
      </c>
      <c r="AN42" s="4">
        <v>2.3051783499999998</v>
      </c>
      <c r="AO42" s="4">
        <v>7.6389875299999996</v>
      </c>
      <c r="AP42" s="4">
        <v>3.5822823800000001</v>
      </c>
      <c r="AQ42" s="4">
        <v>10.693390669999999</v>
      </c>
      <c r="AR42" s="4"/>
      <c r="AS42" s="4"/>
      <c r="AT42" s="11">
        <v>2.95526365</v>
      </c>
      <c r="AU42" s="4">
        <v>6.92080625</v>
      </c>
      <c r="AV42" s="4">
        <v>2.8187673000000002</v>
      </c>
      <c r="AW42" s="4">
        <v>2.4256038000000002</v>
      </c>
      <c r="AX42" s="4">
        <v>5.7346990299999998</v>
      </c>
      <c r="AY42" s="4"/>
      <c r="AZ42" s="4"/>
      <c r="BA42" s="4">
        <v>2.7774888199999999</v>
      </c>
      <c r="BB42" s="4">
        <v>5.2740799999999997</v>
      </c>
      <c r="BC42" s="4">
        <v>0.77582788999999996</v>
      </c>
      <c r="BD42" s="4">
        <v>3.2690512900000002</v>
      </c>
      <c r="BE42" s="4">
        <v>1.5</v>
      </c>
      <c r="BF42" s="4">
        <v>2.7038203200000002</v>
      </c>
      <c r="BG42" s="4">
        <v>4.6858552500000004</v>
      </c>
      <c r="BH42" s="4">
        <v>1.19357358</v>
      </c>
      <c r="BI42" s="4">
        <v>1.4438770000000001</v>
      </c>
      <c r="BJ42" s="4">
        <v>3.6906832199999999</v>
      </c>
      <c r="BK42" s="4">
        <v>4.3263421800000001</v>
      </c>
      <c r="BL42" s="4">
        <v>3.2881279399999999</v>
      </c>
      <c r="BM42" s="11">
        <v>2.46611571</v>
      </c>
      <c r="BN42" s="4">
        <v>7.6</v>
      </c>
      <c r="BO42" s="4">
        <v>2.6563056199999999</v>
      </c>
      <c r="BP42" s="4"/>
      <c r="BQ42" s="11">
        <v>2.9961493400000001</v>
      </c>
      <c r="BR42" s="4"/>
      <c r="BS42" s="4"/>
      <c r="BT42" s="4">
        <v>3.9453758300000001</v>
      </c>
      <c r="BU42" s="4"/>
      <c r="BV42" s="4"/>
      <c r="BW42" s="4">
        <v>7.7076847600000002</v>
      </c>
      <c r="BX42" s="4">
        <v>6.0972330100000001</v>
      </c>
      <c r="BY42" s="4">
        <v>5.6706794199999999</v>
      </c>
      <c r="BZ42" s="4"/>
      <c r="CA42" s="4"/>
      <c r="CB42" s="4">
        <v>2.0572903400000002</v>
      </c>
      <c r="CC42" s="4"/>
      <c r="CD42" s="4"/>
      <c r="CE42" s="4"/>
      <c r="CF42" s="4"/>
      <c r="CG42" s="4">
        <v>3.7339262</v>
      </c>
      <c r="CH42" s="4"/>
      <c r="CI42" s="4"/>
      <c r="CJ42" s="4"/>
      <c r="CK42" s="4"/>
      <c r="CL42" s="4">
        <v>-7.4101999999999996E-3</v>
      </c>
      <c r="CM42" s="4">
        <v>3.4750903100000001</v>
      </c>
      <c r="CN42" s="4">
        <v>2.84211429</v>
      </c>
      <c r="CO42" s="4">
        <v>3.6451205799999999</v>
      </c>
      <c r="CP42" s="4">
        <v>1.19056567</v>
      </c>
      <c r="CQ42" s="4">
        <v>6.18283016</v>
      </c>
      <c r="CR42" s="4">
        <v>0.55872151000000003</v>
      </c>
      <c r="CS42" s="4"/>
      <c r="CT42" s="4">
        <v>1.9444303300000001</v>
      </c>
      <c r="CU42" s="4">
        <v>-5.3305255899999997</v>
      </c>
      <c r="CV42" s="4"/>
      <c r="CW42" s="4">
        <v>-3.51258457</v>
      </c>
      <c r="CX42" s="4">
        <v>2.1470138200000002</v>
      </c>
    </row>
    <row r="43" spans="1:102" s="2" customFormat="1" x14ac:dyDescent="0.25">
      <c r="A43" s="7">
        <v>37043</v>
      </c>
      <c r="B43" s="4">
        <v>1.43105942</v>
      </c>
      <c r="C43" s="4"/>
      <c r="D43" s="4">
        <v>8.6</v>
      </c>
      <c r="E43" s="4">
        <v>1.10076577</v>
      </c>
      <c r="F43" s="4"/>
      <c r="G43" s="4">
        <v>5.7699642000000004</v>
      </c>
      <c r="H43" s="4">
        <v>1.18359737</v>
      </c>
      <c r="I43" s="4"/>
      <c r="J43" s="4">
        <v>0.86034231999999999</v>
      </c>
      <c r="K43" s="4"/>
      <c r="L43" s="4">
        <v>3.05821166</v>
      </c>
      <c r="M43" s="4">
        <v>3.26818469</v>
      </c>
      <c r="N43" s="4">
        <v>0.6</v>
      </c>
      <c r="O43" s="4">
        <v>4.9414170999999998</v>
      </c>
      <c r="P43" s="4"/>
      <c r="Q43" s="4">
        <v>-2.5499455700000002</v>
      </c>
      <c r="R43" s="4">
        <v>3.7155427599999999</v>
      </c>
      <c r="S43" s="4"/>
      <c r="T43" s="4"/>
      <c r="U43" s="4">
        <v>5.7</v>
      </c>
      <c r="V43" s="4">
        <v>1.2965155100000001</v>
      </c>
      <c r="W43" s="4">
        <v>9.6</v>
      </c>
      <c r="X43" s="4"/>
      <c r="Y43" s="4">
        <v>1.6415736999999999</v>
      </c>
      <c r="Z43" s="4"/>
      <c r="AA43" s="4">
        <v>3.4036555499999999</v>
      </c>
      <c r="AB43" s="4">
        <v>4.6646066099999999</v>
      </c>
      <c r="AC43" s="4">
        <v>1.6469547899999999</v>
      </c>
      <c r="AD43" s="4">
        <v>3.17986054</v>
      </c>
      <c r="AE43" s="4">
        <v>0.64906533</v>
      </c>
      <c r="AF43" s="4">
        <v>5.1756854399999996</v>
      </c>
      <c r="AG43" s="13">
        <v>2.2451284600000001</v>
      </c>
      <c r="AH43" s="4">
        <v>3.4329841700000001</v>
      </c>
      <c r="AI43" s="4">
        <v>2</v>
      </c>
      <c r="AJ43" s="4">
        <v>12.243464449999999</v>
      </c>
      <c r="AK43" s="4">
        <v>1.57348909</v>
      </c>
      <c r="AL43" s="4">
        <v>4.7621181100000003</v>
      </c>
      <c r="AM43" s="4">
        <v>4.5</v>
      </c>
      <c r="AN43" s="4">
        <v>6.2461609400000002</v>
      </c>
      <c r="AO43" s="4">
        <v>6.3776562099999996</v>
      </c>
      <c r="AP43" s="4">
        <v>2.5485153500000002</v>
      </c>
      <c r="AQ43" s="4">
        <v>12.769675899999999</v>
      </c>
      <c r="AR43" s="4"/>
      <c r="AS43" s="4"/>
      <c r="AT43" s="11">
        <v>9.7982260599999993</v>
      </c>
      <c r="AU43" s="4">
        <v>5.3696240199999998</v>
      </c>
      <c r="AV43" s="4">
        <v>1.96662074</v>
      </c>
      <c r="AW43" s="4">
        <v>-3.618519</v>
      </c>
      <c r="AX43" s="4">
        <v>5.7343545799999998</v>
      </c>
      <c r="AY43" s="4"/>
      <c r="AZ43" s="4"/>
      <c r="BA43" s="4">
        <v>2.9427368600000001</v>
      </c>
      <c r="BB43" s="4">
        <v>-4.0978050000000001</v>
      </c>
      <c r="BC43" s="4">
        <v>2.2690870300000001</v>
      </c>
      <c r="BD43" s="4">
        <v>1.43321795</v>
      </c>
      <c r="BE43" s="4">
        <v>2.8</v>
      </c>
      <c r="BF43" s="4">
        <v>2.9613870000000002</v>
      </c>
      <c r="BG43" s="4">
        <v>5.0502965599999996</v>
      </c>
      <c r="BH43" s="4">
        <v>-0.35540617000000002</v>
      </c>
      <c r="BI43" s="4">
        <v>1.66718729</v>
      </c>
      <c r="BJ43" s="4">
        <v>2.73745934</v>
      </c>
      <c r="BK43" s="4">
        <v>3.7848817499999998</v>
      </c>
      <c r="BL43" s="4">
        <v>0.80489816999999997</v>
      </c>
      <c r="BM43" s="11">
        <v>2.32975668</v>
      </c>
      <c r="BN43" s="4">
        <v>10.3</v>
      </c>
      <c r="BO43" s="4">
        <v>-6.9464130700000002</v>
      </c>
      <c r="BP43" s="4"/>
      <c r="BQ43" s="11">
        <v>2.0421551199999999</v>
      </c>
      <c r="BR43" s="4"/>
      <c r="BS43" s="4"/>
      <c r="BT43" s="4">
        <v>2.7267051499999999</v>
      </c>
      <c r="BU43" s="4"/>
      <c r="BV43" s="4"/>
      <c r="BW43" s="4">
        <v>1.83972676</v>
      </c>
      <c r="BX43" s="4">
        <v>0.73621380000000003</v>
      </c>
      <c r="BY43" s="4">
        <v>6.1865111199999996</v>
      </c>
      <c r="BZ43" s="4"/>
      <c r="CA43" s="4"/>
      <c r="CB43" s="4">
        <v>5.0703415999999999</v>
      </c>
      <c r="CC43" s="4"/>
      <c r="CD43" s="4"/>
      <c r="CE43" s="4"/>
      <c r="CF43" s="4"/>
      <c r="CG43" s="4">
        <v>3.6879521199999998</v>
      </c>
      <c r="CH43" s="4"/>
      <c r="CI43" s="4"/>
      <c r="CJ43" s="4"/>
      <c r="CK43" s="4"/>
      <c r="CL43" s="4">
        <v>0.90281149999999999</v>
      </c>
      <c r="CM43" s="4">
        <v>2.3260553900000001</v>
      </c>
      <c r="CN43" s="4">
        <v>2.0476715300000001</v>
      </c>
      <c r="CO43" s="4">
        <v>4.3371311600000002</v>
      </c>
      <c r="CP43" s="4">
        <v>1.3726030199999999</v>
      </c>
      <c r="CQ43" s="4">
        <v>5.1714333699999999</v>
      </c>
      <c r="CR43" s="4">
        <v>-0.20807703999999999</v>
      </c>
      <c r="CS43" s="4"/>
      <c r="CT43" s="4">
        <v>-2.44955553</v>
      </c>
      <c r="CU43" s="4">
        <v>0.30128181999999998</v>
      </c>
      <c r="CV43" s="4"/>
      <c r="CW43" s="4">
        <v>-3.3834895899999999</v>
      </c>
      <c r="CX43" s="4">
        <v>3.73782462</v>
      </c>
    </row>
    <row r="44" spans="1:102" s="2" customFormat="1" x14ac:dyDescent="0.25">
      <c r="A44" s="7">
        <v>37135</v>
      </c>
      <c r="B44" s="4">
        <v>2.5562233399999998</v>
      </c>
      <c r="C44" s="4"/>
      <c r="D44" s="4">
        <v>8</v>
      </c>
      <c r="E44" s="4">
        <v>0.11853898</v>
      </c>
      <c r="F44" s="4"/>
      <c r="G44" s="4">
        <v>3.4416722100000001</v>
      </c>
      <c r="H44" s="4">
        <v>-9.9950109999999995E-2</v>
      </c>
      <c r="I44" s="4"/>
      <c r="J44" s="4">
        <v>-0.35072431999999998</v>
      </c>
      <c r="K44" s="4"/>
      <c r="L44" s="4">
        <v>2.9639609299999998</v>
      </c>
      <c r="M44" s="4">
        <v>3.11044667</v>
      </c>
      <c r="N44" s="4">
        <v>-5</v>
      </c>
      <c r="O44" s="4">
        <v>3.45497699</v>
      </c>
      <c r="P44" s="4"/>
      <c r="Q44" s="4">
        <v>-4.0598127100000001</v>
      </c>
      <c r="R44" s="4">
        <v>3.63660439</v>
      </c>
      <c r="S44" s="4"/>
      <c r="T44" s="4"/>
      <c r="U44" s="4">
        <v>15.2</v>
      </c>
      <c r="V44" s="4">
        <v>0.5155322</v>
      </c>
      <c r="W44" s="4">
        <v>12.7</v>
      </c>
      <c r="X44" s="4"/>
      <c r="Y44" s="4">
        <v>0.86831762999999995</v>
      </c>
      <c r="Z44" s="4"/>
      <c r="AA44" s="4">
        <v>4.0760416099999999</v>
      </c>
      <c r="AB44" s="4">
        <v>3.1866120100000002</v>
      </c>
      <c r="AC44" s="4">
        <v>6.1271186399999999</v>
      </c>
      <c r="AD44" s="4">
        <v>2.2712544700000001</v>
      </c>
      <c r="AE44" s="4">
        <v>1.31958883</v>
      </c>
      <c r="AF44" s="4">
        <v>6.4669615900000004</v>
      </c>
      <c r="AG44" s="13">
        <v>1.8712013599999999</v>
      </c>
      <c r="AH44" s="4">
        <v>2.3445256200000002</v>
      </c>
      <c r="AI44" s="4">
        <v>1.8</v>
      </c>
      <c r="AJ44" s="4">
        <v>1.4769475999999999</v>
      </c>
      <c r="AK44" s="4">
        <v>1.44893391</v>
      </c>
      <c r="AL44" s="4">
        <v>3.8849907799999999</v>
      </c>
      <c r="AM44" s="4">
        <v>4</v>
      </c>
      <c r="AN44" s="4">
        <v>1.06653029</v>
      </c>
      <c r="AO44" s="4">
        <v>2.9043990800000001</v>
      </c>
      <c r="AP44" s="4">
        <v>1.5243863499999999</v>
      </c>
      <c r="AQ44" s="4">
        <v>14.246108230000001</v>
      </c>
      <c r="AR44" s="4"/>
      <c r="AS44" s="4"/>
      <c r="AT44" s="11">
        <v>3.41772279</v>
      </c>
      <c r="AU44" s="4">
        <v>6.3016153700000004</v>
      </c>
      <c r="AV44" s="4">
        <v>1.52103345</v>
      </c>
      <c r="AW44" s="4">
        <v>-0.20948177000000001</v>
      </c>
      <c r="AX44" s="4">
        <v>6.3922725399999996</v>
      </c>
      <c r="AY44" s="4"/>
      <c r="AZ44" s="4"/>
      <c r="BA44" s="4">
        <v>2.2121594</v>
      </c>
      <c r="BB44" s="4">
        <v>-12.722991</v>
      </c>
      <c r="BC44" s="4">
        <v>2.45442545</v>
      </c>
      <c r="BD44" s="4">
        <v>1.7663121500000001</v>
      </c>
      <c r="BE44" s="4">
        <v>1.4</v>
      </c>
      <c r="BF44" s="4">
        <v>7.0188877600000001</v>
      </c>
      <c r="BG44" s="4">
        <v>6.0292481499999999</v>
      </c>
      <c r="BH44" s="4">
        <v>1.8861809</v>
      </c>
      <c r="BI44" s="4">
        <v>2.5733728400000002</v>
      </c>
      <c r="BJ44" s="4">
        <v>2.8900682999999998</v>
      </c>
      <c r="BK44" s="4">
        <v>3.8039418600000001</v>
      </c>
      <c r="BL44" s="4">
        <v>0.68105473999999999</v>
      </c>
      <c r="BM44" s="11">
        <v>1.40225344</v>
      </c>
      <c r="BN44" s="4">
        <v>12.1</v>
      </c>
      <c r="BO44" s="4">
        <v>-7.1090012800000002</v>
      </c>
      <c r="BP44" s="4"/>
      <c r="BQ44" s="11">
        <v>3.6202548299999999</v>
      </c>
      <c r="BR44" s="4"/>
      <c r="BS44" s="4"/>
      <c r="BT44" s="4">
        <v>0.78477596000000005</v>
      </c>
      <c r="BU44" s="4"/>
      <c r="BV44" s="4"/>
      <c r="BW44" s="4">
        <v>4.3130840199999998</v>
      </c>
      <c r="BX44" s="4">
        <v>-3.0050445099999998</v>
      </c>
      <c r="BY44" s="4">
        <v>4.9107582499999998</v>
      </c>
      <c r="BZ44" s="4"/>
      <c r="CA44" s="4"/>
      <c r="CB44" s="4">
        <v>4.3642662699999999</v>
      </c>
      <c r="CC44" s="4"/>
      <c r="CD44" s="4"/>
      <c r="CE44" s="4"/>
      <c r="CF44" s="4"/>
      <c r="CG44" s="4">
        <v>1.5095308999999999</v>
      </c>
      <c r="CH44" s="4"/>
      <c r="CI44" s="4"/>
      <c r="CJ44" s="4"/>
      <c r="CK44" s="4"/>
      <c r="CL44" s="4">
        <v>2.5912224899999998</v>
      </c>
      <c r="CM44" s="4">
        <v>0.46119575000000002</v>
      </c>
      <c r="CN44" s="4">
        <v>-0.21064674999999999</v>
      </c>
      <c r="CO44" s="4">
        <v>2.9459103600000001</v>
      </c>
      <c r="CP44" s="4">
        <v>1.5894317499999999</v>
      </c>
      <c r="CQ44" s="4">
        <v>2.73333242</v>
      </c>
      <c r="CR44" s="4">
        <v>-1.1637021700000001</v>
      </c>
      <c r="CS44" s="4"/>
      <c r="CT44" s="4">
        <v>1.37039099</v>
      </c>
      <c r="CU44" s="4">
        <v>2.7423071299999999</v>
      </c>
      <c r="CV44" s="4"/>
      <c r="CW44" s="4">
        <v>-4.6169487499999997</v>
      </c>
      <c r="CX44" s="4">
        <v>5.6422869499999999</v>
      </c>
    </row>
    <row r="45" spans="1:102" s="2" customFormat="1" x14ac:dyDescent="0.25">
      <c r="A45" s="7">
        <v>37226</v>
      </c>
      <c r="B45" s="4">
        <v>4.8932757899999997</v>
      </c>
      <c r="C45" s="4"/>
      <c r="D45" s="4">
        <v>7.5</v>
      </c>
      <c r="E45" s="4">
        <v>-0.84395726000000004</v>
      </c>
      <c r="F45" s="4"/>
      <c r="G45" s="4">
        <v>1.56162512</v>
      </c>
      <c r="H45" s="4">
        <v>-1.50018286</v>
      </c>
      <c r="I45" s="4"/>
      <c r="J45" s="4">
        <v>0.15596710999999999</v>
      </c>
      <c r="K45" s="4"/>
      <c r="L45" s="4">
        <v>3.4973340400000001</v>
      </c>
      <c r="M45" s="4">
        <v>3.3485702599999998</v>
      </c>
      <c r="N45" s="4">
        <v>-4.9000000000000004</v>
      </c>
      <c r="O45" s="4">
        <v>5.8860606000000004</v>
      </c>
      <c r="P45" s="4"/>
      <c r="Q45" s="4">
        <v>-0.30125826999999999</v>
      </c>
      <c r="R45" s="4">
        <v>4.1201546000000002</v>
      </c>
      <c r="S45" s="4"/>
      <c r="T45" s="4"/>
      <c r="U45" s="4">
        <v>6.2</v>
      </c>
      <c r="V45" s="4">
        <v>0.50340244000000001</v>
      </c>
      <c r="W45" s="4">
        <v>12.1</v>
      </c>
      <c r="X45" s="4"/>
      <c r="Y45" s="4">
        <v>-0.16431191000000001</v>
      </c>
      <c r="Z45" s="4"/>
      <c r="AA45" s="4">
        <v>4.1999411899999997</v>
      </c>
      <c r="AB45" s="4">
        <v>2.3662516299999998</v>
      </c>
      <c r="AC45" s="4">
        <v>5.1845943500000002</v>
      </c>
      <c r="AD45" s="4">
        <v>2.9927887900000001</v>
      </c>
      <c r="AE45" s="4">
        <v>0.18144275000000001</v>
      </c>
      <c r="AF45" s="4">
        <v>5.3136748599999999</v>
      </c>
      <c r="AG45" s="13">
        <v>1.46844793</v>
      </c>
      <c r="AH45" s="4">
        <v>0.73094572999999996</v>
      </c>
      <c r="AI45" s="4">
        <v>1.2</v>
      </c>
      <c r="AJ45" s="4">
        <v>1.88562349</v>
      </c>
      <c r="AK45" s="4">
        <v>1.5530829900000001</v>
      </c>
      <c r="AL45" s="4">
        <v>2.09610341</v>
      </c>
      <c r="AM45" s="4">
        <v>3.5</v>
      </c>
      <c r="AN45" s="4">
        <v>6.0561734500000002</v>
      </c>
      <c r="AO45" s="4">
        <v>4.5223763400000001</v>
      </c>
      <c r="AP45" s="4">
        <v>0.27298675</v>
      </c>
      <c r="AQ45" s="4">
        <v>16.796083379999999</v>
      </c>
      <c r="AR45" s="4"/>
      <c r="AS45" s="4"/>
      <c r="AT45" s="11">
        <v>8.6360683399999996</v>
      </c>
      <c r="AU45" s="4">
        <v>8.1895113599999991</v>
      </c>
      <c r="AV45" s="4">
        <v>3.7668466999999999</v>
      </c>
      <c r="AW45" s="4">
        <v>-2.95611354</v>
      </c>
      <c r="AX45" s="4">
        <v>6.4224284300000001</v>
      </c>
      <c r="AY45" s="4"/>
      <c r="AZ45" s="4"/>
      <c r="BA45" s="4">
        <v>1.41512247</v>
      </c>
      <c r="BB45" s="4">
        <v>-0.50360400000000005</v>
      </c>
      <c r="BC45" s="4">
        <v>2.8200354500000002</v>
      </c>
      <c r="BD45" s="4">
        <v>-1.00397717</v>
      </c>
      <c r="BE45" s="4">
        <v>2</v>
      </c>
      <c r="BF45" s="4">
        <v>6.6647434700000003</v>
      </c>
      <c r="BG45" s="4">
        <v>4.5407131700000001</v>
      </c>
      <c r="BH45" s="4">
        <v>17.178558089999999</v>
      </c>
      <c r="BI45" s="4">
        <v>7.2910322399999998</v>
      </c>
      <c r="BJ45" s="4">
        <v>3.5659575100000001</v>
      </c>
      <c r="BK45" s="4">
        <v>3.8382230399999999</v>
      </c>
      <c r="BL45" s="4">
        <v>1.0439797500000001</v>
      </c>
      <c r="BM45" s="11">
        <v>0.19884159000000001</v>
      </c>
      <c r="BN45" s="4">
        <v>9.6</v>
      </c>
      <c r="BO45" s="4">
        <v>-9.8797773400000004</v>
      </c>
      <c r="BP45" s="4"/>
      <c r="BQ45" s="11">
        <v>2.2610068499999998</v>
      </c>
      <c r="BR45" s="4"/>
      <c r="BS45" s="4"/>
      <c r="BT45" s="4">
        <v>-5.90993908</v>
      </c>
      <c r="BU45" s="4"/>
      <c r="BV45" s="4"/>
      <c r="BW45" s="4">
        <v>3.9726907900000001</v>
      </c>
      <c r="BX45" s="4">
        <v>-3.73473941</v>
      </c>
      <c r="BY45" s="4">
        <v>4.3271902799999999</v>
      </c>
      <c r="BZ45" s="4"/>
      <c r="CA45" s="4"/>
      <c r="CB45" s="4">
        <v>1.97557994</v>
      </c>
      <c r="CC45" s="4"/>
      <c r="CD45" s="4"/>
      <c r="CE45" s="4"/>
      <c r="CF45" s="4"/>
      <c r="CG45" s="4">
        <v>1.9761737800000001</v>
      </c>
      <c r="CH45" s="4"/>
      <c r="CI45" s="4"/>
      <c r="CJ45" s="4"/>
      <c r="CK45" s="4"/>
      <c r="CL45" s="4">
        <v>3.1680219599999999</v>
      </c>
      <c r="CM45" s="4">
        <v>-0.53180179999999999</v>
      </c>
      <c r="CN45" s="4">
        <v>1.4204924699999999</v>
      </c>
      <c r="CO45" s="4">
        <v>2.3210022499999998</v>
      </c>
      <c r="CP45" s="4">
        <v>2.4475614499999998</v>
      </c>
      <c r="CQ45" s="4">
        <v>2.1309035000000001</v>
      </c>
      <c r="CR45" s="4">
        <v>-0.78343907999999995</v>
      </c>
      <c r="CS45" s="4"/>
      <c r="CT45" s="4">
        <v>-3.6319081799999999</v>
      </c>
      <c r="CU45" s="4">
        <v>4.7826075899999996</v>
      </c>
      <c r="CV45" s="4"/>
      <c r="CW45" s="4">
        <v>-3.8663962999999999</v>
      </c>
      <c r="CX45" s="4">
        <v>2.1357187400000002</v>
      </c>
    </row>
    <row r="46" spans="1:102" s="2" customFormat="1" x14ac:dyDescent="0.25">
      <c r="A46" s="7">
        <v>37316</v>
      </c>
      <c r="B46" s="4">
        <v>3.4420256899999999</v>
      </c>
      <c r="C46" s="4"/>
      <c r="D46" s="4">
        <v>8.9</v>
      </c>
      <c r="E46" s="4">
        <v>-0.58123921000000001</v>
      </c>
      <c r="F46" s="4"/>
      <c r="G46" s="4">
        <v>3.5200717500000001</v>
      </c>
      <c r="H46" s="4">
        <v>-1.58634801</v>
      </c>
      <c r="I46" s="4">
        <v>5.3740121299999997</v>
      </c>
      <c r="J46" s="4">
        <v>2.7033290499999998</v>
      </c>
      <c r="K46" s="4"/>
      <c r="L46" s="4">
        <v>5.7742782200000002</v>
      </c>
      <c r="M46" s="4">
        <v>3.87654129</v>
      </c>
      <c r="N46" s="4">
        <v>-1.1000000000000001</v>
      </c>
      <c r="O46" s="4">
        <v>7.2370002199999997</v>
      </c>
      <c r="P46" s="4"/>
      <c r="Q46" s="4">
        <v>1.81929801</v>
      </c>
      <c r="R46" s="4">
        <v>4.5681013699999999</v>
      </c>
      <c r="S46" s="4"/>
      <c r="T46" s="4"/>
      <c r="U46" s="4">
        <v>8.4</v>
      </c>
      <c r="V46" s="4">
        <v>1.2421789000000001</v>
      </c>
      <c r="W46" s="4">
        <v>7.2883172600000004</v>
      </c>
      <c r="X46" s="4"/>
      <c r="Y46" s="4">
        <v>0.46521308</v>
      </c>
      <c r="Z46" s="4"/>
      <c r="AA46" s="4">
        <v>5.4684334100000003</v>
      </c>
      <c r="AB46" s="4">
        <v>5.7611197000000001</v>
      </c>
      <c r="AC46" s="4">
        <v>4.5978027199999998</v>
      </c>
      <c r="AD46" s="4">
        <v>1.0423158699999999</v>
      </c>
      <c r="AE46" s="4">
        <v>0.12850342000000001</v>
      </c>
      <c r="AF46" s="4">
        <v>3.5608297100000001</v>
      </c>
      <c r="AG46" s="13">
        <v>5.0165300000000003E-2</v>
      </c>
      <c r="AH46" s="4">
        <v>0.56133270999999996</v>
      </c>
      <c r="AI46" s="4">
        <v>0.6</v>
      </c>
      <c r="AJ46" s="4">
        <v>5.2192493500000001</v>
      </c>
      <c r="AK46" s="4">
        <v>-1.69150698</v>
      </c>
      <c r="AL46" s="4">
        <v>2.3228436000000001</v>
      </c>
      <c r="AM46" s="4">
        <v>4.5999999999999996</v>
      </c>
      <c r="AN46" s="4">
        <v>1.5977024500000001</v>
      </c>
      <c r="AO46" s="4">
        <v>5.3892847699999997</v>
      </c>
      <c r="AP46" s="4">
        <v>-1.1952661099999999</v>
      </c>
      <c r="AQ46" s="4">
        <v>10.673973419999999</v>
      </c>
      <c r="AR46" s="4"/>
      <c r="AS46" s="4"/>
      <c r="AT46" s="11">
        <v>4.3042594200000002</v>
      </c>
      <c r="AU46" s="4">
        <v>4.7281393899999999</v>
      </c>
      <c r="AV46" s="4">
        <v>2.8001735000000001</v>
      </c>
      <c r="AW46" s="4">
        <v>2.5448532300000002</v>
      </c>
      <c r="AX46" s="4">
        <v>8.3216146599999998</v>
      </c>
      <c r="AY46" s="4"/>
      <c r="AZ46" s="4"/>
      <c r="BA46" s="4">
        <v>8.434548E-2</v>
      </c>
      <c r="BB46" s="4">
        <v>-10.776085999999999</v>
      </c>
      <c r="BC46" s="4">
        <v>-1.24787786</v>
      </c>
      <c r="BD46" s="4">
        <v>1.0186093199999999</v>
      </c>
      <c r="BE46" s="4">
        <v>2.2000000000000002</v>
      </c>
      <c r="BF46" s="4">
        <v>5.1404610699999997</v>
      </c>
      <c r="BG46" s="4">
        <v>3.7982654400000002</v>
      </c>
      <c r="BH46" s="4">
        <v>5.0468050800000004</v>
      </c>
      <c r="BI46" s="4">
        <v>3.78007537</v>
      </c>
      <c r="BJ46" s="4">
        <v>2.9285461000000002</v>
      </c>
      <c r="BK46" s="4">
        <v>2.5089517200000002</v>
      </c>
      <c r="BL46" s="4">
        <v>0.28531492000000003</v>
      </c>
      <c r="BM46" s="11">
        <v>-6.4425400000000001E-3</v>
      </c>
      <c r="BN46" s="4">
        <v>9.3000000000000007</v>
      </c>
      <c r="BO46" s="4">
        <v>-1.0184973399999999</v>
      </c>
      <c r="BP46" s="4">
        <v>5.8</v>
      </c>
      <c r="BQ46" s="11">
        <v>1.74867186</v>
      </c>
      <c r="BR46" s="4"/>
      <c r="BS46" s="4"/>
      <c r="BT46" s="4">
        <v>2.40020334</v>
      </c>
      <c r="BU46" s="4"/>
      <c r="BV46" s="4"/>
      <c r="BW46" s="4">
        <v>4.2879348500000001</v>
      </c>
      <c r="BX46" s="4">
        <v>-2.3295904099999998</v>
      </c>
      <c r="BY46" s="4">
        <v>4.9251415700000001</v>
      </c>
      <c r="BZ46" s="4"/>
      <c r="CA46" s="4"/>
      <c r="CB46" s="4">
        <v>1.0837673699999999</v>
      </c>
      <c r="CC46" s="4"/>
      <c r="CD46" s="4"/>
      <c r="CE46" s="4"/>
      <c r="CF46" s="4"/>
      <c r="CG46" s="4">
        <v>3.5359852100000002</v>
      </c>
      <c r="CH46" s="4"/>
      <c r="CI46" s="4"/>
      <c r="CJ46" s="4"/>
      <c r="CK46" s="4"/>
      <c r="CL46" s="4">
        <v>1.38226742</v>
      </c>
      <c r="CM46" s="4">
        <v>0.47691913000000002</v>
      </c>
      <c r="CN46" s="4">
        <v>1.7498165400000001</v>
      </c>
      <c r="CO46" s="4">
        <v>1.49787936</v>
      </c>
      <c r="CP46" s="4">
        <v>0.76060313000000002</v>
      </c>
      <c r="CQ46" s="4">
        <v>3.7549166899999999</v>
      </c>
      <c r="CR46" s="4">
        <v>-2.9741677000000002</v>
      </c>
      <c r="CS46" s="4"/>
      <c r="CT46" s="4">
        <v>1.73716895</v>
      </c>
      <c r="CU46" s="4">
        <v>6.5250198599999996</v>
      </c>
      <c r="CV46" s="4"/>
      <c r="CW46" s="4">
        <v>-8.4378621000000003</v>
      </c>
      <c r="CX46" s="4">
        <v>-4.42124323</v>
      </c>
    </row>
    <row r="47" spans="1:102" s="2" customFormat="1" x14ac:dyDescent="0.25">
      <c r="A47" s="7">
        <v>37408</v>
      </c>
      <c r="B47" s="4">
        <v>5.06202928</v>
      </c>
      <c r="C47" s="4"/>
      <c r="D47" s="4">
        <v>8.8000000000000007</v>
      </c>
      <c r="E47" s="4">
        <v>0.4962047</v>
      </c>
      <c r="F47" s="4"/>
      <c r="G47" s="4">
        <v>4.2126240900000003</v>
      </c>
      <c r="H47" s="4">
        <v>-0.22208926000000001</v>
      </c>
      <c r="I47" s="4">
        <v>10.41421424</v>
      </c>
      <c r="J47" s="4">
        <v>4.7152141500000004</v>
      </c>
      <c r="K47" s="4"/>
      <c r="L47" s="4">
        <v>3.4142879700000002</v>
      </c>
      <c r="M47" s="4">
        <v>3.6601826000000002</v>
      </c>
      <c r="N47" s="4">
        <v>4.2</v>
      </c>
      <c r="O47" s="4">
        <v>7.63860925</v>
      </c>
      <c r="P47" s="4"/>
      <c r="Q47" s="4">
        <v>6.7500939000000004</v>
      </c>
      <c r="R47" s="4">
        <v>6.3683979199999996</v>
      </c>
      <c r="S47" s="4"/>
      <c r="T47" s="4"/>
      <c r="U47" s="4">
        <v>9.6999999999999993</v>
      </c>
      <c r="V47" s="4">
        <v>1.5244036299999999</v>
      </c>
      <c r="W47" s="4">
        <v>8.7749483799999997</v>
      </c>
      <c r="X47" s="4"/>
      <c r="Y47" s="4">
        <v>1.5463856499999999</v>
      </c>
      <c r="Z47" s="4"/>
      <c r="AA47" s="4">
        <v>6.2945435700000001</v>
      </c>
      <c r="AB47" s="4">
        <v>4.9715071100000001</v>
      </c>
      <c r="AC47" s="4">
        <v>3.9229012600000002</v>
      </c>
      <c r="AD47" s="4">
        <v>1.45300947</v>
      </c>
      <c r="AE47" s="4">
        <v>1.7061550700000001</v>
      </c>
      <c r="AF47" s="4">
        <v>8.0063647600000003</v>
      </c>
      <c r="AG47" s="13">
        <v>1.2511744199999999</v>
      </c>
      <c r="AH47" s="4">
        <v>2.6562191999999998</v>
      </c>
      <c r="AI47" s="4">
        <v>1.2</v>
      </c>
      <c r="AJ47" s="4">
        <v>0.33044290999999998</v>
      </c>
      <c r="AK47" s="4">
        <v>2.347142E-2</v>
      </c>
      <c r="AL47" s="4">
        <v>5.9402954399999999</v>
      </c>
      <c r="AM47" s="4">
        <v>4.5999999999999996</v>
      </c>
      <c r="AN47" s="4">
        <v>0.25693201999999998</v>
      </c>
      <c r="AO47" s="4">
        <v>5.1657751200000002</v>
      </c>
      <c r="AP47" s="4">
        <v>0.12696231999999999</v>
      </c>
      <c r="AQ47" s="4">
        <v>7.3131651</v>
      </c>
      <c r="AR47" s="4"/>
      <c r="AS47" s="4"/>
      <c r="AT47" s="11">
        <v>5.2584142700000003</v>
      </c>
      <c r="AU47" s="4">
        <v>8.0837278799999996</v>
      </c>
      <c r="AV47" s="4">
        <v>6.9116728500000004</v>
      </c>
      <c r="AW47" s="4">
        <v>3.6859657800000001</v>
      </c>
      <c r="AX47" s="4">
        <v>8.1165623</v>
      </c>
      <c r="AY47" s="4"/>
      <c r="AZ47" s="4"/>
      <c r="BA47" s="4">
        <v>0.32193725000000001</v>
      </c>
      <c r="BB47" s="4">
        <v>0.68669999999999998</v>
      </c>
      <c r="BC47" s="4">
        <v>5.5710929599999996</v>
      </c>
      <c r="BD47" s="4">
        <v>2.4079129099999999</v>
      </c>
      <c r="BE47" s="4">
        <v>1.4</v>
      </c>
      <c r="BF47" s="4">
        <v>5.9814966500000004</v>
      </c>
      <c r="BG47" s="4">
        <v>4.4058785599999997</v>
      </c>
      <c r="BH47" s="4">
        <v>8.2689962599999998</v>
      </c>
      <c r="BI47" s="4">
        <v>2.4615276599999998</v>
      </c>
      <c r="BJ47" s="4">
        <v>2.9330699500000001</v>
      </c>
      <c r="BK47" s="4">
        <v>3.1373537900000001</v>
      </c>
      <c r="BL47" s="4">
        <v>3.0575410999999999</v>
      </c>
      <c r="BM47" s="11">
        <v>-0.16678034</v>
      </c>
      <c r="BN47" s="4">
        <v>8.3000000000000007</v>
      </c>
      <c r="BO47" s="4">
        <v>7.8798010200000004</v>
      </c>
      <c r="BP47" s="4">
        <v>4.8</v>
      </c>
      <c r="BQ47" s="11">
        <v>2.9382732300000001</v>
      </c>
      <c r="BR47" s="4"/>
      <c r="BS47" s="4"/>
      <c r="BT47" s="4">
        <v>3.3879035399999999</v>
      </c>
      <c r="BU47" s="4"/>
      <c r="BV47" s="4"/>
      <c r="BW47" s="4">
        <v>12.885500090000001</v>
      </c>
      <c r="BX47" s="4">
        <v>0.2246457</v>
      </c>
      <c r="BY47" s="4">
        <v>5.0885440199999996</v>
      </c>
      <c r="BZ47" s="4"/>
      <c r="CA47" s="4"/>
      <c r="CB47" s="4">
        <v>0.99433568999999999</v>
      </c>
      <c r="CC47" s="4"/>
      <c r="CD47" s="4"/>
      <c r="CE47" s="4"/>
      <c r="CF47" s="4"/>
      <c r="CG47" s="4">
        <v>3.7758897199999999</v>
      </c>
      <c r="CH47" s="4"/>
      <c r="CI47" s="4"/>
      <c r="CJ47" s="4"/>
      <c r="CK47" s="4"/>
      <c r="CL47" s="4">
        <v>3.86152929</v>
      </c>
      <c r="CM47" s="4">
        <v>2.2982025300000002</v>
      </c>
      <c r="CN47" s="4">
        <v>3.2873294400000002</v>
      </c>
      <c r="CO47" s="4">
        <v>2.5820565200000001</v>
      </c>
      <c r="CP47" s="4">
        <v>4.0048613099999999</v>
      </c>
      <c r="CQ47" s="4">
        <v>4.1153642499999998</v>
      </c>
      <c r="CR47" s="4">
        <v>1.11688637</v>
      </c>
      <c r="CS47" s="4"/>
      <c r="CT47" s="4">
        <v>1.4974112399999999</v>
      </c>
      <c r="CU47" s="4">
        <v>6.63373627</v>
      </c>
      <c r="CV47" s="4"/>
      <c r="CW47" s="4">
        <v>-3.9989512899999999</v>
      </c>
      <c r="CX47" s="4">
        <v>-8.7256083400000009</v>
      </c>
    </row>
    <row r="48" spans="1:102" s="2" customFormat="1" x14ac:dyDescent="0.25">
      <c r="A48" s="7">
        <v>37500</v>
      </c>
      <c r="B48" s="4">
        <v>4.2328060799999996</v>
      </c>
      <c r="C48" s="4"/>
      <c r="D48" s="4">
        <v>9.6</v>
      </c>
      <c r="E48" s="4">
        <v>2.35330152</v>
      </c>
      <c r="F48" s="4"/>
      <c r="G48" s="4">
        <v>5.5513562099999998</v>
      </c>
      <c r="H48" s="4">
        <v>0.90218799000000005</v>
      </c>
      <c r="I48" s="4">
        <v>5.0301098099999999</v>
      </c>
      <c r="J48" s="4">
        <v>7.0632214099999997</v>
      </c>
      <c r="K48" s="4"/>
      <c r="L48" s="4">
        <v>5.5146657899999996</v>
      </c>
      <c r="M48" s="4">
        <v>2.6769631500000002</v>
      </c>
      <c r="N48" s="4">
        <v>6.6</v>
      </c>
      <c r="O48" s="4">
        <v>8.1609761600000006</v>
      </c>
      <c r="P48" s="4"/>
      <c r="Q48" s="4">
        <v>7.02000607</v>
      </c>
      <c r="R48" s="4">
        <v>6.9256800199999997</v>
      </c>
      <c r="S48" s="4"/>
      <c r="T48" s="4"/>
      <c r="U48" s="4">
        <v>13.2</v>
      </c>
      <c r="V48" s="4">
        <v>2.2356481100000001</v>
      </c>
      <c r="W48" s="4">
        <v>9.5946070700000003</v>
      </c>
      <c r="X48" s="4"/>
      <c r="Y48" s="4">
        <v>2.0494489900000001</v>
      </c>
      <c r="Z48" s="4"/>
      <c r="AA48" s="4">
        <v>5.9756464999999999</v>
      </c>
      <c r="AB48" s="4">
        <v>6.0401294999999999</v>
      </c>
      <c r="AC48" s="4">
        <v>1.75676755</v>
      </c>
      <c r="AD48" s="4">
        <v>2.38248448</v>
      </c>
      <c r="AE48" s="4">
        <v>0.27209032</v>
      </c>
      <c r="AF48" s="4">
        <v>8.4104999300000003</v>
      </c>
      <c r="AG48" s="13">
        <v>1.6989540299999999</v>
      </c>
      <c r="AH48" s="4">
        <v>1.3779723399999999</v>
      </c>
      <c r="AI48" s="4">
        <v>1.7</v>
      </c>
      <c r="AJ48" s="4">
        <v>8.3944427600000004</v>
      </c>
      <c r="AK48" s="4">
        <v>0.80120762000000001</v>
      </c>
      <c r="AL48" s="4">
        <v>3.8176433699999999</v>
      </c>
      <c r="AM48" s="4">
        <v>4.9000000000000004</v>
      </c>
      <c r="AN48" s="4">
        <v>1.6862393600000001</v>
      </c>
      <c r="AO48" s="4">
        <v>6.3156265300000003</v>
      </c>
      <c r="AP48" s="4">
        <v>1.1212195599999999</v>
      </c>
      <c r="AQ48" s="4">
        <v>9.1767686899999994</v>
      </c>
      <c r="AR48" s="4"/>
      <c r="AS48" s="4"/>
      <c r="AT48" s="11">
        <v>9.0869133800000004</v>
      </c>
      <c r="AU48" s="4">
        <v>8.0057761500000009</v>
      </c>
      <c r="AV48" s="4">
        <v>3.8461036499999999</v>
      </c>
      <c r="AW48" s="4">
        <v>2.2886630700000001</v>
      </c>
      <c r="AX48" s="4">
        <v>7.58241122</v>
      </c>
      <c r="AY48" s="4"/>
      <c r="AZ48" s="4"/>
      <c r="BA48" s="4">
        <v>0.61856531999999997</v>
      </c>
      <c r="BB48" s="4">
        <v>8.6331070000000008</v>
      </c>
      <c r="BC48" s="4">
        <v>0.40932642000000002</v>
      </c>
      <c r="BD48" s="4">
        <v>2.6077265999999999</v>
      </c>
      <c r="BE48" s="4">
        <v>0.9</v>
      </c>
      <c r="BF48" s="4">
        <v>5.4391024400000001</v>
      </c>
      <c r="BG48" s="4">
        <v>4.4293812900000002</v>
      </c>
      <c r="BH48" s="4">
        <v>9.7254296999999994</v>
      </c>
      <c r="BI48" s="4">
        <v>7.86035459</v>
      </c>
      <c r="BJ48" s="4">
        <v>3.9504415399999999</v>
      </c>
      <c r="BK48" s="4">
        <v>2.5925957099999999</v>
      </c>
      <c r="BL48" s="4">
        <v>3.5089773100000001</v>
      </c>
      <c r="BM48" s="11">
        <v>0.42841660999999998</v>
      </c>
      <c r="BN48" s="4">
        <v>8.9</v>
      </c>
      <c r="BO48" s="4">
        <v>7.0484241000000001</v>
      </c>
      <c r="BP48" s="4">
        <v>4.9000000000000004</v>
      </c>
      <c r="BQ48" s="11">
        <v>1.62933734</v>
      </c>
      <c r="BR48" s="4"/>
      <c r="BS48" s="4"/>
      <c r="BT48" s="4">
        <v>1.41568877</v>
      </c>
      <c r="BU48" s="13">
        <v>3.3058981799999998</v>
      </c>
      <c r="BV48" s="4"/>
      <c r="BW48" s="4">
        <v>8.3348720699999994</v>
      </c>
      <c r="BX48" s="4">
        <v>-0.27375791999999999</v>
      </c>
      <c r="BY48" s="4">
        <v>6.5110085900000003</v>
      </c>
      <c r="BZ48" s="4"/>
      <c r="CA48" s="4"/>
      <c r="CB48" s="4">
        <v>0.63922281000000003</v>
      </c>
      <c r="CC48" s="4"/>
      <c r="CD48" s="4"/>
      <c r="CE48" s="4"/>
      <c r="CF48" s="4"/>
      <c r="CG48" s="4">
        <v>3.5563393900000002</v>
      </c>
      <c r="CH48" s="4"/>
      <c r="CI48" s="4"/>
      <c r="CJ48" s="4"/>
      <c r="CK48" s="4"/>
      <c r="CL48" s="4">
        <v>3.7399758599999999</v>
      </c>
      <c r="CM48" s="4">
        <v>4.1747090099999999</v>
      </c>
      <c r="CN48" s="4">
        <v>3.3163852999999999</v>
      </c>
      <c r="CO48" s="4">
        <v>4.0243758100000004</v>
      </c>
      <c r="CP48" s="4">
        <v>2.67916116</v>
      </c>
      <c r="CQ48" s="4">
        <v>4.73750757</v>
      </c>
      <c r="CR48" s="4">
        <v>0.25309482999999999</v>
      </c>
      <c r="CS48" s="4"/>
      <c r="CT48" s="4">
        <v>-1.72732006</v>
      </c>
      <c r="CU48" s="4">
        <v>4.0711359800000002</v>
      </c>
      <c r="CV48" s="4"/>
      <c r="CW48" s="4">
        <v>-9.3151764499999992</v>
      </c>
      <c r="CX48" s="4">
        <v>-5.94223152</v>
      </c>
    </row>
    <row r="49" spans="1:102" s="2" customFormat="1" x14ac:dyDescent="0.25">
      <c r="A49" s="7">
        <v>37591</v>
      </c>
      <c r="B49" s="4">
        <v>3.3086160499999999</v>
      </c>
      <c r="C49" s="4"/>
      <c r="D49" s="4">
        <v>9.1</v>
      </c>
      <c r="E49" s="4">
        <v>4.1310649799999997</v>
      </c>
      <c r="F49" s="4"/>
      <c r="G49" s="4">
        <v>4.6836630499999998</v>
      </c>
      <c r="H49" s="4">
        <v>1.347912</v>
      </c>
      <c r="I49" s="4">
        <v>14.26787201</v>
      </c>
      <c r="J49" s="4">
        <v>6.9030480599999997</v>
      </c>
      <c r="K49" s="4"/>
      <c r="L49" s="4">
        <v>5.7401665199999998</v>
      </c>
      <c r="M49" s="4">
        <v>4.56511742</v>
      </c>
      <c r="N49" s="4">
        <v>6.1</v>
      </c>
      <c r="O49" s="4">
        <v>7.8234915899999997</v>
      </c>
      <c r="P49" s="4"/>
      <c r="Q49" s="4">
        <v>6.2184273699999997</v>
      </c>
      <c r="R49" s="4">
        <v>6.7600749799999997</v>
      </c>
      <c r="S49" s="4"/>
      <c r="T49" s="4"/>
      <c r="U49" s="4">
        <v>17.899999999999999</v>
      </c>
      <c r="V49" s="4">
        <v>1.5886363699999999</v>
      </c>
      <c r="W49" s="4">
        <v>11.429982710000001</v>
      </c>
      <c r="X49" s="4"/>
      <c r="Y49" s="4">
        <v>2.7179267299999998</v>
      </c>
      <c r="Z49" s="4"/>
      <c r="AA49" s="4">
        <v>6.0239532899999997</v>
      </c>
      <c r="AB49" s="4">
        <v>3.67242677</v>
      </c>
      <c r="AC49" s="4">
        <v>4.7177987200000002</v>
      </c>
      <c r="AD49" s="4">
        <v>1.3654808000000001</v>
      </c>
      <c r="AE49" s="4">
        <v>-0.22088198000000001</v>
      </c>
      <c r="AF49" s="4">
        <v>6.9436322199999996</v>
      </c>
      <c r="AG49" s="13">
        <v>1.2003925600000001</v>
      </c>
      <c r="AH49" s="4">
        <v>2.1534415099999999</v>
      </c>
      <c r="AI49" s="4">
        <v>1.1000000000000001</v>
      </c>
      <c r="AJ49" s="4">
        <v>7.8583360600000001</v>
      </c>
      <c r="AK49" s="4">
        <v>3.423876E-2</v>
      </c>
      <c r="AL49" s="4">
        <v>3.6089361100000001</v>
      </c>
      <c r="AM49" s="4">
        <v>4.7</v>
      </c>
      <c r="AN49" s="4">
        <v>-0.71594201000000002</v>
      </c>
      <c r="AO49" s="4">
        <v>6.6878661900000003</v>
      </c>
      <c r="AP49" s="4">
        <v>0.93526315999999998</v>
      </c>
      <c r="AQ49" s="4">
        <v>11.458399180000001</v>
      </c>
      <c r="AR49" s="4"/>
      <c r="AS49" s="4"/>
      <c r="AT49" s="11">
        <v>9.1845326299999996</v>
      </c>
      <c r="AU49" s="4">
        <v>6.3405325499999998</v>
      </c>
      <c r="AV49" s="4">
        <v>1.81687726</v>
      </c>
      <c r="AW49" s="4">
        <v>1.77240939</v>
      </c>
      <c r="AX49" s="4">
        <v>7.5106481599999997</v>
      </c>
      <c r="AY49" s="4"/>
      <c r="AZ49" s="4"/>
      <c r="BA49" s="4">
        <v>-0.13522606000000001</v>
      </c>
      <c r="BB49" s="4">
        <v>9.0294480000000004</v>
      </c>
      <c r="BC49" s="4">
        <v>1.2087727800000001</v>
      </c>
      <c r="BD49" s="4">
        <v>2.07912798</v>
      </c>
      <c r="BE49" s="4">
        <v>-1.4</v>
      </c>
      <c r="BF49" s="4">
        <v>6.0626797899999998</v>
      </c>
      <c r="BG49" s="4">
        <v>6.1648082500000001</v>
      </c>
      <c r="BH49" s="4">
        <v>5.4377687100000003</v>
      </c>
      <c r="BI49" s="4">
        <v>3.9039452300000002</v>
      </c>
      <c r="BJ49" s="4">
        <v>4.1675878099999997</v>
      </c>
      <c r="BK49" s="4">
        <v>2.67466553</v>
      </c>
      <c r="BL49" s="4">
        <v>2.02968568</v>
      </c>
      <c r="BM49" s="11">
        <v>-0.26803763000000003</v>
      </c>
      <c r="BN49" s="4">
        <v>10.8</v>
      </c>
      <c r="BO49" s="4">
        <v>11.159157179999999</v>
      </c>
      <c r="BP49" s="4">
        <v>5.6</v>
      </c>
      <c r="BQ49" s="11">
        <v>2.4169447499999999</v>
      </c>
      <c r="BR49" s="4"/>
      <c r="BS49" s="4"/>
      <c r="BT49" s="4">
        <v>17.431318130000001</v>
      </c>
      <c r="BU49" s="13">
        <v>3.3185889400000002</v>
      </c>
      <c r="BV49" s="4"/>
      <c r="BW49" s="4">
        <v>4.2028351300000004</v>
      </c>
      <c r="BX49" s="4">
        <v>1.7888029700000001</v>
      </c>
      <c r="BY49" s="4">
        <v>6.6470400100000004</v>
      </c>
      <c r="BZ49" s="4"/>
      <c r="CA49" s="4"/>
      <c r="CB49" s="4">
        <v>3.5448113299999999</v>
      </c>
      <c r="CC49" s="4"/>
      <c r="CD49" s="4"/>
      <c r="CE49" s="4"/>
      <c r="CF49" s="4"/>
      <c r="CG49" s="4">
        <v>3.9236725400000001</v>
      </c>
      <c r="CH49" s="4"/>
      <c r="CI49" s="4"/>
      <c r="CJ49" s="4"/>
      <c r="CK49" s="4"/>
      <c r="CL49" s="4">
        <v>0.90298670999999997</v>
      </c>
      <c r="CM49" s="4">
        <v>5.1726281900000002</v>
      </c>
      <c r="CN49" s="4">
        <v>3.2290081599999998</v>
      </c>
      <c r="CO49" s="4">
        <v>4.3110763700000003</v>
      </c>
      <c r="CP49" s="4">
        <v>2.49962317</v>
      </c>
      <c r="CQ49" s="4">
        <v>3.77939647</v>
      </c>
      <c r="CR49" s="4">
        <v>1.4159297200000001</v>
      </c>
      <c r="CS49" s="4"/>
      <c r="CT49" s="4">
        <v>-1.4436886799999999</v>
      </c>
      <c r="CU49" s="4">
        <v>4.6362789900000001</v>
      </c>
      <c r="CV49" s="4"/>
      <c r="CW49" s="4">
        <v>-9.0506654500000003</v>
      </c>
      <c r="CX49" s="4">
        <v>-15.785681220000001</v>
      </c>
    </row>
    <row r="50" spans="1:102" s="2" customFormat="1" x14ac:dyDescent="0.25">
      <c r="A50" s="7">
        <v>37681</v>
      </c>
      <c r="B50" s="4">
        <v>2.40844733</v>
      </c>
      <c r="C50" s="4"/>
      <c r="D50" s="4">
        <v>11.1</v>
      </c>
      <c r="E50" s="4">
        <v>3.8733258199999998</v>
      </c>
      <c r="F50" s="4"/>
      <c r="G50" s="4">
        <v>4.9080375299999996</v>
      </c>
      <c r="H50" s="4">
        <v>1.49885226</v>
      </c>
      <c r="I50" s="4">
        <v>13.702166249999999</v>
      </c>
      <c r="J50" s="4">
        <v>6.2786289699999998</v>
      </c>
      <c r="K50" s="4"/>
      <c r="L50" s="4">
        <v>5.5096976800000004</v>
      </c>
      <c r="M50" s="4">
        <v>4.6184783100000004</v>
      </c>
      <c r="N50" s="4">
        <v>4.2</v>
      </c>
      <c r="O50" s="4">
        <v>4.1983205400000001</v>
      </c>
      <c r="P50" s="4"/>
      <c r="Q50" s="4">
        <v>5.1724871200000004</v>
      </c>
      <c r="R50" s="4">
        <v>7.6134431600000001</v>
      </c>
      <c r="S50" s="4"/>
      <c r="T50" s="4"/>
      <c r="U50" s="4">
        <v>10.9</v>
      </c>
      <c r="V50" s="4">
        <v>0.64411008000000003</v>
      </c>
      <c r="W50" s="4">
        <v>9.3906093899999998</v>
      </c>
      <c r="X50" s="4"/>
      <c r="Y50" s="4">
        <v>1.5146899300000001</v>
      </c>
      <c r="Z50" s="4"/>
      <c r="AA50" s="4">
        <v>5.50213281</v>
      </c>
      <c r="AB50" s="4">
        <v>5.9757585400000002</v>
      </c>
      <c r="AC50" s="4">
        <v>3.9198017599999999</v>
      </c>
      <c r="AD50" s="4">
        <v>2.9391723999999999</v>
      </c>
      <c r="AE50" s="4">
        <v>1.1868880799999999</v>
      </c>
      <c r="AF50" s="4">
        <v>9.9983411800000006</v>
      </c>
      <c r="AG50" s="13">
        <v>1.0893436999999999</v>
      </c>
      <c r="AH50" s="4">
        <v>5.6591639999999999E-2</v>
      </c>
      <c r="AI50" s="4">
        <v>1.2</v>
      </c>
      <c r="AJ50" s="4">
        <v>5.6099886699999999</v>
      </c>
      <c r="AK50" s="4">
        <v>-0.45722536000000003</v>
      </c>
      <c r="AL50" s="4">
        <v>5.9195648500000004</v>
      </c>
      <c r="AM50" s="4">
        <v>3.2</v>
      </c>
      <c r="AN50" s="4">
        <v>8.9981613599999992</v>
      </c>
      <c r="AO50" s="4">
        <v>2.13362717</v>
      </c>
      <c r="AP50" s="4">
        <v>0.52562273999999998</v>
      </c>
      <c r="AQ50" s="4">
        <v>11.623298050000001</v>
      </c>
      <c r="AR50" s="4"/>
      <c r="AS50" s="4"/>
      <c r="AT50" s="11">
        <v>10.18811066</v>
      </c>
      <c r="AU50" s="4">
        <v>10.50371329</v>
      </c>
      <c r="AV50" s="4">
        <v>-0.92078974000000002</v>
      </c>
      <c r="AW50" s="4">
        <v>2.4155623400000001</v>
      </c>
      <c r="AX50" s="4">
        <v>9.7716057799999998</v>
      </c>
      <c r="AY50" s="4"/>
      <c r="AZ50" s="4"/>
      <c r="BA50" s="4">
        <v>0.65936289000000003</v>
      </c>
      <c r="BB50" s="4">
        <v>-1.738964</v>
      </c>
      <c r="BC50" s="4">
        <v>3.74654913</v>
      </c>
      <c r="BD50" s="4">
        <v>3.0694284999999999</v>
      </c>
      <c r="BE50" s="4">
        <v>-1.8</v>
      </c>
      <c r="BF50" s="4">
        <v>0.62967399999999996</v>
      </c>
      <c r="BG50" s="4">
        <v>7.5879115199999996</v>
      </c>
      <c r="BH50" s="4">
        <v>6.34859917</v>
      </c>
      <c r="BI50" s="4">
        <v>6.1609653499999997</v>
      </c>
      <c r="BJ50" s="4">
        <v>2.8118176400000001</v>
      </c>
      <c r="BK50" s="4">
        <v>3.64288984</v>
      </c>
      <c r="BL50" s="4">
        <v>3.6294360700000001</v>
      </c>
      <c r="BM50" s="11">
        <v>-0.73079205000000003</v>
      </c>
      <c r="BN50" s="4">
        <v>12.1</v>
      </c>
      <c r="BO50" s="4">
        <v>6.69955883</v>
      </c>
      <c r="BP50" s="4">
        <v>9.3000000000000007</v>
      </c>
      <c r="BQ50" s="11">
        <v>3.0685788500000002</v>
      </c>
      <c r="BR50" s="4"/>
      <c r="BS50" s="4"/>
      <c r="BT50" s="4">
        <v>5.0069040300000003</v>
      </c>
      <c r="BU50" s="13">
        <v>2.89807412</v>
      </c>
      <c r="BV50" s="4"/>
      <c r="BW50" s="4">
        <v>7.9149040800000003</v>
      </c>
      <c r="BX50" s="4">
        <v>1.23352833</v>
      </c>
      <c r="BY50" s="4">
        <v>4.2201969100000003</v>
      </c>
      <c r="BZ50" s="4"/>
      <c r="CA50" s="4"/>
      <c r="CB50" s="4">
        <v>9.8089858599999999</v>
      </c>
      <c r="CC50" s="4"/>
      <c r="CD50" s="4"/>
      <c r="CE50" s="4"/>
      <c r="CF50" s="4"/>
      <c r="CG50" s="4">
        <v>3.2070181299999998</v>
      </c>
      <c r="CH50" s="4"/>
      <c r="CI50" s="4"/>
      <c r="CJ50" s="4"/>
      <c r="CK50" s="4"/>
      <c r="CL50" s="4">
        <v>3.3176328000000002</v>
      </c>
      <c r="CM50" s="4">
        <v>2.66702839</v>
      </c>
      <c r="CN50" s="4">
        <v>2.7425439900000002</v>
      </c>
      <c r="CO50" s="4">
        <v>4.5967522399999998</v>
      </c>
      <c r="CP50" s="4">
        <v>4.13552125</v>
      </c>
      <c r="CQ50" s="4">
        <v>3.7414371800000001</v>
      </c>
      <c r="CR50" s="4">
        <v>3.1233615100000001</v>
      </c>
      <c r="CS50" s="4"/>
      <c r="CT50" s="4">
        <v>-0.95588220000000002</v>
      </c>
      <c r="CU50" s="4">
        <v>5.6431926199999998</v>
      </c>
      <c r="CV50" s="4">
        <v>2.3988828600000001</v>
      </c>
      <c r="CW50" s="4">
        <v>-7.0118732000000001</v>
      </c>
      <c r="CX50" s="4">
        <v>-26.652462310000001</v>
      </c>
    </row>
    <row r="51" spans="1:102" s="2" customFormat="1" x14ac:dyDescent="0.25">
      <c r="A51" s="7">
        <v>37773</v>
      </c>
      <c r="B51" s="4">
        <v>1.9996488299999999</v>
      </c>
      <c r="C51" s="4"/>
      <c r="D51" s="4">
        <v>9.1</v>
      </c>
      <c r="E51" s="4">
        <v>-0.56298267999999996</v>
      </c>
      <c r="F51" s="4"/>
      <c r="G51" s="4">
        <v>5.0302232299999998</v>
      </c>
      <c r="H51" s="4">
        <v>1.3627512900000001</v>
      </c>
      <c r="I51" s="4">
        <v>-9.4919207100000005</v>
      </c>
      <c r="J51" s="4">
        <v>5.8562392900000004</v>
      </c>
      <c r="K51" s="4"/>
      <c r="L51" s="4">
        <v>4.5749142200000001</v>
      </c>
      <c r="M51" s="4">
        <v>4.3889741600000001</v>
      </c>
      <c r="N51" s="4">
        <v>-0.3</v>
      </c>
      <c r="O51" s="4">
        <v>2.3188142699999998</v>
      </c>
      <c r="P51" s="4"/>
      <c r="Q51" s="4">
        <v>-1.1504908700000001</v>
      </c>
      <c r="R51" s="4">
        <v>6.2991863700000001</v>
      </c>
      <c r="S51" s="4"/>
      <c r="T51" s="4"/>
      <c r="U51" s="4">
        <v>16.3</v>
      </c>
      <c r="V51" s="4">
        <v>1.0006376100000001</v>
      </c>
      <c r="W51" s="4">
        <v>8.9634081999999999</v>
      </c>
      <c r="X51" s="4"/>
      <c r="Y51" s="4">
        <v>0.73226758000000003</v>
      </c>
      <c r="Z51" s="4"/>
      <c r="AA51" s="4">
        <v>5.1209162299999997</v>
      </c>
      <c r="AB51" s="4">
        <v>6.6723426300000002</v>
      </c>
      <c r="AC51" s="4">
        <v>0.49964684999999998</v>
      </c>
      <c r="AD51" s="4">
        <v>3.48418692</v>
      </c>
      <c r="AE51" s="4">
        <v>-1.09969323</v>
      </c>
      <c r="AF51" s="4">
        <v>5.79287872</v>
      </c>
      <c r="AG51" s="13">
        <v>0.30442121999999999</v>
      </c>
      <c r="AH51" s="4">
        <v>0.49445538</v>
      </c>
      <c r="AI51" s="4">
        <v>0.1</v>
      </c>
      <c r="AJ51" s="4">
        <v>11.85284938</v>
      </c>
      <c r="AK51" s="4">
        <v>-1.3844890299999999</v>
      </c>
      <c r="AL51" s="4">
        <v>5.7709249500000004</v>
      </c>
      <c r="AM51" s="4">
        <v>4.0999999999999996</v>
      </c>
      <c r="AN51" s="4">
        <v>0.64242067000000003</v>
      </c>
      <c r="AO51" s="4">
        <v>2.7496559899999999</v>
      </c>
      <c r="AP51" s="4">
        <v>-0.22800033</v>
      </c>
      <c r="AQ51" s="4">
        <v>9.7247412299999993</v>
      </c>
      <c r="AR51" s="4"/>
      <c r="AS51" s="4"/>
      <c r="AT51" s="11">
        <v>7.4816196499999998</v>
      </c>
      <c r="AU51" s="4">
        <v>9.0715322500000006</v>
      </c>
      <c r="AV51" s="4">
        <v>0.31000727</v>
      </c>
      <c r="AW51" s="4">
        <v>4.0345289199999996</v>
      </c>
      <c r="AX51" s="4">
        <v>9.3739881599999997</v>
      </c>
      <c r="AY51" s="4"/>
      <c r="AZ51" s="4"/>
      <c r="BA51" s="4">
        <v>-0.31489969000000001</v>
      </c>
      <c r="BB51" s="4">
        <v>-1.854004</v>
      </c>
      <c r="BC51" s="4">
        <v>-2.9675053299999998</v>
      </c>
      <c r="BD51" s="4">
        <v>4.0377796999999997</v>
      </c>
      <c r="BE51" s="4">
        <v>-2.8</v>
      </c>
      <c r="BF51" s="4">
        <v>1.6065660900000001</v>
      </c>
      <c r="BG51" s="4">
        <v>7.96887642</v>
      </c>
      <c r="BH51" s="4">
        <v>7.7403564200000003</v>
      </c>
      <c r="BI51" s="4">
        <v>6.1422072200000004</v>
      </c>
      <c r="BJ51" s="4">
        <v>3.1753643899999999</v>
      </c>
      <c r="BK51" s="4">
        <v>2.7461347699999998</v>
      </c>
      <c r="BL51" s="4">
        <v>0.79737236</v>
      </c>
      <c r="BM51" s="11">
        <v>-0.88472143000000003</v>
      </c>
      <c r="BN51" s="4">
        <v>8.6</v>
      </c>
      <c r="BO51" s="4">
        <v>3.5875402699999999</v>
      </c>
      <c r="BP51" s="4">
        <v>11.4</v>
      </c>
      <c r="BQ51" s="11">
        <v>2.8423550199999998</v>
      </c>
      <c r="BR51" s="4"/>
      <c r="BS51" s="4"/>
      <c r="BT51" s="4">
        <v>8.9819894700000003</v>
      </c>
      <c r="BU51" s="13">
        <v>3.2414737499999999</v>
      </c>
      <c r="BV51" s="4"/>
      <c r="BW51" s="4">
        <v>9.8009375300000006</v>
      </c>
      <c r="BX51" s="4">
        <v>0.11171144</v>
      </c>
      <c r="BY51" s="4">
        <v>3.7879777099999998</v>
      </c>
      <c r="BZ51" s="4"/>
      <c r="CA51" s="4"/>
      <c r="CB51" s="4">
        <v>6.0584558800000003</v>
      </c>
      <c r="CC51" s="4"/>
      <c r="CD51" s="4"/>
      <c r="CE51" s="4"/>
      <c r="CF51" s="4"/>
      <c r="CG51" s="4">
        <v>3.2087077000000002</v>
      </c>
      <c r="CH51" s="4"/>
      <c r="CI51" s="4"/>
      <c r="CJ51" s="4"/>
      <c r="CK51" s="4"/>
      <c r="CL51" s="4">
        <v>3.2428120200000001</v>
      </c>
      <c r="CM51" s="4">
        <v>0.78124238000000001</v>
      </c>
      <c r="CN51" s="4">
        <v>1.90115162</v>
      </c>
      <c r="CO51" s="4">
        <v>4.2551838100000001</v>
      </c>
      <c r="CP51" s="4">
        <v>2.38380006</v>
      </c>
      <c r="CQ51" s="4">
        <v>0.34267709000000002</v>
      </c>
      <c r="CR51" s="4">
        <v>0.53817367000000005</v>
      </c>
      <c r="CS51" s="4"/>
      <c r="CT51" s="4">
        <v>2.5406851600000002</v>
      </c>
      <c r="CU51" s="4">
        <v>4.64675043</v>
      </c>
      <c r="CV51" s="4">
        <v>2.06292506</v>
      </c>
      <c r="CW51" s="4">
        <v>-2.8234680499999998</v>
      </c>
      <c r="CX51" s="4">
        <v>-5.4876816399999999</v>
      </c>
    </row>
    <row r="52" spans="1:102" s="2" customFormat="1" x14ac:dyDescent="0.25">
      <c r="A52" s="7">
        <v>37865</v>
      </c>
      <c r="B52" s="4">
        <v>2.59385164</v>
      </c>
      <c r="C52" s="4"/>
      <c r="D52" s="4">
        <v>10</v>
      </c>
      <c r="E52" s="4">
        <v>3.9898305299999999</v>
      </c>
      <c r="F52" s="4"/>
      <c r="G52" s="4">
        <v>4.5597077300000004</v>
      </c>
      <c r="H52" s="4">
        <v>1.28833347</v>
      </c>
      <c r="I52" s="4">
        <v>21.585160200000001</v>
      </c>
      <c r="J52" s="4">
        <v>4.6064318499999999</v>
      </c>
      <c r="K52" s="4"/>
      <c r="L52" s="4">
        <v>4.7097424200000004</v>
      </c>
      <c r="M52" s="4">
        <v>5.5219086500000003</v>
      </c>
      <c r="N52" s="4">
        <v>5.3</v>
      </c>
      <c r="O52" s="4">
        <v>2.07999752</v>
      </c>
      <c r="P52" s="4"/>
      <c r="Q52" s="4">
        <v>5.4065497899999997</v>
      </c>
      <c r="R52" s="4">
        <v>6.8383380799999998</v>
      </c>
      <c r="S52" s="4"/>
      <c r="T52" s="4"/>
      <c r="U52" s="4">
        <v>14.3</v>
      </c>
      <c r="V52" s="4">
        <v>1.01897935</v>
      </c>
      <c r="W52" s="4">
        <v>10.59993259</v>
      </c>
      <c r="X52" s="4"/>
      <c r="Y52" s="4">
        <v>0.72114219000000002</v>
      </c>
      <c r="Z52" s="4"/>
      <c r="AA52" s="4">
        <v>3.7328247000000001</v>
      </c>
      <c r="AB52" s="4">
        <v>5.0627962100000001</v>
      </c>
      <c r="AC52" s="4">
        <v>3.2514583199999998</v>
      </c>
      <c r="AD52" s="4">
        <v>4.0301443600000004</v>
      </c>
      <c r="AE52" s="4">
        <v>-0.3209053</v>
      </c>
      <c r="AF52" s="4">
        <v>6.7611723699999997</v>
      </c>
      <c r="AG52" s="13">
        <v>0.71685595999999996</v>
      </c>
      <c r="AH52" s="4">
        <v>3.0644290700000001</v>
      </c>
      <c r="AI52" s="4">
        <v>0.6</v>
      </c>
      <c r="AJ52" s="4">
        <v>10.39745329</v>
      </c>
      <c r="AK52" s="4">
        <v>-0.73724224999999999</v>
      </c>
      <c r="AL52" s="4">
        <v>5.0139422099999997</v>
      </c>
      <c r="AM52" s="4">
        <v>4.3</v>
      </c>
      <c r="AN52" s="4">
        <v>0.57122877999999999</v>
      </c>
      <c r="AO52" s="4">
        <v>0.90999538999999996</v>
      </c>
      <c r="AP52" s="4">
        <v>-4.0564820000000001E-2</v>
      </c>
      <c r="AQ52" s="4">
        <v>8.0371543600000006</v>
      </c>
      <c r="AR52" s="4"/>
      <c r="AS52" s="4"/>
      <c r="AT52" s="11">
        <v>9.82719992</v>
      </c>
      <c r="AU52" s="4">
        <v>9.9342164200000003</v>
      </c>
      <c r="AV52" s="4">
        <v>1.9504838499999999</v>
      </c>
      <c r="AW52" s="4">
        <v>4.2530037700000003</v>
      </c>
      <c r="AX52" s="4">
        <v>3.0669510999999998</v>
      </c>
      <c r="AY52" s="4"/>
      <c r="AZ52" s="4"/>
      <c r="BA52" s="4">
        <v>-0.22430528</v>
      </c>
      <c r="BB52" s="4">
        <v>4.5119949999999998</v>
      </c>
      <c r="BC52" s="4">
        <v>2.09150327</v>
      </c>
      <c r="BD52" s="4">
        <v>3.4195023299999998</v>
      </c>
      <c r="BE52" s="4">
        <v>-0.3</v>
      </c>
      <c r="BF52" s="4">
        <v>4.1426073600000004</v>
      </c>
      <c r="BG52" s="4">
        <v>6.2135688900000003</v>
      </c>
      <c r="BH52" s="4">
        <v>2.0442778599999998</v>
      </c>
      <c r="BI52" s="4">
        <v>4.2539250900000001</v>
      </c>
      <c r="BJ52" s="4">
        <v>3.6113992599999998</v>
      </c>
      <c r="BK52" s="4">
        <v>2.84113397</v>
      </c>
      <c r="BL52" s="4">
        <v>2.32738252</v>
      </c>
      <c r="BM52" s="11">
        <v>-6.7736710000000006E-2</v>
      </c>
      <c r="BN52" s="4">
        <v>7.9</v>
      </c>
      <c r="BO52" s="4">
        <v>5.9342053300000002</v>
      </c>
      <c r="BP52" s="4">
        <v>5.7</v>
      </c>
      <c r="BQ52" s="11">
        <v>3.4979902799999998</v>
      </c>
      <c r="BR52" s="4"/>
      <c r="BS52" s="4"/>
      <c r="BT52" s="4">
        <v>5.6812602099999996</v>
      </c>
      <c r="BU52" s="13">
        <v>4.2682792300000001</v>
      </c>
      <c r="BV52" s="4"/>
      <c r="BW52" s="4">
        <v>7.4186388900000004</v>
      </c>
      <c r="BX52" s="4">
        <v>2.84892243</v>
      </c>
      <c r="BY52" s="4">
        <v>3.7650172300000002</v>
      </c>
      <c r="BZ52" s="4"/>
      <c r="CA52" s="4"/>
      <c r="CB52" s="4">
        <v>6.5097139999999998</v>
      </c>
      <c r="CC52" s="4"/>
      <c r="CD52" s="4"/>
      <c r="CE52" s="4"/>
      <c r="CF52" s="4"/>
      <c r="CG52" s="4">
        <v>3.0041185399999999</v>
      </c>
      <c r="CH52" s="4"/>
      <c r="CI52" s="4"/>
      <c r="CJ52" s="4"/>
      <c r="CK52" s="4"/>
      <c r="CL52" s="4">
        <v>0.90223158999999997</v>
      </c>
      <c r="CM52" s="4">
        <v>0.62618070999999997</v>
      </c>
      <c r="CN52" s="4">
        <v>1.65059972</v>
      </c>
      <c r="CO52" s="4">
        <v>3.9948844299999999</v>
      </c>
      <c r="CP52" s="4">
        <v>3.9038314600000001</v>
      </c>
      <c r="CQ52" s="4">
        <v>1.85097479</v>
      </c>
      <c r="CR52" s="4">
        <v>0.50398067000000002</v>
      </c>
      <c r="CS52" s="4"/>
      <c r="CT52" s="4">
        <v>7.36314856</v>
      </c>
      <c r="CU52" s="4">
        <v>3.6766590899999998</v>
      </c>
      <c r="CV52" s="4">
        <v>2.9247457200000002</v>
      </c>
      <c r="CW52" s="4">
        <v>4.5668603000000001</v>
      </c>
      <c r="CX52" s="4">
        <v>-6.4551646199999997</v>
      </c>
    </row>
    <row r="53" spans="1:102" s="2" customFormat="1" x14ac:dyDescent="0.25">
      <c r="A53" s="7">
        <v>37956</v>
      </c>
      <c r="B53" s="4">
        <v>4.4568448600000004</v>
      </c>
      <c r="C53" s="4"/>
      <c r="D53" s="4">
        <v>10</v>
      </c>
      <c r="E53" s="4">
        <v>4.7041070999999999</v>
      </c>
      <c r="F53" s="4"/>
      <c r="G53" s="4">
        <v>4.6319707299999999</v>
      </c>
      <c r="H53" s="4">
        <v>1.9434727300000001</v>
      </c>
      <c r="I53" s="4">
        <v>18.21422995</v>
      </c>
      <c r="J53" s="4">
        <v>6.4623910000000002</v>
      </c>
      <c r="K53" s="4"/>
      <c r="L53" s="4">
        <v>3.6713771099999999</v>
      </c>
      <c r="M53" s="4">
        <v>5.7366210300000002</v>
      </c>
      <c r="N53" s="4">
        <v>8.9</v>
      </c>
      <c r="O53" s="4">
        <v>4.0184422599999996</v>
      </c>
      <c r="P53" s="4"/>
      <c r="Q53" s="4">
        <v>7.2570976600000003</v>
      </c>
      <c r="R53" s="4">
        <v>7.9484804799999997</v>
      </c>
      <c r="S53" s="4"/>
      <c r="T53" s="4"/>
      <c r="U53" s="4">
        <v>14</v>
      </c>
      <c r="V53" s="4">
        <v>1.0850538300000001</v>
      </c>
      <c r="W53" s="4">
        <v>11.423378700000001</v>
      </c>
      <c r="X53" s="4"/>
      <c r="Y53" s="4">
        <v>1.1870373700000001</v>
      </c>
      <c r="Z53" s="4"/>
      <c r="AA53" s="4">
        <v>6.31910259</v>
      </c>
      <c r="AB53" s="4">
        <v>4.8994155599999996</v>
      </c>
      <c r="AC53" s="4">
        <v>2.9147054300000002</v>
      </c>
      <c r="AD53" s="4">
        <v>3.8181828900000001</v>
      </c>
      <c r="AE53" s="4">
        <v>1.7775723000000001</v>
      </c>
      <c r="AF53" s="4">
        <v>8.0277971899999994</v>
      </c>
      <c r="AG53" s="13">
        <v>1.3227883499999999</v>
      </c>
      <c r="AH53" s="4">
        <v>4.1954022999999996</v>
      </c>
      <c r="AI53" s="4">
        <v>1.4</v>
      </c>
      <c r="AJ53" s="4">
        <v>15.59599558</v>
      </c>
      <c r="AK53" s="4">
        <v>-0.23958927999999999</v>
      </c>
      <c r="AL53" s="4">
        <v>6.4997033699999998</v>
      </c>
      <c r="AM53" s="4">
        <v>4.5999999999999996</v>
      </c>
      <c r="AN53" s="4">
        <v>-0.60560095000000003</v>
      </c>
      <c r="AO53" s="4">
        <v>6.0761810900000004</v>
      </c>
      <c r="AP53" s="4">
        <v>0.30662104000000001</v>
      </c>
      <c r="AQ53" s="4">
        <v>6.5359916</v>
      </c>
      <c r="AR53" s="4"/>
      <c r="AS53" s="4"/>
      <c r="AT53" s="11">
        <v>6.7347855299999999</v>
      </c>
      <c r="AU53" s="4">
        <v>11.57402401</v>
      </c>
      <c r="AV53" s="4">
        <v>5.0989572799999996</v>
      </c>
      <c r="AW53" s="4">
        <v>5.4977087400000002</v>
      </c>
      <c r="AX53" s="4">
        <v>6.56686791</v>
      </c>
      <c r="AY53" s="4"/>
      <c r="AZ53" s="4"/>
      <c r="BA53" s="4">
        <v>0.49453784000000001</v>
      </c>
      <c r="BB53" s="4">
        <v>7.4040350000000004</v>
      </c>
      <c r="BC53" s="4">
        <v>0.87647775000000006</v>
      </c>
      <c r="BD53" s="4">
        <v>3.6852315999999998</v>
      </c>
      <c r="BE53" s="4">
        <v>1.2</v>
      </c>
      <c r="BF53" s="4">
        <v>2.2702247400000002</v>
      </c>
      <c r="BG53" s="4">
        <v>7.7227137099999998</v>
      </c>
      <c r="BH53" s="4">
        <v>2.2069267099999998</v>
      </c>
      <c r="BI53" s="4">
        <v>5.54690992</v>
      </c>
      <c r="BJ53" s="4">
        <v>2.2609751999999999</v>
      </c>
      <c r="BK53" s="4">
        <v>2.73781316</v>
      </c>
      <c r="BL53" s="4">
        <v>2.5403202999999999</v>
      </c>
      <c r="BM53" s="11">
        <v>1.4381136800000001</v>
      </c>
      <c r="BN53" s="4">
        <v>11</v>
      </c>
      <c r="BO53" s="4">
        <v>6.8419264799999997</v>
      </c>
      <c r="BP53" s="4">
        <v>12.3</v>
      </c>
      <c r="BQ53" s="11">
        <v>3.85457793</v>
      </c>
      <c r="BR53" s="4"/>
      <c r="BS53" s="4"/>
      <c r="BT53" s="4">
        <v>-0.65177534999999998</v>
      </c>
      <c r="BU53" s="13">
        <v>4.2492917800000001</v>
      </c>
      <c r="BV53" s="4"/>
      <c r="BW53" s="4">
        <v>8.3599885999999994</v>
      </c>
      <c r="BX53" s="4">
        <v>0.16366167000000001</v>
      </c>
      <c r="BY53" s="4">
        <v>4.8609750700000003</v>
      </c>
      <c r="BZ53" s="4"/>
      <c r="CA53" s="4"/>
      <c r="CB53" s="4">
        <v>2.0487436200000002</v>
      </c>
      <c r="CC53" s="4"/>
      <c r="CD53" s="4"/>
      <c r="CE53" s="4"/>
      <c r="CF53" s="4"/>
      <c r="CG53" s="4">
        <v>2.39945393</v>
      </c>
      <c r="CH53" s="4"/>
      <c r="CI53" s="4"/>
      <c r="CJ53" s="4"/>
      <c r="CK53" s="4"/>
      <c r="CL53" s="4">
        <v>3.3716599999999999</v>
      </c>
      <c r="CM53" s="4">
        <v>0.58871194999999998</v>
      </c>
      <c r="CN53" s="4">
        <v>1.2267184900000001</v>
      </c>
      <c r="CO53" s="4">
        <v>3.5517302100000001</v>
      </c>
      <c r="CP53" s="4">
        <v>5.1187470900000003</v>
      </c>
      <c r="CQ53" s="4">
        <v>4.9546829900000002</v>
      </c>
      <c r="CR53" s="4">
        <v>1.69368129</v>
      </c>
      <c r="CS53" s="4"/>
      <c r="CT53" s="4">
        <v>8.1338152899999994</v>
      </c>
      <c r="CU53" s="4">
        <v>2.7794502699999999</v>
      </c>
      <c r="CV53" s="4">
        <v>4.0096972099999997</v>
      </c>
      <c r="CW53" s="4">
        <v>8.6249407300000005</v>
      </c>
      <c r="CX53" s="4">
        <v>8.0427603100000002</v>
      </c>
    </row>
    <row r="54" spans="1:102" s="2" customFormat="1" x14ac:dyDescent="0.25">
      <c r="A54" s="7">
        <v>38047</v>
      </c>
      <c r="B54" s="4">
        <v>4.5125801799999996</v>
      </c>
      <c r="C54" s="4"/>
      <c r="D54" s="4">
        <v>10.6</v>
      </c>
      <c r="E54" s="4">
        <v>7.9081097900000001</v>
      </c>
      <c r="F54" s="4"/>
      <c r="G54" s="4">
        <v>4.0991984600000002</v>
      </c>
      <c r="H54" s="4">
        <v>3.1950409</v>
      </c>
      <c r="I54" s="4">
        <v>23.942322440000002</v>
      </c>
      <c r="J54" s="4">
        <v>8.1678149399999995</v>
      </c>
      <c r="K54" s="4"/>
      <c r="L54" s="4">
        <v>5.3131749499999996</v>
      </c>
      <c r="M54" s="4">
        <v>7.1762629899999997</v>
      </c>
      <c r="N54" s="4">
        <v>10.3</v>
      </c>
      <c r="O54" s="4">
        <v>5.75597651</v>
      </c>
      <c r="P54" s="4"/>
      <c r="Q54" s="4">
        <v>6.9317246499999996</v>
      </c>
      <c r="R54" s="4">
        <v>6.5250699299999999</v>
      </c>
      <c r="S54" s="4"/>
      <c r="T54" s="4"/>
      <c r="U54" s="4">
        <v>8</v>
      </c>
      <c r="V54" s="4">
        <v>1.96237152</v>
      </c>
      <c r="W54" s="4">
        <v>9.2751141599999993</v>
      </c>
      <c r="X54" s="4"/>
      <c r="Y54" s="4">
        <v>2.8821453400000001</v>
      </c>
      <c r="Z54" s="4"/>
      <c r="AA54" s="4">
        <v>4.7728991399999998</v>
      </c>
      <c r="AB54" s="4">
        <v>4.8106978900000001</v>
      </c>
      <c r="AC54" s="4">
        <v>4.9804899200000001</v>
      </c>
      <c r="AD54" s="4">
        <v>4.4050844199999997</v>
      </c>
      <c r="AE54" s="4">
        <v>1.7038398299999999</v>
      </c>
      <c r="AF54" s="4">
        <v>10.21879906</v>
      </c>
      <c r="AG54" s="13">
        <v>2.44831837</v>
      </c>
      <c r="AH54" s="4">
        <v>4.4373602099999996</v>
      </c>
      <c r="AI54" s="4">
        <v>2.4</v>
      </c>
      <c r="AJ54" s="4">
        <v>9.0663683499999994</v>
      </c>
      <c r="AK54" s="4">
        <v>1.65598936</v>
      </c>
      <c r="AL54" s="4">
        <v>6.8507315899999996</v>
      </c>
      <c r="AM54" s="4">
        <v>4.5999999999999996</v>
      </c>
      <c r="AN54" s="4">
        <v>5.2873924499999996</v>
      </c>
      <c r="AO54" s="4">
        <v>7.6770302099999999</v>
      </c>
      <c r="AP54" s="4">
        <v>1.1027344400000001</v>
      </c>
      <c r="AQ54" s="4">
        <v>8.9059720900000006</v>
      </c>
      <c r="AR54" s="4"/>
      <c r="AS54" s="4"/>
      <c r="AT54" s="11">
        <v>9.6394266900000005</v>
      </c>
      <c r="AU54" s="4">
        <v>7.9235236100000002</v>
      </c>
      <c r="AV54" s="4">
        <v>5.2905148999999998</v>
      </c>
      <c r="AW54" s="4">
        <v>2.2051968099999999</v>
      </c>
      <c r="AX54" s="4">
        <v>5.5641967899999996</v>
      </c>
      <c r="AY54" s="4"/>
      <c r="AZ54" s="4"/>
      <c r="BA54" s="4">
        <v>1.3281715700000001</v>
      </c>
      <c r="BB54" s="4">
        <v>0.44520199999999999</v>
      </c>
      <c r="BC54" s="4">
        <v>4.60731322</v>
      </c>
      <c r="BD54" s="4">
        <v>7.3017577400000002</v>
      </c>
      <c r="BE54" s="4">
        <v>2.1</v>
      </c>
      <c r="BF54" s="4">
        <v>7.9502457299999998</v>
      </c>
      <c r="BG54" s="4">
        <v>7.2411395599999997</v>
      </c>
      <c r="BH54" s="4">
        <v>6.1616210000000002</v>
      </c>
      <c r="BI54" s="4">
        <v>4.6325612400000002</v>
      </c>
      <c r="BJ54" s="4">
        <v>3.8000427999999999</v>
      </c>
      <c r="BK54" s="4">
        <v>2.7755954900000002</v>
      </c>
      <c r="BL54" s="4">
        <v>3.80059587</v>
      </c>
      <c r="BM54" s="11">
        <v>3.3431945000000001</v>
      </c>
      <c r="BN54" s="4">
        <v>9.1</v>
      </c>
      <c r="BO54" s="4">
        <v>10.965899540000001</v>
      </c>
      <c r="BP54" s="4">
        <v>13.1</v>
      </c>
      <c r="BQ54" s="11">
        <v>3.3462661100000002</v>
      </c>
      <c r="BR54" s="4"/>
      <c r="BS54" s="4"/>
      <c r="BT54" s="4">
        <v>3.2592686799999999</v>
      </c>
      <c r="BU54" s="13">
        <v>3.8571399999999998</v>
      </c>
      <c r="BV54" s="4"/>
      <c r="BW54" s="4">
        <v>6.81918063</v>
      </c>
      <c r="BX54" s="4">
        <v>3.9924822600000001</v>
      </c>
      <c r="BY54" s="4">
        <v>7.5141353999999998</v>
      </c>
      <c r="BZ54" s="4"/>
      <c r="CA54" s="4"/>
      <c r="CB54" s="4">
        <v>4.1292539899999996</v>
      </c>
      <c r="CC54" s="4"/>
      <c r="CD54" s="4"/>
      <c r="CE54" s="4"/>
      <c r="CF54" s="4"/>
      <c r="CG54" s="4">
        <v>3.74782138</v>
      </c>
      <c r="CH54" s="4"/>
      <c r="CI54" s="4"/>
      <c r="CJ54" s="4"/>
      <c r="CK54" s="4"/>
      <c r="CL54" s="4">
        <v>4.38620359</v>
      </c>
      <c r="CM54" s="4">
        <v>3.8780823600000001</v>
      </c>
      <c r="CN54" s="4">
        <v>1.4491366299999999</v>
      </c>
      <c r="CO54" s="4">
        <v>4.9434806399999998</v>
      </c>
      <c r="CP54" s="4">
        <v>6.1162079499999997</v>
      </c>
      <c r="CQ54" s="4">
        <v>6.2386734700000002</v>
      </c>
      <c r="CR54" s="4">
        <v>3.5092910399999999</v>
      </c>
      <c r="CS54" s="4"/>
      <c r="CT54" s="4">
        <v>4.8574038899999996</v>
      </c>
      <c r="CU54" s="4">
        <v>4.5743842399999997</v>
      </c>
      <c r="CV54" s="4">
        <v>4.3144339199999999</v>
      </c>
      <c r="CW54" s="4">
        <v>10.32622793</v>
      </c>
      <c r="CX54" s="4">
        <v>36.060601290000001</v>
      </c>
    </row>
    <row r="55" spans="1:102" s="2" customFormat="1" x14ac:dyDescent="0.25">
      <c r="A55" s="7">
        <v>38139</v>
      </c>
      <c r="B55" s="4">
        <v>4.6445572899999998</v>
      </c>
      <c r="C55" s="4"/>
      <c r="D55" s="4">
        <v>11.6</v>
      </c>
      <c r="E55" s="4">
        <v>12.1260636</v>
      </c>
      <c r="F55" s="4"/>
      <c r="G55" s="4">
        <v>4.3877598899999999</v>
      </c>
      <c r="H55" s="4">
        <v>2.2230555000000001</v>
      </c>
      <c r="I55" s="4">
        <v>54.295810940000003</v>
      </c>
      <c r="J55" s="4">
        <v>7.9467030400000001</v>
      </c>
      <c r="K55" s="4"/>
      <c r="L55" s="4">
        <v>5.5535302</v>
      </c>
      <c r="M55" s="4">
        <v>7.4929074599999996</v>
      </c>
      <c r="N55" s="4">
        <v>13.4</v>
      </c>
      <c r="O55" s="4">
        <v>6.7335406999999998</v>
      </c>
      <c r="P55" s="4"/>
      <c r="Q55" s="4">
        <v>10.796661370000001</v>
      </c>
      <c r="R55" s="4">
        <v>6.3186741800000004</v>
      </c>
      <c r="S55" s="4"/>
      <c r="T55" s="4"/>
      <c r="U55" s="4">
        <v>10.4</v>
      </c>
      <c r="V55" s="4">
        <v>2.7001788900000001</v>
      </c>
      <c r="W55" s="4">
        <v>9.9196748299999999</v>
      </c>
      <c r="X55" s="4"/>
      <c r="Y55" s="4">
        <v>3.6405097899999999</v>
      </c>
      <c r="Z55" s="4"/>
      <c r="AA55" s="4">
        <v>7.1584247799999998</v>
      </c>
      <c r="AB55" s="4">
        <v>3.56331584</v>
      </c>
      <c r="AC55" s="4">
        <v>4.9716278799999998</v>
      </c>
      <c r="AD55" s="4">
        <v>4.7856620200000002</v>
      </c>
      <c r="AE55" s="4">
        <v>3.48200618</v>
      </c>
      <c r="AF55" s="4">
        <v>4.0317349800000004</v>
      </c>
      <c r="AG55" s="13">
        <v>2.9952253899999999</v>
      </c>
      <c r="AH55" s="4">
        <v>4.3040030600000003</v>
      </c>
      <c r="AI55" s="4">
        <v>3.6</v>
      </c>
      <c r="AJ55" s="4">
        <v>6.4725331099999996</v>
      </c>
      <c r="AK55" s="4">
        <v>1.8560380700000001</v>
      </c>
      <c r="AL55" s="4">
        <v>5.0356206800000001</v>
      </c>
      <c r="AM55" s="4">
        <v>5.0999999999999996</v>
      </c>
      <c r="AN55" s="4">
        <v>7.4479685299999998</v>
      </c>
      <c r="AO55" s="4">
        <v>8.67631233</v>
      </c>
      <c r="AP55" s="4">
        <v>1.8708845000000001</v>
      </c>
      <c r="AQ55" s="4">
        <v>8.9913020800000005</v>
      </c>
      <c r="AR55" s="4"/>
      <c r="AS55" s="4"/>
      <c r="AT55" s="11">
        <v>8.2656550600000003</v>
      </c>
      <c r="AU55" s="4">
        <v>8.2511328099999997</v>
      </c>
      <c r="AV55" s="4">
        <v>3.0108523800000002</v>
      </c>
      <c r="AW55" s="4">
        <v>-2.4460590199999999</v>
      </c>
      <c r="AX55" s="4">
        <v>5.8119480599999997</v>
      </c>
      <c r="AY55" s="4"/>
      <c r="AZ55" s="4"/>
      <c r="BA55" s="4">
        <v>2.0138270700000001</v>
      </c>
      <c r="BB55" s="4">
        <v>3.5732949999999999</v>
      </c>
      <c r="BC55" s="4">
        <v>5.2830666500000003</v>
      </c>
      <c r="BD55" s="4">
        <v>5.4030720299999997</v>
      </c>
      <c r="BE55" s="4">
        <v>3</v>
      </c>
      <c r="BF55" s="4">
        <v>9.2054446700000003</v>
      </c>
      <c r="BG55" s="4">
        <v>8.0295792499999994</v>
      </c>
      <c r="BH55" s="4">
        <v>3.9223505400000001</v>
      </c>
      <c r="BI55" s="4">
        <v>3.0027605999999998</v>
      </c>
      <c r="BJ55" s="4">
        <v>5.16577383</v>
      </c>
      <c r="BK55" s="4">
        <v>3.08515133</v>
      </c>
      <c r="BL55" s="4">
        <v>4.9020488899999997</v>
      </c>
      <c r="BM55" s="11">
        <v>3.7213461699999999</v>
      </c>
      <c r="BN55" s="4">
        <v>11.1</v>
      </c>
      <c r="BO55" s="4">
        <v>11.754083850000001</v>
      </c>
      <c r="BP55" s="4">
        <v>12.7</v>
      </c>
      <c r="BQ55" s="11">
        <v>2.3298626499999999</v>
      </c>
      <c r="BR55" s="4"/>
      <c r="BS55" s="4"/>
      <c r="BT55" s="4">
        <v>-5.5314436799999998</v>
      </c>
      <c r="BU55" s="13">
        <v>3.9810996200000002</v>
      </c>
      <c r="BV55" s="4"/>
      <c r="BW55" s="4">
        <v>7.5249436300000001</v>
      </c>
      <c r="BX55" s="4">
        <v>3.8070493700000001</v>
      </c>
      <c r="BY55" s="4">
        <v>7.7327709999999996</v>
      </c>
      <c r="BZ55" s="4"/>
      <c r="CA55" s="4"/>
      <c r="CB55" s="4">
        <v>3.9891707900000002</v>
      </c>
      <c r="CC55" s="4"/>
      <c r="CD55" s="4"/>
      <c r="CE55" s="4"/>
      <c r="CF55" s="4"/>
      <c r="CG55" s="4">
        <v>3.7307330599999999</v>
      </c>
      <c r="CH55" s="4"/>
      <c r="CI55" s="4"/>
      <c r="CJ55" s="4"/>
      <c r="CK55" s="4"/>
      <c r="CL55" s="4">
        <v>3.6466556799999998</v>
      </c>
      <c r="CM55" s="4">
        <v>6.3082566</v>
      </c>
      <c r="CN55" s="4">
        <v>2.5424794199999998</v>
      </c>
      <c r="CO55" s="4">
        <v>6.2610292400000001</v>
      </c>
      <c r="CP55" s="4">
        <v>4.3464249700000002</v>
      </c>
      <c r="CQ55" s="4">
        <v>10.17263217</v>
      </c>
      <c r="CR55" s="4">
        <v>4.1675557000000003</v>
      </c>
      <c r="CS55" s="4"/>
      <c r="CT55" s="4">
        <v>6.6139056299999996</v>
      </c>
      <c r="CU55" s="4">
        <v>3.7379321399999998</v>
      </c>
      <c r="CV55" s="4">
        <v>4.2527451899999997</v>
      </c>
      <c r="CW55" s="4">
        <v>3.5727868300000001</v>
      </c>
      <c r="CX55" s="4">
        <v>13.05836118</v>
      </c>
    </row>
    <row r="56" spans="1:102" s="2" customFormat="1" x14ac:dyDescent="0.25">
      <c r="A56" s="7">
        <v>38231</v>
      </c>
      <c r="B56" s="4">
        <v>4.1315743999999999</v>
      </c>
      <c r="C56" s="4"/>
      <c r="D56" s="4">
        <v>9.8000000000000007</v>
      </c>
      <c r="E56" s="4">
        <v>6.9066832399999996</v>
      </c>
      <c r="F56" s="4"/>
      <c r="G56" s="4">
        <v>4.4981159100000001</v>
      </c>
      <c r="H56" s="4">
        <v>2.4420898100000001</v>
      </c>
      <c r="I56" s="4">
        <v>22.7940991</v>
      </c>
      <c r="J56" s="4">
        <v>6.3652866399999999</v>
      </c>
      <c r="K56" s="4"/>
      <c r="L56" s="4">
        <v>4.2190969699999998</v>
      </c>
      <c r="M56" s="4">
        <v>6.2532481899999999</v>
      </c>
      <c r="N56" s="4">
        <v>8.3000000000000007</v>
      </c>
      <c r="O56" s="4">
        <v>5.1643267499999999</v>
      </c>
      <c r="P56" s="4"/>
      <c r="Q56" s="4">
        <v>7.0514786599999999</v>
      </c>
      <c r="R56" s="4">
        <v>5.6453155400000004</v>
      </c>
      <c r="S56" s="4"/>
      <c r="T56" s="4"/>
      <c r="U56" s="4">
        <v>12.7</v>
      </c>
      <c r="V56" s="4">
        <v>3.28350469</v>
      </c>
      <c r="W56" s="4">
        <v>9.9763827500000009</v>
      </c>
      <c r="X56" s="4"/>
      <c r="Y56" s="4">
        <v>4.0407686800000002</v>
      </c>
      <c r="Z56" s="4"/>
      <c r="AA56" s="4">
        <v>7.6764729999999997</v>
      </c>
      <c r="AB56" s="4">
        <v>3.44146405</v>
      </c>
      <c r="AC56" s="4">
        <v>5.039015</v>
      </c>
      <c r="AD56" s="4">
        <v>3.71552506</v>
      </c>
      <c r="AE56" s="4">
        <v>3.2019368899999998</v>
      </c>
      <c r="AF56" s="4">
        <v>6.7549800299999996</v>
      </c>
      <c r="AG56" s="13">
        <v>2.4103255400000001</v>
      </c>
      <c r="AH56" s="4">
        <v>3.35896398</v>
      </c>
      <c r="AI56" s="4">
        <v>2.8</v>
      </c>
      <c r="AJ56" s="4">
        <v>4.0595334300000001</v>
      </c>
      <c r="AK56" s="4">
        <v>0.44098873999999999</v>
      </c>
      <c r="AL56" s="4">
        <v>5.5195251699999996</v>
      </c>
      <c r="AM56" s="4">
        <v>4.9000000000000004</v>
      </c>
      <c r="AN56" s="4">
        <v>8.4124413100000002</v>
      </c>
      <c r="AO56" s="4">
        <v>7.0339553700000002</v>
      </c>
      <c r="AP56" s="4">
        <v>1.74844058</v>
      </c>
      <c r="AQ56" s="4">
        <v>8.3070901199999998</v>
      </c>
      <c r="AR56" s="4"/>
      <c r="AS56" s="4"/>
      <c r="AT56" s="11">
        <v>7.2189240400000001</v>
      </c>
      <c r="AU56" s="4">
        <v>5.7120950700000002</v>
      </c>
      <c r="AV56" s="4">
        <v>4.1160227799999998</v>
      </c>
      <c r="AW56" s="4">
        <v>-0.69950657999999999</v>
      </c>
      <c r="AX56" s="4">
        <v>9.1072984800000008</v>
      </c>
      <c r="AY56" s="4"/>
      <c r="AZ56" s="4"/>
      <c r="BA56" s="4">
        <v>2.2876451900000001</v>
      </c>
      <c r="BB56" s="4">
        <v>6.6848260000000002</v>
      </c>
      <c r="BC56" s="4">
        <v>2.2156723399999998</v>
      </c>
      <c r="BD56" s="4">
        <v>3.4108435799999999</v>
      </c>
      <c r="BE56" s="4">
        <v>1.7</v>
      </c>
      <c r="BF56" s="4">
        <v>10.61611518</v>
      </c>
      <c r="BG56" s="4">
        <v>7.3241837299999997</v>
      </c>
      <c r="BH56" s="4">
        <v>9.3065108399999996</v>
      </c>
      <c r="BI56" s="4">
        <v>7.6649933600000004</v>
      </c>
      <c r="BJ56" s="4">
        <v>4.4920303199999996</v>
      </c>
      <c r="BK56" s="4">
        <v>3.4808876299999998</v>
      </c>
      <c r="BL56" s="4">
        <v>3.8488523200000002</v>
      </c>
      <c r="BM56" s="11">
        <v>2.9040783499999998</v>
      </c>
      <c r="BN56" s="4">
        <v>12.6</v>
      </c>
      <c r="BO56" s="4">
        <v>8.3854974299999991</v>
      </c>
      <c r="BP56" s="4">
        <v>14</v>
      </c>
      <c r="BQ56" s="11">
        <v>2.0906464599999999</v>
      </c>
      <c r="BR56" s="4"/>
      <c r="BS56" s="4"/>
      <c r="BT56" s="4">
        <v>6.69904922</v>
      </c>
      <c r="BU56" s="13">
        <v>3.90729178</v>
      </c>
      <c r="BV56" s="4"/>
      <c r="BW56" s="4">
        <v>7.7087706699999998</v>
      </c>
      <c r="BX56" s="4">
        <v>5.11373576</v>
      </c>
      <c r="BY56" s="4">
        <v>9.3508630499999992</v>
      </c>
      <c r="BZ56" s="4"/>
      <c r="CA56" s="4"/>
      <c r="CB56" s="4">
        <v>3.6707593799999998</v>
      </c>
      <c r="CC56" s="4"/>
      <c r="CD56" s="4"/>
      <c r="CE56" s="4"/>
      <c r="CF56" s="4"/>
      <c r="CG56" s="4">
        <v>5.02073825</v>
      </c>
      <c r="CH56" s="4"/>
      <c r="CI56" s="4"/>
      <c r="CJ56" s="4"/>
      <c r="CK56" s="4"/>
      <c r="CL56" s="4">
        <v>6.1530693899999997</v>
      </c>
      <c r="CM56" s="4">
        <v>6.55880653</v>
      </c>
      <c r="CN56" s="4">
        <v>4.26457234</v>
      </c>
      <c r="CO56" s="4">
        <v>8.2277098100000003</v>
      </c>
      <c r="CP56" s="4">
        <v>4.3233761499999996</v>
      </c>
      <c r="CQ56" s="4">
        <v>8.9724179599999996</v>
      </c>
      <c r="CR56" s="4">
        <v>3.7309950299999999</v>
      </c>
      <c r="CS56" s="4"/>
      <c r="CT56" s="4">
        <v>2.4492980100000001</v>
      </c>
      <c r="CU56" s="4">
        <v>4.2840582300000003</v>
      </c>
      <c r="CV56" s="4">
        <v>3.3075200200000001</v>
      </c>
      <c r="CW56" s="4">
        <v>3.2410453399999999</v>
      </c>
      <c r="CX56" s="4">
        <v>15.656228690000001</v>
      </c>
    </row>
    <row r="57" spans="1:102" s="2" customFormat="1" x14ac:dyDescent="0.25">
      <c r="A57" s="7">
        <v>38322</v>
      </c>
      <c r="B57" s="4">
        <v>2.70236579</v>
      </c>
      <c r="C57" s="4"/>
      <c r="D57" s="4">
        <v>8.8000000000000007</v>
      </c>
      <c r="E57" s="4">
        <v>8.1767024500000005</v>
      </c>
      <c r="F57" s="4"/>
      <c r="G57" s="4">
        <v>7.1584956699999998</v>
      </c>
      <c r="H57" s="4">
        <v>1.02463558</v>
      </c>
      <c r="I57" s="4">
        <v>15.762245460000001</v>
      </c>
      <c r="J57" s="4">
        <v>4.8501607499999997</v>
      </c>
      <c r="K57" s="4"/>
      <c r="L57" s="4">
        <v>2.7595884000000002</v>
      </c>
      <c r="M57" s="4">
        <v>5.5063090600000004</v>
      </c>
      <c r="N57" s="4">
        <v>7.7</v>
      </c>
      <c r="O57" s="4">
        <v>3.3202602899999998</v>
      </c>
      <c r="P57" s="4"/>
      <c r="Q57" s="4">
        <v>3.6000559700000001</v>
      </c>
      <c r="R57" s="4">
        <v>6.6366884400000004</v>
      </c>
      <c r="S57" s="4"/>
      <c r="T57" s="4"/>
      <c r="U57" s="4">
        <v>9.5</v>
      </c>
      <c r="V57" s="4">
        <v>2.9475692200000001</v>
      </c>
      <c r="W57" s="4">
        <v>7.9368236799999998</v>
      </c>
      <c r="X57" s="4"/>
      <c r="Y57" s="4">
        <v>3.7089076200000002</v>
      </c>
      <c r="Z57" s="4"/>
      <c r="AA57" s="4">
        <v>5.9317720899999999</v>
      </c>
      <c r="AB57" s="4">
        <v>4.9468876399999999</v>
      </c>
      <c r="AC57" s="4">
        <v>5.1064257499999997</v>
      </c>
      <c r="AD57" s="4">
        <v>6.2878701699999997</v>
      </c>
      <c r="AE57" s="4">
        <v>2.2947635499999999</v>
      </c>
      <c r="AF57" s="4">
        <v>6.4416285899999997</v>
      </c>
      <c r="AG57" s="13">
        <v>2.2663802799999999</v>
      </c>
      <c r="AH57" s="4">
        <v>3.90733591</v>
      </c>
      <c r="AI57" s="4">
        <v>2.6</v>
      </c>
      <c r="AJ57" s="4">
        <v>4.584892</v>
      </c>
      <c r="AK57" s="4">
        <v>0.82342177000000005</v>
      </c>
      <c r="AL57" s="4">
        <v>3.0185148900000001</v>
      </c>
      <c r="AM57" s="4">
        <v>4.7</v>
      </c>
      <c r="AN57" s="4">
        <v>10.994713969999999</v>
      </c>
      <c r="AO57" s="4">
        <v>3.99353954</v>
      </c>
      <c r="AP57" s="4">
        <v>0.98026097000000001</v>
      </c>
      <c r="AQ57" s="4">
        <v>11.25823316</v>
      </c>
      <c r="AR57" s="4"/>
      <c r="AS57" s="4"/>
      <c r="AT57" s="11">
        <v>8.9975618500000003</v>
      </c>
      <c r="AU57" s="4">
        <v>7.7748254599999997</v>
      </c>
      <c r="AV57" s="4">
        <v>2.20020002</v>
      </c>
      <c r="AW57" s="4">
        <v>1.6823262299999999</v>
      </c>
      <c r="AX57" s="4">
        <v>7.83598938</v>
      </c>
      <c r="AY57" s="4"/>
      <c r="AZ57" s="4"/>
      <c r="BA57" s="4">
        <v>2.30429745</v>
      </c>
      <c r="BB57" s="4">
        <v>7.2418009999999997</v>
      </c>
      <c r="BC57" s="4">
        <v>3.7764634099999999</v>
      </c>
      <c r="BD57" s="4">
        <v>4.6424032999999998</v>
      </c>
      <c r="BE57" s="4">
        <v>0.4</v>
      </c>
      <c r="BF57" s="4">
        <v>12.57475303</v>
      </c>
      <c r="BG57" s="4">
        <v>6.21959821</v>
      </c>
      <c r="BH57" s="4">
        <v>15.940407560000001</v>
      </c>
      <c r="BI57" s="4">
        <v>5.6867466100000001</v>
      </c>
      <c r="BJ57" s="4">
        <v>3.9607608999999999</v>
      </c>
      <c r="BK57" s="4">
        <v>3.1421737300000001</v>
      </c>
      <c r="BL57" s="4">
        <v>4.7314312899999997</v>
      </c>
      <c r="BM57" s="11">
        <v>1.4028319</v>
      </c>
      <c r="BN57" s="4">
        <v>10.3</v>
      </c>
      <c r="BO57" s="4">
        <v>8.5454430299999995</v>
      </c>
      <c r="BP57" s="4">
        <v>9</v>
      </c>
      <c r="BQ57" s="11">
        <v>1.41803795</v>
      </c>
      <c r="BR57" s="4"/>
      <c r="BS57" s="4"/>
      <c r="BT57" s="4">
        <v>6.5196833700000001</v>
      </c>
      <c r="BU57" s="13">
        <v>4.4724583200000003</v>
      </c>
      <c r="BV57" s="4"/>
      <c r="BW57" s="4">
        <v>2.8722528399999998</v>
      </c>
      <c r="BX57" s="4">
        <v>6.5087594700000002</v>
      </c>
      <c r="BY57" s="4">
        <v>9.4579665899999998</v>
      </c>
      <c r="BZ57" s="4"/>
      <c r="CA57" s="4"/>
      <c r="CB57" s="4">
        <v>5.44799802</v>
      </c>
      <c r="CC57" s="4"/>
      <c r="CD57" s="4"/>
      <c r="CE57" s="4"/>
      <c r="CF57" s="4"/>
      <c r="CG57" s="4">
        <v>5.6655707</v>
      </c>
      <c r="CH57" s="4"/>
      <c r="CI57" s="4"/>
      <c r="CJ57" s="4"/>
      <c r="CK57" s="4"/>
      <c r="CL57" s="4">
        <v>2.66150099</v>
      </c>
      <c r="CM57" s="4">
        <v>6.2093693400000003</v>
      </c>
      <c r="CN57" s="4">
        <v>3.7479246100000001</v>
      </c>
      <c r="CO57" s="4">
        <v>9.3134756400000001</v>
      </c>
      <c r="CP57" s="4">
        <v>6.4572914099999998</v>
      </c>
      <c r="CQ57" s="4">
        <v>7.5208843300000003</v>
      </c>
      <c r="CR57" s="4">
        <v>4.2562723199999999</v>
      </c>
      <c r="CS57" s="4"/>
      <c r="CT57" s="4">
        <v>2.5314455300000001</v>
      </c>
      <c r="CU57" s="4">
        <v>7.2761700899999999</v>
      </c>
      <c r="CV57" s="4">
        <v>3.3657167800000001</v>
      </c>
      <c r="CW57" s="4">
        <v>3.3473528400000001</v>
      </c>
      <c r="CX57" s="4">
        <v>12.897769139999999</v>
      </c>
    </row>
    <row r="58" spans="1:102" s="2" customFormat="1" x14ac:dyDescent="0.25">
      <c r="A58" s="7">
        <v>38412</v>
      </c>
      <c r="B58" s="4">
        <v>2.9452277699999998</v>
      </c>
      <c r="C58" s="4">
        <v>2.1323108999999998</v>
      </c>
      <c r="D58" s="4">
        <v>11.1</v>
      </c>
      <c r="E58" s="4">
        <v>6.3763703700000001</v>
      </c>
      <c r="F58" s="4"/>
      <c r="G58" s="4">
        <v>5.96496797</v>
      </c>
      <c r="H58" s="4">
        <v>1.1247135100000001</v>
      </c>
      <c r="I58" s="4">
        <v>7.7675190000000001</v>
      </c>
      <c r="J58" s="4">
        <v>5.5970478799999999</v>
      </c>
      <c r="K58" s="4"/>
      <c r="L58" s="4">
        <v>0.74970376000000005</v>
      </c>
      <c r="M58" s="4">
        <v>5.0205801799999996</v>
      </c>
      <c r="N58" s="4">
        <v>5.2</v>
      </c>
      <c r="O58" s="4">
        <v>2.9580361000000002</v>
      </c>
      <c r="P58" s="4"/>
      <c r="Q58" s="4">
        <v>3.76270412</v>
      </c>
      <c r="R58" s="4">
        <v>3.85064976</v>
      </c>
      <c r="S58" s="4"/>
      <c r="T58" s="4"/>
      <c r="U58" s="4">
        <v>8.4</v>
      </c>
      <c r="V58" s="4">
        <v>1.31618328</v>
      </c>
      <c r="W58" s="4">
        <v>23.337686080000001</v>
      </c>
      <c r="X58" s="4"/>
      <c r="Y58" s="4">
        <v>2.4968789</v>
      </c>
      <c r="Z58" s="4"/>
      <c r="AA58" s="4">
        <v>8.0310243900000007</v>
      </c>
      <c r="AB58" s="4">
        <v>1.33201083</v>
      </c>
      <c r="AC58" s="4">
        <v>4.8448712</v>
      </c>
      <c r="AD58" s="4">
        <v>6.2654361099999996</v>
      </c>
      <c r="AE58" s="4">
        <v>0.69274519000000001</v>
      </c>
      <c r="AF58" s="4">
        <v>4.3929325300000004</v>
      </c>
      <c r="AG58" s="13">
        <v>1.1558827300000001</v>
      </c>
      <c r="AH58" s="4">
        <v>5.4648844299999997</v>
      </c>
      <c r="AI58" s="4">
        <v>1.6</v>
      </c>
      <c r="AJ58" s="4">
        <v>8.5676060599999992</v>
      </c>
      <c r="AK58" s="4">
        <v>-0.67776457000000001</v>
      </c>
      <c r="AL58" s="4">
        <v>0.33365435999999998</v>
      </c>
      <c r="AM58" s="4">
        <v>3.1</v>
      </c>
      <c r="AN58" s="4">
        <v>3.01996413</v>
      </c>
      <c r="AO58" s="4">
        <v>5.8977570300000002</v>
      </c>
      <c r="AP58" s="4">
        <v>0.18763221999999999</v>
      </c>
      <c r="AQ58" s="4">
        <v>8.7443462000000007</v>
      </c>
      <c r="AR58" s="4"/>
      <c r="AS58" s="4"/>
      <c r="AT58" s="11">
        <v>5.9183205699999997</v>
      </c>
      <c r="AU58" s="11">
        <v>5.5010025699999998</v>
      </c>
      <c r="AV58" s="4">
        <v>2.8132992300000002</v>
      </c>
      <c r="AW58" s="4">
        <v>0.17518521000000001</v>
      </c>
      <c r="AX58" s="4">
        <v>9.0841285700000007</v>
      </c>
      <c r="AY58" s="4"/>
      <c r="AZ58" s="4"/>
      <c r="BA58" s="4">
        <v>0.87119760000000002</v>
      </c>
      <c r="BB58" s="4">
        <v>9.4295270000000002</v>
      </c>
      <c r="BC58" s="4">
        <v>-1.15945297</v>
      </c>
      <c r="BD58" s="4">
        <v>2.7626878399999999</v>
      </c>
      <c r="BE58" s="4">
        <v>0.9</v>
      </c>
      <c r="BF58" s="4">
        <v>6.7357278100000002</v>
      </c>
      <c r="BG58" s="4">
        <v>5.5760686599999998</v>
      </c>
      <c r="BH58" s="4">
        <v>5.9734965999999998</v>
      </c>
      <c r="BI58" s="4">
        <v>4.8180652300000002</v>
      </c>
      <c r="BJ58" s="4">
        <v>2.5120971700000001</v>
      </c>
      <c r="BK58" s="4">
        <v>3.2239607299999999</v>
      </c>
      <c r="BL58" s="4">
        <v>1.44994131</v>
      </c>
      <c r="BM58" s="11">
        <v>1.46467003</v>
      </c>
      <c r="BN58" s="4">
        <v>7.8</v>
      </c>
      <c r="BO58" s="4">
        <v>9.6010835799999992</v>
      </c>
      <c r="BP58" s="4">
        <v>5.0999999999999996</v>
      </c>
      <c r="BQ58" s="11">
        <v>2.4050740199999998</v>
      </c>
      <c r="BR58" s="4"/>
      <c r="BS58" s="4"/>
      <c r="BT58" s="4">
        <v>5.4663655699999998</v>
      </c>
      <c r="BU58" s="13">
        <v>4.6178405199999997</v>
      </c>
      <c r="BV58" s="4"/>
      <c r="BW58" s="4">
        <v>6.0092745000000001</v>
      </c>
      <c r="BX58" s="4">
        <v>3.3357576199999999</v>
      </c>
      <c r="BY58" s="4">
        <v>10.13553533</v>
      </c>
      <c r="BZ58" s="4"/>
      <c r="CA58" s="4"/>
      <c r="CB58" s="4">
        <v>-0.78066743000000005</v>
      </c>
      <c r="CC58" s="4"/>
      <c r="CD58" s="4"/>
      <c r="CE58" s="4"/>
      <c r="CF58" s="4"/>
      <c r="CG58" s="4">
        <v>5.4469417499999997</v>
      </c>
      <c r="CH58" s="4"/>
      <c r="CI58" s="4"/>
      <c r="CJ58" s="4"/>
      <c r="CK58" s="4">
        <v>7.2187867600000004</v>
      </c>
      <c r="CL58" s="4">
        <v>4.4498348600000002</v>
      </c>
      <c r="CM58" s="4">
        <v>4.1843213800000001</v>
      </c>
      <c r="CN58" s="4">
        <v>3.5323010099999999</v>
      </c>
      <c r="CO58" s="4">
        <v>6.3627745400000002</v>
      </c>
      <c r="CP58" s="4">
        <v>4.1920162200000002</v>
      </c>
      <c r="CQ58" s="4">
        <v>6.1345035399999999</v>
      </c>
      <c r="CR58" s="4">
        <v>0.77085298999999996</v>
      </c>
      <c r="CS58" s="4"/>
      <c r="CT58" s="4">
        <v>2.3922579399999999</v>
      </c>
      <c r="CU58" s="4">
        <v>5.6261027300000004</v>
      </c>
      <c r="CV58" s="4">
        <v>3.42024215</v>
      </c>
      <c r="CW58" s="4">
        <v>3.6533883700000001</v>
      </c>
      <c r="CX58" s="4">
        <v>8.7258630000000004</v>
      </c>
    </row>
    <row r="59" spans="1:102" s="2" customFormat="1" x14ac:dyDescent="0.25">
      <c r="A59" s="7">
        <v>38504</v>
      </c>
      <c r="B59" s="4">
        <v>3.0749373599999998</v>
      </c>
      <c r="C59" s="4">
        <v>-0.56530142999999999</v>
      </c>
      <c r="D59" s="4">
        <v>11.1</v>
      </c>
      <c r="E59" s="4">
        <v>7.3023121</v>
      </c>
      <c r="F59" s="4">
        <v>9.2238640699999994</v>
      </c>
      <c r="G59" s="4">
        <v>5.8712589700000004</v>
      </c>
      <c r="H59" s="4">
        <v>1.4951134500000001</v>
      </c>
      <c r="I59" s="4">
        <v>6.5106403300000002</v>
      </c>
      <c r="J59" s="4">
        <v>4.2848117400000003</v>
      </c>
      <c r="K59" s="4"/>
      <c r="L59" s="4">
        <v>3.1706193900000001</v>
      </c>
      <c r="M59" s="4">
        <v>5.6577309800000002</v>
      </c>
      <c r="N59" s="4">
        <v>6.2</v>
      </c>
      <c r="O59" s="4">
        <v>3.86556364</v>
      </c>
      <c r="P59" s="4"/>
      <c r="Q59" s="4">
        <v>4.8206103000000002</v>
      </c>
      <c r="R59" s="4">
        <v>4.3324455000000004</v>
      </c>
      <c r="S59" s="4"/>
      <c r="T59" s="4"/>
      <c r="U59" s="4">
        <v>14.3</v>
      </c>
      <c r="V59" s="4">
        <v>2.7416330599999998</v>
      </c>
      <c r="W59" s="4">
        <v>25.25972883</v>
      </c>
      <c r="X59" s="4"/>
      <c r="Y59" s="4">
        <v>2.3734000499999999</v>
      </c>
      <c r="Z59" s="4"/>
      <c r="AA59" s="4">
        <v>8.2102908299999999</v>
      </c>
      <c r="AB59" s="4">
        <v>5.0810752900000002</v>
      </c>
      <c r="AC59" s="4">
        <v>4.8923824600000003</v>
      </c>
      <c r="AD59" s="4">
        <v>7.0449454500000002</v>
      </c>
      <c r="AE59" s="4">
        <v>3.8938896299999999</v>
      </c>
      <c r="AF59" s="4">
        <v>10.965686010000001</v>
      </c>
      <c r="AG59" s="13">
        <v>2.2041235499999998</v>
      </c>
      <c r="AH59" s="4">
        <v>3.3134875199999998</v>
      </c>
      <c r="AI59" s="4">
        <v>2</v>
      </c>
      <c r="AJ59" s="4">
        <v>10.060582869999999</v>
      </c>
      <c r="AK59" s="4">
        <v>1.1330452</v>
      </c>
      <c r="AL59" s="4">
        <v>0.91837139000000001</v>
      </c>
      <c r="AM59" s="4">
        <v>4.7</v>
      </c>
      <c r="AN59" s="4">
        <v>8.5023446099999997</v>
      </c>
      <c r="AO59" s="4">
        <v>5.82708008</v>
      </c>
      <c r="AP59" s="4">
        <v>0.99565181999999997</v>
      </c>
      <c r="AQ59" s="4">
        <v>8.6997141100000004</v>
      </c>
      <c r="AR59" s="4"/>
      <c r="AS59" s="4"/>
      <c r="AT59" s="11">
        <v>8.4942871199999992</v>
      </c>
      <c r="AU59" s="11">
        <v>7.0967900100000003</v>
      </c>
      <c r="AV59" s="4">
        <v>3.3763356500000001</v>
      </c>
      <c r="AW59" s="4">
        <v>6.1680007300000002</v>
      </c>
      <c r="AX59" s="4">
        <v>8.2043812000000003</v>
      </c>
      <c r="AY59" s="4"/>
      <c r="AZ59" s="4"/>
      <c r="BA59" s="4">
        <v>2.2443677599999998</v>
      </c>
      <c r="BB59" s="4">
        <v>10.666257999999999</v>
      </c>
      <c r="BC59" s="4">
        <v>4.4566377499999996</v>
      </c>
      <c r="BD59" s="4">
        <v>1.63048763</v>
      </c>
      <c r="BE59" s="4">
        <v>1.2</v>
      </c>
      <c r="BF59" s="4">
        <v>5.5115280200000001</v>
      </c>
      <c r="BG59" s="4">
        <v>6.0139673199999999</v>
      </c>
      <c r="BH59" s="4">
        <v>7.7717432500000001</v>
      </c>
      <c r="BI59" s="4">
        <v>8.8114978900000001</v>
      </c>
      <c r="BJ59" s="4">
        <v>4.7557701899999998</v>
      </c>
      <c r="BK59" s="4">
        <v>3.96608297</v>
      </c>
      <c r="BL59" s="4">
        <v>3.7510311999999999</v>
      </c>
      <c r="BM59" s="11">
        <v>2.6063584400000002</v>
      </c>
      <c r="BN59" s="4">
        <v>8.1</v>
      </c>
      <c r="BO59" s="4">
        <v>7.8988071599999996</v>
      </c>
      <c r="BP59" s="4">
        <v>3.7</v>
      </c>
      <c r="BQ59" s="11">
        <v>2.6492371700000001</v>
      </c>
      <c r="BR59" s="4"/>
      <c r="BS59" s="4"/>
      <c r="BT59" s="4">
        <v>5.3976636400000002</v>
      </c>
      <c r="BU59" s="13">
        <v>4.9328337400000004</v>
      </c>
      <c r="BV59" s="4"/>
      <c r="BW59" s="4">
        <v>2.8651718700000002</v>
      </c>
      <c r="BX59" s="4">
        <v>4.4728114699999999</v>
      </c>
      <c r="BY59" s="4">
        <v>10.26797702</v>
      </c>
      <c r="BZ59" s="4"/>
      <c r="CA59" s="4"/>
      <c r="CB59" s="4">
        <v>0.24384094000000001</v>
      </c>
      <c r="CC59" s="4"/>
      <c r="CD59" s="4"/>
      <c r="CE59" s="4"/>
      <c r="CF59" s="4"/>
      <c r="CG59" s="4">
        <v>5.1888147499999997</v>
      </c>
      <c r="CH59" s="4"/>
      <c r="CI59" s="4"/>
      <c r="CJ59" s="4"/>
      <c r="CK59" s="4">
        <v>13.077980719999999</v>
      </c>
      <c r="CL59" s="4">
        <v>3.9753883800000001</v>
      </c>
      <c r="CM59" s="4">
        <v>4.4749719600000004</v>
      </c>
      <c r="CN59" s="4">
        <v>2.89576594</v>
      </c>
      <c r="CO59" s="4">
        <v>5.8111797300000001</v>
      </c>
      <c r="CP59" s="4">
        <v>6.0042207100000002</v>
      </c>
      <c r="CQ59" s="4">
        <v>5.7951709300000003</v>
      </c>
      <c r="CR59" s="4">
        <v>2.7125606800000002</v>
      </c>
      <c r="CS59" s="4"/>
      <c r="CT59" s="4">
        <v>0.42035054999999999</v>
      </c>
      <c r="CU59" s="4">
        <v>5.42677459</v>
      </c>
      <c r="CV59" s="4">
        <v>3.4770691</v>
      </c>
      <c r="CW59" s="4">
        <v>8.6428915699999997</v>
      </c>
      <c r="CX59" s="4">
        <v>11.97018637</v>
      </c>
    </row>
    <row r="60" spans="1:102" s="2" customFormat="1" x14ac:dyDescent="0.25">
      <c r="A60" s="7">
        <v>38596</v>
      </c>
      <c r="B60" s="4">
        <v>3.0906417199999998</v>
      </c>
      <c r="C60" s="4">
        <v>-2.5712688699999999</v>
      </c>
      <c r="D60" s="4">
        <v>10.8</v>
      </c>
      <c r="E60" s="4">
        <v>8.3404209100000006</v>
      </c>
      <c r="F60" s="4">
        <v>8.4437152700000002</v>
      </c>
      <c r="G60" s="4">
        <v>5.8382129799999998</v>
      </c>
      <c r="H60" s="4">
        <v>1.8072743899999999</v>
      </c>
      <c r="I60" s="4">
        <v>5.05195712</v>
      </c>
      <c r="J60" s="4">
        <v>5.5586141099999997</v>
      </c>
      <c r="K60" s="4">
        <v>0.14960341999999999</v>
      </c>
      <c r="L60" s="4">
        <v>3.203125</v>
      </c>
      <c r="M60" s="4">
        <v>4.3795220099999996</v>
      </c>
      <c r="N60" s="4">
        <v>8.6</v>
      </c>
      <c r="O60" s="4">
        <v>5.0032369699999997</v>
      </c>
      <c r="P60" s="4"/>
      <c r="Q60" s="4">
        <v>5.06494512</v>
      </c>
      <c r="R60" s="4">
        <v>4.7482124399999996</v>
      </c>
      <c r="S60" s="4"/>
      <c r="T60" s="4"/>
      <c r="U60" s="4">
        <v>12.7</v>
      </c>
      <c r="V60" s="4">
        <v>1.9995346899999999</v>
      </c>
      <c r="W60" s="4">
        <v>28.952928539999998</v>
      </c>
      <c r="X60" s="4"/>
      <c r="Y60" s="4">
        <v>1.9176276000000001</v>
      </c>
      <c r="Z60" s="4"/>
      <c r="AA60" s="4">
        <v>5.7480692400000004</v>
      </c>
      <c r="AB60" s="4">
        <v>5.4673647399999998</v>
      </c>
      <c r="AC60" s="4">
        <v>4.7200984100000003</v>
      </c>
      <c r="AD60" s="4">
        <v>6.66997836</v>
      </c>
      <c r="AE60" s="4">
        <v>2.7957387699999998</v>
      </c>
      <c r="AF60" s="4">
        <v>10.705453159999999</v>
      </c>
      <c r="AG60" s="13">
        <v>2.0717002999999998</v>
      </c>
      <c r="AH60" s="4">
        <v>2.2778571099999998</v>
      </c>
      <c r="AI60" s="4">
        <v>1.5</v>
      </c>
      <c r="AJ60" s="4">
        <v>12.56956928</v>
      </c>
      <c r="AK60" s="4">
        <v>1.1785095299999999</v>
      </c>
      <c r="AL60" s="4">
        <v>7.9609600000000003E-2</v>
      </c>
      <c r="AM60" s="4">
        <v>4.3</v>
      </c>
      <c r="AN60" s="4">
        <v>8.7203126100000006</v>
      </c>
      <c r="AO60" s="4">
        <v>5.6640230100000002</v>
      </c>
      <c r="AP60" s="4">
        <v>1.30857394</v>
      </c>
      <c r="AQ60" s="4">
        <v>9.4224248599999996</v>
      </c>
      <c r="AR60" s="4"/>
      <c r="AS60" s="4"/>
      <c r="AT60" s="11">
        <v>13.32896242</v>
      </c>
      <c r="AU60" s="11">
        <v>9.0442183499999995</v>
      </c>
      <c r="AV60" s="4">
        <v>4.2658741899999999</v>
      </c>
      <c r="AW60" s="4">
        <v>4.5696845699999997</v>
      </c>
      <c r="AX60" s="4">
        <v>6.6512894500000002</v>
      </c>
      <c r="AY60" s="4"/>
      <c r="AZ60" s="4"/>
      <c r="BA60" s="4">
        <v>2.6272054499999999</v>
      </c>
      <c r="BB60" s="4">
        <v>2.1733959999999999</v>
      </c>
      <c r="BC60" s="4">
        <v>4.3714290499999997</v>
      </c>
      <c r="BD60" s="4">
        <v>4.0548492500000002</v>
      </c>
      <c r="BE60" s="4">
        <v>0.1</v>
      </c>
      <c r="BF60" s="4">
        <v>2.7624839400000001</v>
      </c>
      <c r="BG60" s="4">
        <v>5.9607762800000001</v>
      </c>
      <c r="BH60" s="4">
        <v>6.9733645500000003</v>
      </c>
      <c r="BI60" s="4">
        <v>7.2156147400000004</v>
      </c>
      <c r="BJ60" s="4">
        <v>3.7167327800000001</v>
      </c>
      <c r="BK60" s="4">
        <v>3.5946453900000002</v>
      </c>
      <c r="BL60" s="4">
        <v>3.2792119500000001</v>
      </c>
      <c r="BM60" s="11">
        <v>3.2809950200000002</v>
      </c>
      <c r="BN60" s="4">
        <v>5.0999999999999996</v>
      </c>
      <c r="BO60" s="4">
        <v>8.07292846</v>
      </c>
      <c r="BP60" s="4">
        <v>1.6</v>
      </c>
      <c r="BQ60" s="11">
        <v>2.9487712300000002</v>
      </c>
      <c r="BR60" s="4"/>
      <c r="BS60" s="4"/>
      <c r="BT60" s="4">
        <v>3.33976673</v>
      </c>
      <c r="BU60" s="13">
        <v>6.08869243</v>
      </c>
      <c r="BV60" s="4"/>
      <c r="BW60" s="4">
        <v>2.89496932</v>
      </c>
      <c r="BX60" s="4">
        <v>3.1704709000000002</v>
      </c>
      <c r="BY60" s="4">
        <v>6.71980121</v>
      </c>
      <c r="BZ60" s="4"/>
      <c r="CA60" s="4"/>
      <c r="CB60" s="4">
        <v>2.0827782899999998</v>
      </c>
      <c r="CC60" s="4"/>
      <c r="CD60" s="4"/>
      <c r="CE60" s="4"/>
      <c r="CF60" s="4"/>
      <c r="CG60" s="4">
        <v>5.4552112399999997</v>
      </c>
      <c r="CH60" s="4"/>
      <c r="CI60" s="4"/>
      <c r="CJ60" s="4"/>
      <c r="CK60" s="4">
        <v>6.9719778699999999</v>
      </c>
      <c r="CL60" s="4">
        <v>3.8062585000000002</v>
      </c>
      <c r="CM60" s="4">
        <v>2.11497285</v>
      </c>
      <c r="CN60" s="4">
        <v>3.2463799299999998</v>
      </c>
      <c r="CO60" s="4">
        <v>5.2443779900000003</v>
      </c>
      <c r="CP60" s="4">
        <v>5.4386528900000002</v>
      </c>
      <c r="CQ60" s="4">
        <v>4.8111557999999999</v>
      </c>
      <c r="CR60" s="4">
        <v>2.5589945099999998</v>
      </c>
      <c r="CS60" s="4"/>
      <c r="CT60" s="4">
        <v>0.36576170000000002</v>
      </c>
      <c r="CU60" s="4">
        <v>6.4676928399999998</v>
      </c>
      <c r="CV60" s="4">
        <v>4.1957369199999999</v>
      </c>
      <c r="CW60" s="4">
        <v>8.9200952400000002</v>
      </c>
      <c r="CX60" s="4">
        <v>9.4140430300000002</v>
      </c>
    </row>
    <row r="61" spans="1:102" s="2" customFormat="1" x14ac:dyDescent="0.25">
      <c r="A61" s="7">
        <v>38687</v>
      </c>
      <c r="B61" s="4">
        <v>3.1321698699999998</v>
      </c>
      <c r="C61" s="4">
        <v>2.4632275300000002</v>
      </c>
      <c r="D61" s="4">
        <v>12.4</v>
      </c>
      <c r="E61" s="4">
        <v>7.4443700699999997</v>
      </c>
      <c r="F61" s="4">
        <v>8.9734314699999995</v>
      </c>
      <c r="G61" s="4">
        <v>5.1066207099999996</v>
      </c>
      <c r="H61" s="4">
        <v>2.1996512199999998</v>
      </c>
      <c r="I61" s="4">
        <v>12.30579062</v>
      </c>
      <c r="J61" s="4">
        <v>5.8751060900000001</v>
      </c>
      <c r="K61" s="4">
        <v>4.6901666500000001</v>
      </c>
      <c r="L61" s="4">
        <v>3.1363114200000002</v>
      </c>
      <c r="M61" s="4">
        <v>4.7244005400000004</v>
      </c>
      <c r="N61" s="4">
        <v>9.4</v>
      </c>
      <c r="O61" s="4">
        <v>5.2841042399999996</v>
      </c>
      <c r="P61" s="4"/>
      <c r="Q61" s="4">
        <v>7.6329753900000004</v>
      </c>
      <c r="R61" s="4">
        <v>3.8587047000000001</v>
      </c>
      <c r="S61" s="4"/>
      <c r="T61" s="4"/>
      <c r="U61" s="4">
        <v>17.100000000000001</v>
      </c>
      <c r="V61" s="4">
        <v>2.8564929999999999</v>
      </c>
      <c r="W61" s="4">
        <v>32.431535879999998</v>
      </c>
      <c r="X61" s="4"/>
      <c r="Y61" s="4">
        <v>2.4859680399999999</v>
      </c>
      <c r="Z61" s="4"/>
      <c r="AA61" s="4">
        <v>7.0096657599999999</v>
      </c>
      <c r="AB61" s="4">
        <v>5.1321934899999997</v>
      </c>
      <c r="AC61" s="4">
        <v>4.9587567200000002</v>
      </c>
      <c r="AD61" s="4">
        <v>6.4106888399999997</v>
      </c>
      <c r="AE61" s="4">
        <v>1.93112862</v>
      </c>
      <c r="AF61" s="4">
        <v>11.50245411</v>
      </c>
      <c r="AG61" s="13">
        <v>2.0550565700000001</v>
      </c>
      <c r="AH61" s="4">
        <v>0.43103448</v>
      </c>
      <c r="AI61" s="4">
        <v>1.5</v>
      </c>
      <c r="AJ61" s="4">
        <v>7.2309819099999997</v>
      </c>
      <c r="AK61" s="4">
        <v>1.2250453699999999</v>
      </c>
      <c r="AL61" s="4">
        <v>1.07248509</v>
      </c>
      <c r="AM61" s="4">
        <v>4.7</v>
      </c>
      <c r="AN61" s="4">
        <v>5.0607093699999997</v>
      </c>
      <c r="AO61" s="4">
        <v>5.56772972</v>
      </c>
      <c r="AP61" s="4">
        <v>0.76391067999999995</v>
      </c>
      <c r="AQ61" s="4">
        <v>12.299537300000001</v>
      </c>
      <c r="AR61" s="4"/>
      <c r="AS61" s="4"/>
      <c r="AT61" s="11">
        <v>14.13819543</v>
      </c>
      <c r="AU61" s="11">
        <v>8.9249831200000003</v>
      </c>
      <c r="AV61" s="4">
        <v>2.2851614599999999</v>
      </c>
      <c r="AW61" s="4">
        <v>2.4912937400000001</v>
      </c>
      <c r="AX61" s="4">
        <v>6.8803979499999999</v>
      </c>
      <c r="AY61" s="4"/>
      <c r="AZ61" s="4"/>
      <c r="BA61" s="4">
        <v>2.4420039999999998</v>
      </c>
      <c r="BB61" s="4">
        <v>-1.4350449999999999</v>
      </c>
      <c r="BC61" s="4">
        <v>2.9934694099999999</v>
      </c>
      <c r="BD61" s="4">
        <v>5.2799800899999996</v>
      </c>
      <c r="BE61" s="4">
        <v>0.9</v>
      </c>
      <c r="BF61" s="4">
        <v>4.5803396699999999</v>
      </c>
      <c r="BG61" s="4">
        <v>7.7803956599999999</v>
      </c>
      <c r="BH61" s="4">
        <v>2.0859957699999998</v>
      </c>
      <c r="BI61" s="4">
        <v>5.5462384399999998</v>
      </c>
      <c r="BJ61" s="4">
        <v>4.1184563000000001</v>
      </c>
      <c r="BK61" s="4">
        <v>3.79675122</v>
      </c>
      <c r="BL61" s="4">
        <v>2.9470634900000001</v>
      </c>
      <c r="BM61" s="11">
        <v>4.1100263200000002</v>
      </c>
      <c r="BN61" s="4">
        <v>6.7</v>
      </c>
      <c r="BO61" s="4">
        <v>10.43214519</v>
      </c>
      <c r="BP61" s="4">
        <v>2.2999999999999998</v>
      </c>
      <c r="BQ61" s="11">
        <v>3.7960088299999999</v>
      </c>
      <c r="BR61" s="4"/>
      <c r="BS61" s="4"/>
      <c r="BT61" s="4">
        <v>4.2142347200000003</v>
      </c>
      <c r="BU61" s="13">
        <v>6.7568888999999999</v>
      </c>
      <c r="BV61" s="4"/>
      <c r="BW61" s="4">
        <v>1.8710517799999999</v>
      </c>
      <c r="BX61" s="4">
        <v>5.5700748100000004</v>
      </c>
      <c r="BY61" s="4">
        <v>5.9614914900000002</v>
      </c>
      <c r="BZ61" s="4"/>
      <c r="CA61" s="4"/>
      <c r="CB61" s="4">
        <v>5.18470297</v>
      </c>
      <c r="CC61" s="4"/>
      <c r="CD61" s="4"/>
      <c r="CE61" s="4"/>
      <c r="CF61" s="4"/>
      <c r="CG61" s="4">
        <v>5.0291540699999997</v>
      </c>
      <c r="CH61" s="4"/>
      <c r="CI61" s="4"/>
      <c r="CJ61" s="4"/>
      <c r="CK61" s="4">
        <v>7.7828945000000003</v>
      </c>
      <c r="CL61" s="4">
        <v>5.459187</v>
      </c>
      <c r="CM61" s="4">
        <v>2.1505514099999998</v>
      </c>
      <c r="CN61" s="4">
        <v>3.2995053300000001</v>
      </c>
      <c r="CO61" s="4">
        <v>5.5748954399999997</v>
      </c>
      <c r="CP61" s="4">
        <v>3.3761142400000002</v>
      </c>
      <c r="CQ61" s="4">
        <v>4.4691065200000004</v>
      </c>
      <c r="CR61" s="4">
        <v>3.13212365</v>
      </c>
      <c r="CS61" s="4"/>
      <c r="CT61" s="4">
        <v>5.1019218100000003</v>
      </c>
      <c r="CU61" s="4">
        <v>7.5972867600000002</v>
      </c>
      <c r="CV61" s="4">
        <v>2.9719806000000002</v>
      </c>
      <c r="CW61" s="4">
        <v>8.5418886100000009</v>
      </c>
      <c r="CX61" s="4">
        <v>11.054332260000001</v>
      </c>
    </row>
    <row r="62" spans="1:102" s="2" customFormat="1" x14ac:dyDescent="0.25">
      <c r="A62" s="7">
        <v>38777</v>
      </c>
      <c r="B62" s="4">
        <v>2.45636221</v>
      </c>
      <c r="C62" s="4">
        <v>2.4072183599999999</v>
      </c>
      <c r="D62" s="4">
        <v>12.5</v>
      </c>
      <c r="E62" s="4">
        <v>9.0033774799999993</v>
      </c>
      <c r="F62" s="4">
        <v>10.35804774</v>
      </c>
      <c r="G62" s="4">
        <v>5.1271869700000003</v>
      </c>
      <c r="H62" s="4">
        <v>2.3992062199999999</v>
      </c>
      <c r="I62" s="4">
        <v>19.321496660000001</v>
      </c>
      <c r="J62" s="4">
        <v>5.6311720100000002</v>
      </c>
      <c r="K62" s="4">
        <v>3.3682800300000002</v>
      </c>
      <c r="L62" s="4">
        <v>3.8608554000000002</v>
      </c>
      <c r="M62" s="4">
        <v>4.50193361</v>
      </c>
      <c r="N62" s="4">
        <v>10.4</v>
      </c>
      <c r="O62" s="4">
        <v>6.37117705</v>
      </c>
      <c r="P62" s="4"/>
      <c r="Q62" s="4">
        <v>6.0542577399999997</v>
      </c>
      <c r="R62" s="4">
        <v>5.5098718199999999</v>
      </c>
      <c r="S62" s="4"/>
      <c r="T62" s="4"/>
      <c r="U62" s="4">
        <v>13.1</v>
      </c>
      <c r="V62" s="4">
        <v>4.5092823500000003</v>
      </c>
      <c r="W62" s="4">
        <v>40.409943679999998</v>
      </c>
      <c r="X62" s="4">
        <v>11.2644465</v>
      </c>
      <c r="Y62" s="4">
        <v>2.46451216</v>
      </c>
      <c r="Z62" s="4"/>
      <c r="AA62" s="4">
        <v>5.1127644500000002</v>
      </c>
      <c r="AB62" s="4">
        <v>6.57625013</v>
      </c>
      <c r="AC62" s="4">
        <v>4.9336517400000002</v>
      </c>
      <c r="AD62" s="4">
        <v>7.4506952899999996</v>
      </c>
      <c r="AE62" s="4">
        <v>4.5360186300000001</v>
      </c>
      <c r="AF62" s="4">
        <v>10.667448889999999</v>
      </c>
      <c r="AG62" s="13">
        <v>3.7723183100000002</v>
      </c>
      <c r="AH62" s="4">
        <v>4.14303387</v>
      </c>
      <c r="AI62" s="4">
        <v>2.5</v>
      </c>
      <c r="AJ62" s="4">
        <v>9.1672525300000007</v>
      </c>
      <c r="AK62" s="4">
        <v>4.2858853100000003</v>
      </c>
      <c r="AL62" s="4">
        <v>5.67910191</v>
      </c>
      <c r="AM62" s="4">
        <v>4.8</v>
      </c>
      <c r="AN62" s="4">
        <v>6.6518072200000002</v>
      </c>
      <c r="AO62" s="4">
        <v>6.4079131299999998</v>
      </c>
      <c r="AP62" s="4">
        <v>2.6856448400000001</v>
      </c>
      <c r="AQ62" s="4">
        <v>7.9067215400000004</v>
      </c>
      <c r="AR62" s="4"/>
      <c r="AS62" s="4"/>
      <c r="AT62" s="11">
        <v>11.472844690000001</v>
      </c>
      <c r="AU62" s="11">
        <v>7.5848759299999999</v>
      </c>
      <c r="AV62" s="4">
        <v>6.2617146799999999</v>
      </c>
      <c r="AW62" s="4">
        <v>3.81296189</v>
      </c>
      <c r="AX62" s="4">
        <v>5.1567843199999999</v>
      </c>
      <c r="AY62" s="4"/>
      <c r="AZ62" s="4"/>
      <c r="BA62" s="4">
        <v>3.6938743399999998</v>
      </c>
      <c r="BB62" s="4">
        <v>9.012867</v>
      </c>
      <c r="BC62" s="4">
        <v>4.7820008899999999</v>
      </c>
      <c r="BD62" s="4">
        <v>5.7037485200000004</v>
      </c>
      <c r="BE62" s="4">
        <v>0.7</v>
      </c>
      <c r="BF62" s="4">
        <v>4.8687618800000001</v>
      </c>
      <c r="BG62" s="4">
        <v>7.29758335</v>
      </c>
      <c r="BH62" s="4">
        <v>11.03887864</v>
      </c>
      <c r="BI62" s="4">
        <v>7.5394445399999999</v>
      </c>
      <c r="BJ62" s="4">
        <v>5.4924187</v>
      </c>
      <c r="BK62" s="4">
        <v>4.6252538699999999</v>
      </c>
      <c r="BL62" s="4">
        <v>5.3020399300000003</v>
      </c>
      <c r="BM62" s="11">
        <v>4.6176328599999996</v>
      </c>
      <c r="BN62" s="4">
        <v>6.2</v>
      </c>
      <c r="BO62" s="4">
        <v>6.4501978199999996</v>
      </c>
      <c r="BP62" s="4">
        <v>4.8</v>
      </c>
      <c r="BQ62" s="11">
        <v>3.9854432200000001</v>
      </c>
      <c r="BR62" s="4"/>
      <c r="BS62" s="4"/>
      <c r="BT62" s="4">
        <v>12.195739700000001</v>
      </c>
      <c r="BU62" s="13">
        <v>6.8149646099999996</v>
      </c>
      <c r="BV62" s="4"/>
      <c r="BW62" s="4">
        <v>5.2108993899999998</v>
      </c>
      <c r="BX62" s="4">
        <v>6.6419945900000004</v>
      </c>
      <c r="BY62" s="4">
        <v>8.4153415799999998</v>
      </c>
      <c r="BZ62" s="4"/>
      <c r="CA62" s="4"/>
      <c r="CB62" s="4">
        <v>6.25700579</v>
      </c>
      <c r="CC62" s="4"/>
      <c r="CD62" s="4"/>
      <c r="CE62" s="4"/>
      <c r="CF62" s="4"/>
      <c r="CG62" s="4">
        <v>5.09946053</v>
      </c>
      <c r="CH62" s="4"/>
      <c r="CI62" s="4"/>
      <c r="CJ62" s="4"/>
      <c r="CK62" s="4">
        <v>7.8495710699999997</v>
      </c>
      <c r="CL62" s="4">
        <v>4.4138601499999996</v>
      </c>
      <c r="CM62" s="4">
        <v>4.27909673</v>
      </c>
      <c r="CN62" s="4">
        <v>2.78117429</v>
      </c>
      <c r="CO62" s="4">
        <v>6.1402772199999998</v>
      </c>
      <c r="CP62" s="4">
        <v>6.5052847299999996</v>
      </c>
      <c r="CQ62" s="4">
        <v>4.3009684000000004</v>
      </c>
      <c r="CR62" s="4">
        <v>5.6397163099999998</v>
      </c>
      <c r="CS62" s="4"/>
      <c r="CT62" s="4">
        <v>7.7532350399999999</v>
      </c>
      <c r="CU62" s="4">
        <v>8.2838063099999992</v>
      </c>
      <c r="CV62" s="4">
        <v>3.6513243200000001</v>
      </c>
      <c r="CW62" s="4">
        <v>7.6085208800000004</v>
      </c>
      <c r="CX62" s="4">
        <v>9.1114996099999992</v>
      </c>
    </row>
    <row r="63" spans="1:102" s="2" customFormat="1" x14ac:dyDescent="0.25">
      <c r="A63" s="7">
        <v>38869</v>
      </c>
      <c r="B63" s="4">
        <v>2.4789456900000002</v>
      </c>
      <c r="C63" s="4">
        <v>3.4220950700000001</v>
      </c>
      <c r="D63" s="4">
        <v>13.7</v>
      </c>
      <c r="E63" s="4">
        <v>6.10490054</v>
      </c>
      <c r="F63" s="4">
        <v>7.4061130200000003</v>
      </c>
      <c r="G63" s="4">
        <v>4.9333751899999996</v>
      </c>
      <c r="H63" s="4">
        <v>1.3967806199999999</v>
      </c>
      <c r="I63" s="4">
        <v>16.720797399999999</v>
      </c>
      <c r="J63" s="4">
        <v>5.6393737399999999</v>
      </c>
      <c r="K63" s="4">
        <v>6.8222013400000003</v>
      </c>
      <c r="L63" s="4">
        <v>1.35023545</v>
      </c>
      <c r="M63" s="4">
        <v>5.9190698499999996</v>
      </c>
      <c r="N63" s="4">
        <v>8.9</v>
      </c>
      <c r="O63" s="4">
        <v>4.8351358299999996</v>
      </c>
      <c r="P63" s="4"/>
      <c r="Q63" s="4">
        <v>5.6402973699999999</v>
      </c>
      <c r="R63" s="4">
        <v>4.4657612899999997</v>
      </c>
      <c r="S63" s="4"/>
      <c r="T63" s="4"/>
      <c r="U63" s="4">
        <v>19.100000000000001</v>
      </c>
      <c r="V63" s="4">
        <v>2.6604874000000001</v>
      </c>
      <c r="W63" s="4">
        <v>34.66647923</v>
      </c>
      <c r="X63" s="4">
        <v>9.6403313799999992</v>
      </c>
      <c r="Y63" s="4">
        <v>2.18309168</v>
      </c>
      <c r="Z63" s="4"/>
      <c r="AA63" s="4">
        <v>7.14366301</v>
      </c>
      <c r="AB63" s="4">
        <v>4.1979744500000002</v>
      </c>
      <c r="AC63" s="4">
        <v>5.4443157400000004</v>
      </c>
      <c r="AD63" s="4">
        <v>6.4888454900000001</v>
      </c>
      <c r="AE63" s="4">
        <v>3.82583436</v>
      </c>
      <c r="AF63" s="4">
        <v>8.9551682899999996</v>
      </c>
      <c r="AG63" s="13">
        <v>3.0157860900000002</v>
      </c>
      <c r="AH63" s="4">
        <v>3.6815391100000001</v>
      </c>
      <c r="AI63" s="4">
        <v>2.2000000000000002</v>
      </c>
      <c r="AJ63" s="4">
        <v>7.0539901199999999</v>
      </c>
      <c r="AK63" s="4">
        <v>2.7027027000000001</v>
      </c>
      <c r="AL63" s="4">
        <v>6.2438101899999996</v>
      </c>
      <c r="AM63" s="4">
        <v>3.6</v>
      </c>
      <c r="AN63" s="4">
        <v>6.1509589900000003</v>
      </c>
      <c r="AO63" s="4">
        <v>3.6306169599999998</v>
      </c>
      <c r="AP63" s="4">
        <v>1.3735138099999999</v>
      </c>
      <c r="AQ63" s="4">
        <v>11.506151429999999</v>
      </c>
      <c r="AR63" s="4"/>
      <c r="AS63" s="4"/>
      <c r="AT63" s="11">
        <v>12.43266579</v>
      </c>
      <c r="AU63" s="11">
        <v>8.3098357699999994</v>
      </c>
      <c r="AV63" s="4">
        <v>4.4034915400000001</v>
      </c>
      <c r="AW63" s="4">
        <v>2.66617361</v>
      </c>
      <c r="AX63" s="4">
        <v>6.5561925900000002</v>
      </c>
      <c r="AY63" s="4"/>
      <c r="AZ63" s="4"/>
      <c r="BA63" s="4">
        <v>3.6054591999999999</v>
      </c>
      <c r="BB63" s="4">
        <v>3.7593359999999998</v>
      </c>
      <c r="BC63" s="4">
        <v>-0.62199937999999999</v>
      </c>
      <c r="BD63" s="4">
        <v>7.6447261099999997</v>
      </c>
      <c r="BE63" s="4">
        <v>1.8</v>
      </c>
      <c r="BF63" s="4">
        <v>11.41745695</v>
      </c>
      <c r="BG63" s="4">
        <v>8.0817373900000007</v>
      </c>
      <c r="BH63" s="4">
        <v>11.10846933</v>
      </c>
      <c r="BI63" s="4">
        <v>8.4609290599999998</v>
      </c>
      <c r="BJ63" s="4">
        <v>5.0846275299999997</v>
      </c>
      <c r="BK63" s="4">
        <v>3.88948545</v>
      </c>
      <c r="BL63" s="4">
        <v>3.8952420399999999</v>
      </c>
      <c r="BM63" s="11">
        <v>3.86904059</v>
      </c>
      <c r="BN63" s="4">
        <v>7.1</v>
      </c>
      <c r="BO63" s="4">
        <v>9.3665921599999997</v>
      </c>
      <c r="BP63" s="4">
        <v>7.1</v>
      </c>
      <c r="BQ63" s="11">
        <v>2.0855857200000001</v>
      </c>
      <c r="BR63" s="4"/>
      <c r="BS63" s="4"/>
      <c r="BT63" s="4">
        <v>10.3873522</v>
      </c>
      <c r="BU63" s="13">
        <v>7.7741267599999997</v>
      </c>
      <c r="BV63" s="4"/>
      <c r="BW63" s="4">
        <v>2.49033419</v>
      </c>
      <c r="BX63" s="4">
        <v>7.08718118</v>
      </c>
      <c r="BY63" s="4">
        <v>7.1631922799999996</v>
      </c>
      <c r="BZ63" s="4"/>
      <c r="CA63" s="4"/>
      <c r="CB63" s="4">
        <v>4.7252008500000002</v>
      </c>
      <c r="CC63" s="4"/>
      <c r="CD63" s="4"/>
      <c r="CE63" s="4"/>
      <c r="CF63" s="4"/>
      <c r="CG63" s="4">
        <v>4.8281293999999999</v>
      </c>
      <c r="CH63" s="4"/>
      <c r="CI63" s="4"/>
      <c r="CJ63" s="4"/>
      <c r="CK63" s="4">
        <v>5.5715852999999997</v>
      </c>
      <c r="CL63" s="4">
        <v>3.8660278300000002</v>
      </c>
      <c r="CM63" s="4">
        <v>2.28329738</v>
      </c>
      <c r="CN63" s="4">
        <v>2.4186587099999999</v>
      </c>
      <c r="CO63" s="4">
        <v>6.6219287600000003</v>
      </c>
      <c r="CP63" s="4">
        <v>5.33279207</v>
      </c>
      <c r="CQ63" s="4">
        <v>4.2779593699999996</v>
      </c>
      <c r="CR63" s="4">
        <v>4.2231618700000002</v>
      </c>
      <c r="CS63" s="4"/>
      <c r="CT63" s="4">
        <v>3.5099364300000002</v>
      </c>
      <c r="CU63" s="4">
        <v>6.32946937</v>
      </c>
      <c r="CV63" s="4">
        <v>3.72549581</v>
      </c>
      <c r="CW63" s="4">
        <v>3.6388096600000002</v>
      </c>
      <c r="CX63" s="4">
        <v>9.0106442799999993</v>
      </c>
    </row>
    <row r="64" spans="1:102" s="2" customFormat="1" x14ac:dyDescent="0.25">
      <c r="A64" s="7">
        <v>38961</v>
      </c>
      <c r="B64" s="4">
        <v>3.2429102099999998</v>
      </c>
      <c r="C64" s="4">
        <v>6.7914515199999999</v>
      </c>
      <c r="D64" s="4">
        <v>12.2</v>
      </c>
      <c r="E64" s="4">
        <v>6.3903039899999996</v>
      </c>
      <c r="F64" s="4">
        <v>10.23890355</v>
      </c>
      <c r="G64" s="4">
        <v>5.8640068799999998</v>
      </c>
      <c r="H64" s="4">
        <v>0.29943681</v>
      </c>
      <c r="I64" s="4">
        <v>6.3084020799999996</v>
      </c>
      <c r="J64" s="4">
        <v>5.71457353</v>
      </c>
      <c r="K64" s="4">
        <v>9.0832917700000007</v>
      </c>
      <c r="L64" s="4">
        <v>2.5095772300000001</v>
      </c>
      <c r="M64" s="4">
        <v>4.7029604699999998</v>
      </c>
      <c r="N64" s="4">
        <v>8.5</v>
      </c>
      <c r="O64" s="4">
        <v>5.1091770399999996</v>
      </c>
      <c r="P64" s="4"/>
      <c r="Q64" s="4">
        <v>7.1865273199999997</v>
      </c>
      <c r="R64" s="4">
        <v>4.4648592000000002</v>
      </c>
      <c r="S64" s="4"/>
      <c r="T64" s="4"/>
      <c r="U64" s="4">
        <v>12.2</v>
      </c>
      <c r="V64" s="4">
        <v>3.0671826499999999</v>
      </c>
      <c r="W64" s="4">
        <v>33.878592529999999</v>
      </c>
      <c r="X64" s="4">
        <v>8.6638993499999994</v>
      </c>
      <c r="Y64" s="4">
        <v>2.5987585000000002</v>
      </c>
      <c r="Z64" s="4"/>
      <c r="AA64" s="4">
        <v>6.9582721799999998</v>
      </c>
      <c r="AB64" s="4">
        <v>4.1993772500000004</v>
      </c>
      <c r="AC64" s="4">
        <v>4.1457459999999999</v>
      </c>
      <c r="AD64" s="4">
        <v>6.70033016</v>
      </c>
      <c r="AE64" s="4">
        <v>4.1005064500000001</v>
      </c>
      <c r="AF64" s="4">
        <v>9.7403203299999994</v>
      </c>
      <c r="AG64" s="13">
        <v>3.3187312599999998</v>
      </c>
      <c r="AH64" s="4">
        <v>3.8957822000000002</v>
      </c>
      <c r="AI64" s="4">
        <v>2.4</v>
      </c>
      <c r="AJ64" s="4">
        <v>9.9798528900000001</v>
      </c>
      <c r="AK64" s="4">
        <v>3.5400251200000001</v>
      </c>
      <c r="AL64" s="4">
        <v>4.1033705999999999</v>
      </c>
      <c r="AM64" s="4">
        <v>4</v>
      </c>
      <c r="AN64" s="4">
        <v>3.6209153399999998</v>
      </c>
      <c r="AO64" s="4">
        <v>6.9763980400000003</v>
      </c>
      <c r="AP64" s="4">
        <v>1.2750279499999999</v>
      </c>
      <c r="AQ64" s="4">
        <v>12.00908293</v>
      </c>
      <c r="AR64" s="4"/>
      <c r="AS64" s="4"/>
      <c r="AT64" s="11">
        <v>11.63900113</v>
      </c>
      <c r="AU64" s="11">
        <v>6.8649471599999998</v>
      </c>
      <c r="AV64" s="4">
        <v>4.0765806700000002</v>
      </c>
      <c r="AW64" s="4">
        <v>2.2710288099999998</v>
      </c>
      <c r="AX64" s="4">
        <v>3.6033943900000001</v>
      </c>
      <c r="AY64" s="4"/>
      <c r="AZ64" s="4"/>
      <c r="BA64" s="4">
        <v>3.2546334200000002</v>
      </c>
      <c r="BB64" s="4">
        <v>6.0391300000000001</v>
      </c>
      <c r="BC64" s="4">
        <v>1.9078318999999999</v>
      </c>
      <c r="BD64" s="4">
        <v>7.4150648700000001</v>
      </c>
      <c r="BE64" s="4">
        <v>1.3</v>
      </c>
      <c r="BF64" s="4">
        <v>8.2537057699999998</v>
      </c>
      <c r="BG64" s="4">
        <v>8.1909065400000003</v>
      </c>
      <c r="BH64" s="4">
        <v>8.1575954799999995</v>
      </c>
      <c r="BI64" s="4">
        <v>8.0427932700000007</v>
      </c>
      <c r="BJ64" s="4">
        <v>6.1995624500000002</v>
      </c>
      <c r="BK64" s="4">
        <v>3.7998158200000001</v>
      </c>
      <c r="BL64" s="4">
        <v>4.7977006199999996</v>
      </c>
      <c r="BM64" s="11">
        <v>3.9077595199999999</v>
      </c>
      <c r="BN64" s="4">
        <v>7.6</v>
      </c>
      <c r="BO64" s="4">
        <v>5.9647047799999999</v>
      </c>
      <c r="BP64" s="4">
        <v>7.5</v>
      </c>
      <c r="BQ64" s="11">
        <v>2.9360052799999998</v>
      </c>
      <c r="BR64" s="4"/>
      <c r="BS64" s="4"/>
      <c r="BT64" s="4">
        <v>8.2358371800000008</v>
      </c>
      <c r="BU64" s="13">
        <v>6.9182027599999998</v>
      </c>
      <c r="BV64" s="4"/>
      <c r="BW64" s="4">
        <v>0.78118982999999997</v>
      </c>
      <c r="BX64" s="4">
        <v>4.0673777099999997</v>
      </c>
      <c r="BY64" s="4">
        <v>7.0257509000000002</v>
      </c>
      <c r="BZ64" s="4"/>
      <c r="CA64" s="4"/>
      <c r="CB64" s="4">
        <v>4.8753713899999997</v>
      </c>
      <c r="CC64" s="4"/>
      <c r="CD64" s="4"/>
      <c r="CE64" s="4"/>
      <c r="CF64" s="4"/>
      <c r="CG64" s="4">
        <v>5.3165683799999996</v>
      </c>
      <c r="CH64" s="4"/>
      <c r="CI64" s="4"/>
      <c r="CJ64" s="4"/>
      <c r="CK64" s="4">
        <v>9.3804902800000001</v>
      </c>
      <c r="CL64" s="4">
        <v>5.7396138099999998</v>
      </c>
      <c r="CM64" s="4">
        <v>4.4927880399999998</v>
      </c>
      <c r="CN64" s="4">
        <v>2.0882253300000002</v>
      </c>
      <c r="CO64" s="4">
        <v>6.0684802900000001</v>
      </c>
      <c r="CP64" s="4">
        <v>7.6902020699999998</v>
      </c>
      <c r="CQ64" s="4">
        <v>5.3638164699999997</v>
      </c>
      <c r="CR64" s="4">
        <v>4.7432623600000001</v>
      </c>
      <c r="CS64" s="4"/>
      <c r="CT64" s="4">
        <v>7.4219010799999996</v>
      </c>
      <c r="CU64" s="4">
        <v>8.2945966000000002</v>
      </c>
      <c r="CV64" s="4">
        <v>1.7913886000000001</v>
      </c>
      <c r="CW64" s="4">
        <v>3.3810055399999999</v>
      </c>
      <c r="CX64" s="4">
        <v>9.1360900699999998</v>
      </c>
    </row>
    <row r="65" spans="1:102" s="2" customFormat="1" x14ac:dyDescent="0.25">
      <c r="A65" s="7">
        <v>39052</v>
      </c>
      <c r="B65" s="4">
        <v>2.8303647000000001</v>
      </c>
      <c r="C65" s="4">
        <v>5.0930695799999999</v>
      </c>
      <c r="D65" s="4">
        <v>12.5</v>
      </c>
      <c r="E65" s="4">
        <v>6.7667290299999996</v>
      </c>
      <c r="F65" s="4">
        <v>9.4774607399999997</v>
      </c>
      <c r="G65" s="4">
        <v>6.0564193299999998</v>
      </c>
      <c r="H65" s="4">
        <v>1.5925658199999999</v>
      </c>
      <c r="I65" s="4">
        <v>12.37638851</v>
      </c>
      <c r="J65" s="4">
        <v>5.3609054699999996</v>
      </c>
      <c r="K65" s="4">
        <v>2.2438750299999999</v>
      </c>
      <c r="L65" s="4">
        <v>3.2489912599999999</v>
      </c>
      <c r="M65" s="4">
        <v>6.0123463700000004</v>
      </c>
      <c r="N65" s="4">
        <v>8.3000000000000007</v>
      </c>
      <c r="O65" s="4">
        <v>4.8433577699999999</v>
      </c>
      <c r="P65" s="4"/>
      <c r="Q65" s="4">
        <v>4.3269838500000004</v>
      </c>
      <c r="R65" s="4">
        <v>5.3832177200000002</v>
      </c>
      <c r="S65" s="4"/>
      <c r="T65" s="4"/>
      <c r="U65" s="4">
        <v>10.4</v>
      </c>
      <c r="V65" s="4">
        <v>3.6357117099999998</v>
      </c>
      <c r="W65" s="4">
        <v>31.0102978</v>
      </c>
      <c r="X65" s="4">
        <v>10.71234671</v>
      </c>
      <c r="Y65" s="4">
        <v>2.94500283</v>
      </c>
      <c r="Z65" s="4"/>
      <c r="AA65" s="4">
        <v>7.6494345700000004</v>
      </c>
      <c r="AB65" s="4">
        <v>5.2420919699999997</v>
      </c>
      <c r="AC65" s="4">
        <v>4.3668420699999997</v>
      </c>
      <c r="AD65" s="4">
        <v>6.4991310899999997</v>
      </c>
      <c r="AE65" s="4">
        <v>3.2493508200000001</v>
      </c>
      <c r="AF65" s="4">
        <v>9.6216405999999992</v>
      </c>
      <c r="AG65" s="13">
        <v>3.73975313</v>
      </c>
      <c r="AH65" s="4">
        <v>4.3785280899999997</v>
      </c>
      <c r="AI65" s="4">
        <v>2.6</v>
      </c>
      <c r="AJ65" s="4">
        <v>11.110914749999999</v>
      </c>
      <c r="AK65" s="4">
        <v>4.7176154199999996</v>
      </c>
      <c r="AL65" s="4">
        <v>6.6359567000000004</v>
      </c>
      <c r="AM65" s="4">
        <v>3.8</v>
      </c>
      <c r="AN65" s="4">
        <v>4.7393863200000004</v>
      </c>
      <c r="AO65" s="4">
        <v>3.1035872599999998</v>
      </c>
      <c r="AP65" s="4">
        <v>1.8635576899999999</v>
      </c>
      <c r="AQ65" s="4">
        <v>11.23199355</v>
      </c>
      <c r="AR65" s="4"/>
      <c r="AS65" s="4"/>
      <c r="AT65" s="11">
        <v>12.28829526</v>
      </c>
      <c r="AU65" s="11">
        <v>7.0050970399999999</v>
      </c>
      <c r="AV65" s="4">
        <v>5.9695813400000004</v>
      </c>
      <c r="AW65" s="4">
        <v>1.4276040999999999</v>
      </c>
      <c r="AX65" s="4">
        <v>4.51092563</v>
      </c>
      <c r="AY65" s="4"/>
      <c r="AZ65" s="4"/>
      <c r="BA65" s="4">
        <v>3.2974336000000002</v>
      </c>
      <c r="BB65" s="4">
        <v>2.3328180000000001</v>
      </c>
      <c r="BC65" s="4">
        <v>3.5060944200000002</v>
      </c>
      <c r="BD65" s="4">
        <v>4.2310743100000003</v>
      </c>
      <c r="BE65" s="4">
        <v>2.6</v>
      </c>
      <c r="BF65" s="4">
        <v>7.3594532199999998</v>
      </c>
      <c r="BG65" s="4">
        <v>8.8806809599999994</v>
      </c>
      <c r="BH65" s="4">
        <v>8.8590951899999997</v>
      </c>
      <c r="BI65" s="4">
        <v>9.8297148300000003</v>
      </c>
      <c r="BJ65" s="4">
        <v>6.1865693200000003</v>
      </c>
      <c r="BK65" s="4">
        <v>4.11651685</v>
      </c>
      <c r="BL65" s="4">
        <v>4.6991233899999996</v>
      </c>
      <c r="BM65" s="11">
        <v>3.70003941</v>
      </c>
      <c r="BN65" s="4">
        <v>7</v>
      </c>
      <c r="BO65" s="4">
        <v>6.1555574599999998</v>
      </c>
      <c r="BP65" s="4">
        <v>9.6999999999999993</v>
      </c>
      <c r="BQ65" s="11">
        <v>1.78601531</v>
      </c>
      <c r="BR65" s="4"/>
      <c r="BS65" s="4"/>
      <c r="BT65" s="4">
        <v>3.2795116700000002</v>
      </c>
      <c r="BU65" s="13">
        <v>6.5050926899999997</v>
      </c>
      <c r="BV65" s="4"/>
      <c r="BW65" s="4">
        <v>9.2991760899999996</v>
      </c>
      <c r="BX65" s="4">
        <v>4.7078734000000004</v>
      </c>
      <c r="BY65" s="4">
        <v>9.7779142799999992</v>
      </c>
      <c r="BZ65" s="4"/>
      <c r="CA65" s="4"/>
      <c r="CB65" s="4">
        <v>3.8202982900000002</v>
      </c>
      <c r="CC65" s="4"/>
      <c r="CD65" s="4"/>
      <c r="CE65" s="4"/>
      <c r="CF65" s="4"/>
      <c r="CG65" s="4">
        <v>7.1084026600000003</v>
      </c>
      <c r="CH65" s="4"/>
      <c r="CI65" s="4"/>
      <c r="CJ65" s="4"/>
      <c r="CK65" s="4">
        <v>9.6770403799999993</v>
      </c>
      <c r="CL65" s="4">
        <v>5.1898305000000002</v>
      </c>
      <c r="CM65" s="4">
        <v>4.7952121500000002</v>
      </c>
      <c r="CN65" s="4">
        <v>2.4660535600000002</v>
      </c>
      <c r="CO65" s="4">
        <v>6.41879738</v>
      </c>
      <c r="CP65" s="4">
        <v>7.23568809</v>
      </c>
      <c r="CQ65" s="4">
        <v>3.6815693299999999</v>
      </c>
      <c r="CR65" s="4">
        <v>3.455581</v>
      </c>
      <c r="CS65" s="4"/>
      <c r="CT65" s="4">
        <v>1.22436217</v>
      </c>
      <c r="CU65" s="4">
        <v>7.3242176700000003</v>
      </c>
      <c r="CV65" s="4">
        <v>2.3107411600000001</v>
      </c>
      <c r="CW65" s="4">
        <v>2.1188701299999999</v>
      </c>
      <c r="CX65" s="4">
        <v>11.9546484</v>
      </c>
    </row>
    <row r="66" spans="1:102" s="2" customFormat="1" x14ac:dyDescent="0.25">
      <c r="A66" s="7">
        <v>39142</v>
      </c>
      <c r="B66" s="4">
        <v>4.2971842499999999</v>
      </c>
      <c r="C66" s="4">
        <v>-0.94861406000000004</v>
      </c>
      <c r="D66" s="4">
        <v>13.8</v>
      </c>
      <c r="E66" s="4">
        <v>5.87401939</v>
      </c>
      <c r="F66" s="4">
        <v>9.7998313699999997</v>
      </c>
      <c r="G66" s="4">
        <v>6.0551371500000002</v>
      </c>
      <c r="H66" s="4">
        <v>2.3064140000000002</v>
      </c>
      <c r="I66" s="4">
        <v>14.312113800000001</v>
      </c>
      <c r="J66" s="4">
        <v>5.1606684700000001</v>
      </c>
      <c r="K66" s="4">
        <v>1.77292724</v>
      </c>
      <c r="L66" s="4">
        <v>3.1206445999999999</v>
      </c>
      <c r="M66" s="4">
        <v>6.1641474299999999</v>
      </c>
      <c r="N66" s="4">
        <v>8.6</v>
      </c>
      <c r="O66" s="4">
        <v>4.9284032099999999</v>
      </c>
      <c r="P66" s="4"/>
      <c r="Q66" s="4">
        <v>5.6428080200000004</v>
      </c>
      <c r="R66" s="4">
        <v>6.5593849500000001</v>
      </c>
      <c r="S66" s="4"/>
      <c r="T66" s="4"/>
      <c r="U66" s="4">
        <v>12.1</v>
      </c>
      <c r="V66" s="4">
        <v>4.0267530100000002</v>
      </c>
      <c r="W66" s="4">
        <v>28.252148999999999</v>
      </c>
      <c r="X66" s="4">
        <v>9.1880747500000002</v>
      </c>
      <c r="Y66" s="4">
        <v>3.8206017000000001</v>
      </c>
      <c r="Z66" s="4"/>
      <c r="AA66" s="4">
        <v>6.6125019199999997</v>
      </c>
      <c r="AB66" s="4">
        <v>6.3900088300000002</v>
      </c>
      <c r="AC66" s="4">
        <v>5.3398399899999998</v>
      </c>
      <c r="AD66" s="4">
        <v>6.0140863500000004</v>
      </c>
      <c r="AE66" s="4">
        <v>2.3367642100000001</v>
      </c>
      <c r="AF66" s="4">
        <v>9.5021927599999998</v>
      </c>
      <c r="AG66" s="13">
        <v>3.5295160000000001</v>
      </c>
      <c r="AH66" s="4">
        <v>4.3345734900000004</v>
      </c>
      <c r="AI66" s="4">
        <v>2.2999999999999998</v>
      </c>
      <c r="AJ66" s="4">
        <v>11.48621488</v>
      </c>
      <c r="AK66" s="4">
        <v>4.0293881300000001</v>
      </c>
      <c r="AL66" s="4">
        <v>1.95256808</v>
      </c>
      <c r="AM66" s="4">
        <v>1.6</v>
      </c>
      <c r="AN66" s="4">
        <v>5.8299051000000004</v>
      </c>
      <c r="AO66" s="4">
        <v>8.0286955599999992</v>
      </c>
      <c r="AP66" s="4">
        <v>2.35241663</v>
      </c>
      <c r="AQ66" s="4">
        <v>11.654632360000001</v>
      </c>
      <c r="AR66" s="4"/>
      <c r="AS66" s="4">
        <v>9.4</v>
      </c>
      <c r="AT66" s="11">
        <v>15.063642489999999</v>
      </c>
      <c r="AU66" s="11">
        <v>9.8116905200000009</v>
      </c>
      <c r="AV66" s="4">
        <v>8.0409834300000007</v>
      </c>
      <c r="AW66" s="4">
        <v>6.8714455299999999</v>
      </c>
      <c r="AX66" s="4">
        <v>7.1088335599999999</v>
      </c>
      <c r="AY66" s="4"/>
      <c r="AZ66" s="4"/>
      <c r="BA66" s="4">
        <v>3.43084283</v>
      </c>
      <c r="BB66" s="4">
        <v>0.48546800000000001</v>
      </c>
      <c r="BC66" s="4">
        <v>2.55792274</v>
      </c>
      <c r="BD66" s="4">
        <v>7.2690112600000001</v>
      </c>
      <c r="BE66" s="4">
        <v>2.2999999999999998</v>
      </c>
      <c r="BF66" s="4">
        <v>6.7213468799999996</v>
      </c>
      <c r="BG66" s="4">
        <v>8.06986998</v>
      </c>
      <c r="BH66" s="4">
        <v>7.3029488100000002</v>
      </c>
      <c r="BI66" s="4">
        <v>9.4023513300000001</v>
      </c>
      <c r="BJ66" s="4">
        <v>8.0088774600000008</v>
      </c>
      <c r="BK66" s="4">
        <v>3.5899610499999999</v>
      </c>
      <c r="BL66" s="4">
        <v>4.3542075899999997</v>
      </c>
      <c r="BM66" s="11">
        <v>3.731182</v>
      </c>
      <c r="BN66" s="4">
        <v>5.3</v>
      </c>
      <c r="BO66" s="4">
        <v>8.2026729199999995</v>
      </c>
      <c r="BP66" s="4">
        <v>10.6</v>
      </c>
      <c r="BQ66" s="11">
        <v>1.97614515</v>
      </c>
      <c r="BR66" s="4"/>
      <c r="BS66" s="4"/>
      <c r="BT66" s="4">
        <v>6.4537251700000002</v>
      </c>
      <c r="BU66" s="13">
        <v>7.3663557199999996</v>
      </c>
      <c r="BV66" s="4"/>
      <c r="BW66" s="4">
        <v>8.0949996800000008</v>
      </c>
      <c r="BX66" s="4">
        <v>4.6201611299999996</v>
      </c>
      <c r="BY66" s="4">
        <v>10.577225159999999</v>
      </c>
      <c r="BZ66" s="4"/>
      <c r="CA66" s="4"/>
      <c r="CB66" s="4">
        <v>4.3345924</v>
      </c>
      <c r="CC66" s="4"/>
      <c r="CD66" s="4"/>
      <c r="CE66" s="4"/>
      <c r="CF66" s="4"/>
      <c r="CG66" s="4">
        <v>6.4323025300000003</v>
      </c>
      <c r="CH66" s="4"/>
      <c r="CI66" s="4"/>
      <c r="CJ66" s="4"/>
      <c r="CK66" s="4">
        <v>8.3589411400000007</v>
      </c>
      <c r="CL66" s="4">
        <v>2.52263795</v>
      </c>
      <c r="CM66" s="4">
        <v>5.19469081</v>
      </c>
      <c r="CN66" s="4">
        <v>2.2278380000000002</v>
      </c>
      <c r="CO66" s="4">
        <v>5.7266400800000001</v>
      </c>
      <c r="CP66" s="4">
        <v>6.66106526</v>
      </c>
      <c r="CQ66" s="4">
        <v>2.2036687100000001</v>
      </c>
      <c r="CR66" s="4">
        <v>2.0255752500000002</v>
      </c>
      <c r="CS66" s="4"/>
      <c r="CT66" s="4">
        <v>5.7314788700000001</v>
      </c>
      <c r="CU66" s="4">
        <v>5.2863756100000003</v>
      </c>
      <c r="CV66" s="4">
        <v>1.46783591</v>
      </c>
      <c r="CW66" s="4">
        <v>4.5383206200000004</v>
      </c>
      <c r="CX66" s="4">
        <v>9.0393200199999999</v>
      </c>
    </row>
    <row r="67" spans="1:102" s="2" customFormat="1" x14ac:dyDescent="0.25">
      <c r="A67" s="7">
        <v>39234</v>
      </c>
      <c r="B67" s="4">
        <v>5.0607814900000001</v>
      </c>
      <c r="C67" s="4">
        <v>0.23052097999999999</v>
      </c>
      <c r="D67" s="4">
        <v>15</v>
      </c>
      <c r="E67" s="4">
        <v>6.1716841799999997</v>
      </c>
      <c r="F67" s="4">
        <v>10.80962413</v>
      </c>
      <c r="G67" s="4">
        <v>6.7267973200000002</v>
      </c>
      <c r="H67" s="4">
        <v>1.8732451999999999</v>
      </c>
      <c r="I67" s="4">
        <v>18.265208210000001</v>
      </c>
      <c r="J67" s="4">
        <v>5.9382490199999998</v>
      </c>
      <c r="K67" s="4">
        <v>1.1349860000000001</v>
      </c>
      <c r="L67" s="11">
        <v>4.9590416599999996</v>
      </c>
      <c r="M67" s="4">
        <v>6.8422120700000004</v>
      </c>
      <c r="N67" s="4">
        <v>10</v>
      </c>
      <c r="O67" s="4">
        <v>5.89294501</v>
      </c>
      <c r="P67" s="4"/>
      <c r="Q67" s="4">
        <v>7.1229751700000001</v>
      </c>
      <c r="R67" s="4">
        <v>5.2441345100000003</v>
      </c>
      <c r="S67" s="4"/>
      <c r="T67" s="4"/>
      <c r="U67" s="4">
        <v>10.1</v>
      </c>
      <c r="V67" s="4">
        <v>4.3803169500000001</v>
      </c>
      <c r="W67" s="4">
        <v>24.52111279</v>
      </c>
      <c r="X67" s="4">
        <v>9.4383320099999999</v>
      </c>
      <c r="Y67" s="4">
        <v>4.0059790700000004</v>
      </c>
      <c r="Z67" s="4"/>
      <c r="AA67" s="4">
        <v>8.5281942700000002</v>
      </c>
      <c r="AB67" s="4">
        <v>5.91515697</v>
      </c>
      <c r="AC67" s="4">
        <v>4.5399515700000004</v>
      </c>
      <c r="AD67" s="4">
        <v>5.1487984200000003</v>
      </c>
      <c r="AE67" s="4">
        <v>-1.14911439</v>
      </c>
      <c r="AF67" s="4">
        <v>9.2907476899999999</v>
      </c>
      <c r="AG67" s="13">
        <v>3.1678169399999998</v>
      </c>
      <c r="AH67" s="4">
        <v>5.6949848200000002</v>
      </c>
      <c r="AI67" s="4">
        <v>2.2999999999999998</v>
      </c>
      <c r="AJ67" s="4">
        <v>13.36857588</v>
      </c>
      <c r="AK67" s="4">
        <v>3.1376518199999999</v>
      </c>
      <c r="AL67" s="4">
        <v>5.7855306500000001</v>
      </c>
      <c r="AM67" s="4">
        <v>0</v>
      </c>
      <c r="AN67" s="4">
        <v>9.1291469099999993</v>
      </c>
      <c r="AO67" s="4">
        <v>5.9273230699999999</v>
      </c>
      <c r="AP67" s="4">
        <v>1.8681066</v>
      </c>
      <c r="AQ67" s="4">
        <v>10.02235832</v>
      </c>
      <c r="AR67" s="4"/>
      <c r="AS67" s="4">
        <v>10</v>
      </c>
      <c r="AT67" s="11">
        <v>12.494116139999999</v>
      </c>
      <c r="AU67" s="11">
        <v>11.59901838</v>
      </c>
      <c r="AV67" s="4">
        <v>9.7281173499999998</v>
      </c>
      <c r="AW67" s="4">
        <v>4.2777848199999999</v>
      </c>
      <c r="AX67" s="4">
        <v>8.2358696800000004</v>
      </c>
      <c r="AY67" s="4"/>
      <c r="AZ67" s="4"/>
      <c r="BA67" s="4">
        <v>3.2372140300000001</v>
      </c>
      <c r="BB67" s="4">
        <v>4.5485100000000003</v>
      </c>
      <c r="BC67" s="4">
        <v>2.6250698699999999</v>
      </c>
      <c r="BD67" s="4">
        <v>5.7990691600000002</v>
      </c>
      <c r="BE67" s="4">
        <v>1.7</v>
      </c>
      <c r="BF67" s="4">
        <v>6.9553171699999998</v>
      </c>
      <c r="BG67" s="4">
        <v>8.6181656100000001</v>
      </c>
      <c r="BH67" s="4">
        <v>6.4682517199999996</v>
      </c>
      <c r="BI67" s="4">
        <v>8.9609423800000005</v>
      </c>
      <c r="BJ67" s="4">
        <v>7.04945238</v>
      </c>
      <c r="BK67" s="4">
        <v>3.5879777599999998</v>
      </c>
      <c r="BL67" s="4">
        <v>3.4325735399999999</v>
      </c>
      <c r="BM67" s="11">
        <v>4.0414688999999999</v>
      </c>
      <c r="BN67" s="4">
        <v>7.3</v>
      </c>
      <c r="BO67" s="4">
        <v>3.2263718899999998</v>
      </c>
      <c r="BP67" s="4">
        <v>9.6999999999999993</v>
      </c>
      <c r="BQ67" s="11">
        <v>2.8017087599999999</v>
      </c>
      <c r="BR67" s="4"/>
      <c r="BS67" s="4"/>
      <c r="BT67" s="4">
        <v>11.937474050000001</v>
      </c>
      <c r="BU67" s="13">
        <v>7.56934898</v>
      </c>
      <c r="BV67" s="4"/>
      <c r="BW67" s="4">
        <v>11.600542470000001</v>
      </c>
      <c r="BX67" s="4">
        <v>4.8727582500000004</v>
      </c>
      <c r="BY67" s="4">
        <v>10.036596360000001</v>
      </c>
      <c r="BZ67" s="4"/>
      <c r="CA67" s="4"/>
      <c r="CB67" s="4">
        <v>5.0496570299999997</v>
      </c>
      <c r="CC67" s="4"/>
      <c r="CD67" s="4"/>
      <c r="CE67" s="4"/>
      <c r="CF67" s="4"/>
      <c r="CG67" s="4">
        <v>5.4682937999999996</v>
      </c>
      <c r="CH67" s="4"/>
      <c r="CI67" s="4"/>
      <c r="CJ67" s="4"/>
      <c r="CK67" s="4">
        <v>9.8593873900000002</v>
      </c>
      <c r="CL67" s="4">
        <v>4.0894151299999999</v>
      </c>
      <c r="CM67" s="4">
        <v>6.5372571400000004</v>
      </c>
      <c r="CN67" s="4">
        <v>2.0965888600000002</v>
      </c>
      <c r="CO67" s="4">
        <v>5.4566665499999996</v>
      </c>
      <c r="CP67" s="4">
        <v>6.7581071000000001</v>
      </c>
      <c r="CQ67" s="4">
        <v>1.5614010899999999</v>
      </c>
      <c r="CR67" s="4">
        <v>1.9920097400000001</v>
      </c>
      <c r="CS67" s="4"/>
      <c r="CT67" s="4">
        <v>4.4494029299999998</v>
      </c>
      <c r="CU67" s="4">
        <v>6.3326905399999998</v>
      </c>
      <c r="CV67" s="4">
        <v>1.4662690899999999</v>
      </c>
      <c r="CW67" s="4">
        <v>6.2666158999999997</v>
      </c>
      <c r="CX67" s="4">
        <v>8.3779359200000005</v>
      </c>
    </row>
    <row r="68" spans="1:102" s="2" customFormat="1" x14ac:dyDescent="0.25">
      <c r="A68" s="7">
        <v>39326</v>
      </c>
      <c r="B68" s="4">
        <v>4.262537</v>
      </c>
      <c r="C68" s="4">
        <v>-1.27929622</v>
      </c>
      <c r="D68" s="4">
        <v>14.3</v>
      </c>
      <c r="E68" s="4">
        <v>6.7080482100000003</v>
      </c>
      <c r="F68" s="4">
        <v>9.1404207399999997</v>
      </c>
      <c r="G68" s="4">
        <v>6.7444274799999997</v>
      </c>
      <c r="H68" s="4">
        <v>1.5926348100000001</v>
      </c>
      <c r="I68" s="4">
        <v>19.618984569999999</v>
      </c>
      <c r="J68" s="4">
        <v>6.4381976600000002</v>
      </c>
      <c r="K68" s="4">
        <v>4.1009026999999998</v>
      </c>
      <c r="L68" s="4">
        <v>4.0168281600000002</v>
      </c>
      <c r="M68" s="4">
        <v>6.5467646200000003</v>
      </c>
      <c r="N68" s="4">
        <v>11</v>
      </c>
      <c r="O68" s="4">
        <v>5.4584498200000002</v>
      </c>
      <c r="P68" s="4"/>
      <c r="Q68" s="4">
        <v>7.9721914399999996</v>
      </c>
      <c r="R68" s="4">
        <v>5.4634325600000002</v>
      </c>
      <c r="S68" s="4"/>
      <c r="T68" s="4"/>
      <c r="U68" s="4">
        <v>15.7</v>
      </c>
      <c r="V68" s="4">
        <v>3.4386526499999999</v>
      </c>
      <c r="W68" s="4">
        <v>24.837991290000001</v>
      </c>
      <c r="X68" s="4">
        <v>9.0894714699999994</v>
      </c>
      <c r="Y68" s="4">
        <v>3.84806822</v>
      </c>
      <c r="Z68" s="4"/>
      <c r="AA68" s="4">
        <v>5.1419795500000003</v>
      </c>
      <c r="AB68" s="4">
        <v>4.7434249599999996</v>
      </c>
      <c r="AC68" s="4">
        <v>4.8056083899999997</v>
      </c>
      <c r="AD68" s="4">
        <v>5.4434749900000003</v>
      </c>
      <c r="AE68" s="4">
        <v>0.77195594999999995</v>
      </c>
      <c r="AF68" s="4">
        <v>6.6973600400000004</v>
      </c>
      <c r="AG68" s="13">
        <v>3.16937486</v>
      </c>
      <c r="AH68" s="4">
        <v>5.2170709000000004</v>
      </c>
      <c r="AI68" s="4">
        <v>2.9</v>
      </c>
      <c r="AJ68" s="4">
        <v>13.856845740000001</v>
      </c>
      <c r="AK68" s="4">
        <v>2.9447446799999999</v>
      </c>
      <c r="AL68" s="4">
        <v>4.1877246000000001</v>
      </c>
      <c r="AM68" s="4">
        <v>-0.2</v>
      </c>
      <c r="AN68" s="4">
        <v>9.4960571700000003</v>
      </c>
      <c r="AO68" s="4">
        <v>2.3314980799999998</v>
      </c>
      <c r="AP68" s="4">
        <v>1.5690208699999999</v>
      </c>
      <c r="AQ68" s="4">
        <v>8.1551787699999991</v>
      </c>
      <c r="AR68" s="4"/>
      <c r="AS68" s="4">
        <v>9.1999999999999993</v>
      </c>
      <c r="AT68" s="11">
        <v>10.730007970000001</v>
      </c>
      <c r="AU68" s="11">
        <v>12.34331369</v>
      </c>
      <c r="AV68" s="4">
        <v>9.3569293200000008</v>
      </c>
      <c r="AW68" s="4">
        <v>4.49734664</v>
      </c>
      <c r="AX68" s="4">
        <v>-2.37033008</v>
      </c>
      <c r="AY68" s="4"/>
      <c r="AZ68" s="4"/>
      <c r="BA68" s="4">
        <v>4.1999539099999996</v>
      </c>
      <c r="BB68" s="4">
        <v>10.385904999999999</v>
      </c>
      <c r="BC68" s="4">
        <v>3.3471454</v>
      </c>
      <c r="BD68" s="4">
        <v>5.76642645</v>
      </c>
      <c r="BE68" s="4">
        <v>3.3</v>
      </c>
      <c r="BF68" s="4">
        <v>6.2098468100000002</v>
      </c>
      <c r="BG68" s="4">
        <v>8.1725445099999998</v>
      </c>
      <c r="BH68" s="4">
        <v>5.9854192299999998</v>
      </c>
      <c r="BI68" s="4">
        <v>11.062819279999999</v>
      </c>
      <c r="BJ68" s="4">
        <v>7.6196105200000002</v>
      </c>
      <c r="BK68" s="4">
        <v>3.5856080399999999</v>
      </c>
      <c r="BL68" s="4">
        <v>2.9634680900000001</v>
      </c>
      <c r="BM68" s="11">
        <v>4.1732928200000003</v>
      </c>
      <c r="BN68" s="4">
        <v>7.1</v>
      </c>
      <c r="BO68" s="4">
        <v>3.6383209500000002</v>
      </c>
      <c r="BP68" s="4">
        <v>4.4000000000000004</v>
      </c>
      <c r="BQ68" s="11">
        <v>2.2234747499999998</v>
      </c>
      <c r="BR68" s="4"/>
      <c r="BS68" s="4"/>
      <c r="BT68" s="4">
        <v>6.28203114</v>
      </c>
      <c r="BU68" s="13">
        <v>6.6716951299999998</v>
      </c>
      <c r="BV68" s="4"/>
      <c r="BW68" s="4">
        <v>9.9972759300000007</v>
      </c>
      <c r="BX68" s="4">
        <v>6.9945945299999996</v>
      </c>
      <c r="BY68" s="4">
        <v>7.3006072299999998</v>
      </c>
      <c r="BZ68" s="4"/>
      <c r="CA68" s="4"/>
      <c r="CB68" s="4">
        <v>7.6837921900000001</v>
      </c>
      <c r="CC68" s="4"/>
      <c r="CD68" s="4"/>
      <c r="CE68" s="4"/>
      <c r="CF68" s="4"/>
      <c r="CG68" s="4">
        <v>4.9651490000000003</v>
      </c>
      <c r="CH68" s="4"/>
      <c r="CI68" s="4"/>
      <c r="CJ68" s="4"/>
      <c r="CK68" s="4">
        <v>8.4277977100000001</v>
      </c>
      <c r="CL68" s="4">
        <v>5.3427806000000002</v>
      </c>
      <c r="CM68" s="4">
        <v>5.8702518299999999</v>
      </c>
      <c r="CN68" s="4">
        <v>2.6190332500000002</v>
      </c>
      <c r="CO68" s="4">
        <v>4.3681914800000001</v>
      </c>
      <c r="CP68" s="4">
        <v>6.8444839100000001</v>
      </c>
      <c r="CQ68" s="4">
        <v>1.81450041</v>
      </c>
      <c r="CR68" s="4">
        <v>2.4067173400000001</v>
      </c>
      <c r="CS68" s="4"/>
      <c r="CT68" s="4">
        <v>6.1189471099999997</v>
      </c>
      <c r="CU68" s="4">
        <v>10.82710636</v>
      </c>
      <c r="CV68" s="4">
        <v>2.2393772900000002</v>
      </c>
      <c r="CW68" s="4">
        <v>7.5351602499999997</v>
      </c>
      <c r="CX68" s="4">
        <v>10.059800429999999</v>
      </c>
    </row>
    <row r="69" spans="1:102" s="2" customFormat="1" x14ac:dyDescent="0.25">
      <c r="A69" s="7">
        <v>39417</v>
      </c>
      <c r="B69" s="4">
        <v>4.11780306</v>
      </c>
      <c r="C69" s="4">
        <v>2.5979543199999999</v>
      </c>
      <c r="D69" s="4">
        <v>13.9</v>
      </c>
      <c r="E69" s="4">
        <v>7.0142194299999998</v>
      </c>
      <c r="F69" s="4">
        <v>10.54731026</v>
      </c>
      <c r="G69" s="4">
        <v>5.8421611799999997</v>
      </c>
      <c r="H69" s="4">
        <v>0.87982349000000004</v>
      </c>
      <c r="I69" s="4">
        <v>7.3186167400000004</v>
      </c>
      <c r="J69" s="4">
        <v>7.5656539</v>
      </c>
      <c r="K69" s="4">
        <v>6.3349060699999997</v>
      </c>
      <c r="L69" s="4">
        <v>3.7024221499999999</v>
      </c>
      <c r="M69" s="4">
        <v>6.5022605000000002</v>
      </c>
      <c r="N69" s="4">
        <v>6.6</v>
      </c>
      <c r="O69" s="4">
        <v>6.8111039299999998</v>
      </c>
      <c r="P69" s="4"/>
      <c r="Q69" s="4">
        <v>6.5800883199999998</v>
      </c>
      <c r="R69" s="4">
        <v>4.5098218299999999</v>
      </c>
      <c r="S69" s="4"/>
      <c r="T69" s="4"/>
      <c r="U69" s="4">
        <v>15</v>
      </c>
      <c r="V69" s="4">
        <v>3.1166141500000002</v>
      </c>
      <c r="W69" s="4">
        <v>24.927770219999999</v>
      </c>
      <c r="X69" s="4">
        <v>7.1263182399999998</v>
      </c>
      <c r="Y69" s="4">
        <v>3.0737558699999998</v>
      </c>
      <c r="Z69" s="4"/>
      <c r="AA69" s="4">
        <v>6.25414431</v>
      </c>
      <c r="AB69" s="4">
        <v>4.12005176</v>
      </c>
      <c r="AC69" s="4">
        <v>5.69669984</v>
      </c>
      <c r="AD69" s="4">
        <v>5.7029420799999997</v>
      </c>
      <c r="AE69" s="4">
        <v>1.74388031</v>
      </c>
      <c r="AF69" s="4">
        <v>5.1644877300000003</v>
      </c>
      <c r="AG69" s="13">
        <v>2.6964474799999998</v>
      </c>
      <c r="AH69" s="4">
        <v>5.8719870399999996</v>
      </c>
      <c r="AI69" s="4">
        <v>2.2000000000000002</v>
      </c>
      <c r="AJ69" s="4">
        <v>11.49898512</v>
      </c>
      <c r="AK69" s="4">
        <v>1.894061</v>
      </c>
      <c r="AL69" s="4">
        <v>1.1598097700000001</v>
      </c>
      <c r="AM69" s="4">
        <v>-0.3</v>
      </c>
      <c r="AN69" s="4">
        <v>12.80972996</v>
      </c>
      <c r="AO69" s="4">
        <v>5.0410476900000001</v>
      </c>
      <c r="AP69" s="4">
        <v>0.22455285</v>
      </c>
      <c r="AQ69" s="4">
        <v>6.2941496099999998</v>
      </c>
      <c r="AR69" s="4"/>
      <c r="AS69" s="4">
        <v>8.5</v>
      </c>
      <c r="AT69" s="11">
        <v>3.6856423399999998</v>
      </c>
      <c r="AU69" s="11">
        <v>10.49710196</v>
      </c>
      <c r="AV69" s="4">
        <v>6.3893961499999996</v>
      </c>
      <c r="AW69" s="4">
        <v>3.6200036999999998</v>
      </c>
      <c r="AX69" s="4">
        <v>2.0934413200000002</v>
      </c>
      <c r="AY69" s="4"/>
      <c r="AZ69" s="4"/>
      <c r="BA69" s="4">
        <v>4.2137415599999999</v>
      </c>
      <c r="BB69" s="4">
        <v>9.9269210000000001</v>
      </c>
      <c r="BC69" s="4">
        <v>3.4218066899999999</v>
      </c>
      <c r="BD69" s="4">
        <v>9.0830331500000003</v>
      </c>
      <c r="BE69" s="4">
        <v>2.7</v>
      </c>
      <c r="BF69" s="4">
        <v>8.6647239000000003</v>
      </c>
      <c r="BG69" s="4">
        <v>9.1855428299999993</v>
      </c>
      <c r="BH69" s="4">
        <v>6.1302545300000002</v>
      </c>
      <c r="BI69" s="4">
        <v>13.631387910000001</v>
      </c>
      <c r="BJ69" s="4">
        <v>5.3620972299999998</v>
      </c>
      <c r="BK69" s="4">
        <v>3.6521797600000001</v>
      </c>
      <c r="BL69" s="4">
        <v>3.01935938</v>
      </c>
      <c r="BM69" s="11">
        <v>4.0271954000000001</v>
      </c>
      <c r="BN69" s="4">
        <v>7.8</v>
      </c>
      <c r="BO69" s="4">
        <v>5.5480447599999998</v>
      </c>
      <c r="BP69" s="4">
        <v>6.9</v>
      </c>
      <c r="BQ69" s="11">
        <v>2.45578275</v>
      </c>
      <c r="BR69" s="4"/>
      <c r="BS69" s="4"/>
      <c r="BT69" s="4">
        <v>8.56261282</v>
      </c>
      <c r="BU69" s="13">
        <v>7.5921498500000002</v>
      </c>
      <c r="BV69" s="4"/>
      <c r="BW69" s="4">
        <v>7.9211673200000003</v>
      </c>
      <c r="BX69" s="4">
        <v>7.8382350299999999</v>
      </c>
      <c r="BY69" s="4">
        <v>5.2406639500000001</v>
      </c>
      <c r="BZ69" s="4"/>
      <c r="CA69" s="4"/>
      <c r="CB69" s="4">
        <v>6.0423945400000001</v>
      </c>
      <c r="CC69" s="4"/>
      <c r="CD69" s="4"/>
      <c r="CE69" s="4"/>
      <c r="CF69" s="4"/>
      <c r="CG69" s="4">
        <v>4.6633103399999998</v>
      </c>
      <c r="CH69" s="4"/>
      <c r="CI69" s="4"/>
      <c r="CJ69" s="4"/>
      <c r="CK69" s="4">
        <v>9.2673486300000008</v>
      </c>
      <c r="CL69" s="4">
        <v>6.1047599300000002</v>
      </c>
      <c r="CM69" s="4">
        <v>6.6397348899999997</v>
      </c>
      <c r="CN69" s="4">
        <v>2.0398471100000002</v>
      </c>
      <c r="CO69" s="4">
        <v>4.1300263499999996</v>
      </c>
      <c r="CP69" s="4">
        <v>6.6888216900000002</v>
      </c>
      <c r="CQ69" s="4">
        <v>3.1734671799999998</v>
      </c>
      <c r="CR69" s="4">
        <v>2.7298450500000002</v>
      </c>
      <c r="CS69" s="4"/>
      <c r="CT69" s="4">
        <v>5.3935102700000002</v>
      </c>
      <c r="CU69" s="4">
        <v>11.439005849999999</v>
      </c>
      <c r="CV69" s="4">
        <v>2.3113928800000001</v>
      </c>
      <c r="CW69" s="4">
        <v>7.7056355400000003</v>
      </c>
      <c r="CX69" s="4">
        <v>7.6624808399999997</v>
      </c>
    </row>
    <row r="70" spans="1:102" s="2" customFormat="1" x14ac:dyDescent="0.25">
      <c r="A70" s="7">
        <v>39508</v>
      </c>
      <c r="B70" s="4">
        <v>3.10227867</v>
      </c>
      <c r="C70" s="4">
        <v>-5.5579001999999997</v>
      </c>
      <c r="D70" s="4">
        <v>11.5</v>
      </c>
      <c r="E70" s="4">
        <v>7.0354597400000003</v>
      </c>
      <c r="F70" s="4">
        <v>8.8254519600000005</v>
      </c>
      <c r="G70" s="4">
        <v>6.2183566199999998</v>
      </c>
      <c r="H70" s="4">
        <v>0.50324433000000002</v>
      </c>
      <c r="I70" s="4">
        <v>13.34366159</v>
      </c>
      <c r="J70" s="4">
        <v>7.60473306</v>
      </c>
      <c r="K70" s="4">
        <v>8.1041061800000005</v>
      </c>
      <c r="L70" s="4">
        <v>2.42434481</v>
      </c>
      <c r="M70" s="4">
        <v>4.1696647000000002</v>
      </c>
      <c r="N70" s="4">
        <v>8.1999999999999993</v>
      </c>
      <c r="O70" s="4">
        <v>5.8350229799999997</v>
      </c>
      <c r="P70" s="4"/>
      <c r="Q70" s="4">
        <v>7.6603173499999997</v>
      </c>
      <c r="R70" s="4">
        <v>3.32581222</v>
      </c>
      <c r="S70" s="4"/>
      <c r="T70" s="4"/>
      <c r="U70" s="4">
        <v>13</v>
      </c>
      <c r="V70" s="4">
        <v>3.2719567700000001</v>
      </c>
      <c r="W70" s="4">
        <v>8.8848125699999994</v>
      </c>
      <c r="X70" s="4">
        <v>11.21547988</v>
      </c>
      <c r="Y70" s="4">
        <v>1.9582455000000001</v>
      </c>
      <c r="Z70" s="4"/>
      <c r="AA70" s="4">
        <v>7.6257578800000001</v>
      </c>
      <c r="AB70" s="4">
        <v>2.9014868699999998</v>
      </c>
      <c r="AC70" s="4">
        <v>4.8263881199999998</v>
      </c>
      <c r="AD70" s="4">
        <v>3.7577296200000001</v>
      </c>
      <c r="AE70" s="4">
        <v>0.75733490000000003</v>
      </c>
      <c r="AF70" s="4">
        <v>-4.5446764100000001</v>
      </c>
      <c r="AG70" s="13">
        <v>1.92272412</v>
      </c>
      <c r="AH70" s="4">
        <v>3.0610929699999998</v>
      </c>
      <c r="AI70" s="4">
        <v>1.5</v>
      </c>
      <c r="AJ70" s="4">
        <v>10.97257053</v>
      </c>
      <c r="AK70" s="4">
        <v>1.9752813899999999</v>
      </c>
      <c r="AL70" s="4">
        <v>1.80454614</v>
      </c>
      <c r="AM70" s="4">
        <v>2.2000000000000002</v>
      </c>
      <c r="AN70" s="4">
        <v>8.5163277500000003</v>
      </c>
      <c r="AO70" s="4">
        <v>-2.6955741</v>
      </c>
      <c r="AP70" s="4">
        <v>0.63095489999999999</v>
      </c>
      <c r="AQ70" s="4">
        <v>7.0133891999999998</v>
      </c>
      <c r="AR70" s="4"/>
      <c r="AS70" s="4">
        <v>6.6900260400000002</v>
      </c>
      <c r="AT70" s="11">
        <v>3.9682209799999999</v>
      </c>
      <c r="AU70" s="11">
        <v>7.0713125999999997</v>
      </c>
      <c r="AV70" s="4">
        <v>2.3219486599999999</v>
      </c>
      <c r="AW70" s="4">
        <v>3.7854798199999999</v>
      </c>
      <c r="AX70" s="4">
        <v>4.8504065699999996</v>
      </c>
      <c r="AY70" s="4"/>
      <c r="AZ70" s="4"/>
      <c r="BA70" s="4">
        <v>3.4361825600000002</v>
      </c>
      <c r="BB70" s="4">
        <v>8.0846149999999994</v>
      </c>
      <c r="BC70" s="4">
        <v>-0.55831713000000005</v>
      </c>
      <c r="BD70" s="4">
        <v>6.3953037799999999</v>
      </c>
      <c r="BE70" s="4">
        <v>1.8</v>
      </c>
      <c r="BF70" s="4">
        <v>10.352823130000001</v>
      </c>
      <c r="BG70" s="4">
        <v>9.1757878700000006</v>
      </c>
      <c r="BH70" s="4">
        <v>7.5894011700000004</v>
      </c>
      <c r="BI70" s="4">
        <v>9.2291379199999994</v>
      </c>
      <c r="BJ70" s="4">
        <v>5.5498181100000004</v>
      </c>
      <c r="BK70" s="4">
        <v>2.3720217099999998</v>
      </c>
      <c r="BL70" s="4">
        <v>0.68107941000000005</v>
      </c>
      <c r="BM70" s="11">
        <v>3.8689873499999998</v>
      </c>
      <c r="BN70" s="4">
        <v>3.2</v>
      </c>
      <c r="BO70" s="4">
        <v>7.2505851799999999</v>
      </c>
      <c r="BP70" s="4">
        <v>8.5</v>
      </c>
      <c r="BQ70" s="11">
        <v>2.2032053500000002</v>
      </c>
      <c r="BR70" s="4"/>
      <c r="BS70" s="4"/>
      <c r="BT70" s="4">
        <v>6.9301943799999997</v>
      </c>
      <c r="BU70" s="13">
        <v>7.3610977499999999</v>
      </c>
      <c r="BV70" s="4"/>
      <c r="BW70" s="4">
        <v>3.16464802</v>
      </c>
      <c r="BX70" s="4">
        <v>6.1477390099999996</v>
      </c>
      <c r="BY70" s="4">
        <v>6.50643277</v>
      </c>
      <c r="BZ70" s="4"/>
      <c r="CA70" s="4"/>
      <c r="CB70" s="4">
        <v>10.596389179999999</v>
      </c>
      <c r="CC70" s="4">
        <v>8.4969463800000007</v>
      </c>
      <c r="CD70" s="4"/>
      <c r="CE70" s="4"/>
      <c r="CF70" s="4"/>
      <c r="CG70" s="4">
        <v>3.8277950500000002</v>
      </c>
      <c r="CH70" s="4"/>
      <c r="CI70" s="4"/>
      <c r="CJ70" s="4"/>
      <c r="CK70" s="4">
        <v>6.9123145800000003</v>
      </c>
      <c r="CL70" s="4">
        <v>6.5537822600000002</v>
      </c>
      <c r="CM70" s="4">
        <v>6.1574041499999996</v>
      </c>
      <c r="CN70" s="4">
        <v>0.90954212000000001</v>
      </c>
      <c r="CO70" s="4">
        <v>5.3631335099999999</v>
      </c>
      <c r="CP70" s="4">
        <v>5.0680934500000001</v>
      </c>
      <c r="CQ70" s="4">
        <v>5.21891338</v>
      </c>
      <c r="CR70" s="4">
        <v>1.17899288</v>
      </c>
      <c r="CS70" s="4">
        <v>12.36653776</v>
      </c>
      <c r="CT70" s="4">
        <v>6.6413652799999996</v>
      </c>
      <c r="CU70" s="4">
        <v>10.168901910000001</v>
      </c>
      <c r="CV70" s="4">
        <v>2.8574216099999998</v>
      </c>
      <c r="CW70" s="4">
        <v>5.5100902999999999</v>
      </c>
      <c r="CX70" s="4">
        <v>5.1890483700000001</v>
      </c>
    </row>
    <row r="71" spans="1:102" s="2" customFormat="1" x14ac:dyDescent="0.25">
      <c r="A71" s="7">
        <v>39600</v>
      </c>
      <c r="B71" s="4">
        <v>3.1317078999999999</v>
      </c>
      <c r="C71" s="4">
        <v>-4.7448871300000004</v>
      </c>
      <c r="D71" s="4">
        <v>10.9</v>
      </c>
      <c r="E71" s="4">
        <v>4.0043331100000001</v>
      </c>
      <c r="F71" s="4">
        <v>8.0840218499999992</v>
      </c>
      <c r="G71" s="4">
        <v>6.3026512600000002</v>
      </c>
      <c r="H71" s="4">
        <v>-0.22649119000000001</v>
      </c>
      <c r="I71" s="4">
        <v>11.747906800000001</v>
      </c>
      <c r="J71" s="4">
        <v>6.6228445999999996</v>
      </c>
      <c r="K71" s="4">
        <v>5.6223160300000004</v>
      </c>
      <c r="L71" s="11">
        <v>-0.32729103999999998</v>
      </c>
      <c r="M71" s="4">
        <v>4.7730443899999999</v>
      </c>
      <c r="N71" s="4">
        <v>3.3</v>
      </c>
      <c r="O71" s="4">
        <v>4.4073953299999999</v>
      </c>
      <c r="P71" s="4"/>
      <c r="Q71" s="4">
        <v>5.6546582000000001</v>
      </c>
      <c r="R71" s="4">
        <v>3.5243128700000002</v>
      </c>
      <c r="S71" s="4"/>
      <c r="T71" s="4"/>
      <c r="U71" s="4">
        <v>9.6</v>
      </c>
      <c r="V71" s="4">
        <v>2.0386895300000001</v>
      </c>
      <c r="W71" s="4">
        <v>10.06413212</v>
      </c>
      <c r="X71" s="4">
        <v>10.5059305</v>
      </c>
      <c r="Y71" s="4">
        <v>1.82523714</v>
      </c>
      <c r="Z71" s="4"/>
      <c r="AA71" s="4">
        <v>6.9116517599999998</v>
      </c>
      <c r="AB71" s="4">
        <v>3.09262126</v>
      </c>
      <c r="AC71" s="4">
        <v>4.951854</v>
      </c>
      <c r="AD71" s="4">
        <v>4.3016885</v>
      </c>
      <c r="AE71" s="4">
        <v>1.6787232000000001</v>
      </c>
      <c r="AF71" s="4">
        <v>-1.7643503</v>
      </c>
      <c r="AG71" s="13">
        <v>1.8611666600000001</v>
      </c>
      <c r="AH71" s="4">
        <v>2.11358764</v>
      </c>
      <c r="AI71" s="4">
        <v>1.1000000000000001</v>
      </c>
      <c r="AJ71" s="4">
        <v>8.4406179699999999</v>
      </c>
      <c r="AK71" s="4">
        <v>2.9222549299999998</v>
      </c>
      <c r="AL71" s="4">
        <v>-1.2253263000000001</v>
      </c>
      <c r="AM71" s="4">
        <v>2.6</v>
      </c>
      <c r="AN71" s="4">
        <v>2.26426317</v>
      </c>
      <c r="AO71" s="4">
        <v>-3.5233278399999999</v>
      </c>
      <c r="AP71" s="4">
        <v>-0.17672763</v>
      </c>
      <c r="AQ71" s="4">
        <v>5.0318077399999996</v>
      </c>
      <c r="AR71" s="4"/>
      <c r="AS71" s="4">
        <v>7.7162855099999996</v>
      </c>
      <c r="AT71" s="11">
        <v>-1.10281918</v>
      </c>
      <c r="AU71" s="11">
        <v>5.4017999000000003</v>
      </c>
      <c r="AV71" s="4">
        <v>-0.62456153999999997</v>
      </c>
      <c r="AW71" s="4">
        <v>3.6711867800000002</v>
      </c>
      <c r="AX71" s="4">
        <v>5.57552994</v>
      </c>
      <c r="AY71" s="4"/>
      <c r="AZ71" s="4"/>
      <c r="BA71" s="4">
        <v>3.3342731799999998</v>
      </c>
      <c r="BB71" s="4">
        <v>9.0521759999999993</v>
      </c>
      <c r="BC71" s="4">
        <v>3.80040668</v>
      </c>
      <c r="BD71" s="4">
        <v>5.3960597999999997</v>
      </c>
      <c r="BE71" s="4">
        <v>0.9</v>
      </c>
      <c r="BF71" s="4">
        <v>11.246431230000001</v>
      </c>
      <c r="BG71" s="4">
        <v>7.90134398</v>
      </c>
      <c r="BH71" s="4">
        <v>7.3718172800000001</v>
      </c>
      <c r="BI71" s="4">
        <v>6.5219113599999998</v>
      </c>
      <c r="BJ71" s="4">
        <v>6.33172055</v>
      </c>
      <c r="BK71" s="4">
        <v>1.9381608699999999</v>
      </c>
      <c r="BL71" s="4">
        <v>2.5477132999999998</v>
      </c>
      <c r="BM71" s="11">
        <v>4.1590000700000003</v>
      </c>
      <c r="BN71" s="4">
        <v>5.8</v>
      </c>
      <c r="BO71" s="4">
        <v>2.25244278</v>
      </c>
      <c r="BP71" s="4">
        <v>6.2</v>
      </c>
      <c r="BQ71" s="11">
        <v>1.39716057</v>
      </c>
      <c r="BR71" s="4"/>
      <c r="BS71" s="4"/>
      <c r="BT71" s="4">
        <v>6.0747342199999999</v>
      </c>
      <c r="BU71" s="13">
        <v>7.0170552300000004</v>
      </c>
      <c r="BV71" s="4"/>
      <c r="BW71" s="4">
        <v>-4.0431786199999999</v>
      </c>
      <c r="BX71" s="4">
        <v>3.8553219599999999</v>
      </c>
      <c r="BY71" s="4">
        <v>7.4526771600000004</v>
      </c>
      <c r="BZ71" s="4"/>
      <c r="CA71" s="4"/>
      <c r="CB71" s="4">
        <v>5.8922054299999997</v>
      </c>
      <c r="CC71" s="4">
        <v>7.7431450699999997</v>
      </c>
      <c r="CD71" s="4"/>
      <c r="CE71" s="4"/>
      <c r="CF71" s="4"/>
      <c r="CG71" s="4">
        <v>4.6682380099999996</v>
      </c>
      <c r="CH71" s="4"/>
      <c r="CI71" s="4"/>
      <c r="CJ71" s="4"/>
      <c r="CK71" s="4">
        <v>5.4526854699999996</v>
      </c>
      <c r="CL71" s="4">
        <v>6.8856653200000002</v>
      </c>
      <c r="CM71" s="4">
        <v>6.3361236700000001</v>
      </c>
      <c r="CN71" s="4">
        <v>0.25486060999999999</v>
      </c>
      <c r="CO71" s="4">
        <v>4.6551019599999997</v>
      </c>
      <c r="CP71" s="4">
        <v>4.8034274200000002</v>
      </c>
      <c r="CQ71" s="4">
        <v>6.3013878099999996</v>
      </c>
      <c r="CR71" s="4">
        <v>2.6211283700000001</v>
      </c>
      <c r="CS71" s="4">
        <v>13.569495209999999</v>
      </c>
      <c r="CT71" s="4">
        <v>9.7047783499999998</v>
      </c>
      <c r="CU71" s="4">
        <v>10.56836655</v>
      </c>
      <c r="CV71" s="4">
        <v>0.65316481000000004</v>
      </c>
      <c r="CW71" s="4">
        <v>7.5081770900000002</v>
      </c>
      <c r="CX71" s="4">
        <v>7.83710167</v>
      </c>
    </row>
    <row r="72" spans="1:102" s="2" customFormat="1" x14ac:dyDescent="0.25">
      <c r="A72" s="7">
        <v>39692</v>
      </c>
      <c r="B72" s="4">
        <v>2.3697885099999998</v>
      </c>
      <c r="C72" s="4">
        <v>-0.99996598999999997</v>
      </c>
      <c r="D72" s="4">
        <v>9.5</v>
      </c>
      <c r="E72" s="4">
        <v>0.94418564000000005</v>
      </c>
      <c r="F72" s="4">
        <v>6.7353655799999999</v>
      </c>
      <c r="G72" s="4">
        <v>6.2548650400000003</v>
      </c>
      <c r="H72" s="4">
        <v>-0.85727947999999998</v>
      </c>
      <c r="I72" s="4">
        <v>-1.20522675</v>
      </c>
      <c r="J72" s="4">
        <v>5.1343211000000002</v>
      </c>
      <c r="K72" s="4">
        <v>1.96774301</v>
      </c>
      <c r="L72" s="4">
        <v>-1.6587065999999999</v>
      </c>
      <c r="M72" s="4">
        <v>5.43523947</v>
      </c>
      <c r="N72" s="4">
        <v>-0.1</v>
      </c>
      <c r="O72" s="4">
        <v>4.04083813</v>
      </c>
      <c r="P72" s="4"/>
      <c r="Q72" s="4">
        <v>-1.3902745299999999</v>
      </c>
      <c r="R72" s="4">
        <v>2.24694277</v>
      </c>
      <c r="S72" s="4"/>
      <c r="T72" s="4"/>
      <c r="U72" s="4">
        <v>15.4</v>
      </c>
      <c r="V72" s="4">
        <v>1.6719610499999999</v>
      </c>
      <c r="W72" s="4">
        <v>11.1952172</v>
      </c>
      <c r="X72" s="4">
        <v>11.33147299</v>
      </c>
      <c r="Y72" s="4">
        <v>0.38982618000000002</v>
      </c>
      <c r="Z72" s="4"/>
      <c r="AA72" s="4">
        <v>6.8834944299999998</v>
      </c>
      <c r="AB72" s="4">
        <v>1.70359912</v>
      </c>
      <c r="AC72" s="4">
        <v>3.72011563</v>
      </c>
      <c r="AD72" s="4">
        <v>4.0264127500000004</v>
      </c>
      <c r="AE72" s="4">
        <v>-0.42844257000000002</v>
      </c>
      <c r="AF72" s="4">
        <v>-2.1291175500000001</v>
      </c>
      <c r="AG72" s="13">
        <v>0.87749147000000005</v>
      </c>
      <c r="AH72" s="4">
        <v>1.00733355</v>
      </c>
      <c r="AI72" s="4">
        <v>0.3</v>
      </c>
      <c r="AJ72" s="4">
        <v>-5.6465406299999996</v>
      </c>
      <c r="AK72" s="4">
        <v>0.97493036</v>
      </c>
      <c r="AL72" s="4">
        <v>-0.31007868</v>
      </c>
      <c r="AM72" s="4">
        <v>1.8</v>
      </c>
      <c r="AN72" s="4">
        <v>-0.12061088</v>
      </c>
      <c r="AO72" s="4">
        <v>-1.12462124</v>
      </c>
      <c r="AP72" s="4">
        <v>-0.68502563999999999</v>
      </c>
      <c r="AQ72" s="4">
        <v>-0.12780097000000001</v>
      </c>
      <c r="AR72" s="4"/>
      <c r="AS72" s="4">
        <v>7.2365019000000004</v>
      </c>
      <c r="AT72" s="11">
        <v>-6.4105530499999999</v>
      </c>
      <c r="AU72" s="11">
        <v>1.6065157000000001</v>
      </c>
      <c r="AV72" s="4">
        <v>-1.7689314599999999</v>
      </c>
      <c r="AW72" s="4">
        <v>2.91641657</v>
      </c>
      <c r="AX72" s="4">
        <v>11.250810769999999</v>
      </c>
      <c r="AY72" s="4"/>
      <c r="AZ72" s="4"/>
      <c r="BA72" s="4">
        <v>2.3971445600000001</v>
      </c>
      <c r="BB72" s="4">
        <v>3.9763609999999998</v>
      </c>
      <c r="BC72" s="4">
        <v>-9.7797469999999997E-2</v>
      </c>
      <c r="BD72" s="4">
        <v>3.1682245899999999</v>
      </c>
      <c r="BE72" s="4">
        <v>0.7</v>
      </c>
      <c r="BF72" s="4">
        <v>11.05327716</v>
      </c>
      <c r="BG72" s="4">
        <v>6.4120511000000002</v>
      </c>
      <c r="BH72" s="4">
        <v>6.2098915999999997</v>
      </c>
      <c r="BI72" s="4">
        <v>6.1144509999999999</v>
      </c>
      <c r="BJ72" s="4">
        <v>3.26945065</v>
      </c>
      <c r="BK72" s="4">
        <v>1.03278742</v>
      </c>
      <c r="BL72" s="4">
        <v>0.22505525000000001</v>
      </c>
      <c r="BM72" s="11">
        <v>3.6557745499999998</v>
      </c>
      <c r="BN72" s="4">
        <v>7.2</v>
      </c>
      <c r="BO72" s="4">
        <v>0.99271827999999995</v>
      </c>
      <c r="BP72" s="4">
        <v>4.3</v>
      </c>
      <c r="BQ72" s="11">
        <v>-1.2971003400000001</v>
      </c>
      <c r="BR72" s="4"/>
      <c r="BS72" s="4"/>
      <c r="BT72" s="4">
        <v>7.9060400700000004</v>
      </c>
      <c r="BU72" s="13">
        <v>5.6466547699999996</v>
      </c>
      <c r="BV72" s="4"/>
      <c r="BW72" s="4">
        <v>-16.02529766</v>
      </c>
      <c r="BX72" s="4">
        <v>3.3569006400000001</v>
      </c>
      <c r="BY72" s="4">
        <v>8.5836532900000009</v>
      </c>
      <c r="BZ72" s="4"/>
      <c r="CA72" s="4"/>
      <c r="CB72" s="4">
        <v>2.3489087199999998</v>
      </c>
      <c r="CC72" s="4">
        <v>7.9215807199999997</v>
      </c>
      <c r="CD72" s="4"/>
      <c r="CE72" s="4"/>
      <c r="CF72" s="4"/>
      <c r="CG72" s="4">
        <v>3.24335481</v>
      </c>
      <c r="CH72" s="4"/>
      <c r="CI72" s="4"/>
      <c r="CJ72" s="4"/>
      <c r="CK72" s="4">
        <v>6.0060161399999998</v>
      </c>
      <c r="CL72" s="4">
        <v>7.0638214899999996</v>
      </c>
      <c r="CM72" s="4">
        <v>6.98081131</v>
      </c>
      <c r="CN72" s="4">
        <v>1.54547305</v>
      </c>
      <c r="CO72" s="4">
        <v>3.39750453</v>
      </c>
      <c r="CP72" s="4">
        <v>3.3152704200000001</v>
      </c>
      <c r="CQ72" s="4">
        <v>6.7678285300000001</v>
      </c>
      <c r="CR72" s="4">
        <v>1.3271495600000001</v>
      </c>
      <c r="CS72" s="4">
        <v>9.3878358100000003</v>
      </c>
      <c r="CT72" s="4">
        <v>4.9674507099999996</v>
      </c>
      <c r="CU72" s="4">
        <v>9.6057075800000007</v>
      </c>
      <c r="CV72" s="4">
        <v>-0.65061482000000004</v>
      </c>
      <c r="CW72" s="4">
        <v>8.3872230600000002</v>
      </c>
      <c r="CX72" s="4">
        <v>4.4055611800000003</v>
      </c>
    </row>
    <row r="73" spans="1:102" s="2" customFormat="1" x14ac:dyDescent="0.25">
      <c r="A73" s="7">
        <v>39783</v>
      </c>
      <c r="B73" s="4">
        <v>1.6438055</v>
      </c>
      <c r="C73" s="4">
        <v>3.2615619800000002</v>
      </c>
      <c r="D73" s="4">
        <v>7.1</v>
      </c>
      <c r="E73" s="4">
        <v>-2.6848343799999999</v>
      </c>
      <c r="F73" s="4">
        <v>1.5346813699999999</v>
      </c>
      <c r="G73" s="4">
        <v>5.2825069100000004</v>
      </c>
      <c r="H73" s="4">
        <v>-3.70153599</v>
      </c>
      <c r="I73" s="4">
        <v>-7.9315380099999997</v>
      </c>
      <c r="J73" s="4">
        <v>0.32724281</v>
      </c>
      <c r="K73" s="4">
        <v>3.9697256099999998</v>
      </c>
      <c r="L73" s="4">
        <v>-2.0235922199999998</v>
      </c>
      <c r="M73" s="4">
        <v>3.14363298</v>
      </c>
      <c r="N73" s="4">
        <v>-3.4</v>
      </c>
      <c r="O73" s="4">
        <v>-1.7191972099999999</v>
      </c>
      <c r="P73" s="4"/>
      <c r="Q73" s="4">
        <v>-7.3599342099999996</v>
      </c>
      <c r="R73" s="4">
        <v>-1.98156628</v>
      </c>
      <c r="S73" s="4"/>
      <c r="T73" s="4"/>
      <c r="U73" s="4">
        <v>-5.9</v>
      </c>
      <c r="V73" s="4">
        <v>-0.95770860999999996</v>
      </c>
      <c r="W73" s="4">
        <v>11.614461110000001</v>
      </c>
      <c r="X73" s="4">
        <v>8.1416530599999994</v>
      </c>
      <c r="Y73" s="4">
        <v>-2.2237163500000001</v>
      </c>
      <c r="Z73" s="4"/>
      <c r="AA73" s="4">
        <v>3.4769950600000001</v>
      </c>
      <c r="AB73" s="4">
        <v>-0.64648472000000001</v>
      </c>
      <c r="AC73" s="4">
        <v>1.23280882</v>
      </c>
      <c r="AD73" s="4">
        <v>-1.0761367399999999</v>
      </c>
      <c r="AE73" s="4">
        <v>-3.8678164100000001</v>
      </c>
      <c r="AF73" s="4">
        <v>-11.641755789999999</v>
      </c>
      <c r="AG73" s="13">
        <v>-1.97766935</v>
      </c>
      <c r="AH73" s="4">
        <v>-2.7090627299999999</v>
      </c>
      <c r="AI73" s="4">
        <v>-1.7</v>
      </c>
      <c r="AJ73" s="4">
        <v>-0.99001055999999998</v>
      </c>
      <c r="AK73" s="4">
        <v>-1.9113631600000001</v>
      </c>
      <c r="AL73" s="4">
        <v>-1.4404667600000001</v>
      </c>
      <c r="AM73" s="4">
        <v>-2.1</v>
      </c>
      <c r="AN73" s="4">
        <v>-1.9785724</v>
      </c>
      <c r="AO73" s="4">
        <v>-10.245817750000001</v>
      </c>
      <c r="AP73" s="4">
        <v>-3.5360864799999998</v>
      </c>
      <c r="AQ73" s="4">
        <v>1.65289256</v>
      </c>
      <c r="AR73" s="4"/>
      <c r="AS73" s="4">
        <v>8.4016160899999992</v>
      </c>
      <c r="AT73" s="11">
        <v>-8.2905594199999992</v>
      </c>
      <c r="AU73" s="11">
        <v>-2.6712510900000002</v>
      </c>
      <c r="AV73" s="4">
        <v>-4.9005805100000002</v>
      </c>
      <c r="AW73" s="4">
        <v>4.9904902199999999</v>
      </c>
      <c r="AX73" s="4">
        <v>8.2162991299999995</v>
      </c>
      <c r="AY73" s="4"/>
      <c r="AZ73" s="4"/>
      <c r="BA73" s="4">
        <v>-0.35079419000000001</v>
      </c>
      <c r="BB73" s="4">
        <v>1.5946880000000001</v>
      </c>
      <c r="BC73" s="4">
        <v>-1.04042597</v>
      </c>
      <c r="BD73" s="4">
        <v>2.42423345</v>
      </c>
      <c r="BE73" s="4">
        <v>-2</v>
      </c>
      <c r="BF73" s="4">
        <v>5.7945621799999998</v>
      </c>
      <c r="BG73" s="4">
        <v>-1.3220202400000001</v>
      </c>
      <c r="BH73" s="4">
        <v>2.01131847</v>
      </c>
      <c r="BI73" s="4">
        <v>1.1346031400000001</v>
      </c>
      <c r="BJ73" s="4">
        <v>-0.93275425999999995</v>
      </c>
      <c r="BK73" s="4">
        <v>-1.62020762</v>
      </c>
      <c r="BL73" s="4">
        <v>-4.9937064500000004</v>
      </c>
      <c r="BM73" s="11">
        <v>-0.49823894000000002</v>
      </c>
      <c r="BN73" s="4">
        <v>7.9</v>
      </c>
      <c r="BO73" s="4">
        <v>-6.0217846599999998</v>
      </c>
      <c r="BP73" s="4">
        <v>-7.8</v>
      </c>
      <c r="BQ73" s="11">
        <v>-3.3120844900000002</v>
      </c>
      <c r="BR73" s="4"/>
      <c r="BS73" s="4"/>
      <c r="BT73" s="4">
        <v>4.1013892299999997</v>
      </c>
      <c r="BU73" s="13">
        <v>4.1117132700000001</v>
      </c>
      <c r="BV73" s="4"/>
      <c r="BW73" s="4">
        <v>8.8025020600000001</v>
      </c>
      <c r="BX73" s="4">
        <v>0.55928732999999997</v>
      </c>
      <c r="BY73" s="4">
        <v>6.3200053699999996</v>
      </c>
      <c r="BZ73" s="4"/>
      <c r="CA73" s="4"/>
      <c r="CB73" s="4">
        <v>3.53451</v>
      </c>
      <c r="CC73" s="4">
        <v>3.4001214599999998</v>
      </c>
      <c r="CD73" s="4"/>
      <c r="CE73" s="4"/>
      <c r="CF73" s="4"/>
      <c r="CG73" s="4">
        <v>1.1383315899999999</v>
      </c>
      <c r="CH73" s="4"/>
      <c r="CI73" s="4"/>
      <c r="CJ73" s="4"/>
      <c r="CK73" s="4">
        <v>-1.97899088</v>
      </c>
      <c r="CL73" s="4">
        <v>4.1929538500000003</v>
      </c>
      <c r="CM73" s="4">
        <v>1.0283980800000001</v>
      </c>
      <c r="CN73" s="4">
        <v>1.2737292499999999</v>
      </c>
      <c r="CO73" s="4">
        <v>0.88968647999999995</v>
      </c>
      <c r="CP73" s="4">
        <v>0.44343349999999998</v>
      </c>
      <c r="CQ73" s="4">
        <v>7.1051967400000002</v>
      </c>
      <c r="CR73" s="4">
        <v>-0.52539077999999995</v>
      </c>
      <c r="CS73" s="4">
        <v>4.8143787299999996</v>
      </c>
      <c r="CT73" s="4">
        <v>4.3570361200000001</v>
      </c>
      <c r="CU73" s="4">
        <v>6.4677349900000003</v>
      </c>
      <c r="CV73" s="4">
        <v>-3.2300081199999999</v>
      </c>
      <c r="CW73" s="4">
        <v>7.24634263</v>
      </c>
      <c r="CX73" s="4">
        <v>3.9241749100000001</v>
      </c>
    </row>
    <row r="74" spans="1:102" s="2" customFormat="1" x14ac:dyDescent="0.25">
      <c r="A74" s="7">
        <v>39873</v>
      </c>
      <c r="B74" s="4">
        <v>1.92402451</v>
      </c>
      <c r="C74" s="4">
        <v>-2.76030387</v>
      </c>
      <c r="D74" s="4">
        <v>6.4</v>
      </c>
      <c r="E74" s="4">
        <v>-7.76477722</v>
      </c>
      <c r="F74" s="4">
        <v>0.23603993000000001</v>
      </c>
      <c r="G74" s="4">
        <v>4.5203588999999997</v>
      </c>
      <c r="H74" s="4">
        <v>-8.7930702699999994</v>
      </c>
      <c r="I74" s="4">
        <v>-6.5980269800000002</v>
      </c>
      <c r="J74" s="4">
        <v>-5.7563842200000002</v>
      </c>
      <c r="K74" s="4">
        <v>3.7570636400000001</v>
      </c>
      <c r="L74" s="4">
        <v>-2.1649038200000001</v>
      </c>
      <c r="M74" s="4">
        <v>1.1172579600000001</v>
      </c>
      <c r="N74" s="4">
        <v>-7.7</v>
      </c>
      <c r="O74" s="4">
        <v>-1.8347871200000001</v>
      </c>
      <c r="P74" s="4"/>
      <c r="Q74" s="4">
        <v>-7.8755988300000004</v>
      </c>
      <c r="R74" s="4">
        <v>-4.2784529400000002</v>
      </c>
      <c r="S74" s="4"/>
      <c r="T74" s="4"/>
      <c r="U74" s="4">
        <v>-6.3</v>
      </c>
      <c r="V74" s="4">
        <v>-5.0102958099999997</v>
      </c>
      <c r="W74" s="4">
        <v>5.9676025900000003</v>
      </c>
      <c r="X74" s="4">
        <v>1.0574938199999999</v>
      </c>
      <c r="Y74" s="4">
        <v>-3.4791826299999999</v>
      </c>
      <c r="Z74" s="4">
        <v>-0.74014517999999996</v>
      </c>
      <c r="AA74" s="4">
        <v>-2.51362935</v>
      </c>
      <c r="AB74" s="4">
        <v>-8.8169944000000005</v>
      </c>
      <c r="AC74" s="4">
        <v>-1.7379849599999999</v>
      </c>
      <c r="AD74" s="4">
        <v>-4.3760770500000001</v>
      </c>
      <c r="AE74" s="4">
        <v>-4.38233227</v>
      </c>
      <c r="AF74" s="4">
        <v>-11.895069749999999</v>
      </c>
      <c r="AG74" s="13">
        <v>-5.4592938999999996</v>
      </c>
      <c r="AH74" s="4">
        <v>-8.8646643199999993</v>
      </c>
      <c r="AI74" s="4">
        <v>-4</v>
      </c>
      <c r="AJ74" s="4">
        <v>-4.8842434299999997</v>
      </c>
      <c r="AK74" s="4">
        <v>-6.6875879200000004</v>
      </c>
      <c r="AL74" s="4">
        <v>-7.0669155000000003</v>
      </c>
      <c r="AM74" s="4">
        <v>-7.1</v>
      </c>
      <c r="AN74" s="4">
        <v>-7.5642009300000002</v>
      </c>
      <c r="AO74" s="4">
        <v>-7.1226714299999996</v>
      </c>
      <c r="AP74" s="4">
        <v>-7.5534716800000004</v>
      </c>
      <c r="AQ74" s="4">
        <v>-2.02996</v>
      </c>
      <c r="AR74" s="4"/>
      <c r="AS74" s="4">
        <v>-1.4099786700000001</v>
      </c>
      <c r="AT74" s="11">
        <v>-12.247731379999999</v>
      </c>
      <c r="AU74" s="11">
        <v>-13.94194317</v>
      </c>
      <c r="AV74" s="4">
        <v>-6.0070323300000004</v>
      </c>
      <c r="AW74" s="4">
        <v>-1.2707538199999999</v>
      </c>
      <c r="AX74" s="4">
        <v>-4.5114518500000003</v>
      </c>
      <c r="AY74" s="4"/>
      <c r="AZ74" s="4"/>
      <c r="BA74" s="4">
        <v>-3.8128935500000001</v>
      </c>
      <c r="BB74" s="4">
        <v>2.9711479999999999</v>
      </c>
      <c r="BC74" s="4">
        <v>1.0544839500000001</v>
      </c>
      <c r="BD74" s="4">
        <v>1.6188349399999999</v>
      </c>
      <c r="BE74" s="4">
        <v>-4.3</v>
      </c>
      <c r="BF74" s="4">
        <v>-5.2166504900000001</v>
      </c>
      <c r="BG74" s="4">
        <v>-9.2017572899999998</v>
      </c>
      <c r="BH74" s="4">
        <v>-2.1764594700000002</v>
      </c>
      <c r="BI74" s="4">
        <v>-5.7828611299999997</v>
      </c>
      <c r="BJ74" s="4">
        <v>-6.9956647099999998</v>
      </c>
      <c r="BK74" s="4">
        <v>-4.5163328700000003</v>
      </c>
      <c r="BL74" s="4">
        <v>-5.5249910499999997</v>
      </c>
      <c r="BM74" s="11">
        <v>-3.2423567700000002</v>
      </c>
      <c r="BN74" s="4">
        <v>3.5</v>
      </c>
      <c r="BO74" s="4">
        <v>-14.54091459</v>
      </c>
      <c r="BP74" s="4">
        <v>-19.600000000000001</v>
      </c>
      <c r="BQ74" s="11">
        <v>-6.0200979500000003</v>
      </c>
      <c r="BR74" s="4"/>
      <c r="BS74" s="4">
        <v>-12.654982479999999</v>
      </c>
      <c r="BT74" s="4">
        <v>-9.4778869500000003</v>
      </c>
      <c r="BU74" s="13">
        <v>4.3180935900000001</v>
      </c>
      <c r="BV74" s="4"/>
      <c r="BW74" s="4">
        <v>14.26448942</v>
      </c>
      <c r="BX74" s="4">
        <v>-0.4402046</v>
      </c>
      <c r="BY74" s="4">
        <v>5.1034936399999999</v>
      </c>
      <c r="BZ74" s="4"/>
      <c r="CA74" s="4"/>
      <c r="CB74" s="4">
        <v>0.15880333999999999</v>
      </c>
      <c r="CC74" s="4">
        <v>4.7153489300000002</v>
      </c>
      <c r="CD74" s="4"/>
      <c r="CE74" s="4"/>
      <c r="CF74" s="4"/>
      <c r="CG74" s="4">
        <v>-1.1034046799999999</v>
      </c>
      <c r="CH74" s="4"/>
      <c r="CI74" s="4"/>
      <c r="CJ74" s="4"/>
      <c r="CK74" s="4">
        <v>-6.1887551399999996</v>
      </c>
      <c r="CL74" s="4">
        <v>2.9487510600000002</v>
      </c>
      <c r="CM74" s="4">
        <v>-2.42605322</v>
      </c>
      <c r="CN74" s="4">
        <v>-1.33637681</v>
      </c>
      <c r="CO74" s="4">
        <v>-2.84787189</v>
      </c>
      <c r="CP74" s="4">
        <v>0.29651305</v>
      </c>
      <c r="CQ74" s="4">
        <v>3.9201989799999999</v>
      </c>
      <c r="CR74" s="4">
        <v>-5.5706637399999996</v>
      </c>
      <c r="CS74" s="4">
        <v>4.0313755200000001</v>
      </c>
      <c r="CT74" s="4">
        <v>-1.9278079400000001</v>
      </c>
      <c r="CU74" s="4">
        <v>2.5761079100000002</v>
      </c>
      <c r="CV74" s="4">
        <v>-5.1969673099999998</v>
      </c>
      <c r="CW74" s="4">
        <v>4.0454236300000002</v>
      </c>
      <c r="CX74" s="4">
        <v>0.66179659000000002</v>
      </c>
    </row>
    <row r="75" spans="1:102" s="2" customFormat="1" x14ac:dyDescent="0.25">
      <c r="A75" s="7">
        <v>39965</v>
      </c>
      <c r="B75" s="4">
        <v>1.8276047900000001</v>
      </c>
      <c r="C75" s="4">
        <v>-4.4574867200000003</v>
      </c>
      <c r="D75" s="4">
        <v>8.1999999999999993</v>
      </c>
      <c r="E75" s="4">
        <v>-3.0757079599999999</v>
      </c>
      <c r="F75" s="4">
        <v>4.9937325899999996</v>
      </c>
      <c r="G75" s="4">
        <v>4.1357839800000002</v>
      </c>
      <c r="H75" s="4">
        <v>-6.3884508799999997</v>
      </c>
      <c r="I75" s="4">
        <v>-10.14839984</v>
      </c>
      <c r="J75" s="4">
        <v>-3.7437565400000001</v>
      </c>
      <c r="K75" s="4">
        <v>5.8817337299999997</v>
      </c>
      <c r="L75" s="4">
        <v>0.43992590999999998</v>
      </c>
      <c r="M75" s="4">
        <v>1.89213049</v>
      </c>
      <c r="N75" s="4">
        <v>-1.2</v>
      </c>
      <c r="O75" s="4">
        <v>-1.20438606</v>
      </c>
      <c r="P75" s="4"/>
      <c r="Q75" s="4">
        <v>-5.9198060999999997</v>
      </c>
      <c r="R75" s="4">
        <v>-3.0575958399999998</v>
      </c>
      <c r="S75" s="4"/>
      <c r="T75" s="4"/>
      <c r="U75" s="4">
        <v>-18.600000000000001</v>
      </c>
      <c r="V75" s="4">
        <v>-5.8554626799999996</v>
      </c>
      <c r="W75" s="4">
        <v>6.1885901399999996</v>
      </c>
      <c r="X75" s="4">
        <v>-0.44142373000000001</v>
      </c>
      <c r="Y75" s="4">
        <v>-4.2796652899999996</v>
      </c>
      <c r="Z75" s="4">
        <v>-0.1428228</v>
      </c>
      <c r="AA75" s="4">
        <v>-2.2490454500000001</v>
      </c>
      <c r="AB75" s="4">
        <v>-8.5892060200000007</v>
      </c>
      <c r="AC75" s="4">
        <v>-2.5358616999999999</v>
      </c>
      <c r="AD75" s="4">
        <v>-5.5509914699999996</v>
      </c>
      <c r="AE75" s="4">
        <v>-6.9847723799999999</v>
      </c>
      <c r="AF75" s="4">
        <v>-17.352907210000001</v>
      </c>
      <c r="AG75" s="13">
        <v>-5.7818783600000003</v>
      </c>
      <c r="AH75" s="4">
        <v>-9.3033850299999994</v>
      </c>
      <c r="AI75" s="4">
        <v>-3.9</v>
      </c>
      <c r="AJ75" s="4">
        <v>-8.6963069599999994</v>
      </c>
      <c r="AK75" s="4">
        <v>-7.9245682799999999</v>
      </c>
      <c r="AL75" s="4">
        <v>-3.86127193</v>
      </c>
      <c r="AM75" s="4">
        <v>-7.9</v>
      </c>
      <c r="AN75" s="4">
        <v>-5.8150773500000001</v>
      </c>
      <c r="AO75" s="4">
        <v>-4.8457717300000001</v>
      </c>
      <c r="AP75" s="4">
        <v>-6.9394866300000002</v>
      </c>
      <c r="AQ75" s="4">
        <v>-2.86855941</v>
      </c>
      <c r="AR75" s="4"/>
      <c r="AS75" s="4">
        <v>-0.68863938999999996</v>
      </c>
      <c r="AT75" s="11">
        <v>-15.556518110000001</v>
      </c>
      <c r="AU75" s="11">
        <v>-15.732447609999999</v>
      </c>
      <c r="AV75" s="4">
        <v>-7.0133639199999998</v>
      </c>
      <c r="AW75" s="4">
        <v>-2.20700714</v>
      </c>
      <c r="AX75" s="4">
        <v>-5.2406833400000004</v>
      </c>
      <c r="AY75" s="4"/>
      <c r="AZ75" s="4"/>
      <c r="BA75" s="4">
        <v>-4.6490296100000004</v>
      </c>
      <c r="BB75" s="4">
        <v>-1.63131</v>
      </c>
      <c r="BC75" s="4">
        <v>-4.3579805699999996</v>
      </c>
      <c r="BD75" s="4">
        <v>1.3444282700000001</v>
      </c>
      <c r="BE75" s="4">
        <v>-3.8</v>
      </c>
      <c r="BF75" s="4">
        <v>-6.8927668500000001</v>
      </c>
      <c r="BG75" s="4">
        <v>-11.15128477</v>
      </c>
      <c r="BH75" s="4">
        <v>-3.54135658</v>
      </c>
      <c r="BI75" s="4">
        <v>-6.0270602699999998</v>
      </c>
      <c r="BJ75" s="4">
        <v>-9.8856325599999995</v>
      </c>
      <c r="BK75" s="4">
        <v>-4.5949596000000001</v>
      </c>
      <c r="BL75" s="4">
        <v>-6.0322769799999998</v>
      </c>
      <c r="BM75" s="11">
        <v>-3.6758863499999999</v>
      </c>
      <c r="BN75" s="4">
        <v>2.8</v>
      </c>
      <c r="BO75" s="4">
        <v>-6.8090473300000003</v>
      </c>
      <c r="BP75" s="4">
        <v>-17.3</v>
      </c>
      <c r="BQ75" s="11">
        <v>-6.2902121800000002</v>
      </c>
      <c r="BR75" s="4"/>
      <c r="BS75" s="4">
        <v>-17.32258135</v>
      </c>
      <c r="BT75" s="4">
        <v>-7.3472150300000001</v>
      </c>
      <c r="BU75" s="13">
        <v>4.6126760600000001</v>
      </c>
      <c r="BV75" s="4"/>
      <c r="BW75" s="4">
        <v>4.4153382099999998</v>
      </c>
      <c r="BX75" s="4">
        <v>0.89816474000000002</v>
      </c>
      <c r="BY75" s="4">
        <v>5.1599304699999999</v>
      </c>
      <c r="BZ75" s="4"/>
      <c r="CA75" s="4"/>
      <c r="CB75" s="4">
        <v>2.0129535000000001</v>
      </c>
      <c r="CC75" s="4">
        <v>4.5396115799999999</v>
      </c>
      <c r="CD75" s="4"/>
      <c r="CE75" s="4"/>
      <c r="CF75" s="4"/>
      <c r="CG75" s="4">
        <v>-2.5825340799999998</v>
      </c>
      <c r="CH75" s="4"/>
      <c r="CI75" s="4"/>
      <c r="CJ75" s="4"/>
      <c r="CK75" s="4">
        <v>-11.27454715</v>
      </c>
      <c r="CL75" s="4">
        <v>2.1997510299999998</v>
      </c>
      <c r="CM75" s="4">
        <v>-2.2029843200000001</v>
      </c>
      <c r="CN75" s="4">
        <v>-3.4541384900000001</v>
      </c>
      <c r="CO75" s="4">
        <v>-3.3211903199999999</v>
      </c>
      <c r="CP75" s="4">
        <v>0.52004141999999998</v>
      </c>
      <c r="CQ75" s="4">
        <v>1.6801215899999999</v>
      </c>
      <c r="CR75" s="4">
        <v>-8.9260802800000008</v>
      </c>
      <c r="CS75" s="4">
        <v>0.74103085000000002</v>
      </c>
      <c r="CT75" s="4">
        <v>-3.4844200399999998</v>
      </c>
      <c r="CU75" s="4">
        <v>-0.80683421</v>
      </c>
      <c r="CV75" s="4">
        <v>-3.7557582100000002</v>
      </c>
      <c r="CW75" s="4">
        <v>2.8219415300000001</v>
      </c>
      <c r="CX75" s="4">
        <v>-2.4981447600000002</v>
      </c>
    </row>
    <row r="76" spans="1:102" s="2" customFormat="1" x14ac:dyDescent="0.25">
      <c r="A76" s="7">
        <v>40057</v>
      </c>
      <c r="B76" s="4">
        <v>1.5795504</v>
      </c>
      <c r="C76" s="4">
        <v>-2.9133885300000002</v>
      </c>
      <c r="D76" s="4">
        <v>10.6</v>
      </c>
      <c r="E76" s="4">
        <v>-1.6947145400000001</v>
      </c>
      <c r="F76" s="4">
        <v>6.9585830900000003</v>
      </c>
      <c r="G76" s="4">
        <v>4.2692558299999996</v>
      </c>
      <c r="H76" s="4">
        <v>-5.1454071900000002</v>
      </c>
      <c r="I76" s="4">
        <v>4.4798182600000001</v>
      </c>
      <c r="J76" s="4">
        <v>-1.12632675</v>
      </c>
      <c r="K76" s="4">
        <v>8.5007612100000003</v>
      </c>
      <c r="L76" s="4">
        <v>0.88162587000000003</v>
      </c>
      <c r="M76" s="4">
        <v>0.92787427</v>
      </c>
      <c r="N76" s="4">
        <v>2.8</v>
      </c>
      <c r="O76" s="4">
        <v>0.89014727000000005</v>
      </c>
      <c r="P76" s="4"/>
      <c r="Q76" s="4">
        <v>-1.13323598</v>
      </c>
      <c r="R76" s="4">
        <v>-0.50180904999999998</v>
      </c>
      <c r="S76" s="4"/>
      <c r="T76" s="4"/>
      <c r="U76" s="4">
        <v>-19.7</v>
      </c>
      <c r="V76" s="4">
        <v>-3.7244211300000001</v>
      </c>
      <c r="W76" s="4">
        <v>7.2236916300000003</v>
      </c>
      <c r="X76" s="4">
        <v>-0.84634728000000004</v>
      </c>
      <c r="Y76" s="4">
        <v>-1.9829397200000001</v>
      </c>
      <c r="Z76" s="4">
        <v>-1.2738977600000001</v>
      </c>
      <c r="AA76" s="4">
        <v>-2.8051377999999998</v>
      </c>
      <c r="AB76" s="4">
        <v>-7.6137159800000003</v>
      </c>
      <c r="AC76" s="4">
        <v>-2.74647028</v>
      </c>
      <c r="AD76" s="4">
        <v>-5.6848322099999997</v>
      </c>
      <c r="AE76" s="4">
        <v>-5.2007462599999998</v>
      </c>
      <c r="AF76" s="4">
        <v>-19.174423279999999</v>
      </c>
      <c r="AG76" s="13">
        <v>-4.1764277500000002</v>
      </c>
      <c r="AH76" s="4">
        <v>-7.7213305300000004</v>
      </c>
      <c r="AI76" s="4">
        <v>-2.8</v>
      </c>
      <c r="AJ76" s="4">
        <v>-1.46345017</v>
      </c>
      <c r="AK76" s="4">
        <v>-5.4854111400000001</v>
      </c>
      <c r="AL76" s="4">
        <v>-4.1239796499999999</v>
      </c>
      <c r="AM76" s="4">
        <v>-7.5</v>
      </c>
      <c r="AN76" s="4">
        <v>-5.0098677</v>
      </c>
      <c r="AO76" s="4">
        <v>-5.3216776299999999</v>
      </c>
      <c r="AP76" s="4">
        <v>-4.38928692</v>
      </c>
      <c r="AQ76" s="4">
        <v>-0.54171643000000003</v>
      </c>
      <c r="AR76" s="4"/>
      <c r="AS76" s="4">
        <v>1.9052713299999999</v>
      </c>
      <c r="AT76" s="11">
        <v>-15.612552109999999</v>
      </c>
      <c r="AU76" s="11">
        <v>-14.339355940000001</v>
      </c>
      <c r="AV76" s="4">
        <v>-4.7736575400000003</v>
      </c>
      <c r="AW76" s="4">
        <v>-1.1456727</v>
      </c>
      <c r="AX76" s="4">
        <v>-6.62662262</v>
      </c>
      <c r="AY76" s="4"/>
      <c r="AZ76" s="4"/>
      <c r="BA76" s="4">
        <v>-3.82651684</v>
      </c>
      <c r="BB76" s="4">
        <v>-3.7464059999999999</v>
      </c>
      <c r="BC76" s="4">
        <v>-1.5232015299999999</v>
      </c>
      <c r="BD76" s="4">
        <v>2.7730321299999998</v>
      </c>
      <c r="BE76" s="4">
        <v>-2.8</v>
      </c>
      <c r="BF76" s="4">
        <v>-6.2090214799999996</v>
      </c>
      <c r="BG76" s="4">
        <v>-8.6186917699999999</v>
      </c>
      <c r="BH76" s="4">
        <v>-2.6478435999999999</v>
      </c>
      <c r="BI76" s="4">
        <v>-5.92781439</v>
      </c>
      <c r="BJ76" s="4">
        <v>-8.3920638899999993</v>
      </c>
      <c r="BK76" s="4">
        <v>-3.56162321</v>
      </c>
      <c r="BL76" s="4">
        <v>-4.8617951399999999</v>
      </c>
      <c r="BM76" s="11">
        <v>-2.65030147</v>
      </c>
      <c r="BN76" s="4">
        <v>2.7</v>
      </c>
      <c r="BO76" s="4">
        <v>-1.5703727999999999</v>
      </c>
      <c r="BP76" s="4">
        <v>-15.7</v>
      </c>
      <c r="BQ76" s="11">
        <v>-3.3120220900000001</v>
      </c>
      <c r="BR76" s="4"/>
      <c r="BS76" s="4">
        <v>-15.47755415</v>
      </c>
      <c r="BT76" s="4">
        <v>-10.36385714</v>
      </c>
      <c r="BU76" s="13">
        <v>4.6309281000000002</v>
      </c>
      <c r="BV76" s="4"/>
      <c r="BW76" s="4">
        <v>17.598247489999999</v>
      </c>
      <c r="BX76" s="4">
        <v>0.91789012999999997</v>
      </c>
      <c r="BY76" s="4">
        <v>7.6820007600000002</v>
      </c>
      <c r="BZ76" s="4"/>
      <c r="CA76" s="4"/>
      <c r="CB76" s="4">
        <v>4.3536074899999999</v>
      </c>
      <c r="CC76" s="4">
        <v>6.6996022799999997</v>
      </c>
      <c r="CD76" s="4"/>
      <c r="CE76" s="4"/>
      <c r="CF76" s="4"/>
      <c r="CG76" s="4">
        <v>-1.9217944</v>
      </c>
      <c r="CH76" s="4"/>
      <c r="CI76" s="4"/>
      <c r="CJ76" s="4"/>
      <c r="CK76" s="4">
        <v>-5.6511799600000003</v>
      </c>
      <c r="CL76" s="4">
        <v>3.6277032500000002</v>
      </c>
      <c r="CM76" s="4">
        <v>-1.1626502000000001</v>
      </c>
      <c r="CN76" s="4">
        <v>-4.3299781900000003</v>
      </c>
      <c r="CO76" s="4">
        <v>-1.09807667</v>
      </c>
      <c r="CP76" s="4">
        <v>0.38194298999999998</v>
      </c>
      <c r="CQ76" s="4">
        <v>-0.80157875999999995</v>
      </c>
      <c r="CR76" s="4">
        <v>-4.9905103999999998</v>
      </c>
      <c r="CS76" s="4">
        <v>0.19126360000000001</v>
      </c>
      <c r="CT76" s="4">
        <v>0.48373561999999998</v>
      </c>
      <c r="CU76" s="4">
        <v>-0.17735693999999999</v>
      </c>
      <c r="CV76" s="4">
        <v>-2.0905770399999999</v>
      </c>
      <c r="CW76" s="4">
        <v>4.3895146199999999</v>
      </c>
      <c r="CX76" s="4">
        <v>-4.5106639900000003</v>
      </c>
    </row>
    <row r="77" spans="1:102" s="2" customFormat="1" x14ac:dyDescent="0.25">
      <c r="A77" s="7">
        <v>40148</v>
      </c>
      <c r="B77" s="4">
        <v>2.2144143999999999</v>
      </c>
      <c r="C77" s="4">
        <v>2.3935842100000002</v>
      </c>
      <c r="D77" s="4">
        <v>11.9</v>
      </c>
      <c r="E77" s="4">
        <v>2.4706571199999998</v>
      </c>
      <c r="F77" s="4">
        <v>8.2110402899999997</v>
      </c>
      <c r="G77" s="4">
        <v>5.6002750499999996</v>
      </c>
      <c r="H77" s="4">
        <v>-1.2912151599999999</v>
      </c>
      <c r="I77" s="4">
        <v>18.40086621</v>
      </c>
      <c r="J77" s="4">
        <v>4.4587541599999998</v>
      </c>
      <c r="K77" s="4">
        <v>5.5640233800000001</v>
      </c>
      <c r="L77" s="11">
        <v>2.2256500699999999</v>
      </c>
      <c r="M77" s="4">
        <v>1.78383292</v>
      </c>
      <c r="N77" s="4">
        <v>6.8</v>
      </c>
      <c r="O77" s="4">
        <v>5.1502056999999999</v>
      </c>
      <c r="P77" s="4"/>
      <c r="Q77" s="4">
        <v>8.5807946499999996</v>
      </c>
      <c r="R77" s="4">
        <v>5.1229615900000001</v>
      </c>
      <c r="S77" s="4"/>
      <c r="T77" s="4"/>
      <c r="U77" s="4">
        <v>-7.8</v>
      </c>
      <c r="V77" s="4">
        <v>-0.55265509000000002</v>
      </c>
      <c r="W77" s="4">
        <v>16.576269119999999</v>
      </c>
      <c r="X77" s="4">
        <v>1.04254855</v>
      </c>
      <c r="Y77" s="4">
        <v>1.61495834</v>
      </c>
      <c r="Z77" s="4">
        <v>-1.0571006199999999</v>
      </c>
      <c r="AA77" s="4">
        <v>-5.7655763799999997</v>
      </c>
      <c r="AB77" s="4">
        <v>-4.3203717299999997</v>
      </c>
      <c r="AC77" s="4">
        <v>-1.0321685700000001</v>
      </c>
      <c r="AD77" s="4">
        <v>-2.9863963099999999</v>
      </c>
      <c r="AE77" s="4">
        <v>-3.0282552100000002</v>
      </c>
      <c r="AF77" s="4">
        <v>-8.6549468600000008</v>
      </c>
      <c r="AG77" s="13">
        <v>-1.8328795499999999</v>
      </c>
      <c r="AH77" s="4">
        <v>-6.4499636200000001</v>
      </c>
      <c r="AI77" s="4">
        <v>-0.8</v>
      </c>
      <c r="AJ77" s="4">
        <v>-5.9439100000000002E-3</v>
      </c>
      <c r="AK77" s="4">
        <v>-2.6766595299999998</v>
      </c>
      <c r="AL77" s="4">
        <v>-2.2902732499999998</v>
      </c>
      <c r="AM77" s="4">
        <v>-4.4000000000000004</v>
      </c>
      <c r="AN77" s="4">
        <v>-8.7299611699999993</v>
      </c>
      <c r="AO77" s="4">
        <v>-2.8465988000000002</v>
      </c>
      <c r="AP77" s="4">
        <v>-2.19311984</v>
      </c>
      <c r="AQ77" s="4">
        <v>10.15841086</v>
      </c>
      <c r="AR77" s="4"/>
      <c r="AS77" s="4">
        <v>2.88629457</v>
      </c>
      <c r="AT77" s="11">
        <v>-13.48630698</v>
      </c>
      <c r="AU77" s="11">
        <v>-15.28698247</v>
      </c>
      <c r="AV77" s="4">
        <v>0.49787060999999999</v>
      </c>
      <c r="AW77" s="4">
        <v>7.0331710000000006E-2</v>
      </c>
      <c r="AX77" s="4">
        <v>-6.9107063200000001</v>
      </c>
      <c r="AY77" s="4"/>
      <c r="AZ77" s="4"/>
      <c r="BA77" s="4">
        <v>-2.3924082100000001</v>
      </c>
      <c r="BB77" s="4">
        <v>1.2255720000000001</v>
      </c>
      <c r="BC77" s="4">
        <v>-2.04248472</v>
      </c>
      <c r="BD77" s="4">
        <v>5.2090049</v>
      </c>
      <c r="BE77" s="4">
        <v>-1.6</v>
      </c>
      <c r="BF77" s="4">
        <v>-4.0264460599999996</v>
      </c>
      <c r="BG77" s="4">
        <v>-2.5879139000000002</v>
      </c>
      <c r="BH77" s="4">
        <v>-2.5403337000000001</v>
      </c>
      <c r="BI77" s="4">
        <v>-4.1131678200000001</v>
      </c>
      <c r="BJ77" s="4">
        <v>-4.7194107199999999</v>
      </c>
      <c r="BK77" s="4">
        <v>-2.4108762000000001</v>
      </c>
      <c r="BL77" s="4">
        <v>-0.91913480000000003</v>
      </c>
      <c r="BM77" s="11">
        <v>1.2272277899999999</v>
      </c>
      <c r="BN77" s="4">
        <v>3.9</v>
      </c>
      <c r="BO77" s="4">
        <v>2.9747347799999999</v>
      </c>
      <c r="BP77" s="4">
        <v>-6.7</v>
      </c>
      <c r="BQ77" s="11">
        <v>-0.76282702999999996</v>
      </c>
      <c r="BR77" s="4"/>
      <c r="BS77" s="4">
        <v>4.1790174699999998</v>
      </c>
      <c r="BT77" s="4">
        <v>-3.3703749900000002</v>
      </c>
      <c r="BU77" s="13">
        <v>4.9735124800000001</v>
      </c>
      <c r="BV77" s="4"/>
      <c r="BW77" s="4">
        <v>-7.1790359199999996</v>
      </c>
      <c r="BX77" s="4">
        <v>2.7312009100000001</v>
      </c>
      <c r="BY77" s="4">
        <v>3.8752414399999999</v>
      </c>
      <c r="BZ77" s="4"/>
      <c r="CA77" s="4"/>
      <c r="CB77" s="4">
        <v>6.18532729</v>
      </c>
      <c r="CC77" s="4">
        <v>9.5412999599999999</v>
      </c>
      <c r="CD77" s="4"/>
      <c r="CE77" s="4"/>
      <c r="CF77" s="4"/>
      <c r="CG77" s="4">
        <v>-0.53905727000000003</v>
      </c>
      <c r="CH77" s="4"/>
      <c r="CI77" s="4"/>
      <c r="CJ77" s="4"/>
      <c r="CK77" s="4">
        <v>0.28199823000000002</v>
      </c>
      <c r="CL77" s="4">
        <v>4.6276232400000001</v>
      </c>
      <c r="CM77" s="4">
        <v>5.3243226799999999</v>
      </c>
      <c r="CN77" s="4">
        <v>-3.3639564700000002</v>
      </c>
      <c r="CO77" s="4">
        <v>0.97019383000000003</v>
      </c>
      <c r="CP77" s="4">
        <v>3.1475534500000002</v>
      </c>
      <c r="CQ77" s="4">
        <v>-2.3443659800000001</v>
      </c>
      <c r="CR77" s="4">
        <v>-1.60057491</v>
      </c>
      <c r="CS77" s="4">
        <v>0.19092609999999999</v>
      </c>
      <c r="CT77" s="4">
        <v>3.6653399200000001</v>
      </c>
      <c r="CU77" s="4">
        <v>2.7123292399999999</v>
      </c>
      <c r="CV77" s="4">
        <v>0.91838001000000002</v>
      </c>
      <c r="CW77" s="4">
        <v>5.5501038899999999</v>
      </c>
      <c r="CX77" s="4">
        <v>-5.8064380800000004</v>
      </c>
    </row>
    <row r="78" spans="1:102" s="2" customFormat="1" x14ac:dyDescent="0.25">
      <c r="A78" s="7">
        <v>40238</v>
      </c>
      <c r="B78" s="4">
        <v>1.7213431800000001</v>
      </c>
      <c r="C78" s="4">
        <v>3.9239253399999998</v>
      </c>
      <c r="D78" s="4">
        <v>12.2</v>
      </c>
      <c r="E78" s="4">
        <v>7.9288459299999996</v>
      </c>
      <c r="F78" s="4">
        <v>13.26191669</v>
      </c>
      <c r="G78" s="4">
        <v>5.9893022800000004</v>
      </c>
      <c r="H78" s="4">
        <v>4.4798120900000002</v>
      </c>
      <c r="I78" s="4">
        <v>17.23320661</v>
      </c>
      <c r="J78" s="4">
        <v>10.28604554</v>
      </c>
      <c r="K78" s="4">
        <v>5.6820965299999999</v>
      </c>
      <c r="L78" s="4">
        <v>4.15165118</v>
      </c>
      <c r="M78" s="4">
        <v>8.1203488000000004</v>
      </c>
      <c r="N78" s="4">
        <v>16</v>
      </c>
      <c r="O78" s="4">
        <v>7.3312742599999998</v>
      </c>
      <c r="P78" s="4"/>
      <c r="Q78" s="4">
        <v>11.5491359</v>
      </c>
      <c r="R78" s="4">
        <v>12.161151309999999</v>
      </c>
      <c r="S78" s="4"/>
      <c r="T78" s="11">
        <v>2.0895469100000001</v>
      </c>
      <c r="U78" s="4">
        <v>7.3</v>
      </c>
      <c r="V78" s="4">
        <v>-8.4396200000000005E-2</v>
      </c>
      <c r="W78" s="4">
        <v>4.9405865899999997</v>
      </c>
      <c r="X78" s="4">
        <v>4.2519695400000002</v>
      </c>
      <c r="Y78" s="4">
        <v>2.5846508500000001</v>
      </c>
      <c r="Z78" s="4">
        <v>0.84783370000000002</v>
      </c>
      <c r="AA78" s="4">
        <v>-4.2448755399999998</v>
      </c>
      <c r="AB78" s="4">
        <v>-2.5112134199999998</v>
      </c>
      <c r="AC78" s="4">
        <v>1.3384362599999999</v>
      </c>
      <c r="AD78" s="4">
        <v>0.70809743000000003</v>
      </c>
      <c r="AE78" s="4">
        <v>-0.89647215000000002</v>
      </c>
      <c r="AF78" s="4">
        <v>-1.59643278</v>
      </c>
      <c r="AG78" s="13">
        <v>1.2232294800000001</v>
      </c>
      <c r="AH78" s="4">
        <v>0.66325129999999999</v>
      </c>
      <c r="AI78" s="4">
        <v>1.3</v>
      </c>
      <c r="AJ78" s="4">
        <v>2.77944814</v>
      </c>
      <c r="AK78" s="4">
        <v>2.5281224600000001</v>
      </c>
      <c r="AL78" s="4">
        <v>0.46005776999999998</v>
      </c>
      <c r="AM78" s="4">
        <v>-0.5</v>
      </c>
      <c r="AN78" s="4">
        <v>-5.9949797</v>
      </c>
      <c r="AO78" s="4">
        <v>-0.13040238000000001</v>
      </c>
      <c r="AP78" s="4">
        <v>0.86869160000000001</v>
      </c>
      <c r="AQ78" s="4">
        <v>5.7686460200000003</v>
      </c>
      <c r="AR78" s="4"/>
      <c r="AS78" s="4">
        <v>17.26631029</v>
      </c>
      <c r="AT78" s="11">
        <v>-10.66241786</v>
      </c>
      <c r="AU78" s="11">
        <v>-1.0006471299999999</v>
      </c>
      <c r="AV78" s="4">
        <v>2.9371699200000001</v>
      </c>
      <c r="AW78" s="4">
        <v>6.5981014800000004</v>
      </c>
      <c r="AX78" s="4">
        <v>6.5736847899999997</v>
      </c>
      <c r="AY78" s="4"/>
      <c r="AZ78" s="4"/>
      <c r="BA78" s="4">
        <v>-0.13817329</v>
      </c>
      <c r="BB78" s="4">
        <v>5.5437089999999998</v>
      </c>
      <c r="BC78" s="4">
        <v>0.7996046</v>
      </c>
      <c r="BD78" s="4">
        <v>2.0502198599999999</v>
      </c>
      <c r="BE78" s="4">
        <v>1.5</v>
      </c>
      <c r="BF78" s="4">
        <v>-3.1305546500000001</v>
      </c>
      <c r="BG78" s="4">
        <v>4.0692821500000003</v>
      </c>
      <c r="BH78" s="4">
        <v>-7.7284130000000006E-2</v>
      </c>
      <c r="BI78" s="4">
        <v>6.53144525</v>
      </c>
      <c r="BJ78" s="4">
        <v>-1.10675711</v>
      </c>
      <c r="BK78" s="4">
        <v>-3.2985489999999999E-2</v>
      </c>
      <c r="BL78" s="4">
        <v>3.14292521</v>
      </c>
      <c r="BM78" s="11">
        <v>3.52497471</v>
      </c>
      <c r="BN78" s="4">
        <v>6.8</v>
      </c>
      <c r="BO78" s="4">
        <v>6.9203785</v>
      </c>
      <c r="BP78" s="4">
        <v>4.5</v>
      </c>
      <c r="BQ78" s="11">
        <v>0.28417200999999997</v>
      </c>
      <c r="BR78" s="4"/>
      <c r="BS78" s="4">
        <v>17.785689309999999</v>
      </c>
      <c r="BT78" s="4">
        <v>11.18633966</v>
      </c>
      <c r="BU78" s="13">
        <v>5.5978587600000003</v>
      </c>
      <c r="BV78" s="4"/>
      <c r="BW78" s="4">
        <v>-7.6775965900000003</v>
      </c>
      <c r="BX78" s="4">
        <v>4.1665808999999996</v>
      </c>
      <c r="BY78" s="4">
        <v>2.4203347800000001</v>
      </c>
      <c r="BZ78" s="4">
        <v>6.5828167799999999</v>
      </c>
      <c r="CA78" s="4"/>
      <c r="CB78" s="4">
        <v>2.8368794300000002</v>
      </c>
      <c r="CC78" s="4">
        <v>9.7436175499999997</v>
      </c>
      <c r="CD78" s="4"/>
      <c r="CE78" s="4"/>
      <c r="CF78" s="4"/>
      <c r="CG78" s="4">
        <v>2.3163308300000001</v>
      </c>
      <c r="CH78" s="4"/>
      <c r="CI78" s="4"/>
      <c r="CJ78" s="4"/>
      <c r="CK78" s="4">
        <v>5.7132691099999997</v>
      </c>
      <c r="CL78" s="4">
        <v>3.2206361000000001</v>
      </c>
      <c r="CM78" s="4">
        <v>9.2090874700000001</v>
      </c>
      <c r="CN78" s="4">
        <v>0.67518186000000002</v>
      </c>
      <c r="CO78" s="4">
        <v>1.8145024700000001</v>
      </c>
      <c r="CP78" s="4">
        <v>3.4471967399999999</v>
      </c>
      <c r="CQ78" s="4">
        <v>6.2807929999999998E-2</v>
      </c>
      <c r="CR78" s="4">
        <v>4.5052811300000002</v>
      </c>
      <c r="CS78" s="4">
        <v>4.8496605099999996</v>
      </c>
      <c r="CT78" s="4">
        <v>13.65660623</v>
      </c>
      <c r="CU78" s="4">
        <v>5.4566348299999996</v>
      </c>
      <c r="CV78" s="4">
        <v>1.9285934499999999</v>
      </c>
      <c r="CW78" s="4">
        <v>9.7058529399999998</v>
      </c>
      <c r="CX78" s="4">
        <v>-4.8096243000000003</v>
      </c>
    </row>
    <row r="79" spans="1:102" s="2" customFormat="1" x14ac:dyDescent="0.25">
      <c r="A79" s="7">
        <v>40330</v>
      </c>
      <c r="B79" s="4">
        <v>2.7272209100000002</v>
      </c>
      <c r="C79" s="4">
        <v>6.5588429699999997</v>
      </c>
      <c r="D79" s="4">
        <v>10.8</v>
      </c>
      <c r="E79" s="4">
        <v>6.3785408500000003</v>
      </c>
      <c r="F79" s="4">
        <v>10.293586230000001</v>
      </c>
      <c r="G79" s="4">
        <v>6.2948847299999997</v>
      </c>
      <c r="H79" s="4">
        <v>3.7048175200000002</v>
      </c>
      <c r="I79" s="4">
        <v>30.8343703</v>
      </c>
      <c r="J79" s="4">
        <v>9.3729885500000005</v>
      </c>
      <c r="K79" s="4">
        <v>-1.55940832</v>
      </c>
      <c r="L79" s="4">
        <v>3.4243560999999998</v>
      </c>
      <c r="M79" s="4">
        <v>7.9749265899999999</v>
      </c>
      <c r="N79" s="4">
        <v>18.600000000000001</v>
      </c>
      <c r="O79" s="4">
        <v>7.8543761700000001</v>
      </c>
      <c r="P79" s="4"/>
      <c r="Q79" s="4">
        <v>12.02016572</v>
      </c>
      <c r="R79" s="4">
        <v>8.9807900699999994</v>
      </c>
      <c r="S79" s="4"/>
      <c r="T79" s="11">
        <v>2.0224387799999999</v>
      </c>
      <c r="U79" s="4">
        <v>9.3000000000000007</v>
      </c>
      <c r="V79" s="4">
        <v>2.4011252700000001</v>
      </c>
      <c r="W79" s="4">
        <v>4.3180432499999997</v>
      </c>
      <c r="X79" s="4">
        <v>9.2209016699999999</v>
      </c>
      <c r="Y79" s="4">
        <v>3.6041919</v>
      </c>
      <c r="Z79" s="4">
        <v>0.13566160999999999</v>
      </c>
      <c r="AA79" s="4">
        <v>1.9530952100000001</v>
      </c>
      <c r="AB79" s="4">
        <v>-2.9394470899999998</v>
      </c>
      <c r="AC79" s="4">
        <v>1.75482735</v>
      </c>
      <c r="AD79" s="4">
        <v>3.06193866</v>
      </c>
      <c r="AE79" s="4">
        <v>2.29371692</v>
      </c>
      <c r="AF79" s="4">
        <v>1.9510015599999999</v>
      </c>
      <c r="AG79" s="13">
        <v>2.5735998200000001</v>
      </c>
      <c r="AH79" s="4">
        <v>3.9309892999999998</v>
      </c>
      <c r="AI79" s="4">
        <v>2.1</v>
      </c>
      <c r="AJ79" s="4">
        <v>7.65542488</v>
      </c>
      <c r="AK79" s="4">
        <v>4.7635484999999997</v>
      </c>
      <c r="AL79" s="4">
        <v>-4.8147645299999997</v>
      </c>
      <c r="AM79" s="4">
        <v>0.4</v>
      </c>
      <c r="AN79" s="4">
        <v>-4.9846311600000002</v>
      </c>
      <c r="AO79" s="4">
        <v>0.92235314000000002</v>
      </c>
      <c r="AP79" s="4">
        <v>2.2261120999999999</v>
      </c>
      <c r="AQ79" s="4">
        <v>8.5350539100000002</v>
      </c>
      <c r="AR79" s="4"/>
      <c r="AS79" s="4">
        <v>6.27149395</v>
      </c>
      <c r="AT79" s="11">
        <v>-5.6361637199999999</v>
      </c>
      <c r="AU79" s="11">
        <v>1.31723444</v>
      </c>
      <c r="AV79" s="4">
        <v>6.9307661500000002</v>
      </c>
      <c r="AW79" s="4">
        <v>4.8564878199999999</v>
      </c>
      <c r="AX79" s="4">
        <v>6.8703643400000001</v>
      </c>
      <c r="AY79" s="4"/>
      <c r="AZ79" s="4"/>
      <c r="BA79" s="4">
        <v>1.9391998399999999</v>
      </c>
      <c r="BB79" s="4">
        <v>1.7408539999999999</v>
      </c>
      <c r="BC79" s="4">
        <v>2.4514737000000002</v>
      </c>
      <c r="BD79" s="4">
        <v>3.7932026799999998</v>
      </c>
      <c r="BE79" s="4">
        <v>2.2999999999999998</v>
      </c>
      <c r="BF79" s="4">
        <v>-2.9904497800000001</v>
      </c>
      <c r="BG79" s="4">
        <v>5.00021527</v>
      </c>
      <c r="BH79" s="4">
        <v>0.68963989000000003</v>
      </c>
      <c r="BI79" s="4">
        <v>5.9101424600000003</v>
      </c>
      <c r="BJ79" s="4">
        <v>1.84541113</v>
      </c>
      <c r="BK79" s="4">
        <v>0.35141109999999998</v>
      </c>
      <c r="BL79" s="4">
        <v>5.8366344799999998</v>
      </c>
      <c r="BM79" s="11">
        <v>3.6150292799999999</v>
      </c>
      <c r="BN79" s="4">
        <v>7.4</v>
      </c>
      <c r="BO79" s="4">
        <v>8.0778036499999999</v>
      </c>
      <c r="BP79" s="4">
        <v>5.4</v>
      </c>
      <c r="BQ79" s="11">
        <v>2.69748375</v>
      </c>
      <c r="BR79" s="4"/>
      <c r="BS79" s="4">
        <v>12.84864501</v>
      </c>
      <c r="BT79" s="4">
        <v>5.2555485199999996</v>
      </c>
      <c r="BU79" s="13">
        <v>5.3853921199999997</v>
      </c>
      <c r="BV79" s="4"/>
      <c r="BW79" s="4">
        <v>3.37223439</v>
      </c>
      <c r="BX79" s="4">
        <v>5.6858085999999997</v>
      </c>
      <c r="BY79" s="4">
        <v>1.3946563000000001</v>
      </c>
      <c r="BZ79" s="4">
        <v>7.5773377999999996</v>
      </c>
      <c r="CA79" s="4"/>
      <c r="CB79" s="4">
        <v>2.3241390599999998</v>
      </c>
      <c r="CC79" s="4">
        <v>8.3113105899999997</v>
      </c>
      <c r="CD79" s="4"/>
      <c r="CE79" s="4"/>
      <c r="CF79" s="4"/>
      <c r="CG79" s="4">
        <v>3.0658135899999999</v>
      </c>
      <c r="CH79" s="4"/>
      <c r="CI79" s="4"/>
      <c r="CJ79" s="4"/>
      <c r="CK79" s="4">
        <v>16.244199510000001</v>
      </c>
      <c r="CL79" s="4">
        <v>3.7818780400000001</v>
      </c>
      <c r="CM79" s="4">
        <v>8.5177335700000008</v>
      </c>
      <c r="CN79" s="4">
        <v>2.7051506000000001</v>
      </c>
      <c r="CO79" s="4">
        <v>6.3955472000000002</v>
      </c>
      <c r="CP79" s="4">
        <v>4.6705260600000003</v>
      </c>
      <c r="CQ79" s="4">
        <v>2.06770772</v>
      </c>
      <c r="CR79" s="4">
        <v>7.0325151000000004</v>
      </c>
      <c r="CS79" s="4">
        <v>4.45451642</v>
      </c>
      <c r="CT79" s="4">
        <v>13.52572923</v>
      </c>
      <c r="CU79" s="4">
        <v>9.5672877300000003</v>
      </c>
      <c r="CV79" s="4">
        <v>2.9851521000000001</v>
      </c>
      <c r="CW79" s="4">
        <v>10.47561501</v>
      </c>
      <c r="CX79" s="4">
        <v>-1.71635205</v>
      </c>
    </row>
    <row r="80" spans="1:102" s="2" customFormat="1" x14ac:dyDescent="0.25">
      <c r="A80" s="7">
        <v>40422</v>
      </c>
      <c r="B80" s="4">
        <v>2.5986068800000002</v>
      </c>
      <c r="C80" s="4">
        <v>2.9618882499999999</v>
      </c>
      <c r="D80" s="4">
        <v>9.9</v>
      </c>
      <c r="E80" s="4">
        <v>6.5211710600000004</v>
      </c>
      <c r="F80" s="4">
        <v>9.6794918400000007</v>
      </c>
      <c r="G80" s="4">
        <v>5.8068897699999997</v>
      </c>
      <c r="H80" s="4">
        <v>5.6804586800000001</v>
      </c>
      <c r="I80" s="4">
        <v>27.537419020000002</v>
      </c>
      <c r="J80" s="4">
        <v>5.5057664300000004</v>
      </c>
      <c r="K80" s="4">
        <v>2.7794729399999998</v>
      </c>
      <c r="L80" s="4">
        <v>1.32064015</v>
      </c>
      <c r="M80" s="4">
        <v>7.0691632999999996</v>
      </c>
      <c r="N80" s="4">
        <v>10.4</v>
      </c>
      <c r="O80" s="4">
        <v>5.77031356</v>
      </c>
      <c r="P80" s="4"/>
      <c r="Q80" s="4">
        <v>11.54041775</v>
      </c>
      <c r="R80" s="4">
        <v>5.7686407500000003</v>
      </c>
      <c r="S80" s="4"/>
      <c r="T80" s="11">
        <v>4.5574218999999996</v>
      </c>
      <c r="U80" s="4">
        <v>-5.6</v>
      </c>
      <c r="V80" s="4">
        <v>2.7090740000000002</v>
      </c>
      <c r="W80" s="4">
        <v>4.01418038</v>
      </c>
      <c r="X80" s="4">
        <v>7.0223905699999998</v>
      </c>
      <c r="Y80" s="4">
        <v>2.7612707699999999</v>
      </c>
      <c r="Z80" s="4">
        <v>-0.61804820000000005</v>
      </c>
      <c r="AA80" s="4">
        <v>-0.16882163</v>
      </c>
      <c r="AB80" s="4">
        <v>1.01348142</v>
      </c>
      <c r="AC80" s="4">
        <v>2.6462220699999999</v>
      </c>
      <c r="AD80" s="4">
        <v>2.43536069</v>
      </c>
      <c r="AE80" s="4">
        <v>3.1890738299999999</v>
      </c>
      <c r="AF80" s="4">
        <v>5.7608241500000004</v>
      </c>
      <c r="AG80" s="13">
        <v>2.4793303</v>
      </c>
      <c r="AH80" s="4">
        <v>2.3382765700000001</v>
      </c>
      <c r="AI80" s="4">
        <v>2.2000000000000002</v>
      </c>
      <c r="AJ80" s="4">
        <v>6.8934705999999997</v>
      </c>
      <c r="AK80" s="4">
        <v>4.6924113199999997</v>
      </c>
      <c r="AL80" s="4">
        <v>-7.5814152000000004</v>
      </c>
      <c r="AM80" s="4">
        <v>1.2</v>
      </c>
      <c r="AN80" s="4">
        <v>-3.55557882</v>
      </c>
      <c r="AO80" s="4">
        <v>3.3426010499999999</v>
      </c>
      <c r="AP80" s="4">
        <v>1.70990423</v>
      </c>
      <c r="AQ80" s="4">
        <v>7.7454217999999999</v>
      </c>
      <c r="AR80" s="4"/>
      <c r="AS80" s="4">
        <v>-0.17746756999999999</v>
      </c>
      <c r="AT80" s="11">
        <v>-1.0266293399999999</v>
      </c>
      <c r="AU80" s="11">
        <v>0.99355057999999996</v>
      </c>
      <c r="AV80" s="4">
        <v>5.3532002900000002</v>
      </c>
      <c r="AW80" s="4">
        <v>5.6047862000000004</v>
      </c>
      <c r="AX80" s="4">
        <v>7.2123393099999999</v>
      </c>
      <c r="AY80" s="4"/>
      <c r="AZ80" s="4"/>
      <c r="BA80" s="4">
        <v>1.68932196</v>
      </c>
      <c r="BB80" s="4">
        <v>8.4984540000000006</v>
      </c>
      <c r="BC80" s="4">
        <v>-1.4653384</v>
      </c>
      <c r="BD80" s="4">
        <v>5.0962545500000003</v>
      </c>
      <c r="BE80" s="4">
        <v>1.9</v>
      </c>
      <c r="BF80" s="4">
        <v>-4.9850221000000001</v>
      </c>
      <c r="BG80" s="4">
        <v>3.8262647400000001</v>
      </c>
      <c r="BH80" s="4">
        <v>1.3908594599999999</v>
      </c>
      <c r="BI80" s="4">
        <v>5.4826430300000002</v>
      </c>
      <c r="BJ80" s="4">
        <v>1.93970698</v>
      </c>
      <c r="BK80" s="4">
        <v>0.29959333999999999</v>
      </c>
      <c r="BL80" s="4">
        <v>6.7851726699999997</v>
      </c>
      <c r="BM80" s="11">
        <v>3.1354573499999998</v>
      </c>
      <c r="BN80" s="4">
        <v>6.2</v>
      </c>
      <c r="BO80" s="4">
        <v>8.6850260400000003</v>
      </c>
      <c r="BP80" s="4">
        <v>3.3</v>
      </c>
      <c r="BQ80" s="11">
        <v>2.59618152</v>
      </c>
      <c r="BR80" s="4"/>
      <c r="BS80" s="4">
        <v>6.7987524099999996</v>
      </c>
      <c r="BT80" s="4">
        <v>11.501819360000001</v>
      </c>
      <c r="BU80" s="13">
        <v>5.4738188799999996</v>
      </c>
      <c r="BV80" s="4"/>
      <c r="BW80" s="4">
        <v>7.7115990300000004</v>
      </c>
      <c r="BX80" s="4">
        <v>4.6169438200000004</v>
      </c>
      <c r="BY80" s="4">
        <v>2.2401047900000002</v>
      </c>
      <c r="BZ80" s="4">
        <v>7.9260130999999996</v>
      </c>
      <c r="CA80" s="4"/>
      <c r="CB80" s="4">
        <v>5.42419809</v>
      </c>
      <c r="CC80" s="4">
        <v>5.13445997</v>
      </c>
      <c r="CD80" s="4"/>
      <c r="CE80" s="4"/>
      <c r="CF80" s="4"/>
      <c r="CG80" s="4">
        <v>3.3355461200000001</v>
      </c>
      <c r="CH80" s="4"/>
      <c r="CI80" s="4"/>
      <c r="CJ80" s="4"/>
      <c r="CK80" s="4">
        <v>9.5077423700000008</v>
      </c>
      <c r="CL80" s="4">
        <v>3.7104666399999999</v>
      </c>
      <c r="CM80" s="4">
        <v>6.9071596399999997</v>
      </c>
      <c r="CN80" s="4">
        <v>3.2708376499999998</v>
      </c>
      <c r="CO80" s="4">
        <v>7.5094374200000003</v>
      </c>
      <c r="CP80" s="4">
        <v>4.2380015000000002</v>
      </c>
      <c r="CQ80" s="4">
        <v>4.3918095700000004</v>
      </c>
      <c r="CR80" s="4">
        <v>4.8448145199999999</v>
      </c>
      <c r="CS80" s="4">
        <v>3.7475469700000001</v>
      </c>
      <c r="CT80" s="4">
        <v>9.1303768200000004</v>
      </c>
      <c r="CU80" s="4">
        <v>9.7819970999999999</v>
      </c>
      <c r="CV80" s="4">
        <v>3.0080156100000002</v>
      </c>
      <c r="CW80" s="4">
        <v>6.6851104899999996</v>
      </c>
      <c r="CX80" s="4">
        <v>-0.22071818000000001</v>
      </c>
    </row>
    <row r="81" spans="1:102" s="2" customFormat="1" x14ac:dyDescent="0.25">
      <c r="A81" s="7">
        <v>40513</v>
      </c>
      <c r="B81" s="4">
        <v>2.69159901</v>
      </c>
      <c r="C81" s="4">
        <v>-1.9098686600000001</v>
      </c>
      <c r="D81" s="4">
        <v>9.9</v>
      </c>
      <c r="E81" s="4">
        <v>6.3404882999999996</v>
      </c>
      <c r="F81" s="4">
        <v>10.69045854</v>
      </c>
      <c r="G81" s="4">
        <v>6.8066195699999996</v>
      </c>
      <c r="H81" s="4">
        <v>2.9560788900000001</v>
      </c>
      <c r="I81" s="4">
        <v>25.359677479999998</v>
      </c>
      <c r="J81" s="4">
        <v>4.9810730100000002</v>
      </c>
      <c r="K81" s="4">
        <v>6.5018757300000001</v>
      </c>
      <c r="L81" s="11">
        <v>-0.67608615000000005</v>
      </c>
      <c r="M81" s="4">
        <v>6.2989361800000001</v>
      </c>
      <c r="N81" s="4">
        <v>13.4</v>
      </c>
      <c r="O81" s="4">
        <v>6.3489403600000003</v>
      </c>
      <c r="P81" s="4"/>
      <c r="Q81" s="4">
        <v>6.3416770299999996</v>
      </c>
      <c r="R81" s="4">
        <v>3.4478311399999999</v>
      </c>
      <c r="S81" s="4"/>
      <c r="T81" s="11">
        <v>6.1324036399999997</v>
      </c>
      <c r="U81" s="4">
        <v>3.1</v>
      </c>
      <c r="V81" s="4">
        <v>2.2264662</v>
      </c>
      <c r="W81" s="4">
        <v>5.78571802</v>
      </c>
      <c r="X81" s="4">
        <v>10.19858906</v>
      </c>
      <c r="Y81" s="4">
        <v>2.5148031999999998</v>
      </c>
      <c r="Z81" s="4">
        <v>2.96190562</v>
      </c>
      <c r="AA81" s="4">
        <v>3.92568048</v>
      </c>
      <c r="AB81" s="4">
        <v>-1.74221099</v>
      </c>
      <c r="AC81" s="4">
        <v>2.2919801299999998</v>
      </c>
      <c r="AD81" s="4">
        <v>3.4013421699999999</v>
      </c>
      <c r="AE81" s="4">
        <v>2.8563414100000002</v>
      </c>
      <c r="AF81" s="4">
        <v>4.4601428800000003</v>
      </c>
      <c r="AG81" s="13">
        <v>2.4240633599999999</v>
      </c>
      <c r="AH81" s="4">
        <v>5.5935089199999997</v>
      </c>
      <c r="AI81" s="4">
        <v>2.2000000000000002</v>
      </c>
      <c r="AJ81" s="4">
        <v>7.0979138900000001</v>
      </c>
      <c r="AK81" s="4">
        <v>4.7084708500000003</v>
      </c>
      <c r="AL81" s="4">
        <v>-9.3828709200000002</v>
      </c>
      <c r="AM81" s="4">
        <v>1.4</v>
      </c>
      <c r="AN81" s="4">
        <v>0.82006431000000002</v>
      </c>
      <c r="AO81" s="4">
        <v>3.0004268000000001</v>
      </c>
      <c r="AP81" s="4">
        <v>2.01153615</v>
      </c>
      <c r="AQ81" s="4">
        <v>7.14448756</v>
      </c>
      <c r="AR81" s="4"/>
      <c r="AS81" s="4">
        <v>-0.47156661</v>
      </c>
      <c r="AT81" s="11">
        <v>-0.64939095999999996</v>
      </c>
      <c r="AU81" s="11">
        <v>5.1628688699999996</v>
      </c>
      <c r="AV81" s="4">
        <v>4.2830765499999996</v>
      </c>
      <c r="AW81" s="4">
        <v>5.1626382800000004</v>
      </c>
      <c r="AX81" s="4">
        <v>6.9961912799999997</v>
      </c>
      <c r="AY81" s="4"/>
      <c r="AZ81" s="4"/>
      <c r="BA81" s="4">
        <v>1.85608105</v>
      </c>
      <c r="BB81" s="4">
        <v>-1.7981389999999999</v>
      </c>
      <c r="BC81" s="4">
        <v>1.0025274799999999</v>
      </c>
      <c r="BD81" s="4">
        <v>3.4650100300000002</v>
      </c>
      <c r="BE81" s="4">
        <v>1.2</v>
      </c>
      <c r="BF81" s="4">
        <v>-4.1290008</v>
      </c>
      <c r="BG81" s="4">
        <v>5.0800530699999999</v>
      </c>
      <c r="BH81" s="4">
        <v>0.83905112999999998</v>
      </c>
      <c r="BI81" s="4">
        <v>5.0703799900000002</v>
      </c>
      <c r="BJ81" s="4">
        <v>2.5883350900000002</v>
      </c>
      <c r="BK81" s="4">
        <v>3.2514609999999999E-2</v>
      </c>
      <c r="BL81" s="4">
        <v>7.9794599699999997</v>
      </c>
      <c r="BM81" s="11">
        <v>2.8272758499999999</v>
      </c>
      <c r="BN81" s="4">
        <v>6.5</v>
      </c>
      <c r="BO81" s="4">
        <v>9.6699201400000003</v>
      </c>
      <c r="BP81" s="4">
        <v>3.7</v>
      </c>
      <c r="BQ81" s="11">
        <v>2.7311310099999999</v>
      </c>
      <c r="BR81" s="4"/>
      <c r="BS81" s="4">
        <v>11.7034158</v>
      </c>
      <c r="BT81" s="4">
        <v>6.5460122700000003</v>
      </c>
      <c r="BU81" s="13">
        <v>5.6199169199999996</v>
      </c>
      <c r="BV81" s="4"/>
      <c r="BW81" s="4">
        <v>6.2014682900000002</v>
      </c>
      <c r="BX81" s="4">
        <v>6.8031852900000001</v>
      </c>
      <c r="BY81" s="4">
        <v>3.2036568399999998</v>
      </c>
      <c r="BZ81" s="4">
        <v>11.60785622</v>
      </c>
      <c r="CA81" s="4"/>
      <c r="CB81" s="4">
        <v>6.3998686100000004</v>
      </c>
      <c r="CC81" s="4">
        <v>3.7110146300000002</v>
      </c>
      <c r="CD81" s="4"/>
      <c r="CE81" s="4"/>
      <c r="CF81" s="4"/>
      <c r="CG81" s="4">
        <v>3.4102927300000001</v>
      </c>
      <c r="CH81" s="4"/>
      <c r="CI81" s="4"/>
      <c r="CJ81" s="4"/>
      <c r="CK81" s="4">
        <v>8.60979311</v>
      </c>
      <c r="CL81" s="4">
        <v>5.6563849299999998</v>
      </c>
      <c r="CM81" s="4">
        <v>5.6893383799999997</v>
      </c>
      <c r="CN81" s="4">
        <v>4.91648862</v>
      </c>
      <c r="CO81" s="4">
        <v>7.5301941899999996</v>
      </c>
      <c r="CP81" s="4">
        <v>5.4642998399999998</v>
      </c>
      <c r="CQ81" s="4">
        <v>7.6198789099999997</v>
      </c>
      <c r="CR81" s="4">
        <v>4.1432547900000003</v>
      </c>
      <c r="CS81" s="4">
        <v>10.16101915</v>
      </c>
      <c r="CT81" s="4">
        <v>8.6455583399999991</v>
      </c>
      <c r="CU81" s="4">
        <v>8.7942378199999993</v>
      </c>
      <c r="CV81" s="4">
        <v>2.3247146000000001</v>
      </c>
      <c r="CW81" s="4">
        <v>4.8693497900000002</v>
      </c>
      <c r="CX81" s="4">
        <v>0.45180301</v>
      </c>
    </row>
    <row r="82" spans="1:102" s="2" customFormat="1" x14ac:dyDescent="0.25">
      <c r="A82" s="7">
        <v>40603</v>
      </c>
      <c r="B82" s="4">
        <v>2.1224667799999999</v>
      </c>
      <c r="C82" s="4">
        <v>2.7791006199999999</v>
      </c>
      <c r="D82" s="4">
        <v>10.199999999999999</v>
      </c>
      <c r="E82" s="4">
        <v>7.6052360999999999</v>
      </c>
      <c r="F82" s="4">
        <v>10.32611636</v>
      </c>
      <c r="G82" s="4">
        <v>6.47696849</v>
      </c>
      <c r="H82" s="4">
        <v>0.82931162999999997</v>
      </c>
      <c r="I82" s="4">
        <v>21.357919160000002</v>
      </c>
      <c r="J82" s="4">
        <v>5.0049282100000001</v>
      </c>
      <c r="K82" s="4">
        <v>1.8911756399999999</v>
      </c>
      <c r="L82" s="4">
        <v>0.10521843</v>
      </c>
      <c r="M82" s="4">
        <v>4.8270171700000004</v>
      </c>
      <c r="N82" s="4">
        <v>9.4</v>
      </c>
      <c r="O82" s="4">
        <v>5.4267719300000001</v>
      </c>
      <c r="P82" s="4">
        <v>9.8218878200000006</v>
      </c>
      <c r="Q82" s="4">
        <v>6.7222225299999998</v>
      </c>
      <c r="R82" s="4">
        <v>3.2750408000000002</v>
      </c>
      <c r="S82" s="4"/>
      <c r="T82" s="11">
        <v>6.1475759200000004</v>
      </c>
      <c r="U82" s="4">
        <v>1.9</v>
      </c>
      <c r="V82" s="4">
        <v>5.5682162799999997</v>
      </c>
      <c r="W82" s="4">
        <v>-2.5171402500000002</v>
      </c>
      <c r="X82" s="4">
        <v>10.551567049999999</v>
      </c>
      <c r="Y82" s="4">
        <v>2.3456960200000001</v>
      </c>
      <c r="Z82" s="4">
        <v>2.1910293300000001</v>
      </c>
      <c r="AA82" s="4">
        <v>2.2430762799999999</v>
      </c>
      <c r="AB82" s="4">
        <v>-2.3465731399999998</v>
      </c>
      <c r="AC82" s="4">
        <v>1.7645678199999999</v>
      </c>
      <c r="AD82" s="4">
        <v>3.2228891200000001</v>
      </c>
      <c r="AE82" s="4">
        <v>2.62188541</v>
      </c>
      <c r="AF82" s="4">
        <v>7.5820790899999997</v>
      </c>
      <c r="AG82" s="13">
        <v>3.20723264</v>
      </c>
      <c r="AH82" s="4">
        <v>5.4255464199999999</v>
      </c>
      <c r="AI82" s="4">
        <v>3</v>
      </c>
      <c r="AJ82" s="4">
        <v>7.3789779800000002</v>
      </c>
      <c r="AK82" s="4">
        <v>6.3906797900000001</v>
      </c>
      <c r="AL82" s="4">
        <v>-10.671856630000001</v>
      </c>
      <c r="AM82" s="4">
        <v>2.8</v>
      </c>
      <c r="AN82" s="4">
        <v>2.6268535599999998</v>
      </c>
      <c r="AO82" s="4">
        <v>1.2228232699999999</v>
      </c>
      <c r="AP82" s="4">
        <v>2.14896698</v>
      </c>
      <c r="AQ82" s="4">
        <v>6.0424699200000003</v>
      </c>
      <c r="AR82" s="4">
        <v>10.9</v>
      </c>
      <c r="AS82" s="4">
        <v>1</v>
      </c>
      <c r="AT82" s="11">
        <v>2.4458137299999998</v>
      </c>
      <c r="AU82" s="11">
        <v>5.9979501300000004</v>
      </c>
      <c r="AV82" s="4">
        <v>4.44953428</v>
      </c>
      <c r="AW82" s="4">
        <v>1.0022926299999999</v>
      </c>
      <c r="AX82" s="4">
        <v>8.3644394200000001</v>
      </c>
      <c r="AY82" s="4">
        <v>19.659476600000001</v>
      </c>
      <c r="AZ82" s="4">
        <v>-0.5</v>
      </c>
      <c r="BA82" s="4">
        <v>2.7660594999999999</v>
      </c>
      <c r="BB82" s="4">
        <v>0.83703099999999997</v>
      </c>
      <c r="BC82" s="4">
        <v>-0.26518178999999997</v>
      </c>
      <c r="BD82" s="4">
        <v>4.9444983300000001</v>
      </c>
      <c r="BE82" s="4">
        <v>-0.1</v>
      </c>
      <c r="BF82" s="4">
        <v>1.4604553600000001</v>
      </c>
      <c r="BG82" s="4">
        <v>3.2740665999999998</v>
      </c>
      <c r="BH82" s="4">
        <v>3.1446579200000002</v>
      </c>
      <c r="BI82" s="4">
        <v>2.7502402400000001</v>
      </c>
      <c r="BJ82" s="4">
        <v>3.72102282</v>
      </c>
      <c r="BK82" s="4">
        <v>0.1527763</v>
      </c>
      <c r="BL82" s="4">
        <v>5.7690565400000002</v>
      </c>
      <c r="BM82" s="11">
        <v>2.7321327900000001</v>
      </c>
      <c r="BN82" s="4">
        <v>6.5</v>
      </c>
      <c r="BO82" s="4">
        <v>11.8019357</v>
      </c>
      <c r="BP82" s="4">
        <v>5.5</v>
      </c>
      <c r="BQ82" s="11">
        <v>2.1484631599999999</v>
      </c>
      <c r="BR82" s="4"/>
      <c r="BS82" s="4">
        <v>4.7300807599999999</v>
      </c>
      <c r="BT82" s="4">
        <v>5.9718061899999997</v>
      </c>
      <c r="BU82" s="13">
        <v>-4.3333288200000002</v>
      </c>
      <c r="BV82" s="4"/>
      <c r="BW82" s="4">
        <v>5.7091541100000001</v>
      </c>
      <c r="BX82" s="4">
        <v>6.0184317399999996</v>
      </c>
      <c r="BY82" s="4">
        <v>2.2575163800000002</v>
      </c>
      <c r="BZ82" s="4">
        <v>7.5275817199999997</v>
      </c>
      <c r="CA82" s="4">
        <v>4.4686325900000003</v>
      </c>
      <c r="CB82" s="4">
        <v>3.9986737400000001</v>
      </c>
      <c r="CC82" s="4">
        <v>8.2291257099999999</v>
      </c>
      <c r="CD82" s="4">
        <v>6.8918809699999999</v>
      </c>
      <c r="CE82" s="4"/>
      <c r="CF82" s="4">
        <v>10.126676140000001</v>
      </c>
      <c r="CG82" s="4">
        <v>3.4906907899999999</v>
      </c>
      <c r="CH82" s="4"/>
      <c r="CI82" s="4"/>
      <c r="CJ82" s="4"/>
      <c r="CK82" s="4">
        <v>8.29261625</v>
      </c>
      <c r="CL82" s="4">
        <v>6.1799335500000003</v>
      </c>
      <c r="CM82" s="4">
        <v>5.1951390399999999</v>
      </c>
      <c r="CN82" s="4">
        <v>3.6917204300000002</v>
      </c>
      <c r="CO82" s="4">
        <v>9.2555957499999995</v>
      </c>
      <c r="CP82" s="4">
        <v>6.7441164300000001</v>
      </c>
      <c r="CQ82" s="4">
        <v>7.7244230900000002</v>
      </c>
      <c r="CR82" s="4">
        <v>3.6948295400000002</v>
      </c>
      <c r="CS82" s="4">
        <v>10.33185374</v>
      </c>
      <c r="CT82" s="4">
        <v>7.5005802299999997</v>
      </c>
      <c r="CU82" s="4">
        <v>8.6687604999999994</v>
      </c>
      <c r="CV82" s="4">
        <v>2.4130481600000002</v>
      </c>
      <c r="CW82" s="4">
        <v>5.6455402399999999</v>
      </c>
      <c r="CX82" s="4">
        <v>4.79575686</v>
      </c>
    </row>
    <row r="83" spans="1:102" s="2" customFormat="1" x14ac:dyDescent="0.25">
      <c r="A83" s="7">
        <v>40695</v>
      </c>
      <c r="B83" s="4">
        <v>2.4177949700000001</v>
      </c>
      <c r="C83" s="4">
        <v>2.3460303599999999</v>
      </c>
      <c r="D83" s="4">
        <v>10</v>
      </c>
      <c r="E83" s="4">
        <v>5.1003291500000003</v>
      </c>
      <c r="F83" s="4">
        <v>8.3189984700000004</v>
      </c>
      <c r="G83" s="4">
        <v>6.2684567400000004</v>
      </c>
      <c r="H83" s="4">
        <v>-0.99492605000000001</v>
      </c>
      <c r="I83" s="4">
        <v>25.099124249999999</v>
      </c>
      <c r="J83" s="4">
        <v>4.6317066100000002</v>
      </c>
      <c r="K83" s="4">
        <v>3.7196033100000001</v>
      </c>
      <c r="L83" s="4">
        <v>0.11347288</v>
      </c>
      <c r="M83" s="4">
        <v>3.5603246</v>
      </c>
      <c r="N83" s="4">
        <v>3.1</v>
      </c>
      <c r="O83" s="4">
        <v>3.8177722300000001</v>
      </c>
      <c r="P83" s="4">
        <v>7.21059275</v>
      </c>
      <c r="Q83" s="4">
        <v>4.1598259100000003</v>
      </c>
      <c r="R83" s="4">
        <v>1.8278591799999999</v>
      </c>
      <c r="S83" s="4"/>
      <c r="T83" s="11">
        <v>-1.5995815</v>
      </c>
      <c r="U83" s="4">
        <v>3.1</v>
      </c>
      <c r="V83" s="4">
        <v>3.61087859</v>
      </c>
      <c r="W83" s="4">
        <v>0.47615773</v>
      </c>
      <c r="X83" s="4">
        <v>11.185646650000001</v>
      </c>
      <c r="Y83" s="4">
        <v>1.6956906300000001</v>
      </c>
      <c r="Z83" s="4">
        <v>1.1202267699999999</v>
      </c>
      <c r="AA83" s="4">
        <v>4.1148074899999996</v>
      </c>
      <c r="AB83" s="4">
        <v>1.13238993</v>
      </c>
      <c r="AC83" s="4">
        <v>1.8687930100000001</v>
      </c>
      <c r="AD83" s="4">
        <v>2.1838157499999999</v>
      </c>
      <c r="AE83" s="4">
        <v>2.27211462</v>
      </c>
      <c r="AF83" s="4">
        <v>7.9704549399999998</v>
      </c>
      <c r="AG83" s="13">
        <v>2.0986504300000002</v>
      </c>
      <c r="AH83" s="4">
        <v>2.0046228199999998</v>
      </c>
      <c r="AI83" s="4">
        <v>2.4</v>
      </c>
      <c r="AJ83" s="4">
        <v>8.0211250199999995</v>
      </c>
      <c r="AK83" s="4">
        <v>3.77814388</v>
      </c>
      <c r="AL83" s="4">
        <v>-8.5402249099999992</v>
      </c>
      <c r="AM83" s="4">
        <v>1.5</v>
      </c>
      <c r="AN83" s="4">
        <v>0.47858019000000002</v>
      </c>
      <c r="AO83" s="4">
        <v>1.51298303</v>
      </c>
      <c r="AP83" s="4">
        <v>1.5750141499999999</v>
      </c>
      <c r="AQ83" s="4">
        <v>8.3124002600000004</v>
      </c>
      <c r="AR83" s="4">
        <v>0</v>
      </c>
      <c r="AS83" s="4">
        <v>5.7</v>
      </c>
      <c r="AT83" s="11">
        <v>6.3411961699999999</v>
      </c>
      <c r="AU83" s="11">
        <v>5.3733316699999998</v>
      </c>
      <c r="AV83" s="4">
        <v>1.6290146000000001</v>
      </c>
      <c r="AW83" s="4">
        <v>1.0363477299999999</v>
      </c>
      <c r="AX83" s="4">
        <v>6.8178547800000002</v>
      </c>
      <c r="AY83" s="4">
        <v>20.203263400000001</v>
      </c>
      <c r="AZ83" s="4">
        <v>3.6</v>
      </c>
      <c r="BA83" s="4">
        <v>2.0850753800000001</v>
      </c>
      <c r="BB83" s="4">
        <v>5.9109610000000004</v>
      </c>
      <c r="BC83" s="4">
        <v>-0.95035537999999997</v>
      </c>
      <c r="BD83" s="4">
        <v>5.0410949799999996</v>
      </c>
      <c r="BE83" s="4">
        <v>-1.1000000000000001</v>
      </c>
      <c r="BF83" s="4">
        <v>1.3332209399999999</v>
      </c>
      <c r="BG83" s="4">
        <v>3.2936864699999999</v>
      </c>
      <c r="BH83" s="4">
        <v>2.50490703</v>
      </c>
      <c r="BI83" s="4">
        <v>3.1724225100000001</v>
      </c>
      <c r="BJ83" s="4">
        <v>0.59059110999999997</v>
      </c>
      <c r="BK83" s="4">
        <v>-0.51287369999999999</v>
      </c>
      <c r="BL83" s="4">
        <v>3.1426001600000002</v>
      </c>
      <c r="BM83" s="11">
        <v>2.7446614</v>
      </c>
      <c r="BN83" s="4">
        <v>6.9</v>
      </c>
      <c r="BO83" s="4">
        <v>11.543786150000001</v>
      </c>
      <c r="BP83" s="4">
        <v>4.4000000000000004</v>
      </c>
      <c r="BQ83" s="11">
        <v>1.5680216899999999</v>
      </c>
      <c r="BR83" s="4"/>
      <c r="BS83" s="4">
        <v>2.0994524700000001</v>
      </c>
      <c r="BT83" s="4">
        <v>8.0776930199999999</v>
      </c>
      <c r="BU83" s="13">
        <v>0.35271408999999998</v>
      </c>
      <c r="BV83" s="4"/>
      <c r="BW83" s="4">
        <v>6.9741127699999996</v>
      </c>
      <c r="BX83" s="4">
        <v>3.80697544</v>
      </c>
      <c r="BY83" s="4">
        <v>2.4021577600000001</v>
      </c>
      <c r="BZ83" s="4">
        <v>6.6335426100000001</v>
      </c>
      <c r="CA83" s="4">
        <v>8.1417203699999998</v>
      </c>
      <c r="CB83" s="4">
        <v>5.0722557200000002</v>
      </c>
      <c r="CC83" s="4">
        <v>5.30265187</v>
      </c>
      <c r="CD83" s="4">
        <v>6.3643696600000004</v>
      </c>
      <c r="CE83" s="4"/>
      <c r="CF83" s="4">
        <v>11.21909958</v>
      </c>
      <c r="CG83" s="4">
        <v>3.40981588</v>
      </c>
      <c r="CH83" s="4"/>
      <c r="CI83" s="4"/>
      <c r="CJ83" s="4"/>
      <c r="CK83" s="4">
        <v>4.4433437700000002</v>
      </c>
      <c r="CL83" s="4">
        <v>4.2587856300000002</v>
      </c>
      <c r="CM83" s="4">
        <v>4.7005191200000001</v>
      </c>
      <c r="CN83" s="4">
        <v>2.7017354299999998</v>
      </c>
      <c r="CO83" s="4">
        <v>6.3969305199999997</v>
      </c>
      <c r="CP83" s="4">
        <v>6.5787630000000004</v>
      </c>
      <c r="CQ83" s="4">
        <v>8.8230489999999993</v>
      </c>
      <c r="CR83" s="4">
        <v>2.7646053300000002</v>
      </c>
      <c r="CS83" s="4">
        <v>11.651136839999999</v>
      </c>
      <c r="CT83" s="4">
        <v>4.7713477700000002</v>
      </c>
      <c r="CU83" s="4">
        <v>5.4586952399999999</v>
      </c>
      <c r="CV83" s="4">
        <v>1.45859575</v>
      </c>
      <c r="CW83" s="4">
        <v>4.6637574199999996</v>
      </c>
      <c r="CX83" s="4">
        <v>2.5870335899999999</v>
      </c>
    </row>
    <row r="84" spans="1:102" s="2" customFormat="1" x14ac:dyDescent="0.25">
      <c r="A84" s="7">
        <v>40787</v>
      </c>
      <c r="B84" s="4">
        <v>3.0446858699999999</v>
      </c>
      <c r="C84" s="4">
        <v>5.0384932600000001</v>
      </c>
      <c r="D84" s="4">
        <v>9.4</v>
      </c>
      <c r="E84" s="4">
        <v>3.92071236</v>
      </c>
      <c r="F84" s="4">
        <v>6.67700651</v>
      </c>
      <c r="G84" s="4">
        <v>6.0131375499999997</v>
      </c>
      <c r="H84" s="4">
        <v>-0.39175362000000002</v>
      </c>
      <c r="I84" s="4">
        <v>22.565539789999999</v>
      </c>
      <c r="J84" s="4">
        <v>6.0019853200000002</v>
      </c>
      <c r="K84" s="4">
        <v>3.7763694499999998</v>
      </c>
      <c r="L84" s="4">
        <v>2.7160071100000001</v>
      </c>
      <c r="M84" s="4">
        <v>3.0357781899999998</v>
      </c>
      <c r="N84" s="4">
        <v>7.8</v>
      </c>
      <c r="O84" s="4">
        <v>3.0816952799999999</v>
      </c>
      <c r="P84" s="4">
        <v>9.1932693200000006</v>
      </c>
      <c r="Q84" s="4">
        <v>3.2831898900000001</v>
      </c>
      <c r="R84" s="4">
        <v>2.4057066599999999</v>
      </c>
      <c r="S84" s="4"/>
      <c r="T84" s="11">
        <v>1.9452519100000001</v>
      </c>
      <c r="U84" s="4">
        <v>6.7</v>
      </c>
      <c r="V84" s="4">
        <v>1.9300618599999999</v>
      </c>
      <c r="W84" s="4">
        <v>-0.25659301000000001</v>
      </c>
      <c r="X84" s="4">
        <v>1.65273424</v>
      </c>
      <c r="Y84" s="4">
        <v>1.50311789</v>
      </c>
      <c r="Z84" s="4">
        <v>1.31187173</v>
      </c>
      <c r="AA84" s="4">
        <v>2.9736126000000001</v>
      </c>
      <c r="AB84" s="4">
        <v>2.110712E-2</v>
      </c>
      <c r="AC84" s="4">
        <v>-1.0739978400000001</v>
      </c>
      <c r="AD84" s="4">
        <v>1.12538322</v>
      </c>
      <c r="AE84" s="4">
        <v>-0.18586746000000001</v>
      </c>
      <c r="AF84" s="4">
        <v>9.57527668</v>
      </c>
      <c r="AG84" s="13">
        <v>1.74590522</v>
      </c>
      <c r="AH84" s="4">
        <v>2.8895367699999999</v>
      </c>
      <c r="AI84" s="4">
        <v>2</v>
      </c>
      <c r="AJ84" s="4">
        <v>7.6523143200000003</v>
      </c>
      <c r="AK84" s="4">
        <v>3.6778897700000002</v>
      </c>
      <c r="AL84" s="4">
        <v>-6.6409742899999999</v>
      </c>
      <c r="AM84" s="4">
        <v>1.5</v>
      </c>
      <c r="AN84" s="4">
        <v>2.8750206199999999</v>
      </c>
      <c r="AO84" s="4">
        <v>0.14857349</v>
      </c>
      <c r="AP84" s="4">
        <v>0.62250746999999995</v>
      </c>
      <c r="AQ84" s="4">
        <v>7.0703060899999999</v>
      </c>
      <c r="AR84" s="4">
        <v>6</v>
      </c>
      <c r="AS84" s="4">
        <v>9</v>
      </c>
      <c r="AT84" s="11">
        <v>9.2207724899999999</v>
      </c>
      <c r="AU84" s="11">
        <v>7.0457809999999998</v>
      </c>
      <c r="AV84" s="4">
        <v>2.3720336899999999</v>
      </c>
      <c r="AW84" s="4">
        <v>-0.12188409</v>
      </c>
      <c r="AX84" s="4">
        <v>5.2994029400000002</v>
      </c>
      <c r="AY84" s="4">
        <v>21.578087750000002</v>
      </c>
      <c r="AZ84" s="4">
        <v>5.9</v>
      </c>
      <c r="BA84" s="4">
        <v>1.38151881</v>
      </c>
      <c r="BB84" s="4">
        <v>-0.72239200000000003</v>
      </c>
      <c r="BC84" s="4">
        <v>4.13070877</v>
      </c>
      <c r="BD84" s="4">
        <v>5.2889236100000003</v>
      </c>
      <c r="BE84" s="4">
        <v>-2</v>
      </c>
      <c r="BF84" s="4">
        <v>4.1451551499999999</v>
      </c>
      <c r="BG84" s="4">
        <v>5.0608562499999996</v>
      </c>
      <c r="BH84" s="4">
        <v>1.0578198400000001</v>
      </c>
      <c r="BI84" s="4">
        <v>2.3268339999999998</v>
      </c>
      <c r="BJ84" s="4">
        <v>0.25059653999999998</v>
      </c>
      <c r="BK84" s="4">
        <v>-0.66239289999999995</v>
      </c>
      <c r="BL84" s="4">
        <v>3.78917942</v>
      </c>
      <c r="BM84" s="11">
        <v>1.1649125600000001</v>
      </c>
      <c r="BN84" s="4">
        <v>7.5</v>
      </c>
      <c r="BO84" s="4">
        <v>11.616368530000001</v>
      </c>
      <c r="BP84" s="4">
        <v>6.7</v>
      </c>
      <c r="BQ84" s="11">
        <v>3.8541829999999999E-2</v>
      </c>
      <c r="BR84" s="4"/>
      <c r="BS84" s="4">
        <v>4.4625460400000003</v>
      </c>
      <c r="BT84" s="4">
        <v>1.8165567300000001</v>
      </c>
      <c r="BU84" s="13">
        <v>0.25992029</v>
      </c>
      <c r="BV84" s="4"/>
      <c r="BW84" s="4">
        <v>0.91197167000000001</v>
      </c>
      <c r="BX84" s="4">
        <v>6.6452762099999996</v>
      </c>
      <c r="BY84" s="4">
        <v>2.57094208</v>
      </c>
      <c r="BZ84" s="4">
        <v>6.0858506600000002</v>
      </c>
      <c r="CA84" s="4">
        <v>16.477499130000002</v>
      </c>
      <c r="CB84" s="4">
        <v>4.6825337600000001</v>
      </c>
      <c r="CC84" s="4">
        <v>7.1707906299999999</v>
      </c>
      <c r="CD84" s="4">
        <v>3.60154525</v>
      </c>
      <c r="CE84" s="4"/>
      <c r="CF84" s="4">
        <v>13.55739966</v>
      </c>
      <c r="CG84" s="4">
        <v>3.0447176100000002</v>
      </c>
      <c r="CH84" s="4"/>
      <c r="CI84" s="4"/>
      <c r="CJ84" s="4"/>
      <c r="CK84" s="4">
        <v>6.4093671800000003</v>
      </c>
      <c r="CL84" s="4">
        <v>5.2236095599999999</v>
      </c>
      <c r="CM84" s="4">
        <v>3.5373449199999998</v>
      </c>
      <c r="CN84" s="4">
        <v>3.1435708299999998</v>
      </c>
      <c r="CO84" s="4">
        <v>4.2213398299999998</v>
      </c>
      <c r="CP84" s="4">
        <v>7.9518568399999996</v>
      </c>
      <c r="CQ84" s="4">
        <v>8.6993614699999995</v>
      </c>
      <c r="CR84" s="4">
        <v>4.0516361200000004</v>
      </c>
      <c r="CS84" s="4">
        <v>12.956784020000001</v>
      </c>
      <c r="CT84" s="4">
        <v>2.4680119899999999</v>
      </c>
      <c r="CU84" s="4">
        <v>5.86749688</v>
      </c>
      <c r="CV84" s="4">
        <v>1.0082769499999999</v>
      </c>
      <c r="CW84" s="4">
        <v>7.4087328000000001</v>
      </c>
      <c r="CX84" s="4">
        <v>4.4232200300000004</v>
      </c>
    </row>
    <row r="85" spans="1:102" s="2" customFormat="1" x14ac:dyDescent="0.25">
      <c r="A85" s="7">
        <v>40878</v>
      </c>
      <c r="B85" s="4">
        <v>3.28221907</v>
      </c>
      <c r="C85" s="4">
        <v>3.4918002600000002</v>
      </c>
      <c r="D85" s="4">
        <v>8.8000000000000007</v>
      </c>
      <c r="E85" s="4">
        <v>2.9565861500000001</v>
      </c>
      <c r="F85" s="4">
        <v>6.1759546600000004</v>
      </c>
      <c r="G85" s="4">
        <v>5.9424014999999999</v>
      </c>
      <c r="H85" s="4">
        <v>7.8455070000000002E-2</v>
      </c>
      <c r="I85" s="4">
        <v>18.275316459999999</v>
      </c>
      <c r="J85" s="4">
        <v>5.4976387799999999</v>
      </c>
      <c r="K85" s="4">
        <v>0.80109828999999999</v>
      </c>
      <c r="L85" s="11">
        <v>4.7766553500000004</v>
      </c>
      <c r="M85" s="4">
        <v>4.0349183499999999</v>
      </c>
      <c r="N85" s="4">
        <v>5.3</v>
      </c>
      <c r="O85" s="4">
        <v>2.5868700800000002</v>
      </c>
      <c r="P85" s="4">
        <v>7.5932627300000002</v>
      </c>
      <c r="Q85" s="4">
        <v>0.89411655999999995</v>
      </c>
      <c r="R85" s="4">
        <v>-4.0374712700000002</v>
      </c>
      <c r="S85" s="4"/>
      <c r="T85" s="11">
        <v>4.33327127</v>
      </c>
      <c r="U85" s="4">
        <v>5.2</v>
      </c>
      <c r="V85" s="4">
        <v>0.87813306000000002</v>
      </c>
      <c r="W85" s="4">
        <v>-3.7001346599999998</v>
      </c>
      <c r="X85" s="4">
        <v>0.25287597000000001</v>
      </c>
      <c r="Y85" s="4">
        <v>1.2736380199999999</v>
      </c>
      <c r="Z85" s="4">
        <v>-0.91487879000000005</v>
      </c>
      <c r="AA85" s="4">
        <v>0.25259057000000001</v>
      </c>
      <c r="AB85" s="4">
        <v>-0.22934433000000001</v>
      </c>
      <c r="AC85" s="4">
        <v>-0.86038404999999996</v>
      </c>
      <c r="AD85" s="4">
        <v>0.67089852000000005</v>
      </c>
      <c r="AE85" s="4">
        <v>0.71417613999999996</v>
      </c>
      <c r="AF85" s="4">
        <v>4.7914693100000001</v>
      </c>
      <c r="AG85" s="13">
        <v>0.42780416999999998</v>
      </c>
      <c r="AH85" s="4">
        <v>0.22494724999999999</v>
      </c>
      <c r="AI85" s="4">
        <v>1.4</v>
      </c>
      <c r="AJ85" s="4">
        <v>6.5397632300000001</v>
      </c>
      <c r="AK85" s="4">
        <v>1.97520487</v>
      </c>
      <c r="AL85" s="4">
        <v>-10.78632408</v>
      </c>
      <c r="AM85" s="4">
        <v>1.6</v>
      </c>
      <c r="AN85" s="4">
        <v>1.5508262799999999</v>
      </c>
      <c r="AO85" s="4">
        <v>-0.47445407000000001</v>
      </c>
      <c r="AP85" s="4">
        <v>-1.4074586600000001</v>
      </c>
      <c r="AQ85" s="4">
        <v>7.21712825</v>
      </c>
      <c r="AR85" s="4">
        <v>2.1</v>
      </c>
      <c r="AS85" s="4">
        <v>6</v>
      </c>
      <c r="AT85" s="11">
        <v>7.3296216899999997</v>
      </c>
      <c r="AU85" s="11">
        <v>5.6788131699999997</v>
      </c>
      <c r="AV85" s="4">
        <v>1.77638454</v>
      </c>
      <c r="AW85" s="4">
        <v>2.2244420000000001E-2</v>
      </c>
      <c r="AX85" s="4"/>
      <c r="AY85" s="4">
        <v>9.4090353100000002</v>
      </c>
      <c r="AZ85" s="4">
        <v>2.5</v>
      </c>
      <c r="BA85" s="4">
        <v>3.5525010000000003E-2</v>
      </c>
      <c r="BB85" s="4">
        <v>3.467937</v>
      </c>
      <c r="BC85" s="4">
        <v>1.15023656</v>
      </c>
      <c r="BD85" s="4">
        <v>4.8189026799999999</v>
      </c>
      <c r="BE85" s="4">
        <v>-3.5</v>
      </c>
      <c r="BF85" s="4">
        <v>0.92737274999999997</v>
      </c>
      <c r="BG85" s="4">
        <v>5.1599894600000002</v>
      </c>
      <c r="BH85" s="4">
        <v>1.5926667000000001</v>
      </c>
      <c r="BI85" s="4">
        <v>3.2217399699999998</v>
      </c>
      <c r="BJ85" s="4">
        <v>-0.90054645</v>
      </c>
      <c r="BK85" s="4">
        <v>-2.15568377</v>
      </c>
      <c r="BL85" s="4">
        <v>0.39767403000000001</v>
      </c>
      <c r="BM85" s="11">
        <v>1.10467257</v>
      </c>
      <c r="BN85" s="4">
        <v>7.4</v>
      </c>
      <c r="BO85" s="4">
        <v>10.0231276</v>
      </c>
      <c r="BP85" s="4">
        <v>5.0999999999999996</v>
      </c>
      <c r="BQ85" s="11">
        <v>1.3760406999999999</v>
      </c>
      <c r="BR85" s="4"/>
      <c r="BS85" s="4">
        <v>-2.85664681</v>
      </c>
      <c r="BT85" s="4">
        <v>8.4564580899999999</v>
      </c>
      <c r="BU85" s="13">
        <v>0.39608896999999998</v>
      </c>
      <c r="BV85" s="4"/>
      <c r="BW85" s="4">
        <v>1.491689</v>
      </c>
      <c r="BX85" s="4">
        <v>4.7965508400000001</v>
      </c>
      <c r="BY85" s="4">
        <v>3.0823056499999999</v>
      </c>
      <c r="BZ85" s="4">
        <v>4.37164632</v>
      </c>
      <c r="CA85" s="4">
        <v>9.8106069199999997</v>
      </c>
      <c r="CB85" s="4">
        <v>2.7784924100000001</v>
      </c>
      <c r="CC85" s="4">
        <v>7.8523717099999999</v>
      </c>
      <c r="CD85" s="4">
        <v>4.6867184599999998</v>
      </c>
      <c r="CE85" s="4"/>
      <c r="CF85" s="4">
        <v>5.66676848</v>
      </c>
      <c r="CG85" s="4">
        <v>3.2041369999999998</v>
      </c>
      <c r="CH85" s="4"/>
      <c r="CI85" s="4"/>
      <c r="CJ85" s="4"/>
      <c r="CK85" s="4">
        <v>5.2171318900000001</v>
      </c>
      <c r="CL85" s="4">
        <v>5.2880495600000001</v>
      </c>
      <c r="CM85" s="4">
        <v>2.5679651699999999</v>
      </c>
      <c r="CN85" s="4">
        <v>3.0034817299999998</v>
      </c>
      <c r="CO85" s="4">
        <v>4.8144231499999997</v>
      </c>
      <c r="CP85" s="4">
        <v>6.5368160499999997</v>
      </c>
      <c r="CQ85" s="4">
        <v>6.2872182199999997</v>
      </c>
      <c r="CR85" s="4">
        <v>4.1287212599999998</v>
      </c>
      <c r="CS85" s="4">
        <v>10.36925156</v>
      </c>
      <c r="CT85" s="4">
        <v>2.4000111300000002</v>
      </c>
      <c r="CU85" s="4">
        <v>6.0485160799999997</v>
      </c>
      <c r="CV85" s="4">
        <v>1.3616337599999999</v>
      </c>
      <c r="CW85" s="4">
        <v>3.09179629</v>
      </c>
      <c r="CX85" s="4">
        <v>4.8868283200000002</v>
      </c>
    </row>
    <row r="86" spans="1:102" s="2" customFormat="1" x14ac:dyDescent="0.25">
      <c r="A86" s="7">
        <v>40969</v>
      </c>
      <c r="B86" s="4">
        <v>4.7581503999999999</v>
      </c>
      <c r="C86" s="4">
        <v>0.68839980000000001</v>
      </c>
      <c r="D86" s="4">
        <v>8.1</v>
      </c>
      <c r="E86" s="4">
        <v>0.80943155</v>
      </c>
      <c r="F86" s="4">
        <v>5.6325483800000002</v>
      </c>
      <c r="G86" s="4">
        <v>6.1100871300000001</v>
      </c>
      <c r="H86" s="4">
        <v>3.1260037999999999</v>
      </c>
      <c r="I86" s="4">
        <v>17.76905704</v>
      </c>
      <c r="J86" s="4">
        <v>5.0803911399999997</v>
      </c>
      <c r="K86" s="4">
        <v>4.8855139400000001</v>
      </c>
      <c r="L86" s="4">
        <v>3.1875972799999999</v>
      </c>
      <c r="M86" s="4">
        <v>6.0400210200000002</v>
      </c>
      <c r="N86" s="4">
        <v>4.9000000000000004</v>
      </c>
      <c r="O86" s="4">
        <v>2.3567356199999998</v>
      </c>
      <c r="P86" s="4">
        <v>16.120861779999998</v>
      </c>
      <c r="Q86" s="4">
        <v>1.0889027499999999</v>
      </c>
      <c r="R86" s="4">
        <v>2.8538160299999999</v>
      </c>
      <c r="S86" s="4"/>
      <c r="T86" s="11">
        <v>-0.93919006000000005</v>
      </c>
      <c r="U86" s="4">
        <v>5.2</v>
      </c>
      <c r="V86" s="4">
        <v>1.63192895</v>
      </c>
      <c r="W86" s="4">
        <v>1.9166782899999999</v>
      </c>
      <c r="X86" s="4">
        <v>3.3153384899999998</v>
      </c>
      <c r="Y86" s="4">
        <v>1.04188243</v>
      </c>
      <c r="Z86" s="4">
        <v>-1.6656259899999999</v>
      </c>
      <c r="AA86" s="4">
        <v>1.7875533299999999</v>
      </c>
      <c r="AB86" s="4">
        <v>-1.20487221</v>
      </c>
      <c r="AC86" s="4">
        <v>-1.5955885400000001</v>
      </c>
      <c r="AD86" s="4">
        <v>0.30802233000000001</v>
      </c>
      <c r="AE86" s="4">
        <v>0.55587008999999998</v>
      </c>
      <c r="AF86" s="4">
        <v>4.1632392200000004</v>
      </c>
      <c r="AG86" s="13">
        <v>2.03301E-2</v>
      </c>
      <c r="AH86" s="4">
        <v>0.30602129</v>
      </c>
      <c r="AI86" s="4">
        <v>1</v>
      </c>
      <c r="AJ86" s="4">
        <v>9.3669193699999997</v>
      </c>
      <c r="AK86" s="4">
        <v>1.48841165</v>
      </c>
      <c r="AL86" s="4">
        <v>-8.7796222900000007</v>
      </c>
      <c r="AM86" s="4">
        <v>-0.3</v>
      </c>
      <c r="AN86" s="4">
        <v>3.5134401999999998</v>
      </c>
      <c r="AO86" s="4">
        <v>-0.75759127000000004</v>
      </c>
      <c r="AP86" s="4">
        <v>-2.0769666400000002</v>
      </c>
      <c r="AQ86" s="4">
        <v>5.2767512500000002</v>
      </c>
      <c r="AR86" s="4">
        <v>-4.5</v>
      </c>
      <c r="AS86" s="4">
        <v>-6.3</v>
      </c>
      <c r="AT86" s="11">
        <v>8.2035974899999999</v>
      </c>
      <c r="AU86" s="11">
        <v>3.7619135899999998</v>
      </c>
      <c r="AV86" s="4">
        <v>-1.7055532799999999</v>
      </c>
      <c r="AW86" s="4">
        <v>2.6364519300000002</v>
      </c>
      <c r="AX86" s="4">
        <v>1</v>
      </c>
      <c r="AY86" s="4">
        <v>18.196621180000001</v>
      </c>
      <c r="AZ86" s="4">
        <v>-3.6</v>
      </c>
      <c r="BA86" s="4">
        <v>-1.13696204</v>
      </c>
      <c r="BB86" s="4">
        <v>-1.009509</v>
      </c>
      <c r="BC86" s="4">
        <v>3.5291296999999999</v>
      </c>
      <c r="BD86" s="4">
        <v>3.43522061</v>
      </c>
      <c r="BE86" s="4">
        <v>-3.5</v>
      </c>
      <c r="BF86" s="4">
        <v>2.20302978</v>
      </c>
      <c r="BG86" s="4">
        <v>5.7061811200000001</v>
      </c>
      <c r="BH86" s="4">
        <v>-1.08370086</v>
      </c>
      <c r="BI86" s="4">
        <v>2.7707550200000002</v>
      </c>
      <c r="BJ86" s="4">
        <v>-0.73195431</v>
      </c>
      <c r="BK86" s="4">
        <v>-2.2644978099999999</v>
      </c>
      <c r="BL86" s="4">
        <v>0.83368474000000004</v>
      </c>
      <c r="BM86" s="11">
        <v>1.4781972000000001</v>
      </c>
      <c r="BN86" s="4">
        <v>7.2</v>
      </c>
      <c r="BO86" s="4">
        <v>6.7408182700000001</v>
      </c>
      <c r="BP86" s="4">
        <v>2.4</v>
      </c>
      <c r="BQ86" s="11">
        <v>1.01808718</v>
      </c>
      <c r="BR86" s="4"/>
      <c r="BS86" s="4">
        <v>5.2454200200000001</v>
      </c>
      <c r="BT86" s="4">
        <v>6.8372613600000003</v>
      </c>
      <c r="BU86" s="13">
        <v>5.20544063</v>
      </c>
      <c r="BV86" s="4"/>
      <c r="BW86" s="4">
        <v>1.5778146</v>
      </c>
      <c r="BX86" s="4">
        <v>2.9627669700000001</v>
      </c>
      <c r="BY86" s="4">
        <v>2.97829152</v>
      </c>
      <c r="BZ86" s="4">
        <v>4.1526149200000004</v>
      </c>
      <c r="CA86" s="4">
        <v>15.25394329</v>
      </c>
      <c r="CB86" s="4">
        <v>6.5118280899999998</v>
      </c>
      <c r="CC86" s="4">
        <v>5.6163383299999996</v>
      </c>
      <c r="CD86" s="4">
        <v>3.4554988500000001</v>
      </c>
      <c r="CE86" s="4">
        <v>6.7017278400000002</v>
      </c>
      <c r="CF86" s="4">
        <v>8.7282154500000004</v>
      </c>
      <c r="CG86" s="4">
        <v>2.1662829600000002</v>
      </c>
      <c r="CH86" s="4">
        <v>5.4326643600000004</v>
      </c>
      <c r="CI86" s="4"/>
      <c r="CJ86" s="4"/>
      <c r="CK86" s="4">
        <v>1.5642469299999999</v>
      </c>
      <c r="CL86" s="4">
        <v>5.0098279100000003</v>
      </c>
      <c r="CM86" s="4">
        <v>1.7071139500000001</v>
      </c>
      <c r="CN86" s="4">
        <v>1.39903099</v>
      </c>
      <c r="CO86" s="4">
        <v>5.1147377900000004</v>
      </c>
      <c r="CP86" s="4">
        <v>5.8708709800000003</v>
      </c>
      <c r="CQ86" s="4">
        <v>6.8167761100000002</v>
      </c>
      <c r="CR86" s="4">
        <v>4.8113546700000001</v>
      </c>
      <c r="CS86" s="4">
        <v>11.710875959999999</v>
      </c>
      <c r="CT86" s="4">
        <v>-1.8347406799999999</v>
      </c>
      <c r="CU86" s="4">
        <v>5.9713472999999997</v>
      </c>
      <c r="CV86" s="4">
        <v>3.0025744400000001</v>
      </c>
      <c r="CW86" s="4">
        <v>3.32765128</v>
      </c>
      <c r="CX86" s="4">
        <v>5.9387661500000002</v>
      </c>
    </row>
    <row r="87" spans="1:102" s="2" customFormat="1" x14ac:dyDescent="0.25">
      <c r="A87" s="7">
        <v>41061</v>
      </c>
      <c r="B87" s="4">
        <v>4.6319086499999997</v>
      </c>
      <c r="C87" s="4">
        <v>1.05522085</v>
      </c>
      <c r="D87" s="4">
        <v>7.7</v>
      </c>
      <c r="E87" s="4">
        <v>0.98687886000000002</v>
      </c>
      <c r="F87" s="4">
        <v>4.8676795300000002</v>
      </c>
      <c r="G87" s="4">
        <v>6.2078111600000003</v>
      </c>
      <c r="H87" s="4">
        <v>2.8559625400000002</v>
      </c>
      <c r="I87" s="4">
        <v>8.0638631899999993</v>
      </c>
      <c r="J87" s="4">
        <v>5.2479315499999997</v>
      </c>
      <c r="K87" s="4">
        <v>9.0865326999999994</v>
      </c>
      <c r="L87" s="11">
        <v>2.5603659400000001</v>
      </c>
      <c r="M87" s="4">
        <v>6.2193359299999997</v>
      </c>
      <c r="N87" s="4">
        <v>6.2</v>
      </c>
      <c r="O87" s="4">
        <v>2.41351593</v>
      </c>
      <c r="P87" s="4">
        <v>9.7439640500000007</v>
      </c>
      <c r="Q87" s="4">
        <v>1.0393391999999999</v>
      </c>
      <c r="R87" s="4">
        <v>6.02769873</v>
      </c>
      <c r="S87" s="4"/>
      <c r="T87" s="11">
        <v>4.3152801800000002</v>
      </c>
      <c r="U87" s="4">
        <v>7.2</v>
      </c>
      <c r="V87" s="4">
        <v>0.17620574999999999</v>
      </c>
      <c r="W87" s="4">
        <v>4.9614209999999999E-2</v>
      </c>
      <c r="X87" s="4">
        <v>2.6526877999999998</v>
      </c>
      <c r="Y87" s="4">
        <v>0.92367670999999996</v>
      </c>
      <c r="Z87" s="4">
        <v>-0.59526867000000006</v>
      </c>
      <c r="AA87" s="4">
        <v>-0.65602386000000001</v>
      </c>
      <c r="AB87" s="4">
        <v>-2.9945914899999999</v>
      </c>
      <c r="AC87" s="4">
        <v>-3.6326126099999998</v>
      </c>
      <c r="AD87" s="4">
        <v>-1.29269754</v>
      </c>
      <c r="AE87" s="4">
        <v>-0.36836430999999997</v>
      </c>
      <c r="AF87" s="4">
        <v>3.1617120299999999</v>
      </c>
      <c r="AG87" s="13">
        <v>-0.93830605</v>
      </c>
      <c r="AH87" s="4">
        <v>-1.46465063</v>
      </c>
      <c r="AI87" s="4">
        <v>0</v>
      </c>
      <c r="AJ87" s="4">
        <v>7.3495266600000004</v>
      </c>
      <c r="AK87" s="4">
        <v>0.42332522</v>
      </c>
      <c r="AL87" s="4">
        <v>-8.9456375599999998</v>
      </c>
      <c r="AM87" s="4">
        <v>-1.4</v>
      </c>
      <c r="AN87" s="4">
        <v>-0.34863575000000002</v>
      </c>
      <c r="AO87" s="4">
        <v>-0.41893253000000003</v>
      </c>
      <c r="AP87" s="4">
        <v>-3.5648526999999999</v>
      </c>
      <c r="AQ87" s="4">
        <v>4.9095862500000003</v>
      </c>
      <c r="AR87" s="4">
        <v>4.0999999999999996</v>
      </c>
      <c r="AS87" s="4">
        <v>-4.7</v>
      </c>
      <c r="AT87" s="11">
        <v>4.2204658999999998</v>
      </c>
      <c r="AU87" s="11">
        <v>1.9383410299999999</v>
      </c>
      <c r="AV87" s="4">
        <v>0.49290240000000002</v>
      </c>
      <c r="AW87" s="4">
        <v>4.8471931899999996</v>
      </c>
      <c r="AX87" s="4">
        <v>0.7</v>
      </c>
      <c r="AY87" s="4">
        <v>11.01089642</v>
      </c>
      <c r="AZ87" s="4">
        <v>-2.1</v>
      </c>
      <c r="BA87" s="4">
        <v>-0.55757405999999998</v>
      </c>
      <c r="BB87" s="4">
        <v>0.45550099999999999</v>
      </c>
      <c r="BC87" s="4">
        <v>4.56695516</v>
      </c>
      <c r="BD87" s="4">
        <v>2.09478103</v>
      </c>
      <c r="BE87" s="4">
        <v>-4.4000000000000004</v>
      </c>
      <c r="BF87" s="4">
        <v>3.7765146299999999</v>
      </c>
      <c r="BG87" s="4">
        <v>4.8575114800000003</v>
      </c>
      <c r="BH87" s="4">
        <v>0.68543812000000004</v>
      </c>
      <c r="BI87" s="4">
        <v>2.3260737499999999</v>
      </c>
      <c r="BJ87" s="4">
        <v>-3.2942204799999999</v>
      </c>
      <c r="BK87" s="4">
        <v>-3.25514847</v>
      </c>
      <c r="BL87" s="4">
        <v>-0.16430949</v>
      </c>
      <c r="BM87" s="11">
        <v>0.59405984999999994</v>
      </c>
      <c r="BN87" s="4">
        <v>7.4</v>
      </c>
      <c r="BO87" s="4">
        <v>5.04043829</v>
      </c>
      <c r="BP87" s="4">
        <v>3</v>
      </c>
      <c r="BQ87" s="11">
        <v>1.0516756599999999</v>
      </c>
      <c r="BR87" s="4"/>
      <c r="BS87" s="4">
        <v>3.2471487799999998</v>
      </c>
      <c r="BT87" s="4">
        <v>3.3115333900000001</v>
      </c>
      <c r="BU87" s="13">
        <v>3.3362392199999999</v>
      </c>
      <c r="BV87" s="4"/>
      <c r="BW87" s="4">
        <v>-8.7605409499999993</v>
      </c>
      <c r="BX87" s="4">
        <v>2.23687703</v>
      </c>
      <c r="BY87" s="4">
        <v>2.8671052800000001</v>
      </c>
      <c r="BZ87" s="4">
        <v>4.2898603900000003</v>
      </c>
      <c r="CA87" s="4">
        <v>7.8120238799999999</v>
      </c>
      <c r="CB87" s="4">
        <v>5.15377843</v>
      </c>
      <c r="CC87" s="4">
        <v>7.9040179100000003</v>
      </c>
      <c r="CD87" s="4">
        <v>4.1090766199999997</v>
      </c>
      <c r="CE87" s="4">
        <v>3.9280560800000002</v>
      </c>
      <c r="CF87" s="4">
        <v>6.7350766999999996</v>
      </c>
      <c r="CG87" s="4">
        <v>2.7447844400000001</v>
      </c>
      <c r="CH87" s="4">
        <v>7.5471084099999999</v>
      </c>
      <c r="CI87" s="4"/>
      <c r="CJ87" s="4"/>
      <c r="CK87" s="4">
        <v>-4.6317572199999999</v>
      </c>
      <c r="CL87" s="4">
        <v>4.3882327400000003</v>
      </c>
      <c r="CM87" s="4">
        <v>0.98640216999999997</v>
      </c>
      <c r="CN87" s="4">
        <v>2.26624121</v>
      </c>
      <c r="CO87" s="4">
        <v>5.5031472900000002</v>
      </c>
      <c r="CP87" s="4">
        <v>4.8892698799999996</v>
      </c>
      <c r="CQ87" s="4">
        <v>5.9044362699999997</v>
      </c>
      <c r="CR87" s="4">
        <v>3.9863689299999998</v>
      </c>
      <c r="CS87" s="4">
        <v>10.01097749</v>
      </c>
      <c r="CT87" s="4">
        <v>-1.33451534</v>
      </c>
      <c r="CU87" s="4">
        <v>5.6616371499999998</v>
      </c>
      <c r="CV87" s="4">
        <v>2.2239779500000001</v>
      </c>
      <c r="CW87" s="4">
        <v>2.9250814200000002</v>
      </c>
      <c r="CX87" s="4">
        <v>5.6291169500000002</v>
      </c>
    </row>
    <row r="88" spans="1:102" s="2" customFormat="1" x14ac:dyDescent="0.25">
      <c r="A88" s="7">
        <v>41153</v>
      </c>
      <c r="B88" s="4">
        <v>3.6843644000000002</v>
      </c>
      <c r="C88" s="4">
        <v>-2.2773378700000002</v>
      </c>
      <c r="D88" s="4">
        <v>7.5</v>
      </c>
      <c r="E88" s="4">
        <v>1.7758156199999999</v>
      </c>
      <c r="F88" s="4">
        <v>7.49316885</v>
      </c>
      <c r="G88" s="4">
        <v>5.9400386799999998</v>
      </c>
      <c r="H88" s="4">
        <v>-0.1441837</v>
      </c>
      <c r="I88" s="4">
        <v>5.7679665399999998</v>
      </c>
      <c r="J88" s="4">
        <v>5.0088895100000004</v>
      </c>
      <c r="K88" s="4">
        <v>5.1917795299999998</v>
      </c>
      <c r="L88" s="4">
        <v>2.08368061</v>
      </c>
      <c r="M88" s="4">
        <v>7.3995160699999998</v>
      </c>
      <c r="N88" s="4">
        <v>2</v>
      </c>
      <c r="O88" s="4">
        <v>2.3251425499999998</v>
      </c>
      <c r="P88" s="4">
        <v>5.1798954400000001</v>
      </c>
      <c r="Q88" s="4">
        <v>2.17944995</v>
      </c>
      <c r="R88" s="4">
        <v>5.0376071700000002</v>
      </c>
      <c r="S88" s="4"/>
      <c r="T88" s="11">
        <v>1.45484111</v>
      </c>
      <c r="U88" s="4">
        <v>9.1</v>
      </c>
      <c r="V88" s="4">
        <v>0.41272110000000001</v>
      </c>
      <c r="W88" s="4">
        <v>1.83715099</v>
      </c>
      <c r="X88" s="4">
        <v>1.5648519599999999</v>
      </c>
      <c r="Y88" s="4">
        <v>0.70774051999999998</v>
      </c>
      <c r="Z88" s="4">
        <v>-1.2989730100000001</v>
      </c>
      <c r="AA88" s="4">
        <v>0.28089742000000001</v>
      </c>
      <c r="AB88" s="4">
        <v>-1.80478319</v>
      </c>
      <c r="AC88" s="4">
        <v>-2.7481356400000001</v>
      </c>
      <c r="AD88" s="4">
        <v>-1.2006132700000001</v>
      </c>
      <c r="AE88" s="4">
        <v>0.88688906000000001</v>
      </c>
      <c r="AF88" s="4">
        <v>2.2041409199999999</v>
      </c>
      <c r="AG88" s="13">
        <v>-1.01127002</v>
      </c>
      <c r="AH88" s="4">
        <v>-1.9709086300000001</v>
      </c>
      <c r="AI88" s="4">
        <v>0.2</v>
      </c>
      <c r="AJ88" s="4">
        <v>5.4495175299999996</v>
      </c>
      <c r="AK88" s="4">
        <v>-7.239632E-2</v>
      </c>
      <c r="AL88" s="4">
        <v>-7.3261816599999996</v>
      </c>
      <c r="AM88" s="4">
        <v>-1.5</v>
      </c>
      <c r="AN88" s="4">
        <v>1.7308516700000001</v>
      </c>
      <c r="AO88" s="4">
        <v>-8.0190899999999996E-3</v>
      </c>
      <c r="AP88" s="4">
        <v>-3.2516028399999999</v>
      </c>
      <c r="AQ88" s="4">
        <v>4.54195175</v>
      </c>
      <c r="AR88" s="4">
        <v>3.3</v>
      </c>
      <c r="AS88" s="4">
        <v>-4</v>
      </c>
      <c r="AT88" s="11">
        <v>3.1233126900000001</v>
      </c>
      <c r="AU88" s="11">
        <v>5.18420988</v>
      </c>
      <c r="AV88" s="4">
        <v>-0.70214301999999995</v>
      </c>
      <c r="AW88" s="4">
        <v>4.8901195399999997</v>
      </c>
      <c r="AX88" s="4">
        <v>-1.6</v>
      </c>
      <c r="AY88" s="4">
        <v>5.9257437499999996</v>
      </c>
      <c r="AZ88" s="4">
        <v>-2.5</v>
      </c>
      <c r="BA88" s="4">
        <v>-1.2144426100000001</v>
      </c>
      <c r="BB88" s="4">
        <v>0.30374400000000001</v>
      </c>
      <c r="BC88" s="4">
        <v>0.96152254000000004</v>
      </c>
      <c r="BD88" s="4">
        <v>1.3384102899999999</v>
      </c>
      <c r="BE88" s="4">
        <v>-4.3</v>
      </c>
      <c r="BF88" s="4">
        <v>0.46534266000000002</v>
      </c>
      <c r="BG88" s="4">
        <v>3.4947850599999999</v>
      </c>
      <c r="BH88" s="4">
        <v>-0.82857102000000005</v>
      </c>
      <c r="BI88" s="4">
        <v>2.0138962</v>
      </c>
      <c r="BJ88" s="4">
        <v>-2.3494033600000002</v>
      </c>
      <c r="BK88" s="4">
        <v>-2.92804091</v>
      </c>
      <c r="BL88" s="4">
        <v>-1.6426679099999999</v>
      </c>
      <c r="BM88" s="11">
        <v>1.5443686700000001</v>
      </c>
      <c r="BN88" s="4">
        <v>7.5</v>
      </c>
      <c r="BO88" s="4">
        <v>3.6446795999999999</v>
      </c>
      <c r="BP88" s="4">
        <v>-1.3</v>
      </c>
      <c r="BQ88" s="11">
        <v>1.8497233500000001</v>
      </c>
      <c r="BR88" s="4"/>
      <c r="BS88" s="4">
        <v>3.2222909</v>
      </c>
      <c r="BT88" s="4">
        <v>2.9159295099999998</v>
      </c>
      <c r="BU88" s="13">
        <v>2.9194031599999999</v>
      </c>
      <c r="BV88" s="4"/>
      <c r="BW88" s="4">
        <v>-7.3886506199999999</v>
      </c>
      <c r="BX88" s="4">
        <v>0.74987788</v>
      </c>
      <c r="BY88" s="4">
        <v>2.5786570499999999</v>
      </c>
      <c r="BZ88" s="4">
        <v>4.9817828799999999</v>
      </c>
      <c r="CA88" s="4">
        <v>1.4732497600000001</v>
      </c>
      <c r="CB88" s="4">
        <v>2.02272177</v>
      </c>
      <c r="CC88" s="4">
        <v>7.1563046999999997</v>
      </c>
      <c r="CD88" s="4">
        <v>5.5724472699999996</v>
      </c>
      <c r="CE88" s="4">
        <v>2.8063818600000001</v>
      </c>
      <c r="CF88" s="4">
        <v>4.8543818200000004</v>
      </c>
      <c r="CG88" s="4">
        <v>2.0705556500000002</v>
      </c>
      <c r="CH88" s="4">
        <v>8.0124904499999996</v>
      </c>
      <c r="CI88" s="4"/>
      <c r="CJ88" s="4"/>
      <c r="CK88" s="4">
        <v>-1.1182942</v>
      </c>
      <c r="CL88" s="4">
        <v>4.5928347499999997</v>
      </c>
      <c r="CM88" s="4">
        <v>2.4854246500000001</v>
      </c>
      <c r="CN88" s="4">
        <v>1.7212512799999999</v>
      </c>
      <c r="CO88" s="4">
        <v>5.6147884000000001</v>
      </c>
      <c r="CP88" s="4">
        <v>2.4686278599999998</v>
      </c>
      <c r="CQ88" s="4">
        <v>5.1129257800000003</v>
      </c>
      <c r="CR88" s="4">
        <v>2.7488995699999998</v>
      </c>
      <c r="CS88" s="4">
        <v>9.2441026399999995</v>
      </c>
      <c r="CT88" s="4">
        <v>3.2822644400000001</v>
      </c>
      <c r="CU88" s="4">
        <v>6.84098673</v>
      </c>
      <c r="CV88" s="4">
        <v>2.42743968</v>
      </c>
      <c r="CW88" s="4">
        <v>2.7948437699999999</v>
      </c>
      <c r="CX88" s="4">
        <v>5.5049890000000001</v>
      </c>
    </row>
    <row r="89" spans="1:102" s="2" customFormat="1" x14ac:dyDescent="0.25">
      <c r="A89" s="7">
        <v>41244</v>
      </c>
      <c r="B89" s="4">
        <v>2.7662271600000001</v>
      </c>
      <c r="C89" s="4">
        <v>4.01792338</v>
      </c>
      <c r="D89" s="4">
        <v>8.1</v>
      </c>
      <c r="E89" s="4">
        <v>3.0926427900000002</v>
      </c>
      <c r="F89" s="4">
        <v>5.3763916700000003</v>
      </c>
      <c r="G89" s="4">
        <v>5.8706437500000002</v>
      </c>
      <c r="H89" s="4">
        <v>0.25790461999999997</v>
      </c>
      <c r="I89" s="4">
        <v>6.8036311500000002</v>
      </c>
      <c r="J89" s="4">
        <v>6.5038229000000003</v>
      </c>
      <c r="K89" s="4">
        <v>5.1232556300000001</v>
      </c>
      <c r="L89" s="4">
        <v>2.3331136400000001</v>
      </c>
      <c r="M89" s="4">
        <v>7.8438694499999997</v>
      </c>
      <c r="N89" s="4">
        <v>4.8</v>
      </c>
      <c r="O89" s="4">
        <v>2.5073892500000001</v>
      </c>
      <c r="P89" s="4">
        <v>6.7595339399999999</v>
      </c>
      <c r="Q89" s="4">
        <v>4.4757643500000004</v>
      </c>
      <c r="R89" s="4">
        <v>15.46781994</v>
      </c>
      <c r="S89" s="4"/>
      <c r="T89" s="11">
        <v>0.61218183000000004</v>
      </c>
      <c r="U89" s="4">
        <v>6.3</v>
      </c>
      <c r="V89" s="4">
        <v>0.53750940999999997</v>
      </c>
      <c r="W89" s="4">
        <v>4.3631651900000001</v>
      </c>
      <c r="X89" s="4">
        <v>-0.51257923000000005</v>
      </c>
      <c r="Y89" s="4">
        <v>0.31152946999999998</v>
      </c>
      <c r="Z89" s="4">
        <v>-0.18909191</v>
      </c>
      <c r="AA89" s="4">
        <v>0.30546094000000001</v>
      </c>
      <c r="AB89" s="4">
        <v>-2.8823899800000001</v>
      </c>
      <c r="AC89" s="4">
        <v>-5.7477338299999996</v>
      </c>
      <c r="AD89" s="4">
        <v>-0.87517816999999998</v>
      </c>
      <c r="AE89" s="4">
        <v>-0.13475662999999999</v>
      </c>
      <c r="AF89" s="4">
        <v>3.0836712199999998</v>
      </c>
      <c r="AG89" s="13">
        <v>-1.0055243599999999</v>
      </c>
      <c r="AH89" s="4">
        <v>-2.3596242100000002</v>
      </c>
      <c r="AI89" s="4">
        <v>0.1</v>
      </c>
      <c r="AJ89" s="4">
        <v>4.3871435500000002</v>
      </c>
      <c r="AK89" s="4">
        <v>-0.10302905</v>
      </c>
      <c r="AL89" s="4">
        <v>-4.0285120599999997</v>
      </c>
      <c r="AM89" s="4">
        <v>-2.6</v>
      </c>
      <c r="AN89" s="4">
        <v>0.34718785000000002</v>
      </c>
      <c r="AO89" s="4">
        <v>1.73199825</v>
      </c>
      <c r="AP89" s="4">
        <v>-2.9967868900000001</v>
      </c>
      <c r="AQ89" s="4">
        <v>5.3783580899999999</v>
      </c>
      <c r="AR89" s="4">
        <v>6.8</v>
      </c>
      <c r="AS89" s="4">
        <v>-0.1</v>
      </c>
      <c r="AT89" s="11">
        <v>2.2427201399999999</v>
      </c>
      <c r="AU89" s="11">
        <v>4.3538137399999997</v>
      </c>
      <c r="AV89" s="4">
        <v>0.47532131999999999</v>
      </c>
      <c r="AW89" s="4">
        <v>4.0208598499999999</v>
      </c>
      <c r="AX89" s="4">
        <v>-2.4</v>
      </c>
      <c r="AY89" s="4">
        <v>16.328330690000001</v>
      </c>
      <c r="AZ89" s="4">
        <v>-3</v>
      </c>
      <c r="BA89" s="4">
        <v>-1.2237222800000001</v>
      </c>
      <c r="BB89" s="4">
        <v>-1.5722499999999999</v>
      </c>
      <c r="BC89" s="4">
        <v>1.8203049200000001</v>
      </c>
      <c r="BD89" s="4">
        <v>-7.9368040000000001E-2</v>
      </c>
      <c r="BE89" s="4">
        <v>-4</v>
      </c>
      <c r="BF89" s="4">
        <v>2.15882526</v>
      </c>
      <c r="BG89" s="4">
        <v>2.4171331299999999</v>
      </c>
      <c r="BH89" s="4">
        <v>-1.46029327</v>
      </c>
      <c r="BI89" s="4">
        <v>0.58545625999999995</v>
      </c>
      <c r="BJ89" s="4">
        <v>-4.1098605199999998</v>
      </c>
      <c r="BK89" s="4">
        <v>-3.3594757300000002</v>
      </c>
      <c r="BL89" s="4">
        <v>-1.4011257699999999</v>
      </c>
      <c r="BM89" s="11">
        <v>1.2586588999999999</v>
      </c>
      <c r="BN89" s="4">
        <v>7.5</v>
      </c>
      <c r="BO89" s="4">
        <v>4.1864118100000001</v>
      </c>
      <c r="BP89" s="4">
        <v>-2.4</v>
      </c>
      <c r="BQ89" s="11">
        <v>1.7818886899999999</v>
      </c>
      <c r="BR89" s="4"/>
      <c r="BS89" s="4">
        <v>3.2343353000000001</v>
      </c>
      <c r="BT89" s="4">
        <v>4.8022185799999999</v>
      </c>
      <c r="BU89" s="13">
        <v>2.2002427899999999</v>
      </c>
      <c r="BV89" s="4"/>
      <c r="BW89" s="4">
        <v>-8.2587753999999993</v>
      </c>
      <c r="BX89" s="4">
        <v>1.2940106899999999</v>
      </c>
      <c r="BY89" s="4">
        <v>2.2228048399999998</v>
      </c>
      <c r="BZ89" s="4">
        <v>4.6919689</v>
      </c>
      <c r="CA89" s="4">
        <v>2.6613577099999999</v>
      </c>
      <c r="CB89" s="4">
        <v>1.0175219</v>
      </c>
      <c r="CC89" s="4">
        <v>8.1207567199999993</v>
      </c>
      <c r="CD89" s="4">
        <v>3.63580478</v>
      </c>
      <c r="CE89" s="4">
        <v>5.4360433199999996</v>
      </c>
      <c r="CF89" s="4">
        <v>1.65821218</v>
      </c>
      <c r="CG89" s="4">
        <v>1.8841340799999999</v>
      </c>
      <c r="CH89" s="4">
        <v>3.4570654799999998</v>
      </c>
      <c r="CI89" s="4"/>
      <c r="CJ89" s="4"/>
      <c r="CK89" s="4">
        <v>0.55580401999999995</v>
      </c>
      <c r="CL89" s="4">
        <v>6.4343860800000003</v>
      </c>
      <c r="CM89" s="4">
        <v>2.4829418200000002</v>
      </c>
      <c r="CN89" s="4">
        <v>1.06997232</v>
      </c>
      <c r="CO89" s="4">
        <v>5.0605705099999998</v>
      </c>
      <c r="CP89" s="4">
        <v>2.7382392800000002</v>
      </c>
      <c r="CQ89" s="4">
        <v>4.7925455100000001</v>
      </c>
      <c r="CR89" s="4">
        <v>3.0937772899999998</v>
      </c>
      <c r="CS89" s="4">
        <v>8.3069115100000008</v>
      </c>
      <c r="CT89" s="4">
        <v>-1.98424595</v>
      </c>
      <c r="CU89" s="4">
        <v>5.3548581000000004</v>
      </c>
      <c r="CV89" s="4">
        <v>1.3856492499999999</v>
      </c>
      <c r="CW89" s="4">
        <v>5.0237376500000002</v>
      </c>
      <c r="CX89" s="4">
        <v>5.47527762</v>
      </c>
    </row>
    <row r="90" spans="1:102" s="2" customFormat="1" x14ac:dyDescent="0.25">
      <c r="A90" s="7">
        <v>41334</v>
      </c>
      <c r="B90" s="4">
        <v>2.1498941600000001</v>
      </c>
      <c r="C90" s="4">
        <v>0.85790356000000001</v>
      </c>
      <c r="D90" s="4">
        <v>7.9</v>
      </c>
      <c r="E90" s="4">
        <v>3.4392818100000002</v>
      </c>
      <c r="F90" s="4">
        <v>4.2960104100000001</v>
      </c>
      <c r="G90" s="4">
        <v>5.54087072</v>
      </c>
      <c r="H90" s="4">
        <v>0.41268897999999998</v>
      </c>
      <c r="I90" s="4">
        <v>11.087482789999999</v>
      </c>
      <c r="J90" s="4">
        <v>4.3278063500000004</v>
      </c>
      <c r="K90" s="4">
        <v>5.9665044500000004</v>
      </c>
      <c r="L90" s="4">
        <v>2.9128305600000002</v>
      </c>
      <c r="M90" s="4">
        <v>7.5931293499999999</v>
      </c>
      <c r="N90" s="4">
        <v>3.4</v>
      </c>
      <c r="O90" s="4">
        <v>2.2917460300000001</v>
      </c>
      <c r="P90" s="4">
        <v>3.6275298</v>
      </c>
      <c r="Q90" s="4">
        <v>1.4972052600000001</v>
      </c>
      <c r="R90" s="4">
        <v>5.3908276300000004</v>
      </c>
      <c r="S90" s="4">
        <v>4.76</v>
      </c>
      <c r="T90" s="11">
        <v>1.88051072</v>
      </c>
      <c r="U90" s="4">
        <v>7.3</v>
      </c>
      <c r="V90" s="4">
        <v>-1.22118533</v>
      </c>
      <c r="W90" s="4">
        <v>2.3028952399999998</v>
      </c>
      <c r="X90" s="4">
        <v>4.2493120700000002</v>
      </c>
      <c r="Y90" s="4">
        <v>-0.15477336999999999</v>
      </c>
      <c r="Z90" s="4">
        <v>2.7189196</v>
      </c>
      <c r="AA90" s="4">
        <v>-0.92969144000000004</v>
      </c>
      <c r="AB90" s="4">
        <v>-1.17817584</v>
      </c>
      <c r="AC90" s="4">
        <v>-7.6172415999999998</v>
      </c>
      <c r="AD90" s="4">
        <v>-2.0201832300000002</v>
      </c>
      <c r="AE90" s="4">
        <v>-0.21519925000000001</v>
      </c>
      <c r="AF90" s="4">
        <v>3.3524745</v>
      </c>
      <c r="AG90" s="13">
        <v>-1.5980207900000001</v>
      </c>
      <c r="AH90" s="4">
        <v>-3.19052939</v>
      </c>
      <c r="AI90" s="4">
        <v>-0.6</v>
      </c>
      <c r="AJ90" s="4">
        <v>3.7920546700000002</v>
      </c>
      <c r="AK90" s="4">
        <v>-1.5399120100000001</v>
      </c>
      <c r="AL90" s="4">
        <v>-5.8241380700000001</v>
      </c>
      <c r="AM90" s="4">
        <v>-0.4</v>
      </c>
      <c r="AN90" s="4">
        <v>1.6484210399999999</v>
      </c>
      <c r="AO90" s="4">
        <v>-1.5927706399999999</v>
      </c>
      <c r="AP90" s="4">
        <v>-3.2083299300000001</v>
      </c>
      <c r="AQ90" s="4">
        <v>4.3360913400000003</v>
      </c>
      <c r="AR90" s="4">
        <v>9.8000000000000007</v>
      </c>
      <c r="AS90" s="4">
        <v>9.6999999999999993</v>
      </c>
      <c r="AT90" s="11">
        <v>1.0055038599999999</v>
      </c>
      <c r="AU90" s="11">
        <v>3.41736058</v>
      </c>
      <c r="AV90" s="4">
        <v>2.0147537099999999</v>
      </c>
      <c r="AW90" s="4">
        <v>4.3435849600000003</v>
      </c>
      <c r="AX90" s="4">
        <v>3.5</v>
      </c>
      <c r="AY90" s="4">
        <v>7.4944108800000002</v>
      </c>
      <c r="AZ90" s="4">
        <v>0.7</v>
      </c>
      <c r="BA90" s="4">
        <v>-1.73837252</v>
      </c>
      <c r="BB90" s="4">
        <v>3.2</v>
      </c>
      <c r="BC90" s="4">
        <v>-2.84131862</v>
      </c>
      <c r="BD90" s="4">
        <v>-0.1117747</v>
      </c>
      <c r="BE90" s="4">
        <v>-3.6</v>
      </c>
      <c r="BF90" s="4">
        <v>2.2241571599999999</v>
      </c>
      <c r="BG90" s="4">
        <v>1.12979191</v>
      </c>
      <c r="BH90" s="4">
        <v>2.5754319300000001</v>
      </c>
      <c r="BI90" s="4">
        <v>0.25422285999999999</v>
      </c>
      <c r="BJ90" s="4">
        <v>-4.5031804900000001</v>
      </c>
      <c r="BK90" s="4">
        <v>-3.0063699100000001</v>
      </c>
      <c r="BL90" s="4">
        <v>-0.13376909000000001</v>
      </c>
      <c r="BM90" s="11">
        <v>0.54075675999999995</v>
      </c>
      <c r="BN90" s="4">
        <v>7.3</v>
      </c>
      <c r="BO90" s="4">
        <v>8.42041225</v>
      </c>
      <c r="BP90" s="4">
        <v>-1.3</v>
      </c>
      <c r="BQ90" s="11">
        <v>1.1292157199999999</v>
      </c>
      <c r="BR90" s="4"/>
      <c r="BS90" s="4">
        <v>4.5428777199999999</v>
      </c>
      <c r="BT90" s="4">
        <v>9.7531967999999996</v>
      </c>
      <c r="BU90" s="13">
        <v>1.96083713</v>
      </c>
      <c r="BV90" s="4"/>
      <c r="BW90" s="4">
        <v>-5.3715208499999996</v>
      </c>
      <c r="BX90" s="4">
        <v>1.70602093</v>
      </c>
      <c r="BY90" s="4">
        <v>2.6052309199999999</v>
      </c>
      <c r="BZ90" s="4">
        <v>6.0792323399999999</v>
      </c>
      <c r="CA90" s="4">
        <v>-4.5039983100000001</v>
      </c>
      <c r="CB90" s="4">
        <v>0.86804256000000002</v>
      </c>
      <c r="CC90" s="4">
        <v>8.4797436600000005</v>
      </c>
      <c r="CD90" s="4">
        <v>4.4548499499999998</v>
      </c>
      <c r="CE90" s="4">
        <v>4.7289128600000003</v>
      </c>
      <c r="CF90" s="4">
        <v>0.28010510999999999</v>
      </c>
      <c r="CG90" s="4">
        <v>2.18281788</v>
      </c>
      <c r="CH90" s="4">
        <v>2.6849990300000002</v>
      </c>
      <c r="CI90" s="4">
        <v>7.3273655</v>
      </c>
      <c r="CJ90" s="4"/>
      <c r="CK90" s="4">
        <v>0.65402514</v>
      </c>
      <c r="CL90" s="4">
        <v>6.8517144999999999</v>
      </c>
      <c r="CM90" s="4">
        <v>2.7214823500000001</v>
      </c>
      <c r="CN90" s="4">
        <v>1.4839793800000001</v>
      </c>
      <c r="CO90" s="4">
        <v>3.6226147800000001</v>
      </c>
      <c r="CP90" s="4">
        <v>2.5263311000000002</v>
      </c>
      <c r="CQ90" s="4">
        <v>4.1783665499999998</v>
      </c>
      <c r="CR90" s="4">
        <v>0.64034906000000003</v>
      </c>
      <c r="CS90" s="4">
        <v>6.75060927</v>
      </c>
      <c r="CT90" s="4">
        <v>10.609386900000001</v>
      </c>
      <c r="CU90" s="4">
        <v>4.7271789999999996</v>
      </c>
      <c r="CV90" s="4">
        <v>0.74373246000000004</v>
      </c>
      <c r="CW90" s="4">
        <v>4.0033046600000004</v>
      </c>
      <c r="CX90" s="4">
        <v>0.75308454000000002</v>
      </c>
    </row>
    <row r="91" spans="1:102" s="2" customFormat="1" x14ac:dyDescent="0.25">
      <c r="A91" s="7">
        <v>41426</v>
      </c>
      <c r="B91" s="4">
        <v>1.75466715</v>
      </c>
      <c r="C91" s="4">
        <v>1.99315624</v>
      </c>
      <c r="D91" s="4">
        <v>7.6</v>
      </c>
      <c r="E91" s="4">
        <v>3.0751724399999998</v>
      </c>
      <c r="F91" s="4">
        <v>6.4470986300000002</v>
      </c>
      <c r="G91" s="4">
        <v>5.5882247300000003</v>
      </c>
      <c r="H91" s="4">
        <v>1.8686935200000001</v>
      </c>
      <c r="I91" s="4">
        <v>9.3653491199999994</v>
      </c>
      <c r="J91" s="4">
        <v>4.5560360700000002</v>
      </c>
      <c r="K91" s="4">
        <v>-1.47194797</v>
      </c>
      <c r="L91" s="11">
        <v>1.72481844</v>
      </c>
      <c r="M91" s="4">
        <v>7.5124260600000001</v>
      </c>
      <c r="N91" s="4">
        <v>4.5999999999999996</v>
      </c>
      <c r="O91" s="4">
        <v>2.9247248699999999</v>
      </c>
      <c r="P91" s="4">
        <v>5.90925879</v>
      </c>
      <c r="Q91" s="4">
        <v>2.6758617299999998</v>
      </c>
      <c r="R91" s="4">
        <v>2.7254909899999999</v>
      </c>
      <c r="S91" s="4">
        <v>5</v>
      </c>
      <c r="T91" s="11">
        <v>2.9055837599999998</v>
      </c>
      <c r="U91" s="4">
        <v>0.9</v>
      </c>
      <c r="V91" s="4">
        <v>-0.28047603999999998</v>
      </c>
      <c r="W91" s="4">
        <v>7.5923392600000001</v>
      </c>
      <c r="X91" s="4">
        <v>-0.44128841000000002</v>
      </c>
      <c r="Y91" s="4">
        <v>0.50416506000000005</v>
      </c>
      <c r="Z91" s="4">
        <v>1.66113149</v>
      </c>
      <c r="AA91" s="4">
        <v>-1.11428683</v>
      </c>
      <c r="AB91" s="4">
        <v>7.5961420000000002E-2</v>
      </c>
      <c r="AC91" s="4">
        <v>-7.5600797599999998</v>
      </c>
      <c r="AD91" s="4">
        <v>-0.56236383000000001</v>
      </c>
      <c r="AE91" s="4">
        <v>1.40127333</v>
      </c>
      <c r="AF91" s="4">
        <v>1.37176988</v>
      </c>
      <c r="AG91" s="13">
        <v>-6.1626500000000001E-2</v>
      </c>
      <c r="AH91" s="4">
        <v>-0.40766835000000001</v>
      </c>
      <c r="AI91" s="4">
        <v>0.8</v>
      </c>
      <c r="AJ91" s="4">
        <v>3.2768502000000002</v>
      </c>
      <c r="AK91" s="4">
        <v>0.82200443000000001</v>
      </c>
      <c r="AL91" s="4">
        <v>-3.4494173199999998</v>
      </c>
      <c r="AM91" s="4">
        <v>1.5</v>
      </c>
      <c r="AN91" s="4">
        <v>5.4592781600000002</v>
      </c>
      <c r="AO91" s="4">
        <v>-0.55013955999999997</v>
      </c>
      <c r="AP91" s="4">
        <v>-2.2918779699999998</v>
      </c>
      <c r="AQ91" s="4">
        <v>5.6903686899999997</v>
      </c>
      <c r="AR91" s="4">
        <v>6.5</v>
      </c>
      <c r="AS91" s="4">
        <v>8.8000000000000007</v>
      </c>
      <c r="AT91" s="11">
        <v>2.09520426</v>
      </c>
      <c r="AU91" s="11">
        <v>4.0513212000000003</v>
      </c>
      <c r="AV91" s="4">
        <v>3.66222205</v>
      </c>
      <c r="AW91" s="4">
        <v>6.1819757099999997</v>
      </c>
      <c r="AX91" s="4">
        <v>6.5</v>
      </c>
      <c r="AY91" s="4">
        <v>9.5818487000000001</v>
      </c>
      <c r="AZ91" s="4">
        <v>3.1</v>
      </c>
      <c r="BA91" s="4">
        <v>-0.54128472999999999</v>
      </c>
      <c r="BB91" s="4">
        <v>2.8</v>
      </c>
      <c r="BC91" s="4">
        <v>2.3900993700000002</v>
      </c>
      <c r="BD91" s="4">
        <v>1.4227499800000001</v>
      </c>
      <c r="BE91" s="4">
        <v>-1.1000000000000001</v>
      </c>
      <c r="BF91" s="4">
        <v>1.6378550199999999</v>
      </c>
      <c r="BG91" s="4">
        <v>1.7204388100000001</v>
      </c>
      <c r="BH91" s="4">
        <v>1.1215006199999999</v>
      </c>
      <c r="BI91" s="4">
        <v>0.43721619</v>
      </c>
      <c r="BJ91" s="4">
        <v>-0.99223877999999999</v>
      </c>
      <c r="BK91" s="4">
        <v>-1.29982891</v>
      </c>
      <c r="BL91" s="4">
        <v>0.95188972999999999</v>
      </c>
      <c r="BM91" s="11">
        <v>2.1212482399999999</v>
      </c>
      <c r="BN91" s="4">
        <v>7.5</v>
      </c>
      <c r="BO91" s="4">
        <v>9.7386482799999996</v>
      </c>
      <c r="BP91" s="4">
        <v>-1.2</v>
      </c>
      <c r="BQ91" s="11">
        <v>3.58430545</v>
      </c>
      <c r="BR91" s="4"/>
      <c r="BS91" s="4">
        <v>5.91224697</v>
      </c>
      <c r="BT91" s="4">
        <v>12.6433368</v>
      </c>
      <c r="BU91" s="13">
        <v>1.6390369300000001</v>
      </c>
      <c r="BV91" s="4"/>
      <c r="BW91" s="4">
        <v>-0.39340091999999999</v>
      </c>
      <c r="BX91" s="4">
        <v>5.9488439499999997</v>
      </c>
      <c r="BY91" s="4">
        <v>3.0591245599999999</v>
      </c>
      <c r="BZ91" s="4">
        <v>7.5178983600000002</v>
      </c>
      <c r="CA91" s="4">
        <v>2.4380031199999999</v>
      </c>
      <c r="CB91" s="4">
        <v>2.7905701000000001</v>
      </c>
      <c r="CC91" s="4">
        <v>7.6614553399999998</v>
      </c>
      <c r="CD91" s="4">
        <v>5.40189349</v>
      </c>
      <c r="CE91" s="4">
        <v>4.2890754299999996</v>
      </c>
      <c r="CF91" s="4">
        <v>1.9642629</v>
      </c>
      <c r="CG91" s="4">
        <v>2.5376917300000001</v>
      </c>
      <c r="CH91" s="4">
        <v>4.2698057299999999</v>
      </c>
      <c r="CI91" s="4">
        <v>6.8491367800000003</v>
      </c>
      <c r="CJ91" s="4"/>
      <c r="CK91" s="4">
        <v>6.2460234899999998</v>
      </c>
      <c r="CL91" s="4">
        <v>7.08342676</v>
      </c>
      <c r="CM91" s="4">
        <v>4.0221695999999998</v>
      </c>
      <c r="CN91" s="4">
        <v>2.1289389999999999</v>
      </c>
      <c r="CO91" s="4">
        <v>4.2088972399999998</v>
      </c>
      <c r="CP91" s="4">
        <v>5.4419663500000004</v>
      </c>
      <c r="CQ91" s="4">
        <v>4.5380773400000001</v>
      </c>
      <c r="CR91" s="4">
        <v>2.0863713599999998</v>
      </c>
      <c r="CS91" s="4">
        <v>7.1932421700000004</v>
      </c>
      <c r="CT91" s="4">
        <v>8.9389214300000006</v>
      </c>
      <c r="CU91" s="4">
        <v>6.2332420300000004</v>
      </c>
      <c r="CV91" s="4">
        <v>1.3923399999999999</v>
      </c>
      <c r="CW91" s="4">
        <v>5.9788617400000001</v>
      </c>
      <c r="CX91" s="4">
        <v>2.56964332</v>
      </c>
    </row>
    <row r="92" spans="1:102" s="2" customFormat="1" x14ac:dyDescent="0.25">
      <c r="A92" s="7">
        <v>41518</v>
      </c>
      <c r="B92" s="4">
        <v>2.01170464</v>
      </c>
      <c r="C92" s="4">
        <v>-3.8505323800000002</v>
      </c>
      <c r="D92" s="4">
        <v>7.9</v>
      </c>
      <c r="E92" s="4">
        <v>3.0713428</v>
      </c>
      <c r="F92" s="4">
        <v>7.3377487500000003</v>
      </c>
      <c r="G92" s="4">
        <v>5.5158516400000002</v>
      </c>
      <c r="H92" s="4">
        <v>2.9854742600000002</v>
      </c>
      <c r="I92" s="4">
        <v>10.750993129999999</v>
      </c>
      <c r="J92" s="4">
        <v>4.9022268799999997</v>
      </c>
      <c r="K92" s="4">
        <v>1.94880567</v>
      </c>
      <c r="L92" s="4">
        <v>2.3371162600000002</v>
      </c>
      <c r="M92" s="4">
        <v>6.7089614600000003</v>
      </c>
      <c r="N92" s="4">
        <v>6.1</v>
      </c>
      <c r="O92" s="4">
        <v>3.4928153900000001</v>
      </c>
      <c r="P92" s="4">
        <v>4.0279742900000004</v>
      </c>
      <c r="Q92" s="4">
        <v>1.94948345</v>
      </c>
      <c r="R92" s="4">
        <v>2.4896913600000001</v>
      </c>
      <c r="S92" s="4">
        <v>5.54</v>
      </c>
      <c r="T92" s="11">
        <v>-2.69391091</v>
      </c>
      <c r="U92" s="4">
        <v>1.7</v>
      </c>
      <c r="V92" s="4">
        <v>0.32762159000000002</v>
      </c>
      <c r="W92" s="4">
        <v>6.0984167100000004</v>
      </c>
      <c r="X92" s="4">
        <v>1.35032332</v>
      </c>
      <c r="Y92" s="4">
        <v>0.52655984</v>
      </c>
      <c r="Z92" s="4">
        <v>1.3535013300000001</v>
      </c>
      <c r="AA92" s="4">
        <v>0.79373815000000003</v>
      </c>
      <c r="AB92" s="4">
        <v>-0.75772439999999996</v>
      </c>
      <c r="AC92" s="4">
        <v>-5.7956278599999997</v>
      </c>
      <c r="AD92" s="4">
        <v>0.95234662000000003</v>
      </c>
      <c r="AE92" s="4">
        <v>1.17051767</v>
      </c>
      <c r="AF92" s="4">
        <v>0.63707685000000003</v>
      </c>
      <c r="AG92" s="13">
        <v>0.57641158999999997</v>
      </c>
      <c r="AH92" s="4">
        <v>0.26550188000000002</v>
      </c>
      <c r="AI92" s="4">
        <v>1</v>
      </c>
      <c r="AJ92" s="4">
        <v>3.0799620999999999</v>
      </c>
      <c r="AK92" s="4">
        <v>1.17987994</v>
      </c>
      <c r="AL92" s="4">
        <v>-1.0896915300000001</v>
      </c>
      <c r="AM92" s="4">
        <v>2.7</v>
      </c>
      <c r="AN92" s="4">
        <v>5.1922435</v>
      </c>
      <c r="AO92" s="4">
        <v>4.3787717800000001</v>
      </c>
      <c r="AP92" s="4">
        <v>-1.0214568799999999</v>
      </c>
      <c r="AQ92" s="4">
        <v>6.7174471799999997</v>
      </c>
      <c r="AR92" s="4">
        <v>2.1</v>
      </c>
      <c r="AS92" s="4">
        <v>8.8000000000000007</v>
      </c>
      <c r="AT92" s="11">
        <v>3.0357960199999998</v>
      </c>
      <c r="AU92" s="11">
        <v>3.1349981800000002</v>
      </c>
      <c r="AV92" s="4">
        <v>5.6668227</v>
      </c>
      <c r="AW92" s="4">
        <v>5.7813215199999997</v>
      </c>
      <c r="AX92" s="4">
        <v>13.5</v>
      </c>
      <c r="AY92" s="4">
        <v>19.590622509999999</v>
      </c>
      <c r="AZ92" s="4">
        <v>4.2</v>
      </c>
      <c r="BA92" s="4">
        <v>0.30137087000000001</v>
      </c>
      <c r="BB92" s="4">
        <v>4.9000000000000004</v>
      </c>
      <c r="BC92" s="4">
        <v>3.1047902600000001</v>
      </c>
      <c r="BD92" s="4">
        <v>1.78318369</v>
      </c>
      <c r="BE92" s="4">
        <v>-0.5</v>
      </c>
      <c r="BF92" s="4">
        <v>4.2344948499999999</v>
      </c>
      <c r="BG92" s="4">
        <v>1.5084925300000001</v>
      </c>
      <c r="BH92" s="4">
        <v>4.1652309900000004</v>
      </c>
      <c r="BI92" s="4">
        <v>0.70018471999999998</v>
      </c>
      <c r="BJ92" s="4">
        <v>-1.21224884</v>
      </c>
      <c r="BK92" s="4">
        <v>-0.90579938000000004</v>
      </c>
      <c r="BL92" s="4">
        <v>1.3154688400000001</v>
      </c>
      <c r="BM92" s="11">
        <v>2.0846176700000001</v>
      </c>
      <c r="BN92" s="4">
        <v>7.4</v>
      </c>
      <c r="BO92" s="4">
        <v>8.9135167400000004</v>
      </c>
      <c r="BP92" s="4">
        <v>-1.1000000000000001</v>
      </c>
      <c r="BQ92" s="11">
        <v>1.6587264399999999</v>
      </c>
      <c r="BR92" s="4"/>
      <c r="BS92" s="4">
        <v>5.7824856799999997</v>
      </c>
      <c r="BT92" s="4">
        <v>13.4321468</v>
      </c>
      <c r="BU92" s="13">
        <v>1.61211324</v>
      </c>
      <c r="BV92" s="4"/>
      <c r="BW92" s="4">
        <v>-6.1660600000000003E-2</v>
      </c>
      <c r="BX92" s="4">
        <v>3.7797857399999999</v>
      </c>
      <c r="BY92" s="4">
        <v>2.7842253100000001</v>
      </c>
      <c r="BZ92" s="4">
        <v>6.44702368</v>
      </c>
      <c r="CA92" s="4">
        <v>4.1739622199999999</v>
      </c>
      <c r="CB92" s="4">
        <v>4.1790085499999998</v>
      </c>
      <c r="CC92" s="4">
        <v>6.8438064000000001</v>
      </c>
      <c r="CD92" s="4">
        <v>5.1704394799999998</v>
      </c>
      <c r="CE92" s="4">
        <v>4.7068988999999997</v>
      </c>
      <c r="CF92" s="4">
        <v>3.7336872400000001</v>
      </c>
      <c r="CG92" s="4">
        <v>2.11237078</v>
      </c>
      <c r="CH92" s="4">
        <v>5.1976011099999999</v>
      </c>
      <c r="CI92" s="4">
        <v>5.2918456999999997</v>
      </c>
      <c r="CJ92" s="4"/>
      <c r="CK92" s="4">
        <v>2.5583898700000001</v>
      </c>
      <c r="CL92" s="4">
        <v>7.2927582400000004</v>
      </c>
      <c r="CM92" s="4">
        <v>2.7589369399999999</v>
      </c>
      <c r="CN92" s="4">
        <v>2.5165935699999999</v>
      </c>
      <c r="CO92" s="4">
        <v>4.3953340499999998</v>
      </c>
      <c r="CP92" s="4">
        <v>5.9481373499999997</v>
      </c>
      <c r="CQ92" s="4">
        <v>5.7705894100000004</v>
      </c>
      <c r="CR92" s="4">
        <v>1.46245907</v>
      </c>
      <c r="CS92" s="4">
        <v>8.2074078200000002</v>
      </c>
      <c r="CT92" s="4">
        <v>5.0198576399999997</v>
      </c>
      <c r="CU92" s="4">
        <v>5.2965894999999996</v>
      </c>
      <c r="CV92" s="4">
        <v>2.1563877900000001</v>
      </c>
      <c r="CW92" s="4">
        <v>3.2508746400000001</v>
      </c>
      <c r="CX92" s="4">
        <v>1.0665064399999999</v>
      </c>
    </row>
    <row r="93" spans="1:102" s="2" customFormat="1" x14ac:dyDescent="0.25">
      <c r="A93" s="7">
        <v>41609</v>
      </c>
      <c r="B93" s="4">
        <v>2.4718132800000001</v>
      </c>
      <c r="C93" s="4">
        <v>-5.2520468999999999</v>
      </c>
      <c r="D93" s="4">
        <v>7.7</v>
      </c>
      <c r="E93" s="4">
        <v>2.8500222000000002</v>
      </c>
      <c r="F93" s="4">
        <v>6.5349826100000001</v>
      </c>
      <c r="G93" s="4">
        <v>5.5845897400000002</v>
      </c>
      <c r="H93" s="4">
        <v>2.7414224200000001</v>
      </c>
      <c r="I93" s="4">
        <v>13.335827630000001</v>
      </c>
      <c r="J93" s="4">
        <v>4.9517719800000002</v>
      </c>
      <c r="K93" s="4">
        <v>1.59835857</v>
      </c>
      <c r="L93" s="4">
        <v>1.8769321400000001</v>
      </c>
      <c r="M93" s="4">
        <v>5.3512481999999997</v>
      </c>
      <c r="N93" s="4">
        <v>5.0999999999999996</v>
      </c>
      <c r="O93" s="4">
        <v>3.8775845800000002</v>
      </c>
      <c r="P93" s="4">
        <v>0.48196620000000001</v>
      </c>
      <c r="Q93" s="4">
        <v>3.7265048099999998</v>
      </c>
      <c r="R93" s="4">
        <v>0.20431919000000001</v>
      </c>
      <c r="S93" s="4">
        <v>6.04</v>
      </c>
      <c r="T93" s="11">
        <v>1.8945267299999999</v>
      </c>
      <c r="U93" s="4">
        <v>5.0999999999999996</v>
      </c>
      <c r="V93" s="4">
        <v>1.2004689200000001</v>
      </c>
      <c r="W93" s="4">
        <v>6.5667678799999996</v>
      </c>
      <c r="X93" s="4">
        <v>-0.82393185999999996</v>
      </c>
      <c r="Y93" s="4">
        <v>0.92595247000000003</v>
      </c>
      <c r="Z93" s="4">
        <v>3.7555266899999999</v>
      </c>
      <c r="AA93" s="4">
        <v>2.1040567000000001</v>
      </c>
      <c r="AB93" s="4">
        <v>-0.36963615</v>
      </c>
      <c r="AC93" s="4">
        <v>-5.2033467</v>
      </c>
      <c r="AD93" s="4">
        <v>1.3039121899999999</v>
      </c>
      <c r="AE93" s="4">
        <v>1.3398521800000001</v>
      </c>
      <c r="AF93" s="4">
        <v>0.22111792</v>
      </c>
      <c r="AG93" s="13">
        <v>0.86803512000000005</v>
      </c>
      <c r="AH93" s="4">
        <v>-0.32547448000000001</v>
      </c>
      <c r="AI93" s="4">
        <v>1.1000000000000001</v>
      </c>
      <c r="AJ93" s="4">
        <v>4.2916833399999996</v>
      </c>
      <c r="AK93" s="4">
        <v>1.2479372900000001</v>
      </c>
      <c r="AL93" s="4">
        <v>-2.8159332899999998</v>
      </c>
      <c r="AM93" s="4">
        <v>3.8</v>
      </c>
      <c r="AN93" s="4">
        <v>4.1973838900000002</v>
      </c>
      <c r="AO93" s="4">
        <v>2.6028770799999998</v>
      </c>
      <c r="AP93" s="4">
        <v>-0.86404031000000003</v>
      </c>
      <c r="AQ93" s="4">
        <v>6.9738344999999997</v>
      </c>
      <c r="AR93" s="4">
        <v>-2.6</v>
      </c>
      <c r="AS93" s="4">
        <v>10.9</v>
      </c>
      <c r="AT93" s="11">
        <v>2.90064381</v>
      </c>
      <c r="AU93" s="11">
        <v>3.6309485600000002</v>
      </c>
      <c r="AV93" s="4">
        <v>3.2992090200000002</v>
      </c>
      <c r="AW93" s="4">
        <v>5.5195023399999998</v>
      </c>
      <c r="AX93" s="4">
        <v>11.9</v>
      </c>
      <c r="AY93" s="4">
        <v>8.9740832699999995</v>
      </c>
      <c r="AZ93" s="4">
        <v>5.2</v>
      </c>
      <c r="BA93" s="4">
        <v>1.4451667699999999</v>
      </c>
      <c r="BB93" s="4">
        <v>0.8</v>
      </c>
      <c r="BC93" s="4">
        <v>1.6081086899999999</v>
      </c>
      <c r="BD93" s="4">
        <v>2.2986383199999998</v>
      </c>
      <c r="BE93" s="4">
        <v>1.4</v>
      </c>
      <c r="BF93" s="4">
        <v>5.1792839600000002</v>
      </c>
      <c r="BG93" s="4">
        <v>2.5445533999999999</v>
      </c>
      <c r="BH93" s="4">
        <v>3.6219335099999999</v>
      </c>
      <c r="BI93" s="4">
        <v>1.2466384399999999</v>
      </c>
      <c r="BJ93" s="4">
        <v>2.59658129</v>
      </c>
      <c r="BK93" s="4">
        <v>-0.56927835000000004</v>
      </c>
      <c r="BL93" s="4">
        <v>2.5949674100000002</v>
      </c>
      <c r="BM93" s="11">
        <v>2.4947321200000001</v>
      </c>
      <c r="BN93" s="4">
        <v>7.4</v>
      </c>
      <c r="BO93" s="4">
        <v>6.9866277300000004</v>
      </c>
      <c r="BP93" s="4">
        <v>3.4</v>
      </c>
      <c r="BQ93" s="11">
        <v>2.3966078300000002</v>
      </c>
      <c r="BR93" s="4"/>
      <c r="BS93" s="4">
        <v>5.4329575200000004</v>
      </c>
      <c r="BT93" s="4">
        <v>9.6793241099999996</v>
      </c>
      <c r="BU93" s="13">
        <v>1.5279333799999999</v>
      </c>
      <c r="BV93" s="4"/>
      <c r="BW93" s="4">
        <v>-0.19067237000000001</v>
      </c>
      <c r="BX93" s="4">
        <v>5.6132791299999996</v>
      </c>
      <c r="BY93" s="4">
        <v>2.85106276</v>
      </c>
      <c r="BZ93" s="4">
        <v>3.49305077</v>
      </c>
      <c r="CA93" s="4">
        <v>2.7792570599999999</v>
      </c>
      <c r="CB93" s="4">
        <v>5.1540644000000002</v>
      </c>
      <c r="CC93" s="4">
        <v>5.58357964</v>
      </c>
      <c r="CD93" s="4">
        <v>6.7697040800000003</v>
      </c>
      <c r="CE93" s="4">
        <v>3.9115557600000002</v>
      </c>
      <c r="CF93" s="4">
        <v>4.7861867</v>
      </c>
      <c r="CG93" s="4">
        <v>3.0854490499999998</v>
      </c>
      <c r="CH93" s="4">
        <v>6.5475823799999997</v>
      </c>
      <c r="CI93" s="4">
        <v>0.80128889999999997</v>
      </c>
      <c r="CJ93" s="4"/>
      <c r="CK93" s="4">
        <v>-5.1020580000000003E-2</v>
      </c>
      <c r="CL93" s="4">
        <v>6.0099340200000002</v>
      </c>
      <c r="CM93" s="4">
        <v>2.52810669</v>
      </c>
      <c r="CN93" s="4">
        <v>3.4516920899999999</v>
      </c>
      <c r="CO93" s="4">
        <v>3.9547498299999999</v>
      </c>
      <c r="CP93" s="4">
        <v>6.3636821499999998</v>
      </c>
      <c r="CQ93" s="4">
        <v>5.2750201600000004</v>
      </c>
      <c r="CR93" s="4">
        <v>1.21484842</v>
      </c>
      <c r="CS93" s="4">
        <v>5.5193034900000004</v>
      </c>
      <c r="CT93" s="4">
        <v>9.0412263999999993</v>
      </c>
      <c r="CU93" s="4">
        <v>6.9732821700000001</v>
      </c>
      <c r="CV93" s="4">
        <v>3.0315888599999998</v>
      </c>
      <c r="CW93" s="4">
        <v>5.30638918</v>
      </c>
      <c r="CX93" s="4">
        <v>0.99315476999999996</v>
      </c>
    </row>
    <row r="94" spans="1:102" s="2" customFormat="1" x14ac:dyDescent="0.25">
      <c r="A94" s="7">
        <v>41699</v>
      </c>
      <c r="B94" s="4">
        <v>2.9613939199999999</v>
      </c>
      <c r="C94" s="4">
        <v>-5.95733756</v>
      </c>
      <c r="D94" s="4">
        <v>7.5</v>
      </c>
      <c r="E94" s="4">
        <v>2.9618584100000001</v>
      </c>
      <c r="F94" s="4">
        <v>5.3428990699999996</v>
      </c>
      <c r="G94" s="4">
        <v>5.1158920700000001</v>
      </c>
      <c r="H94" s="4">
        <v>2.9631424599999998</v>
      </c>
      <c r="I94" s="4">
        <v>12.13957304</v>
      </c>
      <c r="J94" s="4">
        <v>6.2650059999999996</v>
      </c>
      <c r="K94" s="4">
        <v>4.5384368100000003</v>
      </c>
      <c r="L94" s="4">
        <v>2.25745665</v>
      </c>
      <c r="M94" s="4">
        <v>5.6988262000000001</v>
      </c>
      <c r="N94" s="4">
        <v>4.3</v>
      </c>
      <c r="O94" s="4">
        <v>3.7635603</v>
      </c>
      <c r="P94" s="4">
        <v>1.2819641799999999</v>
      </c>
      <c r="Q94" s="4">
        <v>4.6909827699999997</v>
      </c>
      <c r="R94" s="4">
        <v>-0.37093040999999999</v>
      </c>
      <c r="S94" s="4">
        <v>5.0599999999999996</v>
      </c>
      <c r="T94" s="11">
        <v>1.8504843099999999</v>
      </c>
      <c r="U94" s="4">
        <v>3</v>
      </c>
      <c r="V94" s="4">
        <v>0.84600686000000003</v>
      </c>
      <c r="W94" s="4">
        <v>1.9338441799999999</v>
      </c>
      <c r="X94" s="4">
        <v>0.94828177999999996</v>
      </c>
      <c r="Y94" s="4">
        <v>1.4792990500000001</v>
      </c>
      <c r="Z94" s="4">
        <v>3.1901628799999999</v>
      </c>
      <c r="AA94" s="4">
        <v>0.87836674999999997</v>
      </c>
      <c r="AB94" s="4">
        <v>-1.0781897499999999</v>
      </c>
      <c r="AC94" s="4">
        <v>-3.3511693299999998</v>
      </c>
      <c r="AD94" s="4">
        <v>2.0043713200000002</v>
      </c>
      <c r="AE94" s="4">
        <v>1.79288289</v>
      </c>
      <c r="AF94" s="4">
        <v>0.19813541000000001</v>
      </c>
      <c r="AG94" s="13">
        <v>1.79841052</v>
      </c>
      <c r="AH94" s="4">
        <v>-0.27963336999999999</v>
      </c>
      <c r="AI94" s="4">
        <v>1.3</v>
      </c>
      <c r="AJ94" s="4">
        <v>6.7848957900000002</v>
      </c>
      <c r="AK94" s="4">
        <v>3.22374721</v>
      </c>
      <c r="AL94" s="4">
        <v>0.39354919999999999</v>
      </c>
      <c r="AM94" s="4">
        <v>4.3</v>
      </c>
      <c r="AN94" s="4">
        <v>-1.01135128</v>
      </c>
      <c r="AO94" s="4">
        <v>8.48690693</v>
      </c>
      <c r="AP94" s="4">
        <v>8.6054389999999994E-2</v>
      </c>
      <c r="AQ94" s="4">
        <v>4.0007479200000002</v>
      </c>
      <c r="AR94" s="4">
        <v>0.3</v>
      </c>
      <c r="AS94" s="4">
        <v>7.2</v>
      </c>
      <c r="AT94" s="11">
        <v>1.7213837299999999</v>
      </c>
      <c r="AU94" s="11">
        <v>4.7686243800000003</v>
      </c>
      <c r="AV94" s="4">
        <v>6.8297566300000003</v>
      </c>
      <c r="AW94" s="4">
        <v>8.0029910700000002</v>
      </c>
      <c r="AX94" s="4">
        <v>3.7222128300000001</v>
      </c>
      <c r="AY94" s="4">
        <v>7.5467229199999997</v>
      </c>
      <c r="AZ94" s="4">
        <v>2.1</v>
      </c>
      <c r="BA94" s="4">
        <v>1.28680547</v>
      </c>
      <c r="BB94" s="4">
        <v>3.3</v>
      </c>
      <c r="BC94" s="4">
        <v>3.5675691600000001</v>
      </c>
      <c r="BD94" s="4">
        <v>3.0654309099999999</v>
      </c>
      <c r="BE94" s="4">
        <v>0.9</v>
      </c>
      <c r="BF94" s="4">
        <v>4.5089319000000003</v>
      </c>
      <c r="BG94" s="4">
        <v>-4.772875E-2</v>
      </c>
      <c r="BH94" s="4">
        <v>0.39630612999999998</v>
      </c>
      <c r="BI94" s="4">
        <v>2.6365105799999999</v>
      </c>
      <c r="BJ94" s="4">
        <v>2.5310898700000002</v>
      </c>
      <c r="BK94" s="4">
        <v>0.79847561</v>
      </c>
      <c r="BL94" s="4">
        <v>1.8248932499999999</v>
      </c>
      <c r="BM94" s="11">
        <v>2.5439859199999999</v>
      </c>
      <c r="BN94" s="4">
        <v>7</v>
      </c>
      <c r="BO94" s="4">
        <v>8.5736462600000003</v>
      </c>
      <c r="BP94" s="4">
        <v>-1</v>
      </c>
      <c r="BQ94" s="11">
        <v>3.1529820599999998</v>
      </c>
      <c r="BR94" s="4"/>
      <c r="BS94" s="4">
        <v>3.0505688599999998</v>
      </c>
      <c r="BT94" s="4">
        <v>3.3236674499999999</v>
      </c>
      <c r="BU94" s="13">
        <v>3.4579315799999999</v>
      </c>
      <c r="BV94" s="4">
        <v>-0.98453891000000004</v>
      </c>
      <c r="BW94" s="4">
        <v>-0.14507996000000001</v>
      </c>
      <c r="BX94" s="4">
        <v>5.8272950999999997</v>
      </c>
      <c r="BY94" s="4">
        <v>3.1622580299999998</v>
      </c>
      <c r="BZ94" s="4">
        <v>5.1981702700000003</v>
      </c>
      <c r="CA94" s="4">
        <v>4.8866334699999996</v>
      </c>
      <c r="CB94" s="4">
        <v>3.5669243399999999</v>
      </c>
      <c r="CC94" s="4">
        <v>8.7474030999999997</v>
      </c>
      <c r="CD94" s="4">
        <v>6.2141891500000002</v>
      </c>
      <c r="CE94" s="4">
        <v>3.5996536899999998</v>
      </c>
      <c r="CF94" s="4">
        <v>6.3586083499999999</v>
      </c>
      <c r="CG94" s="4">
        <v>2.0525241900000002</v>
      </c>
      <c r="CH94" s="4">
        <v>7.9106928600000002</v>
      </c>
      <c r="CI94" s="4">
        <v>2.2865796600000001</v>
      </c>
      <c r="CJ94" s="4"/>
      <c r="CK94" s="4">
        <v>-0.88902837999999995</v>
      </c>
      <c r="CL94" s="4">
        <v>5.9102966199999996</v>
      </c>
      <c r="CM94" s="4">
        <v>3.4677555199999999</v>
      </c>
      <c r="CN94" s="4">
        <v>2.6943248</v>
      </c>
      <c r="CO94" s="4">
        <v>2.8338864099999999</v>
      </c>
      <c r="CP94" s="4">
        <v>6.4273412299999997</v>
      </c>
      <c r="CQ94" s="4">
        <v>3.8724959800000001</v>
      </c>
      <c r="CR94" s="4">
        <v>2.81383655</v>
      </c>
      <c r="CS94" s="4">
        <v>4.3915869599999997</v>
      </c>
      <c r="CT94" s="4">
        <v>4.78389387</v>
      </c>
      <c r="CU94" s="4">
        <v>4.9471543599999999</v>
      </c>
      <c r="CV94" s="4">
        <v>1.63902587</v>
      </c>
      <c r="CW94" s="4">
        <v>3.2822547700000002</v>
      </c>
      <c r="CX94" s="4">
        <v>-5.1747577900000001</v>
      </c>
    </row>
    <row r="95" spans="1:102" s="2" customFormat="1" x14ac:dyDescent="0.25">
      <c r="A95" s="7">
        <v>41791</v>
      </c>
      <c r="B95" s="4">
        <v>2.7009932999999999</v>
      </c>
      <c r="C95" s="4">
        <v>-2.9773514200000002</v>
      </c>
      <c r="D95" s="4">
        <v>7.6</v>
      </c>
      <c r="E95" s="4">
        <v>2.20162324</v>
      </c>
      <c r="F95" s="4">
        <v>8.0239630200000001</v>
      </c>
      <c r="G95" s="4">
        <v>4.9375579500000004</v>
      </c>
      <c r="H95" s="4">
        <v>-7.7642450000000002E-2</v>
      </c>
      <c r="I95" s="4">
        <v>5.7194893699999998</v>
      </c>
      <c r="J95" s="4">
        <v>6.5274822199999996</v>
      </c>
      <c r="K95" s="4">
        <v>14.6084783</v>
      </c>
      <c r="L95" s="11">
        <v>2.8537616899999998</v>
      </c>
      <c r="M95" s="4">
        <v>6.9364859499999998</v>
      </c>
      <c r="N95" s="4">
        <v>3.3</v>
      </c>
      <c r="O95" s="4">
        <v>3.44723377</v>
      </c>
      <c r="P95" s="4">
        <v>2.1796030900000001</v>
      </c>
      <c r="Q95" s="4">
        <v>4.9230510199999999</v>
      </c>
      <c r="R95" s="4">
        <v>0.83724354999999995</v>
      </c>
      <c r="S95" s="4">
        <v>5.34</v>
      </c>
      <c r="T95" s="11">
        <v>0.85441069999999997</v>
      </c>
      <c r="U95" s="4">
        <v>2.1</v>
      </c>
      <c r="V95" s="4">
        <v>0.79435741999999998</v>
      </c>
      <c r="W95" s="4">
        <v>2.5762873499999999</v>
      </c>
      <c r="X95" s="4">
        <v>1.61450319</v>
      </c>
      <c r="Y95" s="4">
        <v>1.30977254</v>
      </c>
      <c r="Z95" s="4">
        <v>-0.38223165999999997</v>
      </c>
      <c r="AA95" s="4">
        <v>2.1201374400000002</v>
      </c>
      <c r="AB95" s="4">
        <v>-0.37078181999999998</v>
      </c>
      <c r="AC95" s="4">
        <v>-1.0058352100000001</v>
      </c>
      <c r="AD95" s="4">
        <v>2.3438182099999998</v>
      </c>
      <c r="AE95" s="4">
        <v>0.48779549</v>
      </c>
      <c r="AF95" s="4">
        <v>2.2413036499999999</v>
      </c>
      <c r="AG95" s="13">
        <v>1.1653663400000001</v>
      </c>
      <c r="AH95" s="4">
        <v>-0.64024517999999997</v>
      </c>
      <c r="AI95" s="4">
        <v>0.6</v>
      </c>
      <c r="AJ95" s="4">
        <v>4.8342298100000001</v>
      </c>
      <c r="AK95" s="4">
        <v>1.41110066</v>
      </c>
      <c r="AL95" s="4">
        <v>0.60531449000000004</v>
      </c>
      <c r="AM95" s="4">
        <v>4.5999999999999996</v>
      </c>
      <c r="AN95" s="4">
        <v>2.6323795900000002</v>
      </c>
      <c r="AO95" s="4">
        <v>8.5621313800000003</v>
      </c>
      <c r="AP95" s="4">
        <v>-0.21415551999999999</v>
      </c>
      <c r="AQ95" s="4">
        <v>3.7639900000000002</v>
      </c>
      <c r="AR95" s="4">
        <v>-1.7</v>
      </c>
      <c r="AS95" s="4">
        <v>5.8</v>
      </c>
      <c r="AT95" s="11">
        <v>1.2845184199999999</v>
      </c>
      <c r="AU95" s="11">
        <v>4.23990271</v>
      </c>
      <c r="AV95" s="4">
        <v>2.4039715400000001</v>
      </c>
      <c r="AW95" s="4">
        <v>6.7821930200000002</v>
      </c>
      <c r="AX95" s="4">
        <v>4.2602486099999997</v>
      </c>
      <c r="AY95" s="4">
        <v>9.1594373099999995</v>
      </c>
      <c r="AZ95" s="4">
        <v>0.3</v>
      </c>
      <c r="BA95" s="4">
        <v>1.4422109999999999</v>
      </c>
      <c r="BB95" s="4">
        <v>4.4000000000000004</v>
      </c>
      <c r="BC95" s="4">
        <v>9.8380259999999997E-2</v>
      </c>
      <c r="BD95" s="4">
        <v>3.1705310299999998</v>
      </c>
      <c r="BE95" s="4">
        <v>0.8</v>
      </c>
      <c r="BF95" s="4">
        <v>2.2551918999999998</v>
      </c>
      <c r="BG95" s="4">
        <v>0.55499301999999995</v>
      </c>
      <c r="BH95" s="4">
        <v>-0.78871091000000004</v>
      </c>
      <c r="BI95" s="4">
        <v>2.6780148000000001</v>
      </c>
      <c r="BJ95" s="4">
        <v>3.0265304500000001</v>
      </c>
      <c r="BK95" s="4">
        <v>0.79588725999999999</v>
      </c>
      <c r="BL95" s="4">
        <v>2.41097209</v>
      </c>
      <c r="BM95" s="11">
        <v>2.3859713299999998</v>
      </c>
      <c r="BN95" s="4">
        <v>6.7</v>
      </c>
      <c r="BO95" s="4">
        <v>2.7886751599999999</v>
      </c>
      <c r="BP95" s="4">
        <v>-4.3</v>
      </c>
      <c r="BQ95" s="11">
        <v>3.2551955399999999</v>
      </c>
      <c r="BR95" s="4"/>
      <c r="BS95" s="4">
        <v>5.5729974200000001</v>
      </c>
      <c r="BT95" s="4">
        <v>4.5638565299999998</v>
      </c>
      <c r="BU95" s="13">
        <v>5.1382045300000003</v>
      </c>
      <c r="BV95" s="4">
        <v>4.29660464</v>
      </c>
      <c r="BW95" s="4">
        <v>4.0723438600000001</v>
      </c>
      <c r="BX95" s="4">
        <v>2.7128627999999999</v>
      </c>
      <c r="BY95" s="4">
        <v>2.8063094999999998</v>
      </c>
      <c r="BZ95" s="4">
        <v>6.0125982200000001</v>
      </c>
      <c r="CA95" s="4">
        <v>-0.49459420999999998</v>
      </c>
      <c r="CB95" s="4">
        <v>4.9169967100000003</v>
      </c>
      <c r="CC95" s="4">
        <v>9.1593511700000008</v>
      </c>
      <c r="CD95" s="4">
        <v>6.5435134699999997</v>
      </c>
      <c r="CE95" s="4">
        <v>3.06320258</v>
      </c>
      <c r="CF95" s="4">
        <v>3.6534404600000001</v>
      </c>
      <c r="CG95" s="4">
        <v>1.7031859300000001</v>
      </c>
      <c r="CH95" s="4">
        <v>2.19694112</v>
      </c>
      <c r="CI95" s="4">
        <v>4.1239851400000003</v>
      </c>
      <c r="CJ95" s="4"/>
      <c r="CK95" s="4">
        <v>-2.04893869</v>
      </c>
      <c r="CL95" s="4">
        <v>4.7958582300000003</v>
      </c>
      <c r="CM95" s="4">
        <v>-0.43660153000000002</v>
      </c>
      <c r="CN95" s="4">
        <v>3.3083857800000001</v>
      </c>
      <c r="CO95" s="4">
        <v>1.46628431</v>
      </c>
      <c r="CP95" s="4">
        <v>3.6178784500000001</v>
      </c>
      <c r="CQ95" s="4">
        <v>4.1174450499999997</v>
      </c>
      <c r="CR95" s="4">
        <v>2.3321032499999998</v>
      </c>
      <c r="CS95" s="4">
        <v>4.7610792000000002</v>
      </c>
      <c r="CT95" s="4">
        <v>3.14994818</v>
      </c>
      <c r="CU95" s="4">
        <v>1.9608645200000001</v>
      </c>
      <c r="CV95" s="4">
        <v>2.5010301799999999</v>
      </c>
      <c r="CW95" s="4">
        <v>3.81082959</v>
      </c>
      <c r="CX95" s="4">
        <v>-5.3952846599999997</v>
      </c>
    </row>
    <row r="96" spans="1:102" s="2" customFormat="1" x14ac:dyDescent="0.25">
      <c r="A96" s="7">
        <v>41883</v>
      </c>
      <c r="B96" s="13">
        <v>2.6073124999999999</v>
      </c>
      <c r="C96" s="4">
        <v>-0.39316085000000001</v>
      </c>
      <c r="D96" s="4">
        <v>7.2</v>
      </c>
      <c r="E96" s="4">
        <v>3.2308672000000001</v>
      </c>
      <c r="F96" s="4">
        <v>8.7041091700000006</v>
      </c>
      <c r="G96" s="4">
        <v>4.93181183</v>
      </c>
      <c r="H96" s="4">
        <v>-0.90878672000000005</v>
      </c>
      <c r="I96" s="4">
        <v>-3.6787910300000002</v>
      </c>
      <c r="J96" s="4">
        <v>5.6292043500000002</v>
      </c>
      <c r="K96" s="4">
        <v>7.1031387099999996</v>
      </c>
      <c r="L96" s="11">
        <v>3.4445619000000001</v>
      </c>
      <c r="M96" s="4">
        <v>5.9350936799999996</v>
      </c>
      <c r="N96" s="4">
        <v>3.6</v>
      </c>
      <c r="O96" s="4">
        <v>3.0632164799999999</v>
      </c>
      <c r="P96" s="4">
        <v>5.1163898200000002</v>
      </c>
      <c r="Q96" s="4">
        <v>4.9024967000000004</v>
      </c>
      <c r="R96" s="4">
        <v>1.0815104900000001</v>
      </c>
      <c r="S96" s="4">
        <v>6.07</v>
      </c>
      <c r="T96" s="11">
        <v>4.7206838299999996</v>
      </c>
      <c r="U96" s="4">
        <v>5.4</v>
      </c>
      <c r="V96" s="4">
        <v>0.51904046000000004</v>
      </c>
      <c r="W96" s="4">
        <v>2.65509073</v>
      </c>
      <c r="X96" s="4">
        <v>2.1493072899999999</v>
      </c>
      <c r="Y96" s="4">
        <v>1.6216326999999999</v>
      </c>
      <c r="Z96" s="4">
        <v>0.31741353</v>
      </c>
      <c r="AA96" s="4">
        <v>1.3754747000000001</v>
      </c>
      <c r="AB96" s="4">
        <v>0.18597433999999999</v>
      </c>
      <c r="AC96" s="4">
        <v>-1.70444325</v>
      </c>
      <c r="AD96" s="4">
        <v>3.1516219099999998</v>
      </c>
      <c r="AE96" s="4">
        <v>2.0302250499999999</v>
      </c>
      <c r="AF96" s="4">
        <v>2.8225914699999999</v>
      </c>
      <c r="AG96" s="13">
        <v>1.5692419399999999</v>
      </c>
      <c r="AH96" s="11">
        <v>-0.35448877000000001</v>
      </c>
      <c r="AI96" s="4">
        <v>1.1000000000000001</v>
      </c>
      <c r="AJ96" s="4">
        <v>4.3822714500000002</v>
      </c>
      <c r="AK96" s="4">
        <v>1.8207856</v>
      </c>
      <c r="AL96" s="4">
        <v>1.37084783</v>
      </c>
      <c r="AM96" s="4">
        <v>4</v>
      </c>
      <c r="AN96" s="4">
        <v>3.9144074400000002</v>
      </c>
      <c r="AO96" s="4">
        <v>7.86577284</v>
      </c>
      <c r="AP96" s="4">
        <v>0.17709205</v>
      </c>
      <c r="AQ96" s="4">
        <v>4.1059158900000003</v>
      </c>
      <c r="AR96" s="4">
        <v>2.9</v>
      </c>
      <c r="AS96" s="4">
        <v>5</v>
      </c>
      <c r="AT96" s="11">
        <v>1.07033077</v>
      </c>
      <c r="AU96" s="11">
        <v>3.0281083999999998</v>
      </c>
      <c r="AV96" s="4">
        <v>2.78136457</v>
      </c>
      <c r="AW96" s="4">
        <v>6.5992292499999996</v>
      </c>
      <c r="AX96" s="4">
        <v>5.8145433899999999</v>
      </c>
      <c r="AY96" s="4">
        <v>9.9959644399999998</v>
      </c>
      <c r="AZ96" s="4">
        <v>1.6</v>
      </c>
      <c r="BA96" s="4">
        <v>1.1456768399999999</v>
      </c>
      <c r="BB96" s="4">
        <v>1.9</v>
      </c>
      <c r="BC96" s="4">
        <v>1.8117094899999999</v>
      </c>
      <c r="BD96" s="4">
        <v>3.07853814</v>
      </c>
      <c r="BE96" s="4">
        <v>1</v>
      </c>
      <c r="BF96" s="4">
        <v>3.7739245399999999</v>
      </c>
      <c r="BG96" s="4">
        <v>1.4046480800000001</v>
      </c>
      <c r="BH96" s="4">
        <v>-4.0194801299999998</v>
      </c>
      <c r="BI96" s="4">
        <v>2.6798112299999999</v>
      </c>
      <c r="BJ96" s="4">
        <v>3.52193924</v>
      </c>
      <c r="BK96" s="4">
        <v>1.6922258299999999</v>
      </c>
      <c r="BL96" s="4">
        <v>2.99244545</v>
      </c>
      <c r="BM96" s="11">
        <v>2.2276923200000001</v>
      </c>
      <c r="BN96" s="4">
        <v>6.9</v>
      </c>
      <c r="BO96" s="4">
        <v>3.4224574300000001</v>
      </c>
      <c r="BP96" s="4">
        <v>-5.3</v>
      </c>
      <c r="BQ96" s="11">
        <v>2.9670897599999999</v>
      </c>
      <c r="BR96" s="4"/>
      <c r="BS96" s="4">
        <v>4.9849918999999998</v>
      </c>
      <c r="BT96" s="4">
        <v>6.0299470199999998</v>
      </c>
      <c r="BU96" s="13">
        <v>5.62862376</v>
      </c>
      <c r="BV96" s="4">
        <v>7.9246684600000004</v>
      </c>
      <c r="BW96" s="4">
        <v>6.20690995</v>
      </c>
      <c r="BX96" s="4">
        <v>4.0110827799999997</v>
      </c>
      <c r="BY96" s="4">
        <v>3.1018914999999998</v>
      </c>
      <c r="BZ96" s="4">
        <v>4.6240916900000002</v>
      </c>
      <c r="CA96" s="4">
        <v>0.57731054999999998</v>
      </c>
      <c r="CB96" s="4">
        <v>4.4552928400000003</v>
      </c>
      <c r="CC96" s="4">
        <v>6.4935106500000002</v>
      </c>
      <c r="CD96" s="4">
        <v>6.2278589699999998</v>
      </c>
      <c r="CE96" s="4">
        <v>3.4480324900000001</v>
      </c>
      <c r="CF96" s="4">
        <v>2.1971851899999999</v>
      </c>
      <c r="CG96" s="4">
        <v>1.89187299</v>
      </c>
      <c r="CH96" s="4">
        <v>-8.5543049300000007</v>
      </c>
      <c r="CI96" s="4">
        <v>4.0176482900000003</v>
      </c>
      <c r="CJ96" s="4"/>
      <c r="CK96" s="4">
        <v>-4.2385150500000002</v>
      </c>
      <c r="CL96" s="4">
        <v>6.0256695200000001</v>
      </c>
      <c r="CM96" s="4">
        <v>-0.63872046000000005</v>
      </c>
      <c r="CN96" s="4">
        <v>3.3057851199999999</v>
      </c>
      <c r="CO96" s="4">
        <v>1.02577181</v>
      </c>
      <c r="CP96" s="4">
        <v>4.3930312599999999</v>
      </c>
      <c r="CQ96" s="4">
        <v>3.5279969699999998</v>
      </c>
      <c r="CR96" s="4">
        <v>2.86512009</v>
      </c>
      <c r="CS96" s="4">
        <v>5.18870948</v>
      </c>
      <c r="CT96" s="4">
        <v>5.15175451</v>
      </c>
      <c r="CU96" s="4">
        <v>1.8720828700000001</v>
      </c>
      <c r="CV96" s="4">
        <v>3.1152174000000001</v>
      </c>
      <c r="CW96" s="4">
        <v>3.8854947399999999</v>
      </c>
      <c r="CX96" s="4">
        <v>-2.6652812699999999</v>
      </c>
    </row>
    <row r="97" spans="1:102" s="2" customFormat="1" x14ac:dyDescent="0.25">
      <c r="A97" s="7">
        <v>41974</v>
      </c>
      <c r="B97" s="13">
        <v>1.98058234</v>
      </c>
      <c r="C97" s="4">
        <v>-0.35544829999999999</v>
      </c>
      <c r="D97" s="4">
        <v>7.3</v>
      </c>
      <c r="E97" s="4">
        <v>2.6362578999999999</v>
      </c>
      <c r="F97" s="4">
        <v>5.9227361800000002</v>
      </c>
      <c r="G97" s="4">
        <v>5.0476515500000003</v>
      </c>
      <c r="H97" s="4">
        <v>-0.45373248999999999</v>
      </c>
      <c r="I97" s="4">
        <v>-16.162275820000001</v>
      </c>
      <c r="J97" s="4">
        <v>5.6554850800000001</v>
      </c>
      <c r="K97" s="4">
        <v>9.3000544900000008</v>
      </c>
      <c r="L97" s="11">
        <v>4.1868362100000001</v>
      </c>
      <c r="M97" s="4">
        <v>6.72760756</v>
      </c>
      <c r="N97" s="4">
        <v>4.5</v>
      </c>
      <c r="O97" s="4">
        <v>2.5992840699999999</v>
      </c>
      <c r="P97" s="4">
        <v>10.576957480000001</v>
      </c>
      <c r="Q97" s="4">
        <v>4.3774253400000003</v>
      </c>
      <c r="R97" s="4">
        <v>2.4193365899999999</v>
      </c>
      <c r="S97" s="4">
        <v>6.96</v>
      </c>
      <c r="T97" s="11">
        <v>-7.8865790000000005E-2</v>
      </c>
      <c r="U97" s="4">
        <v>3.4</v>
      </c>
      <c r="V97" s="4">
        <v>0.50295369000000001</v>
      </c>
      <c r="W97" s="4">
        <v>3.6162923500000002</v>
      </c>
      <c r="X97" s="4">
        <v>1.5497591900000001</v>
      </c>
      <c r="Y97" s="4">
        <v>1.88888258</v>
      </c>
      <c r="Z97" s="4">
        <v>1.6690684499999999</v>
      </c>
      <c r="AA97" s="4">
        <v>2.96342025</v>
      </c>
      <c r="AB97" s="4">
        <v>0.74835852999999997</v>
      </c>
      <c r="AC97" s="4">
        <v>-1.4239894500000001</v>
      </c>
      <c r="AD97" s="4">
        <v>1.54776278</v>
      </c>
      <c r="AE97" s="4">
        <v>2.1662151500000002</v>
      </c>
      <c r="AF97" s="4">
        <v>6.4741925800000004</v>
      </c>
      <c r="AG97" s="13">
        <v>1.7790203499999999</v>
      </c>
      <c r="AH97" s="11">
        <v>-0.18571808000000001</v>
      </c>
      <c r="AI97" s="4">
        <v>0.8</v>
      </c>
      <c r="AJ97" s="4">
        <v>2.4910961299999999</v>
      </c>
      <c r="AK97" s="4">
        <v>2.4345523099999999</v>
      </c>
      <c r="AL97" s="4">
        <v>0.52275565000000002</v>
      </c>
      <c r="AM97" s="4">
        <v>3.9</v>
      </c>
      <c r="AN97" s="4">
        <v>2.5790765599999999</v>
      </c>
      <c r="AO97" s="4">
        <v>9.6687341700000005</v>
      </c>
      <c r="AP97" s="4">
        <v>-6.2518260000000006E-2</v>
      </c>
      <c r="AQ97" s="4">
        <v>4.8817945299999996</v>
      </c>
      <c r="AR97" s="4">
        <v>3</v>
      </c>
      <c r="AS97" s="4">
        <v>4</v>
      </c>
      <c r="AT97" s="11">
        <v>0.35187017999999998</v>
      </c>
      <c r="AU97" s="11">
        <v>2.3320070300000002</v>
      </c>
      <c r="AV97" s="4">
        <v>5.2455142500000003</v>
      </c>
      <c r="AW97" s="4">
        <v>9.2128148599999999</v>
      </c>
      <c r="AX97" s="4">
        <v>4.1759702699999997</v>
      </c>
      <c r="AY97" s="4">
        <v>4.7675529000000001</v>
      </c>
      <c r="AZ97" s="4">
        <v>3.2</v>
      </c>
      <c r="BA97" s="4">
        <v>1.80047757</v>
      </c>
      <c r="BB97" s="4">
        <v>5</v>
      </c>
      <c r="BC97" s="4">
        <v>2.41477948</v>
      </c>
      <c r="BD97" s="4">
        <v>3.87083113</v>
      </c>
      <c r="BE97" s="4">
        <v>0.4</v>
      </c>
      <c r="BF97" s="4">
        <v>3.27544653</v>
      </c>
      <c r="BG97" s="4">
        <v>0.92722492999999995</v>
      </c>
      <c r="BH97" s="4">
        <v>-1.69386119</v>
      </c>
      <c r="BI97" s="4">
        <v>3.0037974799999998</v>
      </c>
      <c r="BJ97" s="4">
        <v>1.98895599</v>
      </c>
      <c r="BK97" s="4">
        <v>2.2164933100000002</v>
      </c>
      <c r="BL97" s="4">
        <v>3.3904773700000002</v>
      </c>
      <c r="BM97" s="11">
        <v>2.62821807</v>
      </c>
      <c r="BN97" s="4">
        <v>6.7</v>
      </c>
      <c r="BO97" s="4">
        <v>5.5125660099999996</v>
      </c>
      <c r="BP97" s="4">
        <v>-14.4</v>
      </c>
      <c r="BQ97" s="11">
        <v>2.1134678099999999</v>
      </c>
      <c r="BR97" s="4"/>
      <c r="BS97" s="4">
        <v>3.7967660699999999</v>
      </c>
      <c r="BT97" s="4">
        <v>2.7182990600000001</v>
      </c>
      <c r="BU97" s="13">
        <v>5.2220848499999999</v>
      </c>
      <c r="BV97" s="4">
        <v>0.61797773</v>
      </c>
      <c r="BW97" s="4">
        <v>6.62678455</v>
      </c>
      <c r="BX97" s="4">
        <v>4.2008643499999998</v>
      </c>
      <c r="BY97" s="4">
        <v>3.3157123199999998</v>
      </c>
      <c r="BZ97" s="4">
        <v>5.5907865599999997</v>
      </c>
      <c r="CA97" s="4">
        <v>-2.6992149699999999</v>
      </c>
      <c r="CB97" s="4">
        <v>2.2622035299999999</v>
      </c>
      <c r="CC97" s="4">
        <v>5.2982374800000001</v>
      </c>
      <c r="CD97" s="4">
        <v>5.9431583799999999</v>
      </c>
      <c r="CE97" s="4">
        <v>5.8208664199999998</v>
      </c>
      <c r="CF97" s="4">
        <v>2.5058696399999998</v>
      </c>
      <c r="CG97" s="4">
        <v>1.7504203199999999</v>
      </c>
      <c r="CH97" s="4">
        <v>-1.5868886600000001</v>
      </c>
      <c r="CI97" s="4">
        <v>6.8133917799999999</v>
      </c>
      <c r="CJ97" s="4"/>
      <c r="CK97" s="4">
        <v>-2.8157301399999999</v>
      </c>
      <c r="CL97" s="4">
        <v>5.1812746299999999</v>
      </c>
      <c r="CM97" s="4">
        <v>-0.22573293</v>
      </c>
      <c r="CN97" s="4">
        <v>2.4038842800000002</v>
      </c>
      <c r="CO97" s="4">
        <v>1.76148152</v>
      </c>
      <c r="CP97" s="4">
        <v>3.77518851</v>
      </c>
      <c r="CQ97" s="4">
        <v>3.6473195399999998</v>
      </c>
      <c r="CR97" s="4">
        <v>3.3715092499999999</v>
      </c>
      <c r="CS97" s="4">
        <v>5.8840402699999999</v>
      </c>
      <c r="CT97" s="4">
        <v>6.2987007500000001</v>
      </c>
      <c r="CU97" s="4">
        <v>1.0770706999999999</v>
      </c>
      <c r="CV97" s="4">
        <v>2.8102419099999998</v>
      </c>
      <c r="CW97" s="4">
        <v>2.0727631500000001</v>
      </c>
      <c r="CX97" s="4">
        <v>-2.60384108</v>
      </c>
    </row>
    <row r="98" spans="1:102" s="2" customFormat="1" x14ac:dyDescent="0.25">
      <c r="A98" s="7">
        <v>42064</v>
      </c>
      <c r="B98" s="13">
        <v>2.3087263</v>
      </c>
      <c r="C98" s="4">
        <v>-5.1807569500000001</v>
      </c>
      <c r="D98" s="4">
        <v>7.1</v>
      </c>
      <c r="E98" s="4">
        <v>2.3533317199999999</v>
      </c>
      <c r="F98" s="4">
        <v>7.1121623300000003</v>
      </c>
      <c r="G98" s="4">
        <v>4.8312362499999999</v>
      </c>
      <c r="H98" s="4">
        <v>1.295542E-2</v>
      </c>
      <c r="I98" s="4">
        <v>-22.755088820000001</v>
      </c>
      <c r="J98" s="4">
        <v>5.8952282499999997</v>
      </c>
      <c r="K98" s="4">
        <v>2.8981832199999999</v>
      </c>
      <c r="L98" s="11">
        <v>3.67812669</v>
      </c>
      <c r="M98" s="4">
        <v>5.2494954700000003</v>
      </c>
      <c r="N98" s="4">
        <v>3</v>
      </c>
      <c r="O98" s="4">
        <v>2.4486136799999998</v>
      </c>
      <c r="P98" s="4">
        <v>3.9206903899999999</v>
      </c>
      <c r="Q98" s="4">
        <v>4.7951882899999996</v>
      </c>
      <c r="R98" s="4">
        <v>3.06845795</v>
      </c>
      <c r="S98" s="4">
        <v>6.12</v>
      </c>
      <c r="T98" s="11">
        <v>1.6779265000000001</v>
      </c>
      <c r="U98" s="4">
        <v>3.4</v>
      </c>
      <c r="V98" s="4">
        <v>0.66708476000000005</v>
      </c>
      <c r="W98" s="4">
        <v>3.1156852800000001</v>
      </c>
      <c r="X98" s="4">
        <v>-2.0468904999999999</v>
      </c>
      <c r="Y98" s="4">
        <v>1.9443208000000001</v>
      </c>
      <c r="Z98" s="4">
        <v>1.8169712600000001</v>
      </c>
      <c r="AA98" s="4">
        <v>4.1939088199999999</v>
      </c>
      <c r="AB98" s="4">
        <v>1.40120713</v>
      </c>
      <c r="AC98" s="4">
        <v>0.84476792999999994</v>
      </c>
      <c r="AD98" s="4">
        <v>5.2368593499999996</v>
      </c>
      <c r="AE98" s="4">
        <v>2.5399684100000002</v>
      </c>
      <c r="AF98" s="4">
        <v>0.98596229999999996</v>
      </c>
      <c r="AG98" s="13">
        <v>2.02646316</v>
      </c>
      <c r="AH98" s="11">
        <v>-0.3916943</v>
      </c>
      <c r="AI98" s="4">
        <v>1.2</v>
      </c>
      <c r="AJ98" s="4">
        <v>4.2708948299999996</v>
      </c>
      <c r="AK98" s="4">
        <v>0.99979386000000003</v>
      </c>
      <c r="AL98" s="4">
        <v>0.4061554</v>
      </c>
      <c r="AM98" s="4">
        <v>4.5</v>
      </c>
      <c r="AN98" s="4">
        <v>4.9524322400000003</v>
      </c>
      <c r="AO98" s="4">
        <v>29.092665960000001</v>
      </c>
      <c r="AP98" s="4">
        <v>0.17622471000000001</v>
      </c>
      <c r="AQ98" s="4">
        <v>2.4147199700000002</v>
      </c>
      <c r="AR98" s="4">
        <v>1.7</v>
      </c>
      <c r="AS98" s="4">
        <v>7.4</v>
      </c>
      <c r="AT98" s="11">
        <v>3.2735902600000002</v>
      </c>
      <c r="AU98" s="11">
        <v>1.4409147600000001</v>
      </c>
      <c r="AV98" s="4">
        <v>3.8056680200000002</v>
      </c>
      <c r="AW98" s="4">
        <v>9.1889308100000004</v>
      </c>
      <c r="AX98" s="4">
        <v>4.8179358099999998</v>
      </c>
      <c r="AY98" s="4">
        <v>4.1917695300000002</v>
      </c>
      <c r="AZ98" s="4">
        <v>4.2</v>
      </c>
      <c r="BA98" s="4">
        <v>1.8986918399999999</v>
      </c>
      <c r="BB98" s="4">
        <v>3</v>
      </c>
      <c r="BC98" s="4">
        <v>1.75699001</v>
      </c>
      <c r="BD98" s="4">
        <v>3.8402085100000001</v>
      </c>
      <c r="BE98" s="4">
        <v>1.5</v>
      </c>
      <c r="BF98" s="4">
        <v>4.3410654700000002</v>
      </c>
      <c r="BG98" s="4">
        <v>-1.5296117499999999</v>
      </c>
      <c r="BH98" s="4">
        <v>0.33406525999999998</v>
      </c>
      <c r="BI98" s="4">
        <v>4.2160700200000001</v>
      </c>
      <c r="BJ98" s="4">
        <v>1.9738958099999999</v>
      </c>
      <c r="BK98" s="4">
        <v>3.1687099999999999</v>
      </c>
      <c r="BL98" s="4">
        <v>3.6197180100000002</v>
      </c>
      <c r="BM98" s="11">
        <v>1.6963011299999999</v>
      </c>
      <c r="BN98" s="4">
        <v>5.3</v>
      </c>
      <c r="BO98" s="4">
        <v>3.5429915300000001</v>
      </c>
      <c r="BP98" s="4">
        <v>-16</v>
      </c>
      <c r="BQ98" s="11">
        <v>1.7060041699999999</v>
      </c>
      <c r="BR98" s="4"/>
      <c r="BS98" s="4">
        <v>2.7714694199999999</v>
      </c>
      <c r="BT98" s="4">
        <v>2.7659085800000001</v>
      </c>
      <c r="BU98" s="13">
        <v>3.2708609900000001</v>
      </c>
      <c r="BV98" s="4">
        <v>6.43892182</v>
      </c>
      <c r="BW98" s="4">
        <v>1.45081931</v>
      </c>
      <c r="BX98" s="4">
        <v>3.21454906</v>
      </c>
      <c r="BY98" s="4">
        <v>1.9593860299999999</v>
      </c>
      <c r="BZ98" s="4">
        <v>5.7498242499999996</v>
      </c>
      <c r="CA98" s="4">
        <v>-0.98969236999999999</v>
      </c>
      <c r="CB98" s="4">
        <v>4.1331786099999999</v>
      </c>
      <c r="CC98" s="4">
        <v>-0.34503919</v>
      </c>
      <c r="CD98" s="4">
        <v>3.9635635699999998</v>
      </c>
      <c r="CE98" s="4">
        <v>1.9055016899999999</v>
      </c>
      <c r="CF98" s="4">
        <v>2.5298212200000001</v>
      </c>
      <c r="CG98" s="4">
        <v>2.5376171799999998</v>
      </c>
      <c r="CH98" s="4">
        <v>-0.55602704000000003</v>
      </c>
      <c r="CI98" s="4">
        <v>6.2926355300000001</v>
      </c>
      <c r="CJ98" s="4">
        <v>4.0999999999999996</v>
      </c>
      <c r="CK98" s="4">
        <v>0.25090895000000002</v>
      </c>
      <c r="CL98" s="4">
        <v>4.8043869099999998</v>
      </c>
      <c r="CM98" s="4">
        <v>-1.6129606299999999</v>
      </c>
      <c r="CN98" s="4">
        <v>2.1879716400000002</v>
      </c>
      <c r="CO98" s="4">
        <v>2.2851870500000002</v>
      </c>
      <c r="CP98" s="4">
        <v>3.0490365100000001</v>
      </c>
      <c r="CQ98" s="4">
        <v>4.2113406600000003</v>
      </c>
      <c r="CR98" s="4">
        <v>3.3908208700000002</v>
      </c>
      <c r="CS98" s="4">
        <v>6.2868177599999999</v>
      </c>
      <c r="CT98" s="4">
        <v>4.7477479799999998</v>
      </c>
      <c r="CU98" s="4">
        <v>1.93865606</v>
      </c>
      <c r="CV98" s="4">
        <v>3.68532795</v>
      </c>
      <c r="CW98" s="4">
        <v>4.0318154799999997</v>
      </c>
      <c r="CX98" s="4">
        <v>-1.38769762</v>
      </c>
    </row>
    <row r="99" spans="1:102" s="2" customFormat="1" x14ac:dyDescent="0.25">
      <c r="A99" s="7">
        <v>42156</v>
      </c>
      <c r="B99" s="13">
        <v>1.8954293099999999</v>
      </c>
      <c r="C99" s="4">
        <v>1.2575653099999999</v>
      </c>
      <c r="D99" s="4">
        <v>7.1</v>
      </c>
      <c r="E99" s="4">
        <v>3.0908536299999998</v>
      </c>
      <c r="F99" s="4">
        <v>7.5925447000000004</v>
      </c>
      <c r="G99" s="4">
        <v>4.7403145200000001</v>
      </c>
      <c r="H99" s="4">
        <v>2.1839251499999999</v>
      </c>
      <c r="I99" s="4">
        <v>-24.570498329999999</v>
      </c>
      <c r="J99" s="4">
        <v>5.0004823199999997</v>
      </c>
      <c r="K99" s="4">
        <v>-6.1518364099999996</v>
      </c>
      <c r="L99" s="11">
        <v>4.0477582700000001</v>
      </c>
      <c r="M99" s="4">
        <v>6.3987780599999997</v>
      </c>
      <c r="N99" s="4">
        <v>3.1</v>
      </c>
      <c r="O99" s="4">
        <v>1.9655140499999999</v>
      </c>
      <c r="P99" s="4">
        <v>7.1448264500000001</v>
      </c>
      <c r="Q99" s="4">
        <v>1.8939560499999999</v>
      </c>
      <c r="R99" s="4">
        <v>2.91916004</v>
      </c>
      <c r="S99" s="4">
        <v>6.47</v>
      </c>
      <c r="T99" s="11">
        <v>1.80859583</v>
      </c>
      <c r="U99" s="4">
        <v>4.5</v>
      </c>
      <c r="V99" s="4">
        <v>0.90559738999999995</v>
      </c>
      <c r="W99" s="4">
        <v>0.85681969999999996</v>
      </c>
      <c r="X99" s="4">
        <v>-4.34625884</v>
      </c>
      <c r="Y99" s="4">
        <v>2.4922906299999998</v>
      </c>
      <c r="Z99" s="4">
        <v>4.3100314199999996</v>
      </c>
      <c r="AA99" s="4">
        <v>3.4696463099999999</v>
      </c>
      <c r="AB99" s="4">
        <v>1.8522391</v>
      </c>
      <c r="AC99" s="4">
        <v>3.2064220200000002</v>
      </c>
      <c r="AD99" s="4">
        <v>5.7759482100000001</v>
      </c>
      <c r="AE99" s="4">
        <v>3.4748188400000002</v>
      </c>
      <c r="AF99" s="4">
        <v>3.2311604699999998</v>
      </c>
      <c r="AG99" s="13">
        <v>2.2662064800000001</v>
      </c>
      <c r="AH99" s="11">
        <v>0.88521749999999999</v>
      </c>
      <c r="AI99" s="4">
        <v>1.2</v>
      </c>
      <c r="AJ99" s="4">
        <v>4.1063220200000004</v>
      </c>
      <c r="AK99" s="4">
        <v>1.5254586699999999</v>
      </c>
      <c r="AL99" s="4">
        <v>0.84286976000000002</v>
      </c>
      <c r="AM99" s="4">
        <v>3.6</v>
      </c>
      <c r="AN99" s="4">
        <v>7.3871338800000004</v>
      </c>
      <c r="AO99" s="4">
        <v>21.182090670000001</v>
      </c>
      <c r="AP99" s="4">
        <v>0.58705046000000005</v>
      </c>
      <c r="AQ99" s="4">
        <v>1.71361725</v>
      </c>
      <c r="AR99" s="4">
        <v>4.5</v>
      </c>
      <c r="AS99" s="4">
        <v>7.2</v>
      </c>
      <c r="AT99" s="11">
        <v>4.2536374300000004</v>
      </c>
      <c r="AU99" s="11">
        <v>1.75915906</v>
      </c>
      <c r="AV99" s="4">
        <v>6.3158852200000002</v>
      </c>
      <c r="AW99" s="4">
        <v>10.50700046</v>
      </c>
      <c r="AX99" s="4">
        <v>2.4759766700000001</v>
      </c>
      <c r="AY99" s="4">
        <v>2.5020118500000001</v>
      </c>
      <c r="AZ99" s="4">
        <v>3.8</v>
      </c>
      <c r="BA99" s="4">
        <v>2.0870751799999998</v>
      </c>
      <c r="BB99" s="4">
        <v>0.9</v>
      </c>
      <c r="BC99" s="4">
        <v>2.58804678</v>
      </c>
      <c r="BD99" s="4">
        <v>3.31562029</v>
      </c>
      <c r="BE99" s="4">
        <v>1.9</v>
      </c>
      <c r="BF99" s="4">
        <v>3.4034635600000001</v>
      </c>
      <c r="BG99" s="4">
        <v>-3.0922801899999999</v>
      </c>
      <c r="BH99" s="4">
        <v>1.8873251900000001</v>
      </c>
      <c r="BI99" s="4">
        <v>4.6498244499999997</v>
      </c>
      <c r="BJ99" s="4">
        <v>1.9554805900000001</v>
      </c>
      <c r="BK99" s="4">
        <v>3.9077813099999998</v>
      </c>
      <c r="BL99" s="4">
        <v>4.4324202499999998</v>
      </c>
      <c r="BM99" s="11">
        <v>1.5709399399999999</v>
      </c>
      <c r="BN99" s="4">
        <v>6.4</v>
      </c>
      <c r="BO99" s="4">
        <v>7.1733673099999997</v>
      </c>
      <c r="BP99" s="4">
        <v>-14.5</v>
      </c>
      <c r="BQ99" s="11">
        <v>1.9112639</v>
      </c>
      <c r="BR99" s="4"/>
      <c r="BS99" s="4">
        <v>3.6270323499999999</v>
      </c>
      <c r="BT99" s="4">
        <v>-0.29696247999999997</v>
      </c>
      <c r="BU99" s="13">
        <v>3.33324979</v>
      </c>
      <c r="BV99" s="4">
        <v>1.1813348100000001</v>
      </c>
      <c r="BW99" s="4">
        <v>0.3510817</v>
      </c>
      <c r="BX99" s="4">
        <v>2.3315937600000001</v>
      </c>
      <c r="BY99" s="4">
        <v>2.3621638100000002</v>
      </c>
      <c r="BZ99" s="4">
        <v>5.5586110099999999</v>
      </c>
      <c r="CA99" s="4">
        <v>0.30192865000000002</v>
      </c>
      <c r="CB99" s="4">
        <v>2.2114239100000002</v>
      </c>
      <c r="CC99" s="4">
        <v>9.0524238199999996</v>
      </c>
      <c r="CD99" s="4">
        <v>2.3545445599999999</v>
      </c>
      <c r="CE99" s="4">
        <v>4.7919920899999999</v>
      </c>
      <c r="CF99" s="4">
        <v>5.1813387300000002</v>
      </c>
      <c r="CG99" s="4">
        <v>1.10794507</v>
      </c>
      <c r="CH99" s="4">
        <v>1.0592378</v>
      </c>
      <c r="CI99" s="4">
        <v>5.2156272299999999</v>
      </c>
      <c r="CJ99" s="4">
        <v>2.6</v>
      </c>
      <c r="CK99" s="4">
        <v>4.0310320300000004</v>
      </c>
      <c r="CL99" s="4">
        <v>5.2522905</v>
      </c>
      <c r="CM99" s="4">
        <v>-2.7349575700000002</v>
      </c>
      <c r="CN99" s="4">
        <v>0.46080809</v>
      </c>
      <c r="CO99" s="4">
        <v>2.3784048800000002</v>
      </c>
      <c r="CP99" s="4">
        <v>3.3067149900000001</v>
      </c>
      <c r="CQ99" s="4">
        <v>0.24983332999999999</v>
      </c>
      <c r="CR99" s="4">
        <v>3.0930811299999998</v>
      </c>
      <c r="CS99" s="4">
        <v>5.6266573900000001</v>
      </c>
      <c r="CT99" s="4">
        <v>3.0348243699999999</v>
      </c>
      <c r="CU99" s="4">
        <v>3.1818399199999998</v>
      </c>
      <c r="CV99" s="4">
        <v>3.88469665</v>
      </c>
      <c r="CW99" s="4">
        <v>-0.89038589000000001</v>
      </c>
      <c r="CX99" s="4">
        <v>-4.8391759399999996</v>
      </c>
    </row>
    <row r="100" spans="1:102" s="2" customFormat="1" x14ac:dyDescent="0.25">
      <c r="A100" s="7">
        <v>42248</v>
      </c>
      <c r="B100" s="13">
        <v>2.5205000399999999</v>
      </c>
      <c r="C100" s="4">
        <v>2.3632318899999998</v>
      </c>
      <c r="D100" s="4">
        <v>7</v>
      </c>
      <c r="E100" s="4">
        <v>2.2795964899999999</v>
      </c>
      <c r="F100" s="4">
        <v>8.0338059099999999</v>
      </c>
      <c r="G100" s="4">
        <v>4.7794960399999997</v>
      </c>
      <c r="H100" s="4">
        <v>1.8714983700000001</v>
      </c>
      <c r="I100" s="4">
        <v>-21.796917879999999</v>
      </c>
      <c r="J100" s="4">
        <v>4.8206683400000001</v>
      </c>
      <c r="K100" s="4">
        <v>-5.8817125199999998</v>
      </c>
      <c r="L100" s="11">
        <v>4.5310812900000004</v>
      </c>
      <c r="M100" s="4">
        <v>6.58740024</v>
      </c>
      <c r="N100" s="4">
        <v>3.7</v>
      </c>
      <c r="O100" s="4">
        <v>3.3427392999999999</v>
      </c>
      <c r="P100" s="4">
        <v>5.9123283500000001</v>
      </c>
      <c r="Q100" s="4">
        <v>-0.28306081</v>
      </c>
      <c r="R100" s="4">
        <v>3.4471737400000002</v>
      </c>
      <c r="S100" s="4">
        <v>6.87</v>
      </c>
      <c r="T100" s="11">
        <v>3.1079217099999998</v>
      </c>
      <c r="U100" s="4">
        <v>4.3</v>
      </c>
      <c r="V100" s="4">
        <v>1.3813483600000001</v>
      </c>
      <c r="W100" s="4">
        <v>-0.51540956999999998</v>
      </c>
      <c r="X100" s="4">
        <v>-4.2491593500000002</v>
      </c>
      <c r="Y100" s="4">
        <v>1.86205088</v>
      </c>
      <c r="Z100" s="4">
        <v>3.6555323799999999</v>
      </c>
      <c r="AA100" s="4">
        <v>4.1917479200000001</v>
      </c>
      <c r="AB100" s="4">
        <v>3.9435859299999998</v>
      </c>
      <c r="AC100" s="4">
        <v>3.5228988399999999</v>
      </c>
      <c r="AD100" s="4">
        <v>5.2440473699999997</v>
      </c>
      <c r="AE100" s="4">
        <v>1.7571397099999999</v>
      </c>
      <c r="AF100" s="4">
        <v>2.6762274000000001</v>
      </c>
      <c r="AG100" s="13">
        <v>2.2714823499999999</v>
      </c>
      <c r="AH100" s="11">
        <v>0.29145771999999998</v>
      </c>
      <c r="AI100" s="4">
        <v>0.9</v>
      </c>
      <c r="AJ100" s="4">
        <v>2.7318580099999998</v>
      </c>
      <c r="AK100" s="4">
        <v>1.5169781</v>
      </c>
      <c r="AL100" s="4">
        <v>-2.6092648999999999</v>
      </c>
      <c r="AM100" s="4">
        <v>3.3</v>
      </c>
      <c r="AN100" s="4">
        <v>2.8493286699999998</v>
      </c>
      <c r="AO100" s="4">
        <v>24.891374030000001</v>
      </c>
      <c r="AP100" s="4">
        <v>0.75434256</v>
      </c>
      <c r="AQ100" s="4">
        <v>3.396685E-2</v>
      </c>
      <c r="AR100" s="4">
        <v>4.7</v>
      </c>
      <c r="AS100" s="4">
        <v>6.6</v>
      </c>
      <c r="AT100" s="11">
        <v>4.5729136099999996</v>
      </c>
      <c r="AU100" s="11">
        <v>2.2519420399999999</v>
      </c>
      <c r="AV100" s="4">
        <v>3.1132507999999999</v>
      </c>
      <c r="AW100" s="4">
        <v>9.3648799999999994</v>
      </c>
      <c r="AX100" s="4">
        <v>-3.7001125699999999</v>
      </c>
      <c r="AY100" s="4">
        <v>0.83583430000000003</v>
      </c>
      <c r="AZ100" s="4">
        <v>4.5</v>
      </c>
      <c r="BA100" s="4">
        <v>2.4574029999999998</v>
      </c>
      <c r="BB100" s="4">
        <v>4.8</v>
      </c>
      <c r="BC100" s="4">
        <v>2.9506787800000001</v>
      </c>
      <c r="BD100" s="4">
        <v>3.50233829</v>
      </c>
      <c r="BE100" s="4">
        <v>2.1</v>
      </c>
      <c r="BF100" s="4">
        <v>3.8078077100000001</v>
      </c>
      <c r="BG100" s="4">
        <v>-1.7033015199999999</v>
      </c>
      <c r="BH100" s="4">
        <v>2.7097515300000001</v>
      </c>
      <c r="BI100" s="4">
        <v>4.8125433500000003</v>
      </c>
      <c r="BJ100" s="4">
        <v>2.27727455</v>
      </c>
      <c r="BK100" s="4">
        <v>4.1374360299999999</v>
      </c>
      <c r="BL100" s="4">
        <v>4.5254516000000002</v>
      </c>
      <c r="BM100" s="11">
        <v>1.74119921</v>
      </c>
      <c r="BN100" s="4">
        <v>6.4</v>
      </c>
      <c r="BO100" s="4">
        <v>5.7233615899999997</v>
      </c>
      <c r="BP100" s="4">
        <v>-7</v>
      </c>
      <c r="BQ100" s="11">
        <v>2.90507998</v>
      </c>
      <c r="BR100" s="4"/>
      <c r="BS100" s="4">
        <v>2.2922922400000001</v>
      </c>
      <c r="BT100" s="4">
        <v>-5.4460732399999996</v>
      </c>
      <c r="BU100" s="13">
        <v>5.1174737300000004</v>
      </c>
      <c r="BV100" s="4">
        <v>-1.5938230499999999</v>
      </c>
      <c r="BW100" s="4">
        <v>-1.4273617199999999</v>
      </c>
      <c r="BX100" s="4">
        <v>1.2479601899999999</v>
      </c>
      <c r="BY100" s="4">
        <v>2.5896464099999998</v>
      </c>
      <c r="BZ100" s="4">
        <v>6.0782533799999996</v>
      </c>
      <c r="CA100" s="4">
        <v>1.3680430100000001</v>
      </c>
      <c r="CB100" s="4">
        <v>3.48205688</v>
      </c>
      <c r="CC100" s="4">
        <v>9.0931488500000004</v>
      </c>
      <c r="CD100" s="4">
        <v>2.8440036100000001</v>
      </c>
      <c r="CE100" s="4">
        <v>3.5682234500000001</v>
      </c>
      <c r="CF100" s="4">
        <v>4.4669671700000002</v>
      </c>
      <c r="CG100" s="4">
        <v>0.75202946999999998</v>
      </c>
      <c r="CH100" s="4">
        <v>10.66210557</v>
      </c>
      <c r="CI100" s="4">
        <v>4.28758076</v>
      </c>
      <c r="CJ100" s="4">
        <v>3.8</v>
      </c>
      <c r="CK100" s="4">
        <v>3.96616999</v>
      </c>
      <c r="CL100" s="4">
        <v>3.93066206</v>
      </c>
      <c r="CM100" s="4">
        <v>-4.2632892399999998</v>
      </c>
      <c r="CN100" s="4">
        <v>-0.10063403</v>
      </c>
      <c r="CO100" s="4">
        <v>2.2903780899999999</v>
      </c>
      <c r="CP100" s="4">
        <v>3.6905549099999999</v>
      </c>
      <c r="CQ100" s="4">
        <v>-1.3745867000000001</v>
      </c>
      <c r="CR100" s="4">
        <v>4.0950388699999998</v>
      </c>
      <c r="CS100" s="4">
        <v>5.4637610399999996</v>
      </c>
      <c r="CT100" s="4">
        <v>3.3079318</v>
      </c>
      <c r="CU100" s="4">
        <v>3.16556974</v>
      </c>
      <c r="CV100" s="4">
        <v>2.74270937</v>
      </c>
      <c r="CW100" s="4">
        <v>-0.11032144000000001</v>
      </c>
      <c r="CX100" s="4">
        <v>-7.4317579900000004</v>
      </c>
    </row>
    <row r="101" spans="1:102" s="2" customFormat="1" x14ac:dyDescent="0.25">
      <c r="A101" s="7">
        <v>42339</v>
      </c>
      <c r="B101" s="13">
        <v>2.4380684000000001</v>
      </c>
      <c r="C101" s="4">
        <v>0.1126962</v>
      </c>
      <c r="D101" s="4">
        <v>6.9</v>
      </c>
      <c r="E101" s="4">
        <v>1.8999585400000001</v>
      </c>
      <c r="F101" s="4">
        <v>7.1974324699999999</v>
      </c>
      <c r="G101" s="4">
        <v>5.1526252499999998</v>
      </c>
      <c r="H101" s="4">
        <v>0.89442434000000004</v>
      </c>
      <c r="I101" s="4">
        <v>-16.861550050000002</v>
      </c>
      <c r="J101" s="4">
        <v>4.71100137</v>
      </c>
      <c r="K101" s="4">
        <v>-6.1502273599999997</v>
      </c>
      <c r="L101" s="11">
        <v>4.1728788899999998</v>
      </c>
      <c r="M101" s="4">
        <v>7.0451695799999996</v>
      </c>
      <c r="N101" s="4">
        <v>2.2000000000000002</v>
      </c>
      <c r="O101" s="4">
        <v>3.4337207900000002</v>
      </c>
      <c r="P101" s="4">
        <v>3.31157346</v>
      </c>
      <c r="Q101" s="4">
        <v>-0.20256305999999999</v>
      </c>
      <c r="R101" s="4">
        <v>3.1108441400000002</v>
      </c>
      <c r="S101" s="4">
        <v>7.01</v>
      </c>
      <c r="T101" s="11">
        <v>2.2570922800000002</v>
      </c>
      <c r="U101" s="4">
        <v>1.3</v>
      </c>
      <c r="V101" s="4">
        <v>1.08427958</v>
      </c>
      <c r="W101" s="4">
        <v>1.44835571</v>
      </c>
      <c r="X101" s="4">
        <v>-4.4809977500000002</v>
      </c>
      <c r="Y101" s="4">
        <v>1.8315631000000001</v>
      </c>
      <c r="Z101" s="4">
        <v>2.49883627</v>
      </c>
      <c r="AA101" s="4">
        <v>4.0998852100000001</v>
      </c>
      <c r="AB101" s="4">
        <v>2.3104276399999999</v>
      </c>
      <c r="AC101" s="4">
        <v>5.8451598000000002</v>
      </c>
      <c r="AD101" s="4">
        <v>5.2920452600000001</v>
      </c>
      <c r="AE101" s="4">
        <v>1.63456128</v>
      </c>
      <c r="AF101" s="4">
        <v>0.47175049000000002</v>
      </c>
      <c r="AG101" s="13">
        <v>2.5829242400000001</v>
      </c>
      <c r="AH101" s="11">
        <v>1.31266868</v>
      </c>
      <c r="AI101" s="4">
        <v>1.1000000000000001</v>
      </c>
      <c r="AJ101" s="4">
        <v>1.4499358499999999</v>
      </c>
      <c r="AK101" s="4">
        <v>1.88941925</v>
      </c>
      <c r="AL101" s="4">
        <v>-0.17261551</v>
      </c>
      <c r="AM101" s="4">
        <v>4</v>
      </c>
      <c r="AN101" s="4">
        <v>4.0253063200000003</v>
      </c>
      <c r="AO101" s="4">
        <v>25.661495939999998</v>
      </c>
      <c r="AP101" s="4">
        <v>1.5655621799999999</v>
      </c>
      <c r="AQ101" s="4">
        <v>0.72834003000000003</v>
      </c>
      <c r="AR101" s="4">
        <v>4.9000000000000004</v>
      </c>
      <c r="AS101" s="4">
        <v>3.9</v>
      </c>
      <c r="AT101" s="11">
        <v>3.83623716</v>
      </c>
      <c r="AU101" s="11">
        <v>2.5611478299999999</v>
      </c>
      <c r="AV101" s="4">
        <v>3.9910883699999999</v>
      </c>
      <c r="AW101" s="4">
        <v>9.3735655799999993</v>
      </c>
      <c r="AX101" s="4">
        <v>-3.3</v>
      </c>
      <c r="AY101" s="4">
        <v>2.70997317</v>
      </c>
      <c r="AZ101" s="4">
        <v>0.9</v>
      </c>
      <c r="BA101" s="4">
        <v>1.4165049700000001</v>
      </c>
      <c r="BB101" s="4">
        <v>6.7</v>
      </c>
      <c r="BC101" s="4">
        <v>0.66246364999999996</v>
      </c>
      <c r="BD101" s="4">
        <v>4.58728801</v>
      </c>
      <c r="BE101" s="4">
        <v>1.7</v>
      </c>
      <c r="BF101" s="4">
        <v>3.9940358200000001</v>
      </c>
      <c r="BG101" s="4">
        <v>-1.60059456</v>
      </c>
      <c r="BH101" s="4">
        <v>2.0699230599999998</v>
      </c>
      <c r="BI101" s="4">
        <v>5.5398111700000001</v>
      </c>
      <c r="BJ101" s="4">
        <v>2.6182759600000001</v>
      </c>
      <c r="BK101" s="4">
        <v>4.0916750400000002</v>
      </c>
      <c r="BL101" s="4">
        <v>5.3239168599999998</v>
      </c>
      <c r="BM101" s="11">
        <v>1.62461001</v>
      </c>
      <c r="BN101" s="4">
        <v>6</v>
      </c>
      <c r="BO101" s="4">
        <v>7.5914723400000002</v>
      </c>
      <c r="BP101" s="4">
        <v>-2.4</v>
      </c>
      <c r="BQ101" s="11">
        <v>2.9012393799999998</v>
      </c>
      <c r="BR101" s="4"/>
      <c r="BS101" s="4">
        <v>2.7694202300000001</v>
      </c>
      <c r="BT101" s="4">
        <v>-3.58562168</v>
      </c>
      <c r="BU101" s="13">
        <v>4.0532174300000001</v>
      </c>
      <c r="BV101" s="4">
        <v>2.89044597</v>
      </c>
      <c r="BW101" s="4">
        <v>-5.4287041599999997</v>
      </c>
      <c r="BX101" s="4">
        <v>1.6173635099999999</v>
      </c>
      <c r="BY101" s="4">
        <v>2.56854498</v>
      </c>
      <c r="BZ101" s="4">
        <v>5.4905397899999997</v>
      </c>
      <c r="CA101" s="4">
        <v>1.7150952500000001</v>
      </c>
      <c r="CB101" s="4">
        <v>4.3206249400000001</v>
      </c>
      <c r="CC101" s="4">
        <v>8.6196285600000007</v>
      </c>
      <c r="CD101" s="4">
        <v>2.11233103</v>
      </c>
      <c r="CE101" s="4">
        <v>3.94109161</v>
      </c>
      <c r="CF101" s="4">
        <v>4.2779892899999998</v>
      </c>
      <c r="CG101" s="4">
        <v>0.44583352999999998</v>
      </c>
      <c r="CH101" s="4">
        <v>4.3909889299999998</v>
      </c>
      <c r="CI101" s="4">
        <v>4.6654356000000003</v>
      </c>
      <c r="CJ101" s="4">
        <v>1.3</v>
      </c>
      <c r="CK101" s="4">
        <v>2.4727009199999999</v>
      </c>
      <c r="CL101" s="4">
        <v>5.4121972500000002</v>
      </c>
      <c r="CM101" s="4">
        <v>-5.5307581299999997</v>
      </c>
      <c r="CN101" s="4">
        <v>4.2886760000000003E-2</v>
      </c>
      <c r="CO101" s="4">
        <v>2.26192248</v>
      </c>
      <c r="CP101" s="4">
        <v>1.8959975099999999</v>
      </c>
      <c r="CQ101" s="4">
        <v>-2.53424212</v>
      </c>
      <c r="CR101" s="4">
        <v>2.6279709200000001</v>
      </c>
      <c r="CS101" s="4">
        <v>5.5764415600000001</v>
      </c>
      <c r="CT101" s="4">
        <v>1.3157622600000001</v>
      </c>
      <c r="CU101" s="4">
        <v>4.6739550000000003</v>
      </c>
      <c r="CV101" s="4">
        <v>2.0565397299999999</v>
      </c>
      <c r="CW101" s="4">
        <v>-1.3104189100000001</v>
      </c>
      <c r="CX101" s="4">
        <v>-10.24978943</v>
      </c>
    </row>
    <row r="102" spans="1:102" s="2" customFormat="1" x14ac:dyDescent="0.25">
      <c r="A102" s="7">
        <v>42430</v>
      </c>
      <c r="B102" s="13">
        <v>2.6845409400000002</v>
      </c>
      <c r="C102" s="4">
        <v>3.4528846899999999</v>
      </c>
      <c r="D102" s="4">
        <v>6.9</v>
      </c>
      <c r="E102" s="4">
        <v>1.14659099</v>
      </c>
      <c r="F102" s="4">
        <v>9.0886826299999992</v>
      </c>
      <c r="G102" s="4">
        <v>4.9434208799999997</v>
      </c>
      <c r="H102" s="4">
        <v>0.22289639999999999</v>
      </c>
      <c r="I102" s="4">
        <v>-10.96783741</v>
      </c>
      <c r="J102" s="4">
        <v>4.27769216</v>
      </c>
      <c r="K102" s="4">
        <v>3.13318319</v>
      </c>
      <c r="L102" s="11">
        <v>4.6230632500000004</v>
      </c>
      <c r="M102" s="4">
        <v>6.9186069100000003</v>
      </c>
      <c r="N102" s="4">
        <v>3.1</v>
      </c>
      <c r="O102" s="4">
        <v>2.8142509499999999</v>
      </c>
      <c r="P102" s="4">
        <v>6.1928690599999996</v>
      </c>
      <c r="Q102" s="4">
        <v>-8.5974930000000005E-2</v>
      </c>
      <c r="R102" s="4">
        <v>3.3350408800000002</v>
      </c>
      <c r="S102" s="4">
        <v>5.48</v>
      </c>
      <c r="T102" s="11">
        <v>3.7082607300000001</v>
      </c>
      <c r="U102" s="4">
        <v>4.4000000000000004</v>
      </c>
      <c r="V102" s="4">
        <v>2.2313808599999998</v>
      </c>
      <c r="W102" s="4">
        <v>-3.6687573900000001</v>
      </c>
      <c r="X102" s="4">
        <v>-3.5484414700000002</v>
      </c>
      <c r="Y102" s="4">
        <v>1.4071089800000001</v>
      </c>
      <c r="Z102" s="4">
        <v>2.6010128699999999</v>
      </c>
      <c r="AA102" s="4">
        <v>4.04533962</v>
      </c>
      <c r="AB102" s="4">
        <v>3.27958872</v>
      </c>
      <c r="AC102" s="4">
        <v>6.9476324600000003</v>
      </c>
      <c r="AD102" s="4">
        <v>3.0444456899999999</v>
      </c>
      <c r="AE102" s="4">
        <v>1.7424618000000001</v>
      </c>
      <c r="AF102" s="4">
        <v>6.1381617999999998</v>
      </c>
      <c r="AG102" s="13">
        <v>1.9517588400000001</v>
      </c>
      <c r="AH102" s="11">
        <v>2.8978707199999998</v>
      </c>
      <c r="AI102" s="4">
        <v>1.1000000000000001</v>
      </c>
      <c r="AJ102" s="4">
        <v>3.3757667599999999</v>
      </c>
      <c r="AK102" s="4">
        <v>2.1634860699999998</v>
      </c>
      <c r="AL102" s="4">
        <v>-0.77208019999999999</v>
      </c>
      <c r="AM102" s="4">
        <v>1.3</v>
      </c>
      <c r="AN102" s="4">
        <v>3.4658861000000001</v>
      </c>
      <c r="AO102" s="4">
        <v>-1.3338523</v>
      </c>
      <c r="AP102" s="4">
        <v>1.39422296</v>
      </c>
      <c r="AQ102" s="4">
        <v>-9.2524120000000001E-2</v>
      </c>
      <c r="AR102" s="4">
        <v>4.5999999999999996</v>
      </c>
      <c r="AS102" s="4">
        <v>-6.18335145</v>
      </c>
      <c r="AT102" s="11">
        <v>3.1545118699999999</v>
      </c>
      <c r="AU102" s="11">
        <v>2.2687332100000002</v>
      </c>
      <c r="AV102" s="4">
        <v>2.09644341</v>
      </c>
      <c r="AW102" s="4">
        <v>4.6319113700000001</v>
      </c>
      <c r="AX102" s="4">
        <v>0.8</v>
      </c>
      <c r="AY102" s="4">
        <v>2.8565412399999999</v>
      </c>
      <c r="AZ102" s="4">
        <v>1.6</v>
      </c>
      <c r="BA102" s="4">
        <v>2.1378565300000001</v>
      </c>
      <c r="BB102" s="4">
        <v>1.4</v>
      </c>
      <c r="BC102" s="4">
        <v>0.91294436999999995</v>
      </c>
      <c r="BD102" s="4">
        <v>2.93201</v>
      </c>
      <c r="BE102" s="4">
        <v>1.6</v>
      </c>
      <c r="BF102" s="4">
        <v>4.2857245700000002</v>
      </c>
      <c r="BG102" s="4">
        <v>-0.20644335</v>
      </c>
      <c r="BH102" s="4">
        <v>3.4004806699999999</v>
      </c>
      <c r="BI102" s="4">
        <v>2.8344292499999999</v>
      </c>
      <c r="BJ102" s="11">
        <v>2.7215644800000001</v>
      </c>
      <c r="BK102" s="4">
        <v>3.6547165100000001</v>
      </c>
      <c r="BL102" s="4">
        <v>2.5075081699999999</v>
      </c>
      <c r="BM102" s="11">
        <v>2.39332112</v>
      </c>
      <c r="BN102" s="4">
        <v>6.5</v>
      </c>
      <c r="BO102" s="4">
        <v>4.9433772999999999</v>
      </c>
      <c r="BP102" s="4">
        <v>0.1</v>
      </c>
      <c r="BQ102" s="11">
        <v>2.4634759100000001</v>
      </c>
      <c r="BR102" s="4">
        <v>6.4506304800000001</v>
      </c>
      <c r="BS102" s="4">
        <v>4.3272210700000002</v>
      </c>
      <c r="BT102" s="4">
        <v>2.21584402</v>
      </c>
      <c r="BU102" s="13">
        <v>3.7149215</v>
      </c>
      <c r="BV102" s="4">
        <v>3.1169690600000002</v>
      </c>
      <c r="BW102" s="4">
        <v>1.3455066099999999</v>
      </c>
      <c r="BX102" s="4">
        <v>2.3826893</v>
      </c>
      <c r="BY102" s="4">
        <v>2.3415554599999999</v>
      </c>
      <c r="BZ102" s="4">
        <v>5.0332248399999999</v>
      </c>
      <c r="CA102" s="4">
        <v>4.3990717300000002</v>
      </c>
      <c r="CB102" s="4">
        <v>4.0007704400000001</v>
      </c>
      <c r="CC102" s="4">
        <v>7.3110906199999999</v>
      </c>
      <c r="CD102" s="4">
        <v>-0.66593665999999996</v>
      </c>
      <c r="CE102" s="4">
        <v>1.43880732</v>
      </c>
      <c r="CF102" s="4">
        <v>2.52253251</v>
      </c>
      <c r="CG102" s="4">
        <v>-0.44890671999999998</v>
      </c>
      <c r="CH102" s="4">
        <v>11.091492300000001</v>
      </c>
      <c r="CI102" s="4">
        <v>2.8153168000000002</v>
      </c>
      <c r="CJ102" s="4">
        <v>3</v>
      </c>
      <c r="CK102" s="4">
        <v>0.72869254999999999</v>
      </c>
      <c r="CL102" s="4">
        <v>5.3531821199999996</v>
      </c>
      <c r="CM102" s="4">
        <v>-5.1637509100000001</v>
      </c>
      <c r="CN102" s="4">
        <v>0.49803575999999999</v>
      </c>
      <c r="CO102" s="4">
        <v>2.9607199</v>
      </c>
      <c r="CP102" s="4">
        <v>2.10182929</v>
      </c>
      <c r="CQ102" s="4">
        <v>-3.4318662099999999</v>
      </c>
      <c r="CR102" s="4">
        <v>2.73245855</v>
      </c>
      <c r="CS102" s="4">
        <v>4.6291517999999998</v>
      </c>
      <c r="CT102" s="4">
        <v>1.0212044199999999</v>
      </c>
      <c r="CU102" s="4">
        <v>4.5875926700000003</v>
      </c>
      <c r="CV102" s="4">
        <v>1.6646010200000001</v>
      </c>
      <c r="CW102" s="4">
        <v>1.335867E-2</v>
      </c>
      <c r="CX102" s="4">
        <v>-13.372412710000001</v>
      </c>
    </row>
    <row r="103" spans="1:102" s="2" customFormat="1" x14ac:dyDescent="0.25">
      <c r="A103" s="7">
        <v>42522</v>
      </c>
      <c r="B103" s="13">
        <v>3.4380630000000001</v>
      </c>
      <c r="C103" s="4">
        <v>-5.9176103199999996</v>
      </c>
      <c r="D103" s="4">
        <v>6.8</v>
      </c>
      <c r="E103" s="4">
        <v>1.8032439600000001</v>
      </c>
      <c r="F103" s="4">
        <v>8.67980251</v>
      </c>
      <c r="G103" s="4">
        <v>5.2146500400000004</v>
      </c>
      <c r="H103" s="4">
        <v>0.21499097</v>
      </c>
      <c r="I103" s="4">
        <v>-5.4688318499999999</v>
      </c>
      <c r="J103" s="4">
        <v>4.1664503799999997</v>
      </c>
      <c r="K103" s="4">
        <v>11.039536549999999</v>
      </c>
      <c r="L103" s="11">
        <v>4.81300872</v>
      </c>
      <c r="M103" s="4">
        <v>7.4395145600000001</v>
      </c>
      <c r="N103" s="4">
        <v>2.7</v>
      </c>
      <c r="O103" s="4">
        <v>3.62417751</v>
      </c>
      <c r="P103" s="4">
        <v>1.97365276</v>
      </c>
      <c r="Q103" s="4">
        <v>1.69063407</v>
      </c>
      <c r="R103" s="4">
        <v>3.79867752</v>
      </c>
      <c r="S103" s="4">
        <v>5.78</v>
      </c>
      <c r="T103" s="11">
        <v>3.14059979</v>
      </c>
      <c r="U103" s="4">
        <v>2.4</v>
      </c>
      <c r="V103" s="4">
        <v>2.2363011099999999</v>
      </c>
      <c r="W103" s="4">
        <v>-3.16004547</v>
      </c>
      <c r="X103" s="4">
        <v>-1.35643242</v>
      </c>
      <c r="Y103" s="4">
        <v>1.5091259400000001</v>
      </c>
      <c r="Z103" s="4">
        <v>2.47086827</v>
      </c>
      <c r="AA103" s="4">
        <v>4.3535805400000003</v>
      </c>
      <c r="AB103" s="4">
        <v>3.0665060400000002</v>
      </c>
      <c r="AC103" s="4">
        <v>6.2002755699999996</v>
      </c>
      <c r="AD103" s="4">
        <v>3.322317</v>
      </c>
      <c r="AE103" s="4">
        <v>3.7423157699999998</v>
      </c>
      <c r="AF103" s="4">
        <v>1.2609679199999999</v>
      </c>
      <c r="AG103" s="13">
        <v>2.5580147599999998</v>
      </c>
      <c r="AH103" s="11">
        <v>2.54439605</v>
      </c>
      <c r="AI103" s="4">
        <v>1.7</v>
      </c>
      <c r="AJ103" s="4">
        <v>4.5046711799999999</v>
      </c>
      <c r="AK103" s="4">
        <v>3.5736040600000001</v>
      </c>
      <c r="AL103" s="4">
        <v>-0.99188818000000001</v>
      </c>
      <c r="AM103" s="4">
        <v>3.1</v>
      </c>
      <c r="AN103" s="4">
        <v>3.7414839899999999</v>
      </c>
      <c r="AO103" s="4">
        <v>0.96619104</v>
      </c>
      <c r="AP103" s="4">
        <v>1.5039595400000001</v>
      </c>
      <c r="AQ103" s="4">
        <v>0.24149567</v>
      </c>
      <c r="AR103" s="4">
        <v>3.8</v>
      </c>
      <c r="AS103" s="4">
        <v>-1.73951681</v>
      </c>
      <c r="AT103" s="11">
        <v>2.69893918</v>
      </c>
      <c r="AU103" s="11">
        <v>1.72200741</v>
      </c>
      <c r="AV103" s="4">
        <v>4.0448630799999998</v>
      </c>
      <c r="AW103" s="4">
        <v>3.5684391299999998</v>
      </c>
      <c r="AX103" s="4">
        <v>1.8</v>
      </c>
      <c r="AY103" s="4">
        <v>0.42263009000000001</v>
      </c>
      <c r="AZ103" s="4">
        <v>3.4</v>
      </c>
      <c r="BA103" s="4">
        <v>2.3243061100000002</v>
      </c>
      <c r="BB103" s="4">
        <v>2.5</v>
      </c>
      <c r="BC103" s="4">
        <v>2.6592010799999999</v>
      </c>
      <c r="BD103" s="4">
        <v>3.4032304099999999</v>
      </c>
      <c r="BE103" s="4">
        <v>1.5</v>
      </c>
      <c r="BF103" s="4">
        <v>5.9743795300000002</v>
      </c>
      <c r="BG103" s="4">
        <v>0.32097956999999999</v>
      </c>
      <c r="BH103" s="4">
        <v>3.0401671100000001</v>
      </c>
      <c r="BI103" s="4">
        <v>2.6567513599999999</v>
      </c>
      <c r="BJ103" s="11">
        <v>3.7019451399999999</v>
      </c>
      <c r="BK103" s="4">
        <v>3.3509791199999999</v>
      </c>
      <c r="BL103" s="4">
        <v>3.06573801</v>
      </c>
      <c r="BM103" s="11">
        <v>2.2698330699999998</v>
      </c>
      <c r="BN103" s="4">
        <v>6.5</v>
      </c>
      <c r="BO103" s="4">
        <v>5.0029753599999998</v>
      </c>
      <c r="BP103" s="4">
        <v>1.7</v>
      </c>
      <c r="BQ103" s="11">
        <v>2.6464476299999999</v>
      </c>
      <c r="BR103" s="4">
        <v>6.1022008799999998</v>
      </c>
      <c r="BS103" s="4">
        <v>3.10711234</v>
      </c>
      <c r="BT103" s="4">
        <v>3.8820944000000002</v>
      </c>
      <c r="BU103" s="13">
        <v>4.4505347899999999</v>
      </c>
      <c r="BV103" s="4">
        <v>-0.1202679</v>
      </c>
      <c r="BW103" s="4">
        <v>8.9771346699999999</v>
      </c>
      <c r="BX103" s="4">
        <v>2.6972162599999998</v>
      </c>
      <c r="BY103" s="4">
        <v>1.93507418</v>
      </c>
      <c r="BZ103" s="4">
        <v>6.1461795600000002</v>
      </c>
      <c r="CA103" s="4">
        <v>2.6778288699999999</v>
      </c>
      <c r="CB103" s="4">
        <v>3.82817104</v>
      </c>
      <c r="CC103" s="4">
        <v>5.2674648800000003</v>
      </c>
      <c r="CD103" s="4">
        <v>-1.48693685</v>
      </c>
      <c r="CE103" s="4">
        <v>1.8490533</v>
      </c>
      <c r="CF103" s="4">
        <v>0.85876090999999999</v>
      </c>
      <c r="CG103" s="4">
        <v>0.50491878999999995</v>
      </c>
      <c r="CH103" s="4">
        <v>8.4525248000000008</v>
      </c>
      <c r="CI103" s="4">
        <v>2.6471425599999998</v>
      </c>
      <c r="CJ103" s="4">
        <v>4.7</v>
      </c>
      <c r="CK103" s="4">
        <v>-3.8588596499999999</v>
      </c>
      <c r="CL103" s="4">
        <v>3.2337550199999998</v>
      </c>
      <c r="CM103" s="4">
        <v>-3.2402679600000002</v>
      </c>
      <c r="CN103" s="4">
        <v>-1.16302036</v>
      </c>
      <c r="CO103" s="4">
        <v>1.32362022</v>
      </c>
      <c r="CP103" s="4">
        <v>2.0856571800000001</v>
      </c>
      <c r="CQ103" s="4">
        <v>-1.19554545</v>
      </c>
      <c r="CR103" s="4">
        <v>3.00962913</v>
      </c>
      <c r="CS103" s="4">
        <v>5.2664392199999996</v>
      </c>
      <c r="CT103" s="4">
        <v>6.1264565099999997</v>
      </c>
      <c r="CU103" s="4">
        <v>3.8776120999999999</v>
      </c>
      <c r="CV103" s="4">
        <v>1.4882991299999999</v>
      </c>
      <c r="CW103" s="4">
        <v>1.19270009</v>
      </c>
      <c r="CX103" s="4">
        <v>-17.591185200000002</v>
      </c>
    </row>
    <row r="104" spans="1:102" s="2" customFormat="1" x14ac:dyDescent="0.25">
      <c r="A104" s="7">
        <v>42614</v>
      </c>
      <c r="B104" s="13">
        <v>2.0740556300000001</v>
      </c>
      <c r="C104" s="4">
        <v>-3.57046828</v>
      </c>
      <c r="D104" s="4">
        <v>6.8</v>
      </c>
      <c r="E104" s="4">
        <v>2.2531251399999999</v>
      </c>
      <c r="F104" s="4">
        <v>9.6698086500000002</v>
      </c>
      <c r="G104" s="4">
        <v>5.0335052899999999</v>
      </c>
      <c r="H104" s="4">
        <v>0.45838435999999999</v>
      </c>
      <c r="I104" s="4">
        <v>5.1602384099999998</v>
      </c>
      <c r="J104" s="4">
        <v>4.54583592</v>
      </c>
      <c r="K104" s="4">
        <v>12.819811290000001</v>
      </c>
      <c r="L104" s="11">
        <v>3.9602316700000002</v>
      </c>
      <c r="M104" s="4">
        <v>7.3298011799999996</v>
      </c>
      <c r="N104" s="4">
        <v>2.7</v>
      </c>
      <c r="O104" s="4">
        <v>2.7763749</v>
      </c>
      <c r="P104" s="4">
        <v>4.4646850899999997</v>
      </c>
      <c r="Q104" s="4">
        <v>2.9983255199999999</v>
      </c>
      <c r="R104" s="4">
        <v>3.1765961100000002</v>
      </c>
      <c r="S104" s="4">
        <v>6.56</v>
      </c>
      <c r="T104" s="11">
        <v>2.32038155</v>
      </c>
      <c r="U104" s="4">
        <v>-2.5</v>
      </c>
      <c r="V104" s="4">
        <v>1.53360418</v>
      </c>
      <c r="W104" s="4">
        <v>-2.98013635</v>
      </c>
      <c r="X104" s="4">
        <v>-3.4491817600000001</v>
      </c>
      <c r="Y104" s="4">
        <v>1.3516992800000001</v>
      </c>
      <c r="Z104" s="4">
        <v>3.2266734800000001</v>
      </c>
      <c r="AA104" s="4">
        <v>2.8907635599999999</v>
      </c>
      <c r="AB104" s="4">
        <v>3.57432382</v>
      </c>
      <c r="AC104" s="4">
        <v>6.9364034099999996</v>
      </c>
      <c r="AD104" s="4">
        <v>1.7597833000000001</v>
      </c>
      <c r="AE104" s="4">
        <v>3.42503731</v>
      </c>
      <c r="AF104" s="4">
        <v>1.90533682</v>
      </c>
      <c r="AG104" s="13">
        <v>1.6809053</v>
      </c>
      <c r="AH104" s="11">
        <v>3.10483354</v>
      </c>
      <c r="AI104" s="4">
        <v>0.5</v>
      </c>
      <c r="AJ104" s="4">
        <v>1.81738581</v>
      </c>
      <c r="AK104" s="4">
        <v>1.86046512</v>
      </c>
      <c r="AL104" s="4">
        <v>1.20155784</v>
      </c>
      <c r="AM104" s="4">
        <v>2.5</v>
      </c>
      <c r="AN104" s="4">
        <v>9.3199882800000005</v>
      </c>
      <c r="AO104" s="4">
        <v>-1.68819688</v>
      </c>
      <c r="AP104" s="4">
        <v>1.19618673</v>
      </c>
      <c r="AQ104" s="4">
        <v>1.2931401199999999</v>
      </c>
      <c r="AR104" s="4">
        <v>4.0999999999999996</v>
      </c>
      <c r="AS104" s="4">
        <v>2.7692735700000002</v>
      </c>
      <c r="AT104" s="11">
        <v>1.1301407999999999</v>
      </c>
      <c r="AU104" s="11">
        <v>2.1098542199999999</v>
      </c>
      <c r="AV104" s="4">
        <v>6.2892969900000004</v>
      </c>
      <c r="AW104" s="4">
        <v>4.1405642699999996</v>
      </c>
      <c r="AX104" s="4">
        <v>6.3</v>
      </c>
      <c r="AY104" s="4">
        <v>-5.9573896499999996</v>
      </c>
      <c r="AZ104" s="4">
        <v>3</v>
      </c>
      <c r="BA104" s="4">
        <v>2.1256158200000002</v>
      </c>
      <c r="BB104" s="4">
        <v>3.2</v>
      </c>
      <c r="BC104" s="4">
        <v>-1.32433745</v>
      </c>
      <c r="BD104" s="4">
        <v>2.3056965300000001</v>
      </c>
      <c r="BE104" s="4">
        <v>2.1</v>
      </c>
      <c r="BF104" s="4">
        <v>4.2502250799999999</v>
      </c>
      <c r="BG104" s="4">
        <v>5.8521410000000003E-2</v>
      </c>
      <c r="BH104" s="4">
        <v>4.04501782</v>
      </c>
      <c r="BI104" s="4">
        <v>1.3240524300000001</v>
      </c>
      <c r="BJ104" s="11">
        <v>2.9649456500000002</v>
      </c>
      <c r="BK104" s="4">
        <v>3.0417722999999999</v>
      </c>
      <c r="BL104" s="4">
        <v>0.87123328</v>
      </c>
      <c r="BM104" s="11">
        <v>1.8875996399999999</v>
      </c>
      <c r="BN104" s="4">
        <v>6.5</v>
      </c>
      <c r="BO104" s="4">
        <v>-0.66916264000000003</v>
      </c>
      <c r="BP104" s="4">
        <v>2.7</v>
      </c>
      <c r="BQ104" s="11">
        <v>0.79112225999999997</v>
      </c>
      <c r="BR104" s="4">
        <v>6.6450576100000003</v>
      </c>
      <c r="BS104" s="4">
        <v>4.28952811</v>
      </c>
      <c r="BT104" s="4">
        <v>6.8979882300000002</v>
      </c>
      <c r="BU104" s="13">
        <v>3.4196197100000001</v>
      </c>
      <c r="BV104" s="4">
        <v>5.2437771399999997</v>
      </c>
      <c r="BW104" s="4">
        <v>11.70012227</v>
      </c>
      <c r="BX104" s="4">
        <v>5.5172493300000003</v>
      </c>
      <c r="BY104" s="4">
        <v>1.7917846399999999</v>
      </c>
      <c r="BZ104" s="4">
        <v>5.1668994899999996</v>
      </c>
      <c r="CA104" s="4">
        <v>2.37286142</v>
      </c>
      <c r="CB104" s="4">
        <v>3.4641487899999999</v>
      </c>
      <c r="CC104" s="4">
        <v>2.9113323699999998</v>
      </c>
      <c r="CD104" s="4">
        <v>-2.3408289500000001</v>
      </c>
      <c r="CE104" s="4">
        <v>3.9043893299999999</v>
      </c>
      <c r="CF104" s="4">
        <v>1.1680405300000001</v>
      </c>
      <c r="CG104" s="4">
        <v>0.65518257000000002</v>
      </c>
      <c r="CH104" s="4">
        <v>9.7417230000000004</v>
      </c>
      <c r="CI104" s="4">
        <v>2.8792028200000002</v>
      </c>
      <c r="CJ104" s="4">
        <v>2.9</v>
      </c>
      <c r="CK104" s="4">
        <v>-3.32721885</v>
      </c>
      <c r="CL104" s="4">
        <v>4.9418937700000001</v>
      </c>
      <c r="CM104" s="4">
        <v>-2.45236863</v>
      </c>
      <c r="CN104" s="4">
        <v>1.86137102</v>
      </c>
      <c r="CO104" s="4">
        <v>1.7746261999999999</v>
      </c>
      <c r="CP104" s="4">
        <v>1.4231028100000001</v>
      </c>
      <c r="CQ104" s="4">
        <v>-1.0365576700000001</v>
      </c>
      <c r="CR104" s="4">
        <v>1.6945095299999999</v>
      </c>
      <c r="CS104" s="4">
        <v>4.3598314199999999</v>
      </c>
      <c r="CT104" s="4">
        <v>5.1337598699999996</v>
      </c>
      <c r="CU104" s="4">
        <v>4.7614935300000001</v>
      </c>
      <c r="CV104" s="4">
        <v>1.5863706200000001</v>
      </c>
      <c r="CW104" s="4">
        <v>1.94637975</v>
      </c>
      <c r="CX104" s="4">
        <v>-19.026722199999998</v>
      </c>
    </row>
    <row r="105" spans="1:102" s="2" customFormat="1" x14ac:dyDescent="0.25">
      <c r="A105" s="7">
        <v>42705</v>
      </c>
      <c r="B105" s="13">
        <v>2.8327822399999998</v>
      </c>
      <c r="C105" s="4">
        <v>-3.6067414900000001</v>
      </c>
      <c r="D105" s="4">
        <v>6.9</v>
      </c>
      <c r="E105" s="4">
        <v>3.3488035300000001</v>
      </c>
      <c r="F105" s="4">
        <v>8.5754936100000005</v>
      </c>
      <c r="G105" s="4">
        <v>4.9388955899999996</v>
      </c>
      <c r="H105" s="4">
        <v>1.1753055100000001</v>
      </c>
      <c r="I105" s="4">
        <v>9.0410197300000004</v>
      </c>
      <c r="J105" s="4">
        <v>4.78090627</v>
      </c>
      <c r="K105" s="4">
        <v>12.05266041</v>
      </c>
      <c r="L105" s="11">
        <v>3.3916357399999999</v>
      </c>
      <c r="M105" s="4">
        <v>6.91304725</v>
      </c>
      <c r="N105" s="4">
        <v>4.4000000000000004</v>
      </c>
      <c r="O105" s="4">
        <v>2.5911679799999998</v>
      </c>
      <c r="P105" s="4">
        <v>5.2804676199999996</v>
      </c>
      <c r="Q105" s="4">
        <v>3.91638821</v>
      </c>
      <c r="R105" s="4">
        <v>3.4122455999999999</v>
      </c>
      <c r="S105" s="4">
        <v>6.68</v>
      </c>
      <c r="T105" s="11">
        <v>4.1239436400000002</v>
      </c>
      <c r="U105" s="4">
        <v>-1</v>
      </c>
      <c r="V105" s="4">
        <v>2.3325913599999999</v>
      </c>
      <c r="W105" s="4">
        <v>-2.7072108199999998</v>
      </c>
      <c r="X105" s="4">
        <v>-1.74925822</v>
      </c>
      <c r="Y105" s="4">
        <v>1.6307125099999999</v>
      </c>
      <c r="Z105" s="4">
        <v>4.2079610900000004</v>
      </c>
      <c r="AA105" s="4">
        <v>4.0700732300000002</v>
      </c>
      <c r="AB105" s="4">
        <v>3.9873547199999999</v>
      </c>
      <c r="AC105" s="4">
        <v>6.90677597</v>
      </c>
      <c r="AD105" s="4">
        <v>2.0890957499999998</v>
      </c>
      <c r="AE105" s="4">
        <v>4.0032692900000004</v>
      </c>
      <c r="AF105" s="4">
        <v>3.7528153199999998</v>
      </c>
      <c r="AG105" s="13">
        <v>1.8920659099999999</v>
      </c>
      <c r="AH105" s="11">
        <v>2.71442987</v>
      </c>
      <c r="AI105" s="4">
        <v>1</v>
      </c>
      <c r="AJ105" s="4">
        <v>2.1659391299999999</v>
      </c>
      <c r="AK105" s="4">
        <v>1.3663868800000001</v>
      </c>
      <c r="AL105" s="4">
        <v>-0.29672945000000001</v>
      </c>
      <c r="AM105" s="4">
        <v>1.9</v>
      </c>
      <c r="AN105" s="4">
        <v>9.59657479</v>
      </c>
      <c r="AO105" s="4">
        <v>9.9088277900000001</v>
      </c>
      <c r="AP105" s="4">
        <v>1.03388233</v>
      </c>
      <c r="AQ105" s="4">
        <v>2.7509853999999998</v>
      </c>
      <c r="AR105" s="4">
        <v>3.8</v>
      </c>
      <c r="AS105" s="4">
        <v>4.3358558900000004</v>
      </c>
      <c r="AT105" s="11">
        <v>2.6359596600000001</v>
      </c>
      <c r="AU105" s="11">
        <v>3.9351256399999999</v>
      </c>
      <c r="AV105" s="4">
        <v>5.8455796199999996</v>
      </c>
      <c r="AW105" s="4">
        <v>3.2711902500000001</v>
      </c>
      <c r="AX105" s="4">
        <v>4.0999999999999996</v>
      </c>
      <c r="AY105" s="4">
        <v>8.1906261800000006</v>
      </c>
      <c r="AZ105" s="4">
        <v>3.5</v>
      </c>
      <c r="BA105" s="4">
        <v>2.17498959</v>
      </c>
      <c r="BB105" s="4">
        <v>4.0999999999999996</v>
      </c>
      <c r="BC105" s="4">
        <v>2.0096324499999998</v>
      </c>
      <c r="BD105" s="4">
        <v>3.5432377599999998</v>
      </c>
      <c r="BE105" s="4">
        <v>2.9</v>
      </c>
      <c r="BF105" s="4">
        <v>4.7513688800000002</v>
      </c>
      <c r="BG105" s="4">
        <v>0.53802254999999999</v>
      </c>
      <c r="BH105" s="4">
        <v>2.8902958399999998</v>
      </c>
      <c r="BI105" s="4">
        <v>1.79499337</v>
      </c>
      <c r="BJ105" s="11">
        <v>3.3497669800000001</v>
      </c>
      <c r="BK105" s="4">
        <v>2.1370900100000001</v>
      </c>
      <c r="BL105" s="4">
        <v>1.7674166</v>
      </c>
      <c r="BM105" s="11">
        <v>1.65623415</v>
      </c>
      <c r="BN105" s="4">
        <v>6.9</v>
      </c>
      <c r="BO105" s="4">
        <v>4.4311945799999997</v>
      </c>
      <c r="BP105" s="4">
        <v>4.5999999999999996</v>
      </c>
      <c r="BQ105" s="11">
        <v>1.0438445000000001</v>
      </c>
      <c r="BR105" s="4">
        <v>6.0941964000000004</v>
      </c>
      <c r="BS105" s="4">
        <v>2.19849439</v>
      </c>
      <c r="BT105" s="4">
        <v>4.3161072899999997</v>
      </c>
      <c r="BU105" s="13">
        <v>3.91597353</v>
      </c>
      <c r="BV105" s="4">
        <v>5.6098522199999996</v>
      </c>
      <c r="BW105" s="4">
        <v>17.118797780000001</v>
      </c>
      <c r="BX105" s="4">
        <v>4.6690225500000002</v>
      </c>
      <c r="BY105" s="4">
        <v>2.02488402</v>
      </c>
      <c r="BZ105" s="4">
        <v>7.2043373099999997</v>
      </c>
      <c r="CA105" s="4">
        <v>2.26078578</v>
      </c>
      <c r="CB105" s="4">
        <v>4.0466960399999996</v>
      </c>
      <c r="CC105" s="4">
        <v>-0.41286332999999997</v>
      </c>
      <c r="CD105" s="4">
        <v>-1.7277385300000001</v>
      </c>
      <c r="CE105" s="4">
        <v>1.6650878600000001</v>
      </c>
      <c r="CF105" s="4">
        <v>2.1171660000000001</v>
      </c>
      <c r="CG105" s="4">
        <v>0.85798478</v>
      </c>
      <c r="CH105" s="4">
        <v>6.2939620700000001</v>
      </c>
      <c r="CI105" s="4">
        <v>3.92611109</v>
      </c>
      <c r="CJ105" s="4">
        <v>3.8</v>
      </c>
      <c r="CK105" s="4">
        <v>-1.49328839</v>
      </c>
      <c r="CL105" s="4">
        <v>3.6856612399999999</v>
      </c>
      <c r="CM105" s="4">
        <v>-2.2144327100000001</v>
      </c>
      <c r="CN105" s="4">
        <v>1.8887883299999999</v>
      </c>
      <c r="CO105" s="4">
        <v>0.87239447000000003</v>
      </c>
      <c r="CP105" s="4">
        <v>2.6930536300000001</v>
      </c>
      <c r="CQ105" s="4">
        <v>0.81830459</v>
      </c>
      <c r="CR105" s="4">
        <v>3.0769564699999998</v>
      </c>
      <c r="CS105" s="4">
        <v>5.5421636699999999</v>
      </c>
      <c r="CT105" s="4">
        <v>5.1197464899999998</v>
      </c>
      <c r="CU105" s="4">
        <v>3.0637742700000001</v>
      </c>
      <c r="CV105" s="4">
        <v>2.0973253600000001</v>
      </c>
      <c r="CW105" s="4">
        <v>3.5090594199999998</v>
      </c>
      <c r="CX105" s="4">
        <v>-17.885190779999999</v>
      </c>
    </row>
    <row r="106" spans="1:102" s="2" customFormat="1" x14ac:dyDescent="0.25">
      <c r="A106" s="7">
        <v>42795</v>
      </c>
      <c r="B106" s="13">
        <v>2.2787528500000001</v>
      </c>
      <c r="C106" s="4">
        <v>-1.3041431400000001</v>
      </c>
      <c r="D106" s="4">
        <v>7</v>
      </c>
      <c r="E106" s="4">
        <v>4.4571971100000001</v>
      </c>
      <c r="F106" s="4">
        <v>6.2893277599999999</v>
      </c>
      <c r="G106" s="4">
        <v>5.0083608499999999</v>
      </c>
      <c r="H106" s="4">
        <v>1.78379412</v>
      </c>
      <c r="I106" s="4">
        <v>11.577629290000001</v>
      </c>
      <c r="J106" s="4">
        <v>5.5770923000000003</v>
      </c>
      <c r="K106" s="4">
        <v>4.2123764299999999</v>
      </c>
      <c r="L106" s="11">
        <v>3.1077324399999999</v>
      </c>
      <c r="M106" s="4">
        <v>6.37413264</v>
      </c>
      <c r="N106" s="4">
        <v>4.3</v>
      </c>
      <c r="O106" s="4">
        <v>3.1030104299999999</v>
      </c>
      <c r="P106" s="4">
        <v>3.4923006299999999</v>
      </c>
      <c r="Q106" s="4">
        <v>3.2424084</v>
      </c>
      <c r="R106" s="4">
        <v>3.6793470199999998</v>
      </c>
      <c r="S106" s="4">
        <v>5.15</v>
      </c>
      <c r="T106" s="11">
        <v>4.1323903700000004</v>
      </c>
      <c r="U106" s="4">
        <v>7.2</v>
      </c>
      <c r="V106" s="4">
        <v>3.0181905499999999</v>
      </c>
      <c r="W106" s="4">
        <v>-0.41519618000000003</v>
      </c>
      <c r="X106" s="4">
        <v>0.45012934999999998</v>
      </c>
      <c r="Y106" s="4">
        <v>2.1254109899999998</v>
      </c>
      <c r="Z106" s="4">
        <v>2.68434017</v>
      </c>
      <c r="AA106" s="4">
        <v>3.52911682</v>
      </c>
      <c r="AB106" s="4">
        <v>3.02093341</v>
      </c>
      <c r="AC106" s="4">
        <v>4.8987719900000002</v>
      </c>
      <c r="AD106" s="4">
        <v>4.5096723000000001</v>
      </c>
      <c r="AE106" s="11">
        <v>4.0306948599999997</v>
      </c>
      <c r="AF106" s="4">
        <v>4.5679329600000003</v>
      </c>
      <c r="AG106" s="13">
        <v>3.0162107900000001</v>
      </c>
      <c r="AH106" s="11">
        <v>4.0257089500000003</v>
      </c>
      <c r="AI106" s="4">
        <v>1.9</v>
      </c>
      <c r="AJ106" s="4">
        <v>6.77586347</v>
      </c>
      <c r="AK106" s="4">
        <v>3.5660773099999998</v>
      </c>
      <c r="AL106" s="4">
        <v>-0.15616848</v>
      </c>
      <c r="AM106" s="4">
        <v>4.7</v>
      </c>
      <c r="AN106" s="4">
        <v>6.3468482799999997</v>
      </c>
      <c r="AO106" s="4">
        <v>6.2617588199999998</v>
      </c>
      <c r="AP106" s="4">
        <v>2.3594785300000001</v>
      </c>
      <c r="AQ106" s="4">
        <v>3.7101112199999999</v>
      </c>
      <c r="AR106" s="4">
        <v>2.7</v>
      </c>
      <c r="AS106" s="4">
        <v>11.618129379999999</v>
      </c>
      <c r="AT106" s="11">
        <v>3.06230169</v>
      </c>
      <c r="AU106" s="11">
        <v>4.7505949999999997</v>
      </c>
      <c r="AV106" s="4">
        <v>2.90153661</v>
      </c>
      <c r="AW106" s="4">
        <v>8.5598308299999992</v>
      </c>
      <c r="AX106" s="4">
        <v>3.1</v>
      </c>
      <c r="AY106" s="4">
        <v>4.1739431099999997</v>
      </c>
      <c r="AZ106" s="4">
        <v>3.2</v>
      </c>
      <c r="BA106" s="4">
        <v>3.1928383199999999</v>
      </c>
      <c r="BB106" s="4">
        <v>3.9</v>
      </c>
      <c r="BC106" s="4">
        <v>4.6754025099999996</v>
      </c>
      <c r="BD106" s="4">
        <v>5.0238254400000004</v>
      </c>
      <c r="BE106" s="11">
        <v>3.6</v>
      </c>
      <c r="BF106" s="4">
        <v>5.8565057700000001</v>
      </c>
      <c r="BG106" s="4">
        <v>1.3126511599999999</v>
      </c>
      <c r="BH106" s="4">
        <v>1.67181318</v>
      </c>
      <c r="BI106" s="4">
        <v>1.9715265399999999</v>
      </c>
      <c r="BJ106" s="11">
        <v>4.8095471400000003</v>
      </c>
      <c r="BK106" s="11">
        <v>2.5046366299999998</v>
      </c>
      <c r="BL106" s="4">
        <v>2.8975674800000002</v>
      </c>
      <c r="BM106" s="11">
        <v>1.9639155399999999</v>
      </c>
      <c r="BN106" s="4">
        <v>6.5</v>
      </c>
      <c r="BO106" s="4">
        <v>5.2908425399999999</v>
      </c>
      <c r="BP106" s="4">
        <v>2.8</v>
      </c>
      <c r="BQ106" s="11">
        <v>2.03744192</v>
      </c>
      <c r="BR106" s="4">
        <v>4.8979897499999998</v>
      </c>
      <c r="BS106" s="4">
        <v>4.7774502600000002</v>
      </c>
      <c r="BT106" s="4">
        <v>0.95392549999999998</v>
      </c>
      <c r="BU106" s="13">
        <v>4.4162345800000002</v>
      </c>
      <c r="BV106" s="4">
        <v>7.4378387500000001</v>
      </c>
      <c r="BW106" s="4">
        <v>15.9923883</v>
      </c>
      <c r="BX106" s="4">
        <v>3.79099225</v>
      </c>
      <c r="BY106" s="4">
        <v>2.1786187199999998</v>
      </c>
      <c r="BZ106" s="4">
        <v>5.2377375800000001</v>
      </c>
      <c r="CA106" s="4">
        <v>-5.2925068900000003</v>
      </c>
      <c r="CB106" s="4">
        <v>3.6537291299999999</v>
      </c>
      <c r="CC106" s="4">
        <v>5.1432232899999999</v>
      </c>
      <c r="CD106" s="4">
        <v>-0.91414523999999997</v>
      </c>
      <c r="CE106" s="4">
        <v>1.8443854799999999</v>
      </c>
      <c r="CF106" s="4">
        <v>-0.74129884999999995</v>
      </c>
      <c r="CG106" s="4">
        <v>1.1469775799999999</v>
      </c>
      <c r="CH106" s="4">
        <v>-1.77483444</v>
      </c>
      <c r="CI106" s="4">
        <v>1.51972855</v>
      </c>
      <c r="CJ106" s="4">
        <v>2.9</v>
      </c>
      <c r="CK106" s="4">
        <v>0.55967908</v>
      </c>
      <c r="CL106" s="4">
        <v>3.3421442400000001</v>
      </c>
      <c r="CM106" s="4">
        <v>0.38959512000000002</v>
      </c>
      <c r="CN106" s="4">
        <v>1.8615828299999999</v>
      </c>
      <c r="CO106" s="4">
        <v>-0.39616469999999998</v>
      </c>
      <c r="CP106" s="4">
        <v>1.0353127900000001</v>
      </c>
      <c r="CQ106" s="4">
        <v>1.7048204499999999</v>
      </c>
      <c r="CR106" s="4">
        <v>3.43379433</v>
      </c>
      <c r="CS106" s="4">
        <v>6.2351636700000004</v>
      </c>
      <c r="CT106" s="4">
        <v>7.8839255799999997</v>
      </c>
      <c r="CU106" s="4">
        <v>2.2596581800000002</v>
      </c>
      <c r="CV106" s="4">
        <v>1.4746131</v>
      </c>
      <c r="CW106" s="4">
        <v>4.2706080999999996</v>
      </c>
      <c r="CX106" s="4">
        <v>-12.243379129999999</v>
      </c>
    </row>
    <row r="107" spans="1:102" s="2" customFormat="1" x14ac:dyDescent="0.25">
      <c r="A107" s="7">
        <v>42887</v>
      </c>
      <c r="B107" s="13">
        <v>2.2657822300000001</v>
      </c>
      <c r="C107" s="4">
        <v>0.19656808000000001</v>
      </c>
      <c r="D107" s="4">
        <v>7</v>
      </c>
      <c r="E107" s="4">
        <v>3.86535428</v>
      </c>
      <c r="F107" s="4">
        <v>5.7834586300000002</v>
      </c>
      <c r="G107" s="4">
        <v>5.01255177</v>
      </c>
      <c r="H107" s="4">
        <v>1.9500336</v>
      </c>
      <c r="I107" s="4">
        <v>12.18109276</v>
      </c>
      <c r="J107" s="4">
        <v>5.71931631</v>
      </c>
      <c r="K107" s="4">
        <v>2.28905074</v>
      </c>
      <c r="L107" s="11">
        <v>3.6113321100000002</v>
      </c>
      <c r="M107" s="4">
        <v>7.1770993799999996</v>
      </c>
      <c r="N107" s="4">
        <v>3.4</v>
      </c>
      <c r="O107" s="4">
        <v>2.7398005599999999</v>
      </c>
      <c r="P107" s="4">
        <v>3.7055540900000001</v>
      </c>
      <c r="Q107" s="4">
        <v>2.64106474</v>
      </c>
      <c r="R107" s="4">
        <v>4.23951864</v>
      </c>
      <c r="S107" s="4">
        <v>6.28</v>
      </c>
      <c r="T107" s="11">
        <v>4.1433315799999999</v>
      </c>
      <c r="U107" s="4">
        <v>6.7</v>
      </c>
      <c r="V107" s="4">
        <v>2.38344719</v>
      </c>
      <c r="W107" s="4">
        <v>0.13484144000000001</v>
      </c>
      <c r="X107" s="4">
        <v>1.85326279</v>
      </c>
      <c r="Y107" s="4">
        <v>1.8363893099999999</v>
      </c>
      <c r="Z107" s="4">
        <v>3.6207199600000002</v>
      </c>
      <c r="AA107" s="4">
        <v>3.5116039400000001</v>
      </c>
      <c r="AB107" s="4">
        <v>3.3901414600000002</v>
      </c>
      <c r="AC107" s="4">
        <v>4.9970703900000002</v>
      </c>
      <c r="AD107" s="4">
        <v>4.7373294100000001</v>
      </c>
      <c r="AE107" s="11">
        <v>2.9134509199999998</v>
      </c>
      <c r="AF107" s="4">
        <v>6.5898881600000001</v>
      </c>
      <c r="AG107" s="13">
        <v>2.2062207599999999</v>
      </c>
      <c r="AH107" s="11">
        <v>3.15110176</v>
      </c>
      <c r="AI107" s="4">
        <v>1.5</v>
      </c>
      <c r="AJ107" s="4">
        <v>4.5017964700000004</v>
      </c>
      <c r="AK107" s="4">
        <v>1.1860419499999999</v>
      </c>
      <c r="AL107" s="4">
        <v>1.54393132</v>
      </c>
      <c r="AM107" s="4">
        <v>3.7</v>
      </c>
      <c r="AN107" s="4">
        <v>5.5111117800000002</v>
      </c>
      <c r="AO107" s="4">
        <v>8.2358525199999999</v>
      </c>
      <c r="AP107" s="4">
        <v>1.51041391</v>
      </c>
      <c r="AQ107" s="4">
        <v>4.9072749599999996</v>
      </c>
      <c r="AR107" s="4">
        <v>4.3</v>
      </c>
      <c r="AS107" s="4">
        <v>6.6226532300000001</v>
      </c>
      <c r="AT107" s="11">
        <v>3.0544179800000002</v>
      </c>
      <c r="AU107" s="11">
        <v>4.5282269199999998</v>
      </c>
      <c r="AV107" s="4">
        <v>1.15115485</v>
      </c>
      <c r="AW107" s="4">
        <v>8.37968929</v>
      </c>
      <c r="AX107" s="4">
        <v>2.5</v>
      </c>
      <c r="AY107" s="4">
        <v>6.1683963899999998</v>
      </c>
      <c r="AZ107" s="4">
        <v>5.5</v>
      </c>
      <c r="BA107" s="4">
        <v>3.02625996</v>
      </c>
      <c r="BB107" s="4">
        <v>0.1</v>
      </c>
      <c r="BC107" s="4">
        <v>-0.52270516</v>
      </c>
      <c r="BD107" s="4">
        <v>4.5372850299999996</v>
      </c>
      <c r="BE107" s="11">
        <v>3.5</v>
      </c>
      <c r="BF107" s="4">
        <v>6.4240845999999996</v>
      </c>
      <c r="BG107" s="4">
        <v>2.3437820399999998</v>
      </c>
      <c r="BH107" s="4">
        <v>1.8074015000000001</v>
      </c>
      <c r="BI107" s="4">
        <v>3.3630171299999998</v>
      </c>
      <c r="BJ107" s="11">
        <v>3.8924944099999998</v>
      </c>
      <c r="BK107" s="11">
        <v>3.2826759399999998</v>
      </c>
      <c r="BL107" s="4">
        <v>1.7212170600000001</v>
      </c>
      <c r="BM107" s="11">
        <v>1.23631263</v>
      </c>
      <c r="BN107" s="4">
        <v>6</v>
      </c>
      <c r="BO107" s="4">
        <v>5.3018811899999996</v>
      </c>
      <c r="BP107" s="4">
        <v>2.7</v>
      </c>
      <c r="BQ107" s="11">
        <v>1.57565201</v>
      </c>
      <c r="BR107" s="4">
        <v>4.3710203099999996</v>
      </c>
      <c r="BS107" s="4">
        <v>5.0113036099999997</v>
      </c>
      <c r="BT107" s="4">
        <v>0.86290496999999999</v>
      </c>
      <c r="BU107" s="13">
        <v>5.0016254099999999</v>
      </c>
      <c r="BV107" s="4">
        <v>11.07351422</v>
      </c>
      <c r="BW107" s="4">
        <v>3.4742892599999999</v>
      </c>
      <c r="BX107" s="4">
        <v>4.3126824600000004</v>
      </c>
      <c r="BY107" s="4">
        <v>1.99226225</v>
      </c>
      <c r="BZ107" s="4">
        <v>4.4365582100000003</v>
      </c>
      <c r="CA107" s="4">
        <v>-4.08540773</v>
      </c>
      <c r="CB107" s="4">
        <v>4.3606044600000002</v>
      </c>
      <c r="CC107" s="4">
        <v>3.6285338700000001</v>
      </c>
      <c r="CD107" s="4">
        <v>0.71632121000000004</v>
      </c>
      <c r="CE107" s="4">
        <v>0.29625053000000001</v>
      </c>
      <c r="CF107" s="4">
        <v>-0.67652902000000004</v>
      </c>
      <c r="CG107" s="4">
        <v>1.5947605600000001</v>
      </c>
      <c r="CH107" s="4">
        <v>-1.1581811099999999</v>
      </c>
      <c r="CI107" s="4">
        <v>0.49908000000000002</v>
      </c>
      <c r="CJ107" s="4">
        <v>3.2</v>
      </c>
      <c r="CK107" s="4">
        <v>2.32658341</v>
      </c>
      <c r="CL107" s="4">
        <v>3.7876386000000002</v>
      </c>
      <c r="CM107" s="4">
        <v>0.87941696000000003</v>
      </c>
      <c r="CN107" s="4">
        <v>4.5488657100000003</v>
      </c>
      <c r="CO107" s="4">
        <v>0.54933403000000003</v>
      </c>
      <c r="CP107" s="4">
        <v>1.2651721300000001</v>
      </c>
      <c r="CQ107" s="4">
        <v>2.06526429</v>
      </c>
      <c r="CR107" s="4">
        <v>1.71744249</v>
      </c>
      <c r="CS107" s="4">
        <v>5.4721199599999997</v>
      </c>
      <c r="CT107" s="4">
        <v>2.4680236899999999</v>
      </c>
      <c r="CU107" s="4">
        <v>2.5893296399999999</v>
      </c>
      <c r="CV107" s="4">
        <v>2.4471777100000001</v>
      </c>
      <c r="CW107" s="4">
        <v>2.7230384600000002</v>
      </c>
      <c r="CX107" s="4">
        <v>-15.59782575</v>
      </c>
    </row>
    <row r="108" spans="1:102" s="2" customFormat="1" x14ac:dyDescent="0.25">
      <c r="A108" s="7">
        <v>42979</v>
      </c>
      <c r="B108" s="13">
        <v>3.27775193</v>
      </c>
      <c r="C108" s="4">
        <v>1.33493379</v>
      </c>
      <c r="D108" s="4">
        <v>6.9</v>
      </c>
      <c r="E108" s="4">
        <v>3.4731461299999999</v>
      </c>
      <c r="F108" s="4">
        <v>6.4668131000000004</v>
      </c>
      <c r="G108" s="4">
        <v>5.0647633299999999</v>
      </c>
      <c r="H108" s="4">
        <v>2.3933877400000001</v>
      </c>
      <c r="I108" s="4">
        <v>8.0808288200000007</v>
      </c>
      <c r="J108" s="4">
        <v>6.1487592700000002</v>
      </c>
      <c r="K108" s="4">
        <v>3.4283600600000002</v>
      </c>
      <c r="L108" s="11">
        <v>4.0684161000000003</v>
      </c>
      <c r="M108" s="4">
        <v>7.5315963799999999</v>
      </c>
      <c r="N108" s="4">
        <v>5.0999999999999996</v>
      </c>
      <c r="O108" s="4">
        <v>3.9191538700000002</v>
      </c>
      <c r="P108" s="4">
        <v>3.3674380799999999</v>
      </c>
      <c r="Q108" s="4">
        <v>3.6070014600000002</v>
      </c>
      <c r="R108" s="4">
        <v>4.3790344799999996</v>
      </c>
      <c r="S108" s="4">
        <v>7.46</v>
      </c>
      <c r="T108" s="11">
        <v>3.4833020700000001</v>
      </c>
      <c r="U108" s="4">
        <v>4.4000000000000004</v>
      </c>
      <c r="V108" s="4">
        <v>2.4437715299999998</v>
      </c>
      <c r="W108" s="4">
        <v>0.24879245</v>
      </c>
      <c r="X108" s="4">
        <v>3.0085529900000001</v>
      </c>
      <c r="Y108" s="4">
        <v>1.62385563</v>
      </c>
      <c r="Z108" s="4">
        <v>3.89660575</v>
      </c>
      <c r="AA108" s="4">
        <v>3.9223413699999998</v>
      </c>
      <c r="AB108" s="4">
        <v>3.5717153800000001</v>
      </c>
      <c r="AC108" s="4">
        <v>4.61017089</v>
      </c>
      <c r="AD108" s="4">
        <v>5.5173962699999999</v>
      </c>
      <c r="AE108" s="11">
        <v>2.0602100499999998</v>
      </c>
      <c r="AF108" s="4">
        <v>3.8421652900000001</v>
      </c>
      <c r="AG108" s="13">
        <v>2.9753336699999999</v>
      </c>
      <c r="AH108" s="11">
        <v>2.7336220999999998</v>
      </c>
      <c r="AI108" s="4">
        <v>2.7</v>
      </c>
      <c r="AJ108" s="4">
        <v>4.4185235299999999</v>
      </c>
      <c r="AK108" s="4">
        <v>2.6717186399999999</v>
      </c>
      <c r="AL108" s="4">
        <v>2.3741633900000001</v>
      </c>
      <c r="AM108" s="4">
        <v>4.3</v>
      </c>
      <c r="AN108" s="4">
        <v>3.9297176</v>
      </c>
      <c r="AO108" s="4">
        <v>14.665699780000001</v>
      </c>
      <c r="AP108" s="4">
        <v>1.37857633</v>
      </c>
      <c r="AQ108" s="4">
        <v>4.2394123400000003</v>
      </c>
      <c r="AR108" s="4">
        <v>4.4000000000000004</v>
      </c>
      <c r="AS108" s="4">
        <v>4.9081364699999996</v>
      </c>
      <c r="AT108" s="11">
        <v>3.8757412200000001</v>
      </c>
      <c r="AU108" s="11">
        <v>3.8251937900000001</v>
      </c>
      <c r="AV108" s="4">
        <v>1.7729695400000001</v>
      </c>
      <c r="AW108" s="4">
        <v>8.0332279799999995</v>
      </c>
      <c r="AX108" s="4">
        <v>5.4</v>
      </c>
      <c r="AY108" s="4">
        <v>7.0200692900000004</v>
      </c>
      <c r="AZ108" s="4">
        <v>5.3</v>
      </c>
      <c r="BA108" s="4">
        <v>2.8355616600000002</v>
      </c>
      <c r="BB108" s="4">
        <v>0.2</v>
      </c>
      <c r="BC108" s="4">
        <v>3.4492394700000002</v>
      </c>
      <c r="BD108" s="4">
        <v>5.5742124200000003</v>
      </c>
      <c r="BE108" s="11">
        <v>3.6</v>
      </c>
      <c r="BF108" s="4">
        <v>8.9340181699999999</v>
      </c>
      <c r="BG108" s="4">
        <v>2.6393108000000001</v>
      </c>
      <c r="BH108" s="4">
        <v>2.2199030500000001</v>
      </c>
      <c r="BI108" s="4">
        <v>3.03733707</v>
      </c>
      <c r="BJ108" s="11">
        <v>4.2815427499999998</v>
      </c>
      <c r="BK108" s="11">
        <v>2.96021986</v>
      </c>
      <c r="BL108" s="4">
        <v>3.0629649300000001</v>
      </c>
      <c r="BM108" s="11">
        <v>1.3886987</v>
      </c>
      <c r="BN108" s="4">
        <v>6.8</v>
      </c>
      <c r="BO108" s="4">
        <v>11.7900578</v>
      </c>
      <c r="BP108" s="4">
        <v>2.2999999999999998</v>
      </c>
      <c r="BQ108" s="11">
        <v>2.3560929000000002</v>
      </c>
      <c r="BR108" s="4">
        <v>3.9820519299999999</v>
      </c>
      <c r="BS108" s="4">
        <v>2.8966492599999998</v>
      </c>
      <c r="BT108" s="4">
        <v>3.4104839899999999</v>
      </c>
      <c r="BU108" s="4">
        <v>5.1810985799999996</v>
      </c>
      <c r="BV108" s="4">
        <v>8.68760026</v>
      </c>
      <c r="BW108" s="4">
        <v>6.0688329599999999</v>
      </c>
      <c r="BX108" s="4">
        <v>2.6759968199999999</v>
      </c>
      <c r="BY108" s="4">
        <v>1.94251799</v>
      </c>
      <c r="BZ108" s="4">
        <v>4.4236889699999997</v>
      </c>
      <c r="CA108" s="4">
        <v>-5.1886416300000002</v>
      </c>
      <c r="CB108" s="4">
        <v>3.4548921300000002</v>
      </c>
      <c r="CC108" s="4">
        <v>1.39467962</v>
      </c>
      <c r="CD108" s="4">
        <v>1.16651281</v>
      </c>
      <c r="CE108" s="4">
        <v>0.60717787000000001</v>
      </c>
      <c r="CF108" s="4">
        <v>-0.20957928000000001</v>
      </c>
      <c r="CG108" s="4">
        <v>1.55735796</v>
      </c>
      <c r="CH108" s="4">
        <v>4.0488601099999997</v>
      </c>
      <c r="CI108" s="4">
        <v>2.7644700000000001E-2</v>
      </c>
      <c r="CJ108" s="4">
        <v>3.3</v>
      </c>
      <c r="CK108" s="4">
        <v>3.85060856</v>
      </c>
      <c r="CL108" s="4">
        <v>4.2799484200000002</v>
      </c>
      <c r="CM108" s="4">
        <v>1.63473358</v>
      </c>
      <c r="CN108" s="4">
        <v>4.6867273899999997</v>
      </c>
      <c r="CO108" s="4">
        <v>1.91114849</v>
      </c>
      <c r="CP108" s="4">
        <v>1.70014994</v>
      </c>
      <c r="CQ108" s="4">
        <v>2.9374368999999998</v>
      </c>
      <c r="CR108" s="4">
        <v>1.56897891</v>
      </c>
      <c r="CS108" s="4">
        <v>5.59990408</v>
      </c>
      <c r="CT108" s="4">
        <v>4.5434178699999999</v>
      </c>
      <c r="CU108" s="4">
        <v>2.7365088900000001</v>
      </c>
      <c r="CV108" s="4">
        <v>2.53275922</v>
      </c>
      <c r="CW108" s="4">
        <v>1.8551903000000001</v>
      </c>
      <c r="CX108" s="4">
        <v>-15.790159879999999</v>
      </c>
    </row>
    <row r="109" spans="1:102" s="2" customFormat="1" x14ac:dyDescent="0.25">
      <c r="A109" s="7">
        <v>43070</v>
      </c>
      <c r="B109" s="13">
        <v>2.1768259799999998</v>
      </c>
      <c r="C109" s="4">
        <v>5.1766757700000001</v>
      </c>
      <c r="D109" s="4">
        <v>6.8</v>
      </c>
      <c r="E109" s="4">
        <v>3.43295021</v>
      </c>
      <c r="F109" s="4">
        <v>7.6366289399999996</v>
      </c>
      <c r="G109" s="4">
        <v>5.1897444699999999</v>
      </c>
      <c r="H109" s="4">
        <v>2.5352931600000002</v>
      </c>
      <c r="I109" s="4">
        <v>8.1544780699999997</v>
      </c>
      <c r="J109" s="4">
        <v>5.7902114400000002</v>
      </c>
      <c r="K109" s="4">
        <v>6.1110170699999999</v>
      </c>
      <c r="L109" s="11">
        <v>4.3765190699999996</v>
      </c>
      <c r="M109" s="4">
        <v>6.6412057000000004</v>
      </c>
      <c r="N109" s="4">
        <v>4.5</v>
      </c>
      <c r="O109" s="4">
        <v>2.8872045599999998</v>
      </c>
      <c r="P109" s="4">
        <v>3.7324131600000001</v>
      </c>
      <c r="Q109" s="4">
        <v>3.7140658100000001</v>
      </c>
      <c r="R109" s="4">
        <v>4.0004753700000002</v>
      </c>
      <c r="S109" s="4">
        <v>7.65</v>
      </c>
      <c r="T109" s="11">
        <v>3.47186818</v>
      </c>
      <c r="U109" s="4">
        <v>11.4</v>
      </c>
      <c r="V109" s="4">
        <v>2.09737705</v>
      </c>
      <c r="W109" s="4">
        <v>0.41845251999999999</v>
      </c>
      <c r="X109" s="4">
        <v>4.5489026299999997</v>
      </c>
      <c r="Y109" s="4">
        <v>2.0238661800000002</v>
      </c>
      <c r="Z109" s="4">
        <v>2.4063616200000002</v>
      </c>
      <c r="AA109" s="4">
        <v>3.08344475</v>
      </c>
      <c r="AB109" s="4">
        <v>2.5103533800000002</v>
      </c>
      <c r="AC109" s="4">
        <v>2.9998368499999999</v>
      </c>
      <c r="AD109" s="4">
        <v>5.8448359300000003</v>
      </c>
      <c r="AE109" s="11">
        <v>2.3496506199999998</v>
      </c>
      <c r="AF109" s="4">
        <v>6.88061086</v>
      </c>
      <c r="AG109" s="13">
        <v>2.9925018099999998</v>
      </c>
      <c r="AH109" s="11">
        <v>3.2085666599999998</v>
      </c>
      <c r="AI109" s="4">
        <v>3.1</v>
      </c>
      <c r="AJ109" s="4">
        <v>4.08059481</v>
      </c>
      <c r="AK109" s="4">
        <v>3.00404391</v>
      </c>
      <c r="AL109" s="4">
        <v>2.0793485199999999</v>
      </c>
      <c r="AM109" s="4">
        <v>4.7</v>
      </c>
      <c r="AN109" s="4">
        <v>2.61040071</v>
      </c>
      <c r="AO109" s="4">
        <v>7.3603960700000002</v>
      </c>
      <c r="AP109" s="4">
        <v>1.6420995700000001</v>
      </c>
      <c r="AQ109" s="4">
        <v>3.6934504600000002</v>
      </c>
      <c r="AR109" s="4">
        <v>3.2</v>
      </c>
      <c r="AS109" s="4">
        <v>4.7399372499999997</v>
      </c>
      <c r="AT109" s="11">
        <v>2.9897167800000002</v>
      </c>
      <c r="AU109" s="11">
        <v>4.1200253599999996</v>
      </c>
      <c r="AV109" s="4">
        <v>1.43820616</v>
      </c>
      <c r="AW109" s="4">
        <v>7.13204905</v>
      </c>
      <c r="AX109" s="4">
        <v>6.4</v>
      </c>
      <c r="AY109" s="4">
        <v>3.7911782399999998</v>
      </c>
      <c r="AZ109" s="4">
        <v>4.4000000000000004</v>
      </c>
      <c r="BA109" s="4">
        <v>2.6034466599999999</v>
      </c>
      <c r="BB109" s="4">
        <v>0.4</v>
      </c>
      <c r="BC109" s="4">
        <v>1.7841866</v>
      </c>
      <c r="BD109" s="4">
        <v>4.6604328300000004</v>
      </c>
      <c r="BE109" s="11">
        <v>3.4</v>
      </c>
      <c r="BF109" s="4">
        <v>6.8038964100000001</v>
      </c>
      <c r="BG109" s="4">
        <v>1.04182251</v>
      </c>
      <c r="BH109" s="4">
        <v>2.4441525799999999</v>
      </c>
      <c r="BI109" s="4">
        <v>3.70919599</v>
      </c>
      <c r="BJ109" s="11">
        <v>6.1859753</v>
      </c>
      <c r="BK109" s="11">
        <v>3.1211443499999998</v>
      </c>
      <c r="BL109" s="4">
        <v>2.66089544</v>
      </c>
      <c r="BM109" s="11">
        <v>1.75665998</v>
      </c>
      <c r="BN109" s="4">
        <v>7.1</v>
      </c>
      <c r="BO109" s="4">
        <v>7.2684533900000003</v>
      </c>
      <c r="BP109" s="4">
        <v>2.2000000000000002</v>
      </c>
      <c r="BQ109" s="11">
        <v>1.0182547399999999</v>
      </c>
      <c r="BR109" s="4">
        <v>4.4615311200000001</v>
      </c>
      <c r="BS109" s="4">
        <v>2.5874777</v>
      </c>
      <c r="BT109" s="4">
        <v>6.3938319799999999</v>
      </c>
      <c r="BU109" s="4">
        <v>5.2816078500000003</v>
      </c>
      <c r="BV109" s="4">
        <v>5.4935813800000002</v>
      </c>
      <c r="BW109" s="4">
        <v>2.4443470999999999</v>
      </c>
      <c r="BX109" s="4">
        <v>3.5316079999999999</v>
      </c>
      <c r="BY109" s="4">
        <v>1.7897788800000001</v>
      </c>
      <c r="BZ109" s="4">
        <v>5.1181848499999996</v>
      </c>
      <c r="CA109" s="4">
        <v>-4.2809153799999997</v>
      </c>
      <c r="CB109" s="4">
        <v>3.8022652199999998</v>
      </c>
      <c r="CC109" s="4">
        <v>4.9362275999999996</v>
      </c>
      <c r="CD109" s="4">
        <v>2.11123065</v>
      </c>
      <c r="CE109" s="4">
        <v>3.0145395499999998</v>
      </c>
      <c r="CF109" s="4">
        <v>-1.31346199</v>
      </c>
      <c r="CG109" s="4">
        <v>1.3533674099999999</v>
      </c>
      <c r="CH109" s="4">
        <v>4.6004394</v>
      </c>
      <c r="CI109" s="4">
        <v>-6.9388969999999994E-2</v>
      </c>
      <c r="CJ109" s="4"/>
      <c r="CK109" s="4">
        <v>4.53268483</v>
      </c>
      <c r="CL109" s="4">
        <v>5.2341518599999999</v>
      </c>
      <c r="CM109" s="4">
        <v>2.3816692800000001</v>
      </c>
      <c r="CN109" s="4">
        <v>3.3183673100000002</v>
      </c>
      <c r="CO109" s="4">
        <v>2.6265455900000001</v>
      </c>
      <c r="CP109" s="4">
        <v>1.40843465</v>
      </c>
      <c r="CQ109" s="4">
        <v>2.7586549900000001</v>
      </c>
      <c r="CR109" s="4">
        <v>1.7848814399999999</v>
      </c>
      <c r="CS109" s="4">
        <v>5.1223537400000003</v>
      </c>
      <c r="CT109" s="4">
        <v>4.8945713199999998</v>
      </c>
      <c r="CU109" s="4">
        <v>2.3070619200000002</v>
      </c>
      <c r="CV109" s="4">
        <v>2.8343192099999999</v>
      </c>
      <c r="CW109" s="4">
        <v>1.61810359</v>
      </c>
      <c r="CX109" s="4">
        <v>-18.862429590000001</v>
      </c>
    </row>
    <row r="110" spans="1:102" s="2" customFormat="1" x14ac:dyDescent="0.25">
      <c r="A110" s="7">
        <v>43160</v>
      </c>
      <c r="B110" s="13">
        <v>3.06390969</v>
      </c>
      <c r="C110" s="4">
        <v>2.79711116</v>
      </c>
      <c r="D110" s="4">
        <v>6.9</v>
      </c>
      <c r="E110" s="4">
        <v>4.5250720800000002</v>
      </c>
      <c r="F110" s="4">
        <v>8.1788237200000005</v>
      </c>
      <c r="G110" s="4">
        <v>5.0641962200000004</v>
      </c>
      <c r="H110" s="4">
        <v>0.8537247</v>
      </c>
      <c r="I110" s="4">
        <v>9.5291535500000002</v>
      </c>
      <c r="J110" s="4">
        <v>5.1669541499999996</v>
      </c>
      <c r="K110" s="4">
        <v>5.5354318100000004</v>
      </c>
      <c r="L110" s="11">
        <v>4.0193059800000004</v>
      </c>
      <c r="M110" s="4">
        <v>6.4545599100000004</v>
      </c>
      <c r="N110" s="4">
        <v>4.8</v>
      </c>
      <c r="O110" s="4">
        <v>3.04753892</v>
      </c>
      <c r="P110" s="4">
        <v>3.8476466600000001</v>
      </c>
      <c r="Q110" s="4">
        <v>3.2308099600000002</v>
      </c>
      <c r="R110" s="4">
        <v>5.0389360400000003</v>
      </c>
      <c r="S110" s="4">
        <v>7.45</v>
      </c>
      <c r="T110" s="11">
        <v>4.2100924600000003</v>
      </c>
      <c r="U110" s="4">
        <v>9.9</v>
      </c>
      <c r="V110" s="4">
        <v>3.3531315799999999</v>
      </c>
      <c r="W110" s="4">
        <v>1.2867890900000001</v>
      </c>
      <c r="X110" s="4">
        <v>5.2125242500000004</v>
      </c>
      <c r="Y110" s="4">
        <v>1.4593154699999999</v>
      </c>
      <c r="Z110" s="4">
        <v>3.5133330800000002</v>
      </c>
      <c r="AA110" s="4">
        <v>3.0738039800000001</v>
      </c>
      <c r="AB110" s="4">
        <v>2.2466303000000001</v>
      </c>
      <c r="AC110" s="4">
        <v>3.98658483</v>
      </c>
      <c r="AD110" s="4">
        <v>4.1643937500000003</v>
      </c>
      <c r="AE110" s="11">
        <v>1.6113403500000001</v>
      </c>
      <c r="AF110" s="4">
        <v>4.1720244600000003</v>
      </c>
      <c r="AG110" s="13">
        <v>2.3497912699999999</v>
      </c>
      <c r="AH110" s="11">
        <v>2.3419888100000001</v>
      </c>
      <c r="AI110" s="4">
        <v>2.1</v>
      </c>
      <c r="AJ110" s="4">
        <v>7.1607338599999997</v>
      </c>
      <c r="AK110" s="4">
        <v>1.5239197499999999</v>
      </c>
      <c r="AL110" s="4">
        <v>2.2788457499999999</v>
      </c>
      <c r="AM110" s="4">
        <v>4.7</v>
      </c>
      <c r="AN110" s="4">
        <v>5.2217278199999999</v>
      </c>
      <c r="AO110" s="4">
        <v>11.98115228</v>
      </c>
      <c r="AP110" s="4">
        <v>1.12500745</v>
      </c>
      <c r="AQ110" s="4">
        <v>4.3627507400000001</v>
      </c>
      <c r="AR110" s="4">
        <v>2.88</v>
      </c>
      <c r="AS110" s="4">
        <v>1.2731683300000001</v>
      </c>
      <c r="AT110" s="11">
        <v>1.91565396</v>
      </c>
      <c r="AU110" s="11">
        <v>3.8652752399999999</v>
      </c>
      <c r="AV110" s="4">
        <v>4.6934178700000002</v>
      </c>
      <c r="AW110" s="4">
        <v>2.6969702999999998</v>
      </c>
      <c r="AX110" s="4">
        <v>3.7</v>
      </c>
      <c r="AY110" s="4">
        <v>6.1784682799999997</v>
      </c>
      <c r="AZ110" s="4">
        <v>4.8</v>
      </c>
      <c r="BA110" s="4">
        <v>2.6778484300000001</v>
      </c>
      <c r="BB110" s="4">
        <v>0.33870890999999997</v>
      </c>
      <c r="BC110" s="4">
        <v>-0.49306474</v>
      </c>
      <c r="BD110" s="4">
        <v>5.3355884400000004</v>
      </c>
      <c r="BE110" s="11">
        <v>3</v>
      </c>
      <c r="BF110" s="4">
        <v>4.3713459400000003</v>
      </c>
      <c r="BG110" s="4">
        <v>2.2262187600000001</v>
      </c>
      <c r="BH110" s="4">
        <v>4.9625451500000004</v>
      </c>
      <c r="BI110" s="4">
        <v>3.6626689699999999</v>
      </c>
      <c r="BJ110" s="11">
        <v>4.2833216700000003</v>
      </c>
      <c r="BK110" s="11">
        <v>2.7009838400000001</v>
      </c>
      <c r="BL110" s="4">
        <v>2.3848459700000002</v>
      </c>
      <c r="BM110" s="11">
        <v>3.0741823099999999</v>
      </c>
      <c r="BN110" s="4">
        <v>7</v>
      </c>
      <c r="BO110" s="4">
        <v>7.4813451000000004</v>
      </c>
      <c r="BP110" s="4">
        <v>3.5</v>
      </c>
      <c r="BQ110" s="11">
        <v>1.09757661</v>
      </c>
      <c r="BR110" s="4">
        <v>5.6286899100000003</v>
      </c>
      <c r="BS110" s="4">
        <v>-0.54952011999999995</v>
      </c>
      <c r="BT110" s="4">
        <v>4.3020955900000004</v>
      </c>
      <c r="BU110" s="4">
        <v>5.3995433799999999</v>
      </c>
      <c r="BV110" s="4">
        <v>5.4360662599999996</v>
      </c>
      <c r="BW110" s="4">
        <v>2.8870373300000001</v>
      </c>
      <c r="BX110" s="4">
        <v>4.5054959999999999</v>
      </c>
      <c r="BY110" s="4">
        <v>1.9156602599999999</v>
      </c>
      <c r="BZ110" s="4">
        <v>6.2155060400000002</v>
      </c>
      <c r="CA110" s="4">
        <v>-0.25666945000000002</v>
      </c>
      <c r="CB110" s="4">
        <v>4.2409005100000003</v>
      </c>
      <c r="CC110" s="4">
        <v>5.0023496700000001</v>
      </c>
      <c r="CD110" s="4">
        <v>1.8906760499999999</v>
      </c>
      <c r="CE110" s="4">
        <v>2.06373681</v>
      </c>
      <c r="CF110" s="4">
        <v>1.38166509</v>
      </c>
      <c r="CG110" s="4">
        <v>0.71468894999999999</v>
      </c>
      <c r="CH110" s="4">
        <v>2.47033441</v>
      </c>
      <c r="CI110" s="4">
        <v>0.64795082000000004</v>
      </c>
      <c r="CJ110" s="4"/>
      <c r="CK110" s="4">
        <v>3.7840558999999998</v>
      </c>
      <c r="CL110" s="4">
        <v>4.9282048600000001</v>
      </c>
      <c r="CM110" s="4">
        <v>1.45471303</v>
      </c>
      <c r="CN110" s="4">
        <v>3.1287680999999998</v>
      </c>
      <c r="CO110" s="4">
        <v>4.5113532799999998</v>
      </c>
      <c r="CP110" s="4">
        <v>1.7866876700000001</v>
      </c>
      <c r="CQ110" s="4">
        <v>1.51234417</v>
      </c>
      <c r="CR110" s="4">
        <v>1.50715902</v>
      </c>
      <c r="CS110" s="4">
        <v>4.1653477199999998</v>
      </c>
      <c r="CT110" s="4">
        <v>5.1398132700000003</v>
      </c>
      <c r="CU110" s="4">
        <v>3.12139525</v>
      </c>
      <c r="CV110" s="4">
        <v>3.5345677200000001</v>
      </c>
      <c r="CW110" s="4">
        <v>1.9886903199999999</v>
      </c>
      <c r="CX110" s="4">
        <v>-18.566361860000001</v>
      </c>
    </row>
    <row r="111" spans="1:102" s="2" customFormat="1" x14ac:dyDescent="0.25">
      <c r="A111" s="7">
        <v>43252</v>
      </c>
      <c r="B111" s="13">
        <v>3.27335216</v>
      </c>
      <c r="C111" s="4">
        <v>-2.5702731000000001</v>
      </c>
      <c r="D111" s="4">
        <v>6.9</v>
      </c>
      <c r="E111" s="4">
        <v>3.3505166499999999</v>
      </c>
      <c r="F111" s="13">
        <v>7.0965823099999996</v>
      </c>
      <c r="G111" s="4">
        <v>5.26585489</v>
      </c>
      <c r="H111" s="4">
        <v>0.99350366000000001</v>
      </c>
      <c r="I111" s="4">
        <v>6.8256587099999999</v>
      </c>
      <c r="J111" s="4">
        <v>4.7207845900000001</v>
      </c>
      <c r="K111" s="4">
        <v>7.9740637200000002</v>
      </c>
      <c r="L111" s="11">
        <v>3.52552332</v>
      </c>
      <c r="M111" s="4">
        <v>6.3788950499999997</v>
      </c>
      <c r="N111" s="4">
        <v>4.9000000000000004</v>
      </c>
      <c r="O111" s="4">
        <v>3.1209627599999998</v>
      </c>
      <c r="P111" s="4">
        <v>4.0429192199999999</v>
      </c>
      <c r="Q111" s="4">
        <v>3.4048571000000001</v>
      </c>
      <c r="R111" s="4">
        <v>4.5678304399999998</v>
      </c>
      <c r="S111" s="4">
        <v>6.73</v>
      </c>
      <c r="T111" s="11">
        <v>4.3453522900000001</v>
      </c>
      <c r="U111" s="4">
        <v>7.4</v>
      </c>
      <c r="V111" s="4">
        <v>2.3025684900000001</v>
      </c>
      <c r="W111" s="4">
        <v>1.25788156</v>
      </c>
      <c r="X111" s="4">
        <v>4.0499820900000003</v>
      </c>
      <c r="Y111" s="4">
        <v>1.4828349199999999</v>
      </c>
      <c r="Z111" s="4">
        <v>3.8920070099999999</v>
      </c>
      <c r="AA111" s="4">
        <v>2.9730131599999998</v>
      </c>
      <c r="AB111" s="4">
        <v>3.1954440399999999</v>
      </c>
      <c r="AC111" s="4">
        <v>4.58187181</v>
      </c>
      <c r="AD111" s="4">
        <v>3.0271581599999999</v>
      </c>
      <c r="AE111" s="11">
        <v>2.0014832899999999</v>
      </c>
      <c r="AF111" s="4">
        <v>3.4647303900000002</v>
      </c>
      <c r="AG111" s="13">
        <v>2.5125781599999999</v>
      </c>
      <c r="AH111" s="11">
        <v>1.81350228</v>
      </c>
      <c r="AI111" s="4">
        <v>1.8</v>
      </c>
      <c r="AJ111" s="4">
        <v>6.0291974000000002</v>
      </c>
      <c r="AK111" s="4">
        <v>2.36365398</v>
      </c>
      <c r="AL111" s="4">
        <v>1.3989202199999999</v>
      </c>
      <c r="AM111" s="4">
        <v>5</v>
      </c>
      <c r="AN111" s="4">
        <v>4.6221615800000002</v>
      </c>
      <c r="AO111" s="4">
        <v>11.72567937</v>
      </c>
      <c r="AP111" s="4">
        <v>1.04375361</v>
      </c>
      <c r="AQ111" s="4">
        <v>4.0670806099999997</v>
      </c>
      <c r="AR111" s="4">
        <v>4.3600000000000003</v>
      </c>
      <c r="AS111" s="4">
        <v>0.41068938999999999</v>
      </c>
      <c r="AT111" s="11">
        <v>4.5700355200000002</v>
      </c>
      <c r="AU111" s="11">
        <v>4.3593925000000002</v>
      </c>
      <c r="AV111" s="4">
        <v>3.5612964100000002</v>
      </c>
      <c r="AW111" s="4">
        <v>5.27377261</v>
      </c>
      <c r="AX111" s="4">
        <v>5.2</v>
      </c>
      <c r="AY111" s="4">
        <v>6.7494946000000002</v>
      </c>
      <c r="AZ111" s="4">
        <v>5.2</v>
      </c>
      <c r="BA111" s="4">
        <v>2.7731871099999998</v>
      </c>
      <c r="BB111" s="4">
        <v>1.6670839500000001</v>
      </c>
      <c r="BC111" s="4">
        <v>3.1503400699999999</v>
      </c>
      <c r="BD111" s="4">
        <v>5.6079766400000004</v>
      </c>
      <c r="BE111" s="11">
        <v>3.4</v>
      </c>
      <c r="BF111" s="4">
        <v>4.5416969800000002</v>
      </c>
      <c r="BG111" s="4">
        <v>2.5859726900000002</v>
      </c>
      <c r="BH111" s="4">
        <v>4.9918666299999996</v>
      </c>
      <c r="BI111" s="4">
        <v>4.1969180399999999</v>
      </c>
      <c r="BJ111" s="11">
        <v>3.8335029299999999</v>
      </c>
      <c r="BK111" s="11">
        <v>2.4114729800000001</v>
      </c>
      <c r="BL111" s="4">
        <v>3.0890822400000002</v>
      </c>
      <c r="BM111" s="11">
        <v>4.0956360600000004</v>
      </c>
      <c r="BN111" s="4">
        <v>7.2</v>
      </c>
      <c r="BO111" s="4">
        <v>5.8301287899999998</v>
      </c>
      <c r="BP111" s="4">
        <v>3.9</v>
      </c>
      <c r="BQ111" s="11">
        <v>0.54171367000000004</v>
      </c>
      <c r="BR111" s="4">
        <v>5.9209312299999999</v>
      </c>
      <c r="BS111" s="4">
        <v>2.2340176600000001</v>
      </c>
      <c r="BT111" s="4">
        <v>5.31321245</v>
      </c>
      <c r="BU111" s="4">
        <v>5.3847854899999996</v>
      </c>
      <c r="BV111" s="4">
        <v>5.3962257500000002</v>
      </c>
      <c r="BW111" s="4">
        <v>3.16040549</v>
      </c>
      <c r="BX111" s="4">
        <v>3.7110727699999999</v>
      </c>
      <c r="BY111" s="4">
        <v>2.1013694599999999</v>
      </c>
      <c r="BZ111" s="4">
        <v>5.9676710899999996</v>
      </c>
      <c r="CA111" s="4">
        <v>0.57405271000000002</v>
      </c>
      <c r="CB111" s="4">
        <v>3.5607663000000001</v>
      </c>
      <c r="CC111" s="4">
        <v>5.6127513899999997</v>
      </c>
      <c r="CD111" s="4">
        <v>1.5047017300000001</v>
      </c>
      <c r="CE111" s="4">
        <v>2.5700191399999999</v>
      </c>
      <c r="CF111" s="4">
        <v>1.57566395</v>
      </c>
      <c r="CG111" s="4">
        <v>0.10504400999999999</v>
      </c>
      <c r="CH111" s="4">
        <v>-0.69990562999999995</v>
      </c>
      <c r="CI111" s="4">
        <v>1.89403422</v>
      </c>
      <c r="CJ111" s="4"/>
      <c r="CK111" s="4">
        <v>-3.9801561300000001</v>
      </c>
      <c r="CL111" s="4">
        <v>4.8484117800000002</v>
      </c>
      <c r="CM111" s="4">
        <v>1.0530037800000001</v>
      </c>
      <c r="CN111" s="4">
        <v>2.0989145499999999</v>
      </c>
      <c r="CO111" s="4">
        <v>5.2629421399999998</v>
      </c>
      <c r="CP111" s="4">
        <v>2.7750542600000001</v>
      </c>
      <c r="CQ111" s="4">
        <v>1.45440725</v>
      </c>
      <c r="CR111" s="4">
        <v>3.2535496899999998</v>
      </c>
      <c r="CS111" s="4">
        <v>3.00354111</v>
      </c>
      <c r="CT111" s="4">
        <v>6.6547607900000001</v>
      </c>
      <c r="CU111" s="4">
        <v>5.5563973500000001</v>
      </c>
      <c r="CV111" s="4">
        <v>3.0859215199999999</v>
      </c>
      <c r="CW111" s="4">
        <v>2.1776849700000001</v>
      </c>
      <c r="CX111" s="4">
        <v>-17.179853250000001</v>
      </c>
    </row>
    <row r="112" spans="1:102" s="2" customFormat="1" x14ac:dyDescent="0.25">
      <c r="A112" s="7">
        <v>43344</v>
      </c>
      <c r="B112" s="13">
        <v>2.5722150899999998</v>
      </c>
      <c r="C112" s="4">
        <v>-1.10298444</v>
      </c>
      <c r="D112" s="4">
        <v>6.7</v>
      </c>
      <c r="E112" s="4">
        <v>2.6073937300000001</v>
      </c>
      <c r="F112" s="4">
        <v>6.2028388000000003</v>
      </c>
      <c r="G112" s="4">
        <v>5.1667225700000001</v>
      </c>
      <c r="H112" s="4">
        <v>-0.34728815000000002</v>
      </c>
      <c r="I112" s="4">
        <v>2.5992532800000001</v>
      </c>
      <c r="J112" s="4">
        <v>4.4350155999999998</v>
      </c>
      <c r="K112" s="4">
        <v>8.4729018099999998</v>
      </c>
      <c r="L112" s="11">
        <v>2.7415010099999999</v>
      </c>
      <c r="M112" s="4">
        <v>6.1459711300000004</v>
      </c>
      <c r="N112" s="4">
        <v>3</v>
      </c>
      <c r="O112" s="4">
        <v>2.36313342</v>
      </c>
      <c r="P112" s="4">
        <v>3.6796375499999998</v>
      </c>
      <c r="Q112" s="4">
        <v>2.4656349299999998</v>
      </c>
      <c r="R112" s="4">
        <v>3.1937290900000002</v>
      </c>
      <c r="S112" s="4">
        <v>6.82</v>
      </c>
      <c r="T112" s="11">
        <v>4.6428956699999997</v>
      </c>
      <c r="U112" s="4">
        <v>2.8</v>
      </c>
      <c r="V112" s="4">
        <v>1.56701226</v>
      </c>
      <c r="W112" s="4">
        <v>1.3970436900000001</v>
      </c>
      <c r="X112" s="4">
        <v>2.15057418</v>
      </c>
      <c r="Y112" s="4">
        <v>1.39600619</v>
      </c>
      <c r="Z112" s="4">
        <v>3.4134756199999998</v>
      </c>
      <c r="AA112" s="4">
        <v>3.2804508800000001</v>
      </c>
      <c r="AB112" s="4">
        <v>3.0187317400000002</v>
      </c>
      <c r="AC112" s="4">
        <v>4.2884797700000004</v>
      </c>
      <c r="AD112" s="4">
        <v>2.6413490899999998</v>
      </c>
      <c r="AE112" s="11">
        <v>2.4467549399999999</v>
      </c>
      <c r="AF112" s="4">
        <v>4.9651891700000004</v>
      </c>
      <c r="AG112" s="13">
        <v>1.8320916599999999</v>
      </c>
      <c r="AH112" s="11">
        <v>1.24873916</v>
      </c>
      <c r="AI112" s="4">
        <v>1.7</v>
      </c>
      <c r="AJ112" s="4">
        <v>3.6480454899999999</v>
      </c>
      <c r="AK112" s="4">
        <v>0.70022709999999999</v>
      </c>
      <c r="AL112" s="4">
        <v>2.42819574</v>
      </c>
      <c r="AM112" s="4">
        <v>5.3</v>
      </c>
      <c r="AN112" s="4">
        <v>2.49222981</v>
      </c>
      <c r="AO112" s="4">
        <v>7.8824213900000002</v>
      </c>
      <c r="AP112" s="4">
        <v>0.48794356</v>
      </c>
      <c r="AQ112" s="4">
        <v>3.8238704600000002</v>
      </c>
      <c r="AR112" s="4">
        <v>3.75</v>
      </c>
      <c r="AS112" s="4">
        <v>1.3104160899999999</v>
      </c>
      <c r="AT112" s="11">
        <v>4.3556786299999999</v>
      </c>
      <c r="AU112" s="11">
        <v>3.39965451</v>
      </c>
      <c r="AV112" s="4">
        <v>2.5674964600000001</v>
      </c>
      <c r="AW112" s="4">
        <v>6.5285611399999999</v>
      </c>
      <c r="AX112" s="4">
        <v>3.4</v>
      </c>
      <c r="AY112" s="4">
        <v>6.5433794000000001</v>
      </c>
      <c r="AZ112" s="4">
        <v>5.3</v>
      </c>
      <c r="BA112" s="4">
        <v>2.1956871800000002</v>
      </c>
      <c r="BB112" s="4">
        <v>2.3894048799999998</v>
      </c>
      <c r="BC112" s="4">
        <v>0.98597064000000001</v>
      </c>
      <c r="BD112" s="4">
        <v>6.0047840700000004</v>
      </c>
      <c r="BE112" s="11">
        <v>2.8</v>
      </c>
      <c r="BF112" s="4">
        <v>4.4732230299999998</v>
      </c>
      <c r="BG112" s="4">
        <v>2.4812555000000001</v>
      </c>
      <c r="BH112" s="4">
        <v>4.2123967200000001</v>
      </c>
      <c r="BI112" s="4">
        <v>4.4381207800000002</v>
      </c>
      <c r="BJ112" s="11">
        <v>5.00530863</v>
      </c>
      <c r="BK112" s="11">
        <v>2.0960736500000001</v>
      </c>
      <c r="BL112" s="4">
        <v>0.67060776</v>
      </c>
      <c r="BM112" s="11">
        <v>2.7642178500000001</v>
      </c>
      <c r="BN112" s="4">
        <v>7</v>
      </c>
      <c r="BO112" s="4">
        <v>2.4615203299999999</v>
      </c>
      <c r="BP112" s="4">
        <v>2.7</v>
      </c>
      <c r="BQ112" s="11">
        <v>1.42230375</v>
      </c>
      <c r="BR112" s="4">
        <v>5.6627215900000003</v>
      </c>
      <c r="BS112" s="4">
        <v>1.0586082800000001</v>
      </c>
      <c r="BT112" s="4">
        <v>4.1047015599999996</v>
      </c>
      <c r="BU112" s="4">
        <v>5.3477765100000001</v>
      </c>
      <c r="BV112" s="4">
        <v>7.3589410500000003</v>
      </c>
      <c r="BW112" s="4">
        <v>-2.57466529</v>
      </c>
      <c r="BX112" s="4">
        <v>3.1945511299999998</v>
      </c>
      <c r="BY112" s="4">
        <v>1.9571741499999999</v>
      </c>
      <c r="BZ112" s="4">
        <v>6.5808819200000004</v>
      </c>
      <c r="CA112" s="4">
        <v>2.6649605099999998</v>
      </c>
      <c r="CB112" s="4">
        <v>3.21548626</v>
      </c>
      <c r="CC112" s="4">
        <v>3.9089295399999999</v>
      </c>
      <c r="CD112" s="4">
        <v>1.8080507299999999</v>
      </c>
      <c r="CE112" s="4">
        <v>1.7494619300000001</v>
      </c>
      <c r="CF112" s="4">
        <v>2.4487770200000001</v>
      </c>
      <c r="CG112" s="4">
        <v>1.26225926</v>
      </c>
      <c r="CH112" s="4">
        <v>-0.34409473000000002</v>
      </c>
      <c r="CI112" s="4">
        <v>1.5716317</v>
      </c>
      <c r="CJ112" s="4"/>
      <c r="CK112" s="4">
        <v>-3.41817679</v>
      </c>
      <c r="CL112" s="4">
        <v>3.98211994</v>
      </c>
      <c r="CM112" s="4">
        <v>1.5370855000000001</v>
      </c>
      <c r="CN112" s="4">
        <v>2.0093324400000001</v>
      </c>
      <c r="CO112" s="4">
        <v>2.7795620400000001</v>
      </c>
      <c r="CP112" s="4">
        <v>2.7260617200000001</v>
      </c>
      <c r="CQ112" s="4">
        <v>1.46705796</v>
      </c>
      <c r="CR112" s="4">
        <v>2.8245221800000002</v>
      </c>
      <c r="CS112" s="4">
        <v>3.3475043499999999</v>
      </c>
      <c r="CT112" s="4">
        <v>1.1886888600000001</v>
      </c>
      <c r="CU112" s="4">
        <v>2.49323432</v>
      </c>
      <c r="CV112" s="4">
        <v>2.9831274099999998</v>
      </c>
      <c r="CW112" s="4">
        <v>1.7711632500000001</v>
      </c>
      <c r="CX112" s="4">
        <v>-22.539090999999999</v>
      </c>
    </row>
    <row r="113" spans="1:102" s="2" customFormat="1" x14ac:dyDescent="0.25">
      <c r="A113" s="7">
        <v>43435</v>
      </c>
      <c r="B113" s="13">
        <v>2.2262263600000001</v>
      </c>
      <c r="C113" s="4">
        <v>0.95104690999999997</v>
      </c>
      <c r="D113" s="4">
        <v>6.5</v>
      </c>
      <c r="E113" s="4">
        <v>1.1192058499999999</v>
      </c>
      <c r="F113" s="4">
        <v>5.5880359899999998</v>
      </c>
      <c r="G113" s="4">
        <v>5.1779575500000004</v>
      </c>
      <c r="H113" s="4">
        <v>-0.36213594999999998</v>
      </c>
      <c r="I113" s="4">
        <v>3.2407609499999999</v>
      </c>
      <c r="J113" s="4">
        <v>4.7791304800000001</v>
      </c>
      <c r="K113" s="4">
        <v>7.0303051200000004</v>
      </c>
      <c r="L113" s="11">
        <v>2.5861271299999999</v>
      </c>
      <c r="M113" s="4">
        <v>6.38380087</v>
      </c>
      <c r="N113" s="4">
        <v>1.1000000000000001</v>
      </c>
      <c r="O113" s="4">
        <v>3.1010583899999999</v>
      </c>
      <c r="P113" s="4">
        <v>1.9117366499999999</v>
      </c>
      <c r="Q113" s="4">
        <v>1.9698171499999999</v>
      </c>
      <c r="R113" s="4">
        <v>3.7655883000000001</v>
      </c>
      <c r="S113" s="4">
        <v>7.31</v>
      </c>
      <c r="T113" s="11">
        <v>3.1165387600000001</v>
      </c>
      <c r="U113" s="4">
        <v>3.3</v>
      </c>
      <c r="V113" s="4">
        <v>2.4873129600000001</v>
      </c>
      <c r="W113" s="4">
        <v>1.8948456199999999</v>
      </c>
      <c r="X113" s="4">
        <v>1.5516455300000001</v>
      </c>
      <c r="Y113" s="4">
        <v>1.6017601800000001</v>
      </c>
      <c r="Z113" s="4">
        <v>4.04109053</v>
      </c>
      <c r="AA113" s="4">
        <v>2.9979485000000001</v>
      </c>
      <c r="AB113" s="4">
        <v>2.2246762599999998</v>
      </c>
      <c r="AC113" s="4">
        <v>3.3678499999999998</v>
      </c>
      <c r="AD113" s="4">
        <v>2.9844679900000002</v>
      </c>
      <c r="AE113" s="11">
        <v>2.6155088499999999</v>
      </c>
      <c r="AF113" s="4">
        <v>4.7979794499999997</v>
      </c>
      <c r="AG113" s="13">
        <v>1.6418238000000001</v>
      </c>
      <c r="AH113" s="11">
        <v>0.73484618000000002</v>
      </c>
      <c r="AI113" s="4">
        <v>1.5</v>
      </c>
      <c r="AJ113" s="4">
        <v>3.1849831000000002</v>
      </c>
      <c r="AK113" s="4">
        <v>0.52346232999999998</v>
      </c>
      <c r="AL113" s="4">
        <v>1.63258291</v>
      </c>
      <c r="AM113" s="4">
        <v>5.3</v>
      </c>
      <c r="AN113" s="4">
        <v>3.3292172899999999</v>
      </c>
      <c r="AO113" s="4">
        <v>3.3714755300000001</v>
      </c>
      <c r="AP113" s="4">
        <v>0.63122560999999999</v>
      </c>
      <c r="AQ113" s="4">
        <v>4.0583691999999996</v>
      </c>
      <c r="AR113" s="4">
        <v>4.08</v>
      </c>
      <c r="AS113" s="4">
        <v>3.75791012</v>
      </c>
      <c r="AT113" s="11">
        <v>4.94063885</v>
      </c>
      <c r="AU113" s="11">
        <v>4.1567780599999997</v>
      </c>
      <c r="AV113" s="4">
        <v>1.71634346</v>
      </c>
      <c r="AW113" s="4">
        <v>6.0246177599999999</v>
      </c>
      <c r="AX113" s="4">
        <v>4</v>
      </c>
      <c r="AY113" s="4">
        <v>9.0419030300000003</v>
      </c>
      <c r="AZ113" s="4">
        <v>4.9000000000000004</v>
      </c>
      <c r="BA113" s="4">
        <v>1.8095054100000001</v>
      </c>
      <c r="BB113" s="4">
        <v>6.2046345699999996</v>
      </c>
      <c r="BC113" s="4">
        <v>1.5644690299999999</v>
      </c>
      <c r="BD113" s="4">
        <v>4.5696596400000002</v>
      </c>
      <c r="BE113" s="11">
        <v>2.2000000000000002</v>
      </c>
      <c r="BF113" s="4">
        <v>4.3652962100000003</v>
      </c>
      <c r="BG113" s="4">
        <v>2.7984463800000001</v>
      </c>
      <c r="BH113" s="4">
        <v>3.5069103400000001</v>
      </c>
      <c r="BI113" s="4">
        <v>3.2690192499999999</v>
      </c>
      <c r="BJ113" s="11">
        <v>4.4069935200000003</v>
      </c>
      <c r="BK113" s="11">
        <v>2.5214530399999999</v>
      </c>
      <c r="BL113" s="4">
        <v>1.56670665</v>
      </c>
      <c r="BM113" s="11">
        <v>2.15361293</v>
      </c>
      <c r="BN113" s="4">
        <v>7.3</v>
      </c>
      <c r="BO113" s="4">
        <v>-2.6757369999999998</v>
      </c>
      <c r="BP113" s="4">
        <v>3.7</v>
      </c>
      <c r="BQ113" s="11">
        <v>1.9285964799999999</v>
      </c>
      <c r="BR113" s="4">
        <v>5.4464482700000003</v>
      </c>
      <c r="BS113" s="4">
        <v>5.1155523000000001</v>
      </c>
      <c r="BT113" s="4">
        <v>4.2094128399999997</v>
      </c>
      <c r="BU113" s="4">
        <v>5.5493895699999998</v>
      </c>
      <c r="BV113" s="4">
        <v>6.8265234299999999</v>
      </c>
      <c r="BW113" s="4">
        <v>-12.406662839999999</v>
      </c>
      <c r="BX113" s="4">
        <v>2.9802840499999999</v>
      </c>
      <c r="BY113" s="4">
        <v>1.7904239799999999</v>
      </c>
      <c r="BZ113" s="4">
        <v>6.5228587500000001</v>
      </c>
      <c r="CA113" s="4">
        <v>2.0233683199999999</v>
      </c>
      <c r="CB113" s="4">
        <v>4.0229473699999998</v>
      </c>
      <c r="CC113" s="4">
        <v>-0.68738434000000004</v>
      </c>
      <c r="CD113" s="4">
        <v>2.3839602100000001</v>
      </c>
      <c r="CE113" s="4">
        <v>0.48794186000000001</v>
      </c>
      <c r="CF113" s="4">
        <v>4.2644565300000004</v>
      </c>
      <c r="CG113" s="4">
        <v>1.0553461500000001</v>
      </c>
      <c r="CH113" s="4">
        <v>3.4921679299999999</v>
      </c>
      <c r="CI113" s="4">
        <v>2.8074399200000002</v>
      </c>
      <c r="CJ113" s="4"/>
      <c r="CK113" s="4">
        <v>-6.1680578300000004</v>
      </c>
      <c r="CL113" s="4">
        <v>3.2726841100000001</v>
      </c>
      <c r="CM113" s="4">
        <v>1.2228773399999999</v>
      </c>
      <c r="CN113" s="4">
        <v>2.1203911600000001</v>
      </c>
      <c r="CO113" s="4">
        <v>3.2705689200000001</v>
      </c>
      <c r="CP113" s="4">
        <v>2.7117750900000002</v>
      </c>
      <c r="CQ113" s="4">
        <v>0.73277179999999997</v>
      </c>
      <c r="CR113" s="4">
        <v>1.25128127</v>
      </c>
      <c r="CS113" s="4">
        <v>4.2360774699999997</v>
      </c>
      <c r="CT113" s="4">
        <v>0.54243839999999999</v>
      </c>
      <c r="CU113" s="4">
        <v>4.6432454200000004</v>
      </c>
      <c r="CV113" s="4">
        <v>2.42208705</v>
      </c>
      <c r="CW113" s="4">
        <v>0.61190750000000005</v>
      </c>
      <c r="CX113" s="4">
        <v>-20.21386845</v>
      </c>
    </row>
    <row r="114" spans="1:102" s="2" customFormat="1" x14ac:dyDescent="0.25">
      <c r="A114" s="7">
        <v>43525</v>
      </c>
      <c r="B114" s="13">
        <v>1.8835370600000001</v>
      </c>
      <c r="C114" s="4">
        <v>-0.22183414000000001</v>
      </c>
      <c r="D114" s="4">
        <v>6.4</v>
      </c>
      <c r="E114" s="4">
        <v>0.67690128000000005</v>
      </c>
      <c r="F114" s="4">
        <v>5.6692993500000002</v>
      </c>
      <c r="G114" s="4">
        <v>5.06590863</v>
      </c>
      <c r="H114" s="4">
        <v>0.77847710999999997</v>
      </c>
      <c r="I114" s="4">
        <v>-3.8436428899999999</v>
      </c>
      <c r="J114" s="4">
        <v>4.5397796799999997</v>
      </c>
      <c r="K114" s="4">
        <v>6.1979594200000001</v>
      </c>
      <c r="L114" s="11">
        <v>2.7888000000000002</v>
      </c>
      <c r="M114" s="4">
        <v>5.7419025699999997</v>
      </c>
      <c r="N114" s="4">
        <v>1</v>
      </c>
      <c r="O114" s="4">
        <v>1.7518009299999999</v>
      </c>
      <c r="P114" s="4">
        <v>3.7329877300000001</v>
      </c>
      <c r="Q114" s="4">
        <v>1.84469284</v>
      </c>
      <c r="R114" s="4">
        <v>2.8939966199999998</v>
      </c>
      <c r="S114" s="4">
        <v>6.82</v>
      </c>
      <c r="T114" s="11">
        <v>2.3716973800000001</v>
      </c>
      <c r="U114" s="4">
        <v>7.4</v>
      </c>
      <c r="V114" s="11">
        <v>2.10274648</v>
      </c>
      <c r="W114" s="4">
        <v>4.5971634899999998</v>
      </c>
      <c r="X114" s="4">
        <v>1.3489917899999999</v>
      </c>
      <c r="Y114" s="4">
        <v>1.3552183</v>
      </c>
      <c r="Z114" s="4">
        <v>2.7465277000000001</v>
      </c>
      <c r="AA114" s="4">
        <v>4.47075025</v>
      </c>
      <c r="AB114" s="4">
        <v>4.0705329700000004</v>
      </c>
      <c r="AC114" s="4">
        <v>3.0994543499999998</v>
      </c>
      <c r="AD114" s="4">
        <v>2.5397831900000001</v>
      </c>
      <c r="AE114" s="11">
        <v>3.1856814199999999</v>
      </c>
      <c r="AF114" s="4">
        <v>5.1199364300000001</v>
      </c>
      <c r="AG114" s="13">
        <v>1.64314596</v>
      </c>
      <c r="AH114" s="11">
        <v>0.44870486999999998</v>
      </c>
      <c r="AI114" s="4">
        <v>1.4</v>
      </c>
      <c r="AJ114" s="4">
        <v>5.0012107600000002</v>
      </c>
      <c r="AK114" s="4">
        <v>1.0450313499999999</v>
      </c>
      <c r="AL114" s="4">
        <v>0.83853577000000001</v>
      </c>
      <c r="AM114" s="4">
        <v>5.3</v>
      </c>
      <c r="AN114" s="4">
        <v>-0.24786026999999999</v>
      </c>
      <c r="AO114" s="4">
        <v>4.40415168</v>
      </c>
      <c r="AP114" s="4">
        <v>-3.738205E-2</v>
      </c>
      <c r="AQ114" s="4">
        <v>3.6287004899999999</v>
      </c>
      <c r="AR114" s="4">
        <v>4.24</v>
      </c>
      <c r="AS114" s="4">
        <v>5.2210672499999999</v>
      </c>
      <c r="AT114" s="11">
        <v>3.35821652</v>
      </c>
      <c r="AU114" s="11">
        <v>4.6059844300000004</v>
      </c>
      <c r="AV114" s="4">
        <v>0.19044432</v>
      </c>
      <c r="AW114" s="4">
        <v>6.6962436199999997</v>
      </c>
      <c r="AX114" s="4">
        <v>4.4000000000000004</v>
      </c>
      <c r="AY114" s="4">
        <v>8.8165096199999997</v>
      </c>
      <c r="AZ114" s="4">
        <v>3</v>
      </c>
      <c r="BA114" s="4">
        <v>1.60925626</v>
      </c>
      <c r="BB114" s="4">
        <v>3.7992528399999999</v>
      </c>
      <c r="BC114" s="4">
        <v>2.2970581399999999</v>
      </c>
      <c r="BD114" s="4">
        <v>4.86693453</v>
      </c>
      <c r="BE114" s="4">
        <v>2.4</v>
      </c>
      <c r="BF114" s="4">
        <v>5.0252276699999996</v>
      </c>
      <c r="BG114" s="4">
        <v>0.38631768999999999</v>
      </c>
      <c r="BH114" s="4">
        <v>2.60688583</v>
      </c>
      <c r="BI114" s="4">
        <v>3.6909067100000001</v>
      </c>
      <c r="BJ114" s="11">
        <v>4.3761339299999999</v>
      </c>
      <c r="BK114" s="11">
        <v>2.5523748099999999</v>
      </c>
      <c r="BL114" s="4">
        <v>1.7732640399999999</v>
      </c>
      <c r="BM114" s="11">
        <v>0.99709904999999999</v>
      </c>
      <c r="BN114" s="4">
        <v>7.5</v>
      </c>
      <c r="BO114" s="4">
        <v>-2.5649704799999999</v>
      </c>
      <c r="BP114" s="4">
        <v>2.9</v>
      </c>
      <c r="BQ114" s="11">
        <v>1.18311842</v>
      </c>
      <c r="BR114" s="4">
        <v>5.7266989199999996</v>
      </c>
      <c r="BS114" s="4">
        <v>3.3416842600000001</v>
      </c>
      <c r="BT114" s="4">
        <v>4.2442423199999997</v>
      </c>
      <c r="BU114" s="4">
        <v>5.6211415599999999</v>
      </c>
      <c r="BV114" s="4">
        <v>6.6519419199999996</v>
      </c>
      <c r="BW114" s="4">
        <v>-12.059471370000001</v>
      </c>
      <c r="BX114" s="4">
        <v>3.7782858199999998</v>
      </c>
      <c r="BY114" s="4">
        <v>2.8050182399999999</v>
      </c>
      <c r="BZ114" s="4">
        <v>5.49828122</v>
      </c>
      <c r="CA114" s="4">
        <v>1.00020419</v>
      </c>
      <c r="CB114" s="4">
        <v>3.3190905900000001</v>
      </c>
      <c r="CC114" s="4">
        <v>3.66873856</v>
      </c>
      <c r="CD114" s="4">
        <v>2.0991844899999998</v>
      </c>
      <c r="CE114" s="4">
        <v>0.76991343999999995</v>
      </c>
      <c r="CF114" s="4">
        <v>1.6622432199999999</v>
      </c>
      <c r="CG114" s="4">
        <v>3.0964149999999999E-2</v>
      </c>
      <c r="CH114" s="4">
        <v>4.1188546199999996</v>
      </c>
      <c r="CI114" s="4">
        <v>3.8930163900000001</v>
      </c>
      <c r="CJ114" s="4"/>
      <c r="CK114" s="4">
        <v>-5.9046523400000002</v>
      </c>
      <c r="CL114" s="4">
        <v>3.0868900300000002</v>
      </c>
      <c r="CM114" s="4">
        <v>0.59365283000000002</v>
      </c>
      <c r="CN114" s="4">
        <v>1.66759865</v>
      </c>
      <c r="CO114" s="4">
        <v>1.44270912</v>
      </c>
      <c r="CP114" s="4">
        <v>2.9153101700000001</v>
      </c>
      <c r="CQ114" s="4">
        <v>1.09876592</v>
      </c>
      <c r="CR114" s="4">
        <v>1.1334114900000001</v>
      </c>
      <c r="CS114" s="4">
        <v>3.0527477200000002</v>
      </c>
      <c r="CT114" s="4">
        <v>-2.6577391600000002</v>
      </c>
      <c r="CU114" s="4">
        <v>2.4819255899999999</v>
      </c>
      <c r="CV114" s="4">
        <v>2.0935843099999998</v>
      </c>
      <c r="CW114" s="4">
        <v>-0.52045324000000004</v>
      </c>
      <c r="CX114" s="4">
        <v>-26.79099149</v>
      </c>
    </row>
    <row r="115" spans="1:102" s="2" customFormat="1" x14ac:dyDescent="0.25">
      <c r="A115" s="7">
        <v>43617</v>
      </c>
      <c r="B115" s="13">
        <v>1.32926915</v>
      </c>
      <c r="C115" s="4">
        <v>6.59928385</v>
      </c>
      <c r="D115" s="4">
        <v>6.2</v>
      </c>
      <c r="E115" s="4">
        <v>0.37864048</v>
      </c>
      <c r="F115" s="13">
        <v>5.2425326200000004</v>
      </c>
      <c r="G115" s="4">
        <v>5.0514130599999998</v>
      </c>
      <c r="H115" s="4">
        <v>0.92276475000000002</v>
      </c>
      <c r="I115" s="4">
        <v>-2.19827985</v>
      </c>
      <c r="J115" s="4">
        <v>4.7780371700000002</v>
      </c>
      <c r="K115" s="4">
        <v>5.2381601800000004</v>
      </c>
      <c r="L115" s="11">
        <v>2.0897158899999999</v>
      </c>
      <c r="M115" s="4">
        <v>5.3882704300000004</v>
      </c>
      <c r="N115" s="4">
        <v>0.2</v>
      </c>
      <c r="O115" s="4">
        <v>2.0960791699999999</v>
      </c>
      <c r="P115" s="4">
        <v>1.0860388999999999</v>
      </c>
      <c r="Q115" s="4">
        <v>2.6006785400000001</v>
      </c>
      <c r="R115" s="4">
        <v>2.4360703300000002</v>
      </c>
      <c r="S115" s="4">
        <v>6.73</v>
      </c>
      <c r="T115" s="11">
        <v>2.5628231499999998</v>
      </c>
      <c r="U115" s="4">
        <v>6.8</v>
      </c>
      <c r="V115" s="11">
        <v>1.95901204</v>
      </c>
      <c r="W115" s="4">
        <v>4.0083860099999997</v>
      </c>
      <c r="X115" s="4">
        <v>0.49059317000000002</v>
      </c>
      <c r="Y115" s="4">
        <v>1.3444556999999999</v>
      </c>
      <c r="Z115" s="4">
        <v>2.9218332</v>
      </c>
      <c r="AA115" s="4">
        <v>3.5803325300000002</v>
      </c>
      <c r="AB115" s="4">
        <v>2.4152267100000002</v>
      </c>
      <c r="AC115" s="4">
        <v>3.0109575999999998</v>
      </c>
      <c r="AD115" s="4">
        <v>2.1454455100000001</v>
      </c>
      <c r="AE115" s="11">
        <v>2.88571402</v>
      </c>
      <c r="AF115" s="4">
        <v>3.25163979</v>
      </c>
      <c r="AG115" s="13">
        <v>1.3304205200000001</v>
      </c>
      <c r="AH115" s="11">
        <v>1.3456228400000001</v>
      </c>
      <c r="AI115" s="4">
        <v>1.9</v>
      </c>
      <c r="AJ115" s="4">
        <v>4.6181086200000001</v>
      </c>
      <c r="AK115" s="4">
        <v>-0.29336614</v>
      </c>
      <c r="AL115" s="4">
        <v>2.9731924300000001</v>
      </c>
      <c r="AM115" s="4">
        <v>4.9000000000000004</v>
      </c>
      <c r="AN115" s="4">
        <v>2.6168189599999998</v>
      </c>
      <c r="AO115" s="4">
        <v>5.6229425199999996</v>
      </c>
      <c r="AP115" s="4">
        <v>0.14226365999999999</v>
      </c>
      <c r="AQ115" s="4">
        <v>4.2961674099999998</v>
      </c>
      <c r="AR115" s="4">
        <v>4.13</v>
      </c>
      <c r="AS115" s="4">
        <v>6.3690772300000003</v>
      </c>
      <c r="AT115" s="11">
        <v>1.74359647</v>
      </c>
      <c r="AU115" s="11">
        <v>4.1972159299999996</v>
      </c>
      <c r="AV115" s="4">
        <v>3.04871348</v>
      </c>
      <c r="AW115" s="4">
        <v>4.6208073499999998</v>
      </c>
      <c r="AX115" s="4">
        <v>5.8</v>
      </c>
      <c r="AY115" s="4">
        <v>7.0591467899999998</v>
      </c>
      <c r="AZ115" s="4">
        <v>3.2</v>
      </c>
      <c r="BA115" s="4">
        <v>1.69240422</v>
      </c>
      <c r="BB115" s="4">
        <v>3.3987934700000002</v>
      </c>
      <c r="BC115" s="4">
        <v>-0.70544923999999998</v>
      </c>
      <c r="BD115" s="4">
        <v>4.1712207799999996</v>
      </c>
      <c r="BE115" s="4">
        <v>1.9</v>
      </c>
      <c r="BF115" s="4">
        <v>4.4055394799999998</v>
      </c>
      <c r="BG115" s="4">
        <v>1.1381903900000001</v>
      </c>
      <c r="BH115" s="4">
        <v>2.88140179</v>
      </c>
      <c r="BI115" s="4">
        <v>2.4503988200000002</v>
      </c>
      <c r="BJ115" s="11">
        <v>3.3214381799999999</v>
      </c>
      <c r="BK115" s="11">
        <v>1.87298096</v>
      </c>
      <c r="BL115" s="4">
        <v>0.55223856000000004</v>
      </c>
      <c r="BM115" s="11">
        <v>0.47518215000000003</v>
      </c>
      <c r="BN115" s="4">
        <v>7.5</v>
      </c>
      <c r="BO115" s="4">
        <v>-1.71697133</v>
      </c>
      <c r="BP115" s="4">
        <v>4.7</v>
      </c>
      <c r="BQ115" s="11">
        <v>1.2354569900000001</v>
      </c>
      <c r="BR115" s="11">
        <v>6.0320794600000003</v>
      </c>
      <c r="BS115" s="4">
        <v>1.8138510699999999</v>
      </c>
      <c r="BT115" s="4">
        <v>3.0163303699999999</v>
      </c>
      <c r="BU115" s="4">
        <v>5.69719862</v>
      </c>
      <c r="BV115" s="4">
        <v>5.6809287900000003</v>
      </c>
      <c r="BW115" s="4">
        <v>-11.734104049999999</v>
      </c>
      <c r="BX115" s="4">
        <v>2.0330796100000001</v>
      </c>
      <c r="BY115" s="4">
        <v>3.7968728299999999</v>
      </c>
      <c r="BZ115" s="4">
        <v>5.3057045499999997</v>
      </c>
      <c r="CA115" s="4">
        <v>1.7700973200000001</v>
      </c>
      <c r="CB115" s="4">
        <v>3.4675132199999998</v>
      </c>
      <c r="CC115" s="4">
        <v>2.6681382500000002</v>
      </c>
      <c r="CD115" s="4">
        <v>2.11650223</v>
      </c>
      <c r="CE115" s="4">
        <v>-1.4462718400000001</v>
      </c>
      <c r="CF115" s="4">
        <v>0.45769185000000001</v>
      </c>
      <c r="CG115" s="4">
        <v>0.91702519999999998</v>
      </c>
      <c r="CH115" s="4">
        <v>2.3362635599999999</v>
      </c>
      <c r="CI115" s="4">
        <v>3.8853180599999999</v>
      </c>
      <c r="CJ115" s="4"/>
      <c r="CK115" s="4">
        <v>0.37246014</v>
      </c>
      <c r="CL115" s="4">
        <v>2.6422878700000001</v>
      </c>
      <c r="CM115" s="4">
        <v>1.0759348</v>
      </c>
      <c r="CN115" s="4">
        <v>2.32782314</v>
      </c>
      <c r="CO115" s="4">
        <v>1.79982032</v>
      </c>
      <c r="CP115" s="4">
        <v>3.1012764599999998</v>
      </c>
      <c r="CQ115" s="4">
        <v>0.47809771000000001</v>
      </c>
      <c r="CR115" s="4">
        <v>-1.1465426999999999</v>
      </c>
      <c r="CS115" s="4">
        <v>2.9242335399999999</v>
      </c>
      <c r="CT115" s="4">
        <v>-3.3409506200000001</v>
      </c>
      <c r="CU115" s="4">
        <v>1.1990171300000001</v>
      </c>
      <c r="CV115" s="4">
        <v>2.0917281600000002</v>
      </c>
      <c r="CW115" s="4">
        <v>0.10551892</v>
      </c>
      <c r="CX115" s="4"/>
    </row>
    <row r="116" spans="1:102" s="2" customFormat="1" x14ac:dyDescent="0.25">
      <c r="A116" s="7">
        <v>43709</v>
      </c>
      <c r="B116" s="13">
        <v>1.8445449199999999</v>
      </c>
      <c r="C116" s="4">
        <v>2.13174493</v>
      </c>
      <c r="D116" s="4">
        <v>6</v>
      </c>
      <c r="E116" s="4">
        <v>-2.7861858900000001</v>
      </c>
      <c r="F116" s="4">
        <v>4.4218537099999997</v>
      </c>
      <c r="G116" s="4">
        <v>5.0190766800000004</v>
      </c>
      <c r="H116" s="4">
        <v>1.73292768</v>
      </c>
      <c r="I116" s="4">
        <v>-4.3908627100000004</v>
      </c>
      <c r="J116" s="4">
        <v>4.3969663700000003</v>
      </c>
      <c r="K116" s="4">
        <v>5.42347482</v>
      </c>
      <c r="L116" s="11">
        <v>2.29995686</v>
      </c>
      <c r="M116" s="4">
        <v>6.3376498899999998</v>
      </c>
      <c r="N116" s="4">
        <v>0.7</v>
      </c>
      <c r="O116" s="4">
        <v>1.9638154999999999</v>
      </c>
      <c r="P116" s="4">
        <v>2.3530407699999998</v>
      </c>
      <c r="Q116" s="4">
        <v>3.02726826</v>
      </c>
      <c r="R116" s="4">
        <v>2.62679865</v>
      </c>
      <c r="S116" s="4">
        <v>7.48</v>
      </c>
      <c r="T116" s="11">
        <v>4.1728884700000002</v>
      </c>
      <c r="U116" s="4">
        <v>8.4</v>
      </c>
      <c r="V116" s="11">
        <v>1.51458673</v>
      </c>
      <c r="W116" s="4">
        <v>2.2827942700000001</v>
      </c>
      <c r="X116" s="4">
        <v>1.37849734</v>
      </c>
      <c r="Y116" s="4">
        <v>1.5967685300000001</v>
      </c>
      <c r="Z116" s="4">
        <v>3.0623307</v>
      </c>
      <c r="AA116" s="4">
        <v>2.8503430199999999</v>
      </c>
      <c r="AB116" s="4">
        <v>2.92088671</v>
      </c>
      <c r="AC116" s="4">
        <v>3.3696372800000001</v>
      </c>
      <c r="AD116" s="4">
        <v>3.0298972399999999</v>
      </c>
      <c r="AE116" s="11">
        <v>2.9681461100000002</v>
      </c>
      <c r="AF116" s="4">
        <v>6.2742813599999998</v>
      </c>
      <c r="AG116" s="13">
        <v>1.9464820599999999</v>
      </c>
      <c r="AH116" s="11">
        <v>1.99446094</v>
      </c>
      <c r="AI116" s="4">
        <v>2</v>
      </c>
      <c r="AJ116" s="4">
        <v>5.8086446399999998</v>
      </c>
      <c r="AK116" s="4">
        <v>1.24036835</v>
      </c>
      <c r="AL116" s="4">
        <v>2.9506138599999998</v>
      </c>
      <c r="AM116" s="4">
        <v>5</v>
      </c>
      <c r="AN116" s="4">
        <v>0.48422627000000001</v>
      </c>
      <c r="AO116" s="4">
        <v>6.2759396900000004</v>
      </c>
      <c r="AP116" s="4">
        <v>0.87702126000000002</v>
      </c>
      <c r="AQ116" s="4">
        <v>4.8484054399999996</v>
      </c>
      <c r="AR116" s="4">
        <v>4.38</v>
      </c>
      <c r="AS116" s="4">
        <v>6.19086582</v>
      </c>
      <c r="AT116" s="11">
        <v>2.6072018199999998</v>
      </c>
      <c r="AU116" s="11">
        <v>4.3928273300000003</v>
      </c>
      <c r="AV116" s="4">
        <v>3.09717135</v>
      </c>
      <c r="AW116" s="4">
        <v>3.6058834200000001</v>
      </c>
      <c r="AX116" s="4">
        <v>4.3</v>
      </c>
      <c r="AY116" s="4">
        <v>5.4289293699999996</v>
      </c>
      <c r="AZ116" s="4">
        <v>4.7</v>
      </c>
      <c r="BA116" s="4">
        <v>1.7822826000000001</v>
      </c>
      <c r="BB116" s="4">
        <v>3.6080422400000001</v>
      </c>
      <c r="BC116" s="4">
        <v>1.2373324999999999</v>
      </c>
      <c r="BD116" s="4">
        <v>4.3007810500000003</v>
      </c>
      <c r="BE116" s="11">
        <v>2.2000000000000002</v>
      </c>
      <c r="BF116" s="4">
        <v>2.9590749199999999</v>
      </c>
      <c r="BG116" s="4">
        <v>1.5395381400000001</v>
      </c>
      <c r="BH116" s="4">
        <v>4.8219055099999997</v>
      </c>
      <c r="BI116" s="4">
        <v>1.53440401</v>
      </c>
      <c r="BJ116" s="11">
        <v>3.11085805</v>
      </c>
      <c r="BK116" s="11">
        <v>1.8027506099999999</v>
      </c>
      <c r="BL116" s="4">
        <v>2.1005212599999998</v>
      </c>
      <c r="BM116" s="11">
        <v>1.2824982199999999</v>
      </c>
      <c r="BN116" s="4">
        <v>7.2</v>
      </c>
      <c r="BO116" s="4">
        <v>1.04186479</v>
      </c>
      <c r="BP116" s="4">
        <v>3.9</v>
      </c>
      <c r="BQ116" s="11">
        <v>1.3712193100000001</v>
      </c>
      <c r="BR116" s="4">
        <v>5.8928668999999996</v>
      </c>
      <c r="BS116" s="4">
        <v>2.6501196899999999</v>
      </c>
      <c r="BT116" s="4">
        <v>3.0532784500000001</v>
      </c>
      <c r="BU116" s="4">
        <v>5.6499621199999996</v>
      </c>
      <c r="BV116" s="4">
        <v>5.6285773099999998</v>
      </c>
      <c r="BW116" s="4">
        <v>-9.1437632099999995</v>
      </c>
      <c r="BX116" s="4">
        <v>4.0092434199999998</v>
      </c>
      <c r="BY116" s="4">
        <v>4.10790305</v>
      </c>
      <c r="BZ116" s="4">
        <v>5.2333933899999998</v>
      </c>
      <c r="CA116" s="4">
        <v>0.11623037</v>
      </c>
      <c r="CB116" s="4">
        <v>2.9266430099999998</v>
      </c>
      <c r="CC116" s="4">
        <v>1.2433044900000001</v>
      </c>
      <c r="CD116" s="4">
        <v>2.28286188</v>
      </c>
      <c r="CE116" s="4">
        <v>-0.18294339000000001</v>
      </c>
      <c r="CF116" s="4">
        <v>-0.45536460000000001</v>
      </c>
      <c r="CG116" s="4">
        <v>0.13489179000000001</v>
      </c>
      <c r="CH116" s="4">
        <v>-0.59662841</v>
      </c>
      <c r="CI116" s="4">
        <v>3.3548281000000002</v>
      </c>
      <c r="CJ116" s="4"/>
      <c r="CK116" s="4">
        <v>-1.8204194</v>
      </c>
      <c r="CL116" s="4">
        <v>2.2254978400000001</v>
      </c>
      <c r="CM116" s="4">
        <v>1.1958098500000001</v>
      </c>
      <c r="CN116" s="4">
        <v>1.3366318100000001</v>
      </c>
      <c r="CO116" s="4">
        <v>3.3963149399999999</v>
      </c>
      <c r="CP116" s="4">
        <v>3.4450034299999999</v>
      </c>
      <c r="CQ116" s="4">
        <v>-0.32511789000000002</v>
      </c>
      <c r="CR116" s="4">
        <v>-0.41513017000000002</v>
      </c>
      <c r="CS116" s="4">
        <v>2.69661748</v>
      </c>
      <c r="CT116" s="4">
        <v>2.5969784300000001</v>
      </c>
      <c r="CU116" s="4">
        <v>3.2238425099999999</v>
      </c>
      <c r="CV116" s="4">
        <v>1.9779967000000001</v>
      </c>
      <c r="CW116" s="4">
        <v>1.0694056300000001</v>
      </c>
      <c r="CX116" s="4"/>
    </row>
    <row r="117" spans="1:102" s="2" customFormat="1" x14ac:dyDescent="0.25">
      <c r="A117" s="7">
        <v>43800</v>
      </c>
      <c r="B117" s="13">
        <v>2.1921588000000001</v>
      </c>
      <c r="C117" s="4">
        <v>7.0970734499999999</v>
      </c>
      <c r="D117" s="4">
        <v>6</v>
      </c>
      <c r="E117" s="4">
        <v>-3.03765486</v>
      </c>
      <c r="F117" s="4">
        <v>4.0775164000000004</v>
      </c>
      <c r="G117" s="4">
        <v>4.9651000400000003</v>
      </c>
      <c r="H117" s="4">
        <v>-0.70411040000000003</v>
      </c>
      <c r="I117" s="4">
        <v>-8.1097308300000002</v>
      </c>
      <c r="J117" s="4">
        <v>3.5520043000000001</v>
      </c>
      <c r="K117" s="4">
        <v>4.1617844499999999</v>
      </c>
      <c r="L117" s="11">
        <v>1.72571892</v>
      </c>
      <c r="M117" s="4">
        <v>6.6553167499999999</v>
      </c>
      <c r="N117" s="4">
        <v>1</v>
      </c>
      <c r="O117" s="4">
        <v>2.3169022699999999</v>
      </c>
      <c r="P117" s="4">
        <v>2.02718686</v>
      </c>
      <c r="Q117" s="4">
        <v>3.2859460999999999</v>
      </c>
      <c r="R117" s="4">
        <v>1.48679318</v>
      </c>
      <c r="S117" s="4">
        <v>6.97</v>
      </c>
      <c r="T117" s="11">
        <v>-0.10247763999999999</v>
      </c>
      <c r="U117" s="4">
        <v>7.5</v>
      </c>
      <c r="V117" s="11">
        <v>0.13859766000000001</v>
      </c>
      <c r="W117" s="4">
        <v>-0.50265658000000002</v>
      </c>
      <c r="X117" s="4">
        <v>1.6481447499999999</v>
      </c>
      <c r="Y117" s="4">
        <v>1.33136992</v>
      </c>
      <c r="Z117" s="4">
        <v>1.6846192200000001</v>
      </c>
      <c r="AA117" s="4">
        <v>2.89590719</v>
      </c>
      <c r="AB117" s="4">
        <v>2.4684831699999998</v>
      </c>
      <c r="AC117" s="4">
        <v>3.4381704000000002</v>
      </c>
      <c r="AD117" s="4">
        <v>1.65579528</v>
      </c>
      <c r="AE117" s="11">
        <v>2.3888728100000001</v>
      </c>
      <c r="AF117" s="4">
        <v>5.3398363399999997</v>
      </c>
      <c r="AG117" s="13">
        <v>1.14685456</v>
      </c>
      <c r="AH117" s="11">
        <v>0.79374078999999997</v>
      </c>
      <c r="AI117" s="4">
        <v>0.7</v>
      </c>
      <c r="AJ117" s="4">
        <v>5.0955556199999998</v>
      </c>
      <c r="AK117" s="4">
        <v>0.23247164000000001</v>
      </c>
      <c r="AL117" s="4">
        <v>0.54493510999999994</v>
      </c>
      <c r="AM117" s="4">
        <v>4.5</v>
      </c>
      <c r="AN117" s="4">
        <v>4.8029338900000003</v>
      </c>
      <c r="AO117" s="4">
        <v>5.8716750099999997</v>
      </c>
      <c r="AP117" s="4">
        <v>-6.1585999999999998E-4</v>
      </c>
      <c r="AQ117" s="4">
        <v>5.0646793600000004</v>
      </c>
      <c r="AR117" s="4">
        <v>3.94</v>
      </c>
      <c r="AS117" s="4">
        <v>4.50713892</v>
      </c>
      <c r="AT117" s="11">
        <v>0.75979766999999998</v>
      </c>
      <c r="AU117" s="11">
        <v>4.1844467600000002</v>
      </c>
      <c r="AV117" s="4">
        <v>2.8253306600000001</v>
      </c>
      <c r="AW117" s="4">
        <v>4.9607190799999996</v>
      </c>
      <c r="AX117" s="4">
        <v>0.18918848999999999</v>
      </c>
      <c r="AY117" s="4">
        <v>0.92377357000000004</v>
      </c>
      <c r="AZ117" s="4">
        <v>3.1</v>
      </c>
      <c r="BA117" s="4">
        <v>1.62707932</v>
      </c>
      <c r="BB117" s="4">
        <v>3.4186484500000001</v>
      </c>
      <c r="BC117" s="4">
        <v>1.7599793699999999</v>
      </c>
      <c r="BD117" s="4">
        <v>3.3970018999999998</v>
      </c>
      <c r="BE117" s="11">
        <v>2.4</v>
      </c>
      <c r="BF117" s="4">
        <v>4.2691427800000001</v>
      </c>
      <c r="BG117" s="4">
        <v>2.1126344700000002</v>
      </c>
      <c r="BH117" s="4">
        <v>6.2083614300000001</v>
      </c>
      <c r="BI117" s="4">
        <v>2.08802084</v>
      </c>
      <c r="BJ117" s="11">
        <v>2.0370883599999998</v>
      </c>
      <c r="BK117" s="11">
        <v>1.60858268</v>
      </c>
      <c r="BL117" s="4">
        <v>0.74870146000000004</v>
      </c>
      <c r="BM117" s="11">
        <v>1.56353798</v>
      </c>
      <c r="BN117" s="4"/>
      <c r="BO117" s="4">
        <v>6.3622641599999996</v>
      </c>
      <c r="BP117" s="4">
        <v>1.5</v>
      </c>
      <c r="BQ117" s="11">
        <v>1.25248458</v>
      </c>
      <c r="BR117" s="4">
        <v>5.5637145099999996</v>
      </c>
      <c r="BS117" s="4">
        <v>-0.44189858999999998</v>
      </c>
      <c r="BT117" s="4">
        <v>1.6291168599999999</v>
      </c>
      <c r="BU117" s="4">
        <v>5.6466877000000002</v>
      </c>
      <c r="BV117" s="4">
        <v>7.9212983799999996</v>
      </c>
      <c r="BW117" s="4">
        <v>1.7704918000000001</v>
      </c>
      <c r="BX117" s="4">
        <v>3.7749703000000001</v>
      </c>
      <c r="BY117" s="4">
        <v>4.1118863399999999</v>
      </c>
      <c r="BZ117" s="4">
        <v>5.4940653499999996</v>
      </c>
      <c r="CA117" s="4">
        <v>-1.1099254999999999</v>
      </c>
      <c r="CB117" s="4">
        <v>2.46650217</v>
      </c>
      <c r="CC117" s="4">
        <v>1.5104069899999999</v>
      </c>
      <c r="CD117" s="4">
        <v>2.5538374799999999</v>
      </c>
      <c r="CE117" s="4">
        <v>-0.56354983999999997</v>
      </c>
      <c r="CF117" s="4">
        <v>-0.29567705</v>
      </c>
      <c r="CG117" s="4">
        <v>-0.45328998999999998</v>
      </c>
      <c r="CH117" s="4">
        <v>-1.7923074999999999</v>
      </c>
      <c r="CI117" s="4">
        <v>0.99614170999999996</v>
      </c>
      <c r="CJ117" s="4"/>
      <c r="CK117" s="4">
        <v>-1.09689288</v>
      </c>
      <c r="CL117" s="4">
        <v>1.0576778</v>
      </c>
      <c r="CM117" s="4">
        <v>1.66815895</v>
      </c>
      <c r="CN117" s="4">
        <v>1.2433815500000001</v>
      </c>
      <c r="CO117" s="4">
        <v>-2.1443308700000001</v>
      </c>
      <c r="CP117" s="4">
        <v>3.5235582499999998</v>
      </c>
      <c r="CQ117" s="4">
        <v>-1.0150612699999999</v>
      </c>
      <c r="CR117" s="4">
        <v>-0.73251239999999995</v>
      </c>
      <c r="CS117" s="4">
        <v>3.3385118199999999</v>
      </c>
      <c r="CT117" s="4">
        <v>3.4901819000000001</v>
      </c>
      <c r="CU117" s="4">
        <v>1.84989877</v>
      </c>
      <c r="CV117" s="4">
        <v>2.47285084</v>
      </c>
      <c r="CW117" s="4">
        <v>0.22365222000000001</v>
      </c>
      <c r="CX117" s="4"/>
    </row>
    <row r="118" spans="1:102" s="2" customFormat="1" x14ac:dyDescent="0.25">
      <c r="A118" s="7">
        <v>43891</v>
      </c>
      <c r="B118" s="13">
        <v>1.5064996799999999</v>
      </c>
      <c r="C118" s="4">
        <v>2.3931853300000001</v>
      </c>
      <c r="D118" s="4">
        <v>-6.8</v>
      </c>
      <c r="E118" s="4">
        <v>-9.0966027900000004</v>
      </c>
      <c r="F118" s="4">
        <v>3.08772264</v>
      </c>
      <c r="G118" s="4">
        <v>2.9659987499999998</v>
      </c>
      <c r="H118" s="13">
        <v>-1.7706265699999999</v>
      </c>
      <c r="I118" s="4">
        <v>-48.704819559999997</v>
      </c>
      <c r="J118" s="4">
        <v>0.73352925000000002</v>
      </c>
      <c r="K118" s="4">
        <v>0.82545849999999998</v>
      </c>
      <c r="L118" s="11">
        <v>-0.11830083</v>
      </c>
      <c r="M118" s="4">
        <v>-0.70869738999999998</v>
      </c>
      <c r="N118" s="4">
        <v>-0.3</v>
      </c>
      <c r="O118" s="4">
        <v>1.3740146499999999</v>
      </c>
      <c r="P118" s="4">
        <v>-1.6078560099999999</v>
      </c>
      <c r="Q118" s="4">
        <v>2.1981000399999999</v>
      </c>
      <c r="R118" s="4">
        <v>-1.9730263400000001</v>
      </c>
      <c r="S118" s="4">
        <v>3.68</v>
      </c>
      <c r="T118" s="11">
        <v>-2.2692409800000002</v>
      </c>
      <c r="U118" s="4">
        <v>3.9</v>
      </c>
      <c r="V118" s="11">
        <v>-3.4389084699999999</v>
      </c>
      <c r="W118" s="4">
        <v>0.17172603</v>
      </c>
      <c r="X118" s="4">
        <v>-0.15081499000000001</v>
      </c>
      <c r="Y118" s="4">
        <v>-2.30893945</v>
      </c>
      <c r="Z118" s="4">
        <v>1.9694135500000001</v>
      </c>
      <c r="AA118" s="4">
        <v>1.1874996099999999</v>
      </c>
      <c r="AB118" s="4">
        <v>0.40501870000000001</v>
      </c>
      <c r="AC118" s="4">
        <v>0.88338874999999994</v>
      </c>
      <c r="AD118" s="13">
        <v>-1.6334981200000001</v>
      </c>
      <c r="AE118" s="11">
        <v>-3.4656600000000002E-3</v>
      </c>
      <c r="AF118" s="4">
        <v>-0.69085001000000001</v>
      </c>
      <c r="AG118" s="13">
        <v>-2.48832882</v>
      </c>
      <c r="AH118" s="11">
        <v>-1.9553299500000001</v>
      </c>
      <c r="AI118" s="4">
        <v>-5.3</v>
      </c>
      <c r="AJ118" s="4">
        <v>2.2122778400000001</v>
      </c>
      <c r="AK118" s="4">
        <v>-1.8145919500000001</v>
      </c>
      <c r="AL118" s="13">
        <v>-1.00312734</v>
      </c>
      <c r="AM118" s="4">
        <v>2.2000000000000002</v>
      </c>
      <c r="AN118" s="4">
        <v>-1.7104679700000001</v>
      </c>
      <c r="AO118" s="13">
        <v>5.6570591099999996</v>
      </c>
      <c r="AP118" s="4">
        <v>-5.7488704799999999</v>
      </c>
      <c r="AQ118" s="4"/>
      <c r="AR118" s="11">
        <v>1.31</v>
      </c>
      <c r="AS118" s="4">
        <v>1.4815373000000001</v>
      </c>
      <c r="AT118" s="11">
        <v>-0.96865462000000002</v>
      </c>
      <c r="AU118" s="11">
        <v>2.4402352899999999</v>
      </c>
      <c r="AV118" s="4">
        <v>-0.18053843</v>
      </c>
      <c r="AW118" s="4">
        <v>1.3515594</v>
      </c>
      <c r="AX118" s="4">
        <v>0.87569198000000004</v>
      </c>
      <c r="AY118" s="4">
        <v>-10.67929773</v>
      </c>
      <c r="AZ118" s="4">
        <v>2.65298605</v>
      </c>
      <c r="BA118" s="4">
        <v>-0.16119928</v>
      </c>
      <c r="BB118" s="4">
        <v>0.15274558999999999</v>
      </c>
      <c r="BC118" s="4">
        <v>0.87139018000000001</v>
      </c>
      <c r="BD118" s="4">
        <v>1.6879239100000001</v>
      </c>
      <c r="BE118" s="11">
        <v>-2.2000000000000002</v>
      </c>
      <c r="BF118" s="4">
        <v>2.37647619</v>
      </c>
      <c r="BG118" s="4">
        <v>1.6328624300000001</v>
      </c>
      <c r="BH118" s="4">
        <v>5.0634285999999999</v>
      </c>
      <c r="BI118" s="4">
        <v>-3.6654199300000001</v>
      </c>
      <c r="BJ118" s="11">
        <v>-2.4103605799999999</v>
      </c>
      <c r="BK118" s="11">
        <v>-3.8277830000000002</v>
      </c>
      <c r="BL118" s="4">
        <v>0.66378583000000002</v>
      </c>
      <c r="BM118" s="11">
        <v>-0.60111099000000001</v>
      </c>
      <c r="BN118" s="4"/>
      <c r="BO118" s="4">
        <v>4.4386264999999998</v>
      </c>
      <c r="BP118" s="4">
        <v>-1.3</v>
      </c>
      <c r="BQ118" s="11">
        <v>-2.2214907400000001</v>
      </c>
      <c r="BR118" s="4">
        <v>4.05061435</v>
      </c>
      <c r="BS118" s="4">
        <v>-1.1197484099999999</v>
      </c>
      <c r="BT118" s="4">
        <v>2.61558746</v>
      </c>
      <c r="BU118" s="4">
        <v>5.0041017200000004</v>
      </c>
      <c r="BV118" s="4">
        <v>4.9076203500000002</v>
      </c>
      <c r="BW118" s="4">
        <v>-6.82529743</v>
      </c>
      <c r="BX118" s="11">
        <v>0.25316740999999998</v>
      </c>
      <c r="BY118" s="4">
        <v>1.3353058499999999</v>
      </c>
      <c r="BZ118" s="4">
        <v>4.9321018499999996</v>
      </c>
      <c r="CA118" s="4">
        <v>-1.0083035300000001</v>
      </c>
      <c r="CB118" s="4">
        <v>-1.9931271500000001</v>
      </c>
      <c r="CC118" s="4">
        <v>1.67631168</v>
      </c>
      <c r="CD118" s="4">
        <v>1.8695809699999999</v>
      </c>
      <c r="CE118" s="4">
        <v>0.86560254999999997</v>
      </c>
      <c r="CF118" s="4">
        <v>-1.0066058899999999</v>
      </c>
      <c r="CG118" s="13">
        <v>7.2036710000000004E-2</v>
      </c>
      <c r="CH118" s="4">
        <v>-3.4301458500000002</v>
      </c>
      <c r="CI118" s="4">
        <v>-0.28045094999999998</v>
      </c>
      <c r="CJ118" s="4"/>
      <c r="CK118" s="11">
        <v>-5.1842928300000004</v>
      </c>
      <c r="CL118" s="4">
        <v>0.55989553999999997</v>
      </c>
      <c r="CM118" s="4">
        <v>-0.25119320000000001</v>
      </c>
      <c r="CN118" s="4">
        <v>-0.45821283000000002</v>
      </c>
      <c r="CO118" s="4">
        <v>0.23549138</v>
      </c>
      <c r="CP118" s="4">
        <v>1.35888795</v>
      </c>
      <c r="CQ118" s="11">
        <v>-2.3374832400000001</v>
      </c>
      <c r="CR118" s="4">
        <v>-1.3345431999999999</v>
      </c>
      <c r="CS118" s="4">
        <v>0.44618576999999998</v>
      </c>
      <c r="CT118" s="11">
        <v>4.3622776999999999</v>
      </c>
      <c r="CU118" s="4">
        <v>-3.4902678699999998</v>
      </c>
      <c r="CV118" s="4">
        <v>0.55214545000000004</v>
      </c>
      <c r="CW118" s="11">
        <v>-1.3988063900000001</v>
      </c>
      <c r="CX118" s="4"/>
    </row>
    <row r="119" spans="1:102" s="2" customFormat="1" x14ac:dyDescent="0.25">
      <c r="A119" s="7">
        <v>43983</v>
      </c>
      <c r="B119" s="13">
        <v>-6.4248568099999996</v>
      </c>
      <c r="C119" s="11">
        <v>2.8050976099999998</v>
      </c>
      <c r="D119" s="4">
        <v>3.2</v>
      </c>
      <c r="E119" s="4">
        <v>-8.9926562299999997</v>
      </c>
      <c r="F119" s="13">
        <v>-23.922118139999998</v>
      </c>
      <c r="G119" s="4">
        <v>-5.3246282999999996</v>
      </c>
      <c r="H119" s="13">
        <v>-9.9058621700000007</v>
      </c>
      <c r="I119" s="4">
        <v>-67.808005449999996</v>
      </c>
      <c r="J119" s="4">
        <v>-17.072430310000001</v>
      </c>
      <c r="K119" s="4"/>
      <c r="L119" s="11">
        <v>-10.100451720000001</v>
      </c>
      <c r="M119" s="4">
        <v>-16.481321269999999</v>
      </c>
      <c r="N119" s="4">
        <v>-13.2</v>
      </c>
      <c r="O119" s="4">
        <v>-2.7179327199999999</v>
      </c>
      <c r="P119" s="4"/>
      <c r="Q119" s="4">
        <v>-0.58263659000000001</v>
      </c>
      <c r="R119" s="4">
        <v>-12.159752320000001</v>
      </c>
      <c r="S119" s="11">
        <v>0.39</v>
      </c>
      <c r="T119" s="11">
        <v>-10.23110836</v>
      </c>
      <c r="U119" s="4">
        <v>-13.7</v>
      </c>
      <c r="V119" s="11">
        <v>-14.30543144</v>
      </c>
      <c r="W119" s="4"/>
      <c r="X119" s="11">
        <v>-3.2511272899999999</v>
      </c>
      <c r="Y119" s="4">
        <v>-14.45890692</v>
      </c>
      <c r="Z119" s="4"/>
      <c r="AA119" s="13">
        <v>-8.7104754599999996</v>
      </c>
      <c r="AB119" s="4">
        <v>-15.133833170000001</v>
      </c>
      <c r="AC119" s="4">
        <v>-11.911941540000001</v>
      </c>
      <c r="AD119" s="13">
        <v>-10.890726600000001</v>
      </c>
      <c r="AE119" s="11">
        <v>-7.6119937200000001</v>
      </c>
      <c r="AF119" s="4">
        <v>-6.9096994199999999</v>
      </c>
      <c r="AG119" s="13">
        <v>-14.020846410000001</v>
      </c>
      <c r="AH119" s="11">
        <v>-6.5735446499999997</v>
      </c>
      <c r="AI119" s="4">
        <v>-19.2</v>
      </c>
      <c r="AJ119" s="11">
        <v>-12.30066053</v>
      </c>
      <c r="AK119" s="4">
        <v>-11.29460896</v>
      </c>
      <c r="AL119" s="13">
        <v>-15.268822480000001</v>
      </c>
      <c r="AM119" s="4">
        <v>-13.6</v>
      </c>
      <c r="AN119" s="4">
        <v>-9.3299479200000004</v>
      </c>
      <c r="AO119" s="13">
        <v>-3.0268157900000001</v>
      </c>
      <c r="AP119" s="4">
        <v>-18.025635250000001</v>
      </c>
      <c r="AQ119" s="4"/>
      <c r="AR119" s="11">
        <v>-9.2799999999999994</v>
      </c>
      <c r="AS119" s="4">
        <v>-5.2868216500000003</v>
      </c>
      <c r="AT119" s="11">
        <v>-8.8923630100000004</v>
      </c>
      <c r="AU119" s="11">
        <v>-4.6499539900000002</v>
      </c>
      <c r="AV119" s="4"/>
      <c r="AW119" s="4">
        <v>-16.248265620000002</v>
      </c>
      <c r="AX119" s="11">
        <v>0.85950806000000002</v>
      </c>
      <c r="AY119" s="4">
        <v>-9.0919204199999992</v>
      </c>
      <c r="AZ119" s="11">
        <v>-20.2</v>
      </c>
      <c r="BA119" s="11">
        <v>-9.3555093599999992</v>
      </c>
      <c r="BB119" s="13">
        <v>-12.671328040000001</v>
      </c>
      <c r="BC119" s="4">
        <v>-4.7203708600000001</v>
      </c>
      <c r="BD119" s="13">
        <v>-7.9372382100000003</v>
      </c>
      <c r="BE119" s="11">
        <v>-16.600000000000001</v>
      </c>
      <c r="BF119" s="13">
        <v>-10.465286539999999</v>
      </c>
      <c r="BG119" s="13">
        <v>-8.0265131299999997</v>
      </c>
      <c r="BH119" s="4">
        <v>-6.3597414800000003</v>
      </c>
      <c r="BI119" s="13">
        <v>-12.146019470000001</v>
      </c>
      <c r="BJ119" s="11">
        <v>-13.13614639</v>
      </c>
      <c r="BK119" s="11">
        <v>-21.484315800000001</v>
      </c>
      <c r="BL119" s="4">
        <v>-7.3044195900000002</v>
      </c>
      <c r="BM119" s="11">
        <v>-8.2733000600000004</v>
      </c>
      <c r="BN119" s="4"/>
      <c r="BO119" s="4">
        <v>-9.9061958400000005</v>
      </c>
      <c r="BP119" s="4">
        <v>-11.4</v>
      </c>
      <c r="BQ119" s="11">
        <v>-22.46816604</v>
      </c>
      <c r="BR119" s="11">
        <v>0.17398093000000001</v>
      </c>
      <c r="BS119" s="11">
        <v>-8.8658114999999995</v>
      </c>
      <c r="BT119" s="11">
        <v>-24.01595519</v>
      </c>
      <c r="BU119" s="4"/>
      <c r="BV119" s="11">
        <v>-3.2096126100000002</v>
      </c>
      <c r="BW119" s="4"/>
      <c r="BX119" s="11">
        <v>-6.8105227299999997</v>
      </c>
      <c r="BY119" s="11">
        <v>-3.5574936500000001</v>
      </c>
      <c r="BZ119" s="4"/>
      <c r="CA119" s="4"/>
      <c r="CB119" s="4"/>
      <c r="CC119" s="4"/>
      <c r="CD119" s="4">
        <v>-6.10404825</v>
      </c>
      <c r="CE119" s="4"/>
      <c r="CF119" s="11">
        <v>-6.9918829200000001</v>
      </c>
      <c r="CG119" s="13">
        <v>-17.087797859999998</v>
      </c>
      <c r="CH119" s="4"/>
      <c r="CI119" s="4"/>
      <c r="CJ119" s="4"/>
      <c r="CK119" s="11">
        <v>-19.08962502</v>
      </c>
      <c r="CL119" s="4"/>
      <c r="CM119" s="13">
        <v>-11.4355379</v>
      </c>
      <c r="CN119" s="4">
        <v>-11.990548629999999</v>
      </c>
      <c r="CO119" s="4">
        <v>-14.1138323</v>
      </c>
      <c r="CP119" s="4">
        <v>-15.748039220000001</v>
      </c>
      <c r="CQ119" s="11">
        <v>-12.41980966</v>
      </c>
      <c r="CR119" s="4">
        <v>-18.680018029999999</v>
      </c>
      <c r="CS119" s="4"/>
      <c r="CT119" s="11">
        <v>-6.4547936200000002</v>
      </c>
      <c r="CU119" s="4">
        <v>-30.2358063</v>
      </c>
      <c r="CV119" s="11">
        <v>-9.0381888400000001</v>
      </c>
      <c r="CW119" s="11">
        <v>-10.631726889999999</v>
      </c>
      <c r="CX119" s="4"/>
    </row>
    <row r="120" spans="1:102" s="2" customFormat="1" x14ac:dyDescent="0.25">
      <c r="A120" s="7">
        <v>44075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11">
        <v>2.62</v>
      </c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</row>
    <row r="121" spans="1:102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</row>
    <row r="122" spans="1:102" x14ac:dyDescent="0.2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</row>
    <row r="123" spans="1:102" x14ac:dyDescent="0.2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</row>
    <row r="124" spans="1:102" x14ac:dyDescent="0.2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</row>
    <row r="125" spans="1:102" x14ac:dyDescent="0.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</row>
    <row r="126" spans="1:102" x14ac:dyDescent="0.2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</row>
    <row r="127" spans="1:102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746B1-8654-455B-B9B9-6C1ECE8F76B2}">
  <dimension ref="A1:D103"/>
  <sheetViews>
    <sheetView workbookViewId="0">
      <pane ySplit="2" topLeftCell="A76" activePane="bottomLeft" state="frozen"/>
      <selection pane="bottomLeft" activeCell="D76" sqref="D76"/>
    </sheetView>
  </sheetViews>
  <sheetFormatPr defaultRowHeight="15" x14ac:dyDescent="0.25"/>
  <cols>
    <col min="1" max="1" width="36.85546875" bestFit="1" customWidth="1"/>
  </cols>
  <sheetData>
    <row r="1" spans="1:4" x14ac:dyDescent="0.25">
      <c r="A1" s="5" t="s">
        <v>233</v>
      </c>
      <c r="B1" s="3">
        <v>43800</v>
      </c>
      <c r="C1" s="3">
        <v>43891</v>
      </c>
      <c r="D1" s="3">
        <v>43983</v>
      </c>
    </row>
    <row r="2" spans="1:4" x14ac:dyDescent="0.25">
      <c r="A2" s="5" t="s">
        <v>229</v>
      </c>
      <c r="B2" s="5" t="s">
        <v>232</v>
      </c>
      <c r="C2" s="5" t="s">
        <v>230</v>
      </c>
      <c r="D2" s="5" t="s">
        <v>231</v>
      </c>
    </row>
    <row r="3" spans="1:4" x14ac:dyDescent="0.25">
      <c r="A3" t="s">
        <v>119</v>
      </c>
      <c r="B3" s="6">
        <f>IF(TRIM(INDEX('CEIC Data'!$B$117:$CX$119,MATCH(Summary!B$1,'CEIC Data'!$A$117:$A$119,0),MATCH(Summary!$A3,'CEIC Data'!$B$2:$CX$2,0)))="","…",INDEX('CEIC Data'!$B$117:$CX$119,MATCH(Summary!B$1,'CEIC Data'!$A$117:$A$119,0),MATCH(Summary!$A3,'CEIC Data'!$B$2:$CX$2,0)))</f>
        <v>-0.10247763999999999</v>
      </c>
      <c r="C3" s="6">
        <f>IF(TRIM(INDEX('CEIC Data'!$B$117:$CX$119,MATCH(Summary!C$1,'CEIC Data'!$A$117:$A$119,0),MATCH(Summary!$A3,'CEIC Data'!$B$2:$CX$2,0)))="","…",INDEX('CEIC Data'!$B$117:$CX$119,MATCH(Summary!C$1,'CEIC Data'!$A$117:$A$119,0),MATCH(Summary!$A3,'CEIC Data'!$B$2:$CX$2,0)))</f>
        <v>-2.2692409800000002</v>
      </c>
      <c r="D3" s="6">
        <f>IF(TRIM(INDEX('CEIC Data'!$B$117:$CX$119,MATCH(Summary!D$1,'CEIC Data'!$A$117:$A$119,0),MATCH(Summary!$A3,'CEIC Data'!$B$2:$CX$2,0)))="","…",INDEX('CEIC Data'!$B$117:$CX$119,MATCH(Summary!D$1,'CEIC Data'!$A$117:$A$119,0),MATCH(Summary!$A3,'CEIC Data'!$B$2:$CX$2,0)))</f>
        <v>-10.23110836</v>
      </c>
    </row>
    <row r="4" spans="1:4" x14ac:dyDescent="0.25">
      <c r="A4" t="s">
        <v>188</v>
      </c>
      <c r="B4" s="6">
        <f>IF(TRIM(INDEX('CEIC Data'!$B$117:$CX$119,MATCH(Summary!B$1,'CEIC Data'!$A$117:$A$119,0),MATCH(Summary!$A4,'CEIC Data'!$B$2:$CX$2,0)))="","…",INDEX('CEIC Data'!$B$117:$CX$119,MATCH(Summary!B$1,'CEIC Data'!$A$117:$A$119,0),MATCH(Summary!$A4,'CEIC Data'!$B$2:$CX$2,0)))</f>
        <v>-1.09689288</v>
      </c>
      <c r="C4" s="6">
        <f>IF(TRIM(INDEX('CEIC Data'!$B$117:$CX$119,MATCH(Summary!C$1,'CEIC Data'!$A$117:$A$119,0),MATCH(Summary!$A4,'CEIC Data'!$B$2:$CX$2,0)))="","…",INDEX('CEIC Data'!$B$117:$CX$119,MATCH(Summary!C$1,'CEIC Data'!$A$117:$A$119,0),MATCH(Summary!$A4,'CEIC Data'!$B$2:$CX$2,0)))</f>
        <v>-5.1842928300000004</v>
      </c>
      <c r="D4" s="6">
        <f>IF(TRIM(INDEX('CEIC Data'!$B$117:$CX$119,MATCH(Summary!D$1,'CEIC Data'!$A$117:$A$119,0),MATCH(Summary!$A4,'CEIC Data'!$B$2:$CX$2,0)))="","…",INDEX('CEIC Data'!$B$117:$CX$119,MATCH(Summary!D$1,'CEIC Data'!$A$117:$A$119,0),MATCH(Summary!$A4,'CEIC Data'!$B$2:$CX$2,0)))</f>
        <v>-19.08962502</v>
      </c>
    </row>
    <row r="5" spans="1:4" x14ac:dyDescent="0.25">
      <c r="A5" t="s">
        <v>120</v>
      </c>
      <c r="B5" s="6">
        <f>IF(TRIM(INDEX('CEIC Data'!$B$117:$CX$119,MATCH(Summary!B$1,'CEIC Data'!$A$117:$A$119,0),MATCH(Summary!$A5,'CEIC Data'!$B$2:$CX$2,0)))="","…",INDEX('CEIC Data'!$B$117:$CX$119,MATCH(Summary!B$1,'CEIC Data'!$A$117:$A$119,0),MATCH(Summary!$A5,'CEIC Data'!$B$2:$CX$2,0)))</f>
        <v>7.5</v>
      </c>
      <c r="C5" s="6">
        <f>IF(TRIM(INDEX('CEIC Data'!$B$117:$CX$119,MATCH(Summary!C$1,'CEIC Data'!$A$117:$A$119,0),MATCH(Summary!$A5,'CEIC Data'!$B$2:$CX$2,0)))="","…",INDEX('CEIC Data'!$B$117:$CX$119,MATCH(Summary!C$1,'CEIC Data'!$A$117:$A$119,0),MATCH(Summary!$A5,'CEIC Data'!$B$2:$CX$2,0)))</f>
        <v>3.9</v>
      </c>
      <c r="D5" s="6">
        <f>IF(TRIM(INDEX('CEIC Data'!$B$117:$CX$119,MATCH(Summary!D$1,'CEIC Data'!$A$117:$A$119,0),MATCH(Summary!$A5,'CEIC Data'!$B$2:$CX$2,0)))="","…",INDEX('CEIC Data'!$B$117:$CX$119,MATCH(Summary!D$1,'CEIC Data'!$A$117:$A$119,0),MATCH(Summary!$A5,'CEIC Data'!$B$2:$CX$2,0)))</f>
        <v>-13.7</v>
      </c>
    </row>
    <row r="6" spans="1:4" x14ac:dyDescent="0.25">
      <c r="A6" t="s">
        <v>101</v>
      </c>
      <c r="B6" s="6">
        <f>IF(TRIM(INDEX('CEIC Data'!$B$117:$CX$119,MATCH(Summary!B$1,'CEIC Data'!$A$117:$A$119,0),MATCH(Summary!$A6,'CEIC Data'!$B$2:$CX$2,0)))="","…",INDEX('CEIC Data'!$B$117:$CX$119,MATCH(Summary!B$1,'CEIC Data'!$A$117:$A$119,0),MATCH(Summary!$A6,'CEIC Data'!$B$2:$CX$2,0)))</f>
        <v>2.1921588000000001</v>
      </c>
      <c r="C6" s="6">
        <f>IF(TRIM(INDEX('CEIC Data'!$B$117:$CX$119,MATCH(Summary!C$1,'CEIC Data'!$A$117:$A$119,0),MATCH(Summary!$A6,'CEIC Data'!$B$2:$CX$2,0)))="","…",INDEX('CEIC Data'!$B$117:$CX$119,MATCH(Summary!C$1,'CEIC Data'!$A$117:$A$119,0),MATCH(Summary!$A6,'CEIC Data'!$B$2:$CX$2,0)))</f>
        <v>1.5064996799999999</v>
      </c>
      <c r="D6" s="6">
        <f>IF(TRIM(INDEX('CEIC Data'!$B$117:$CX$119,MATCH(Summary!D$1,'CEIC Data'!$A$117:$A$119,0),MATCH(Summary!$A6,'CEIC Data'!$B$2:$CX$2,0)))="","…",INDEX('CEIC Data'!$B$117:$CX$119,MATCH(Summary!D$1,'CEIC Data'!$A$117:$A$119,0),MATCH(Summary!$A6,'CEIC Data'!$B$2:$CX$2,0)))</f>
        <v>-6.4248568099999996</v>
      </c>
    </row>
    <row r="7" spans="1:4" x14ac:dyDescent="0.25">
      <c r="A7" t="s">
        <v>121</v>
      </c>
      <c r="B7" s="6">
        <f>IF(TRIM(INDEX('CEIC Data'!$B$117:$CX$119,MATCH(Summary!B$1,'CEIC Data'!$A$117:$A$119,0),MATCH(Summary!$A7,'CEIC Data'!$B$2:$CX$2,0)))="","…",INDEX('CEIC Data'!$B$117:$CX$119,MATCH(Summary!B$1,'CEIC Data'!$A$117:$A$119,0),MATCH(Summary!$A7,'CEIC Data'!$B$2:$CX$2,0)))</f>
        <v>0.13859766000000001</v>
      </c>
      <c r="C7" s="6">
        <f>IF(TRIM(INDEX('CEIC Data'!$B$117:$CX$119,MATCH(Summary!C$1,'CEIC Data'!$A$117:$A$119,0),MATCH(Summary!$A7,'CEIC Data'!$B$2:$CX$2,0)))="","…",INDEX('CEIC Data'!$B$117:$CX$119,MATCH(Summary!C$1,'CEIC Data'!$A$117:$A$119,0),MATCH(Summary!$A7,'CEIC Data'!$B$2:$CX$2,0)))</f>
        <v>-3.4389084699999999</v>
      </c>
      <c r="D7" s="6">
        <f>IF(TRIM(INDEX('CEIC Data'!$B$117:$CX$119,MATCH(Summary!D$1,'CEIC Data'!$A$117:$A$119,0),MATCH(Summary!$A7,'CEIC Data'!$B$2:$CX$2,0)))="","…",INDEX('CEIC Data'!$B$117:$CX$119,MATCH(Summary!D$1,'CEIC Data'!$A$117:$A$119,0),MATCH(Summary!$A7,'CEIC Data'!$B$2:$CX$2,0)))</f>
        <v>-14.30543144</v>
      </c>
    </row>
    <row r="8" spans="1:4" x14ac:dyDescent="0.25">
      <c r="A8" t="s">
        <v>122</v>
      </c>
      <c r="B8" s="6">
        <f>IF(TRIM(INDEX('CEIC Data'!$B$117:$CX$119,MATCH(Summary!B$1,'CEIC Data'!$A$117:$A$119,0),MATCH(Summary!$A8,'CEIC Data'!$B$2:$CX$2,0)))="","…",INDEX('CEIC Data'!$B$117:$CX$119,MATCH(Summary!B$1,'CEIC Data'!$A$117:$A$119,0),MATCH(Summary!$A8,'CEIC Data'!$B$2:$CX$2,0)))</f>
        <v>-0.50265658000000002</v>
      </c>
      <c r="C8" s="6">
        <f>IF(TRIM(INDEX('CEIC Data'!$B$117:$CX$119,MATCH(Summary!C$1,'CEIC Data'!$A$117:$A$119,0),MATCH(Summary!$A8,'CEIC Data'!$B$2:$CX$2,0)))="","…",INDEX('CEIC Data'!$B$117:$CX$119,MATCH(Summary!C$1,'CEIC Data'!$A$117:$A$119,0),MATCH(Summary!$A8,'CEIC Data'!$B$2:$CX$2,0)))</f>
        <v>0.17172603</v>
      </c>
      <c r="D8" s="6" t="str">
        <f>IF(TRIM(INDEX('CEIC Data'!$B$117:$CX$119,MATCH(Summary!D$1,'CEIC Data'!$A$117:$A$119,0),MATCH(Summary!$A8,'CEIC Data'!$B$2:$CX$2,0)))="","…",INDEX('CEIC Data'!$B$117:$CX$119,MATCH(Summary!D$1,'CEIC Data'!$A$117:$A$119,0),MATCH(Summary!$A8,'CEIC Data'!$B$2:$CX$2,0)))</f>
        <v>…</v>
      </c>
    </row>
    <row r="9" spans="1:4" x14ac:dyDescent="0.25">
      <c r="A9" t="s">
        <v>170</v>
      </c>
      <c r="B9" s="6">
        <f>IF(TRIM(INDEX('CEIC Data'!$B$117:$CX$119,MATCH(Summary!B$1,'CEIC Data'!$A$117:$A$119,0),MATCH(Summary!$A9,'CEIC Data'!$B$2:$CX$2,0)))="","…",INDEX('CEIC Data'!$B$117:$CX$119,MATCH(Summary!B$1,'CEIC Data'!$A$117:$A$119,0),MATCH(Summary!$A9,'CEIC Data'!$B$2:$CX$2,0)))</f>
        <v>-0.44189858999999998</v>
      </c>
      <c r="C9" s="6">
        <f>IF(TRIM(INDEX('CEIC Data'!$B$117:$CX$119,MATCH(Summary!C$1,'CEIC Data'!$A$117:$A$119,0),MATCH(Summary!$A9,'CEIC Data'!$B$2:$CX$2,0)))="","…",INDEX('CEIC Data'!$B$117:$CX$119,MATCH(Summary!C$1,'CEIC Data'!$A$117:$A$119,0),MATCH(Summary!$A9,'CEIC Data'!$B$2:$CX$2,0)))</f>
        <v>-1.1197484099999999</v>
      </c>
      <c r="D9" s="6">
        <f>IF(TRIM(INDEX('CEIC Data'!$B$117:$CX$119,MATCH(Summary!D$1,'CEIC Data'!$A$117:$A$119,0),MATCH(Summary!$A9,'CEIC Data'!$B$2:$CX$2,0)))="","…",INDEX('CEIC Data'!$B$117:$CX$119,MATCH(Summary!D$1,'CEIC Data'!$A$117:$A$119,0),MATCH(Summary!$A9,'CEIC Data'!$B$2:$CX$2,0)))</f>
        <v>-8.8658114999999995</v>
      </c>
    </row>
    <row r="10" spans="1:4" x14ac:dyDescent="0.25">
      <c r="A10" t="s">
        <v>123</v>
      </c>
      <c r="B10" s="6">
        <f>IF(TRIM(INDEX('CEIC Data'!$B$117:$CX$119,MATCH(Summary!B$1,'CEIC Data'!$A$117:$A$119,0),MATCH(Summary!$A10,'CEIC Data'!$B$2:$CX$2,0)))="","…",INDEX('CEIC Data'!$B$117:$CX$119,MATCH(Summary!B$1,'CEIC Data'!$A$117:$A$119,0),MATCH(Summary!$A10,'CEIC Data'!$B$2:$CX$2,0)))</f>
        <v>1.6481447499999999</v>
      </c>
      <c r="C10" s="6">
        <f>IF(TRIM(INDEX('CEIC Data'!$B$117:$CX$119,MATCH(Summary!C$1,'CEIC Data'!$A$117:$A$119,0),MATCH(Summary!$A10,'CEIC Data'!$B$2:$CX$2,0)))="","…",INDEX('CEIC Data'!$B$117:$CX$119,MATCH(Summary!C$1,'CEIC Data'!$A$117:$A$119,0),MATCH(Summary!$A10,'CEIC Data'!$B$2:$CX$2,0)))</f>
        <v>-0.15081499000000001</v>
      </c>
      <c r="D10" s="6">
        <f>IF(TRIM(INDEX('CEIC Data'!$B$117:$CX$119,MATCH(Summary!D$1,'CEIC Data'!$A$117:$A$119,0),MATCH(Summary!$A10,'CEIC Data'!$B$2:$CX$2,0)))="","…",INDEX('CEIC Data'!$B$117:$CX$119,MATCH(Summary!D$1,'CEIC Data'!$A$117:$A$119,0),MATCH(Summary!$A10,'CEIC Data'!$B$2:$CX$2,0)))</f>
        <v>-3.2511272899999999</v>
      </c>
    </row>
    <row r="11" spans="1:4" x14ac:dyDescent="0.25">
      <c r="A11" t="s">
        <v>124</v>
      </c>
      <c r="B11" s="6">
        <f>IF(TRIM(INDEX('CEIC Data'!$B$117:$CX$119,MATCH(Summary!B$1,'CEIC Data'!$A$117:$A$119,0),MATCH(Summary!$A11,'CEIC Data'!$B$2:$CX$2,0)))="","…",INDEX('CEIC Data'!$B$117:$CX$119,MATCH(Summary!B$1,'CEIC Data'!$A$117:$A$119,0),MATCH(Summary!$A11,'CEIC Data'!$B$2:$CX$2,0)))</f>
        <v>1.33136992</v>
      </c>
      <c r="C11" s="6">
        <f>IF(TRIM(INDEX('CEIC Data'!$B$117:$CX$119,MATCH(Summary!C$1,'CEIC Data'!$A$117:$A$119,0),MATCH(Summary!$A11,'CEIC Data'!$B$2:$CX$2,0)))="","…",INDEX('CEIC Data'!$B$117:$CX$119,MATCH(Summary!C$1,'CEIC Data'!$A$117:$A$119,0),MATCH(Summary!$A11,'CEIC Data'!$B$2:$CX$2,0)))</f>
        <v>-2.30893945</v>
      </c>
      <c r="D11" s="6">
        <f>IF(TRIM(INDEX('CEIC Data'!$B$117:$CX$119,MATCH(Summary!D$1,'CEIC Data'!$A$117:$A$119,0),MATCH(Summary!$A11,'CEIC Data'!$B$2:$CX$2,0)))="","…",INDEX('CEIC Data'!$B$117:$CX$119,MATCH(Summary!D$1,'CEIC Data'!$A$117:$A$119,0),MATCH(Summary!$A11,'CEIC Data'!$B$2:$CX$2,0)))</f>
        <v>-14.45890692</v>
      </c>
    </row>
    <row r="12" spans="1:4" x14ac:dyDescent="0.25">
      <c r="A12" t="s">
        <v>189</v>
      </c>
      <c r="B12" s="6">
        <f>IF(TRIM(INDEX('CEIC Data'!$B$117:$CX$119,MATCH(Summary!B$1,'CEIC Data'!$A$117:$A$119,0),MATCH(Summary!$A12,'CEIC Data'!$B$2:$CX$2,0)))="","…",INDEX('CEIC Data'!$B$117:$CX$119,MATCH(Summary!B$1,'CEIC Data'!$A$117:$A$119,0),MATCH(Summary!$A12,'CEIC Data'!$B$2:$CX$2,0)))</f>
        <v>1.0576778</v>
      </c>
      <c r="C12" s="6">
        <f>IF(TRIM(INDEX('CEIC Data'!$B$117:$CX$119,MATCH(Summary!C$1,'CEIC Data'!$A$117:$A$119,0),MATCH(Summary!$A12,'CEIC Data'!$B$2:$CX$2,0)))="","…",INDEX('CEIC Data'!$B$117:$CX$119,MATCH(Summary!C$1,'CEIC Data'!$A$117:$A$119,0),MATCH(Summary!$A12,'CEIC Data'!$B$2:$CX$2,0)))</f>
        <v>0.55989553999999997</v>
      </c>
      <c r="D12" s="6" t="str">
        <f>IF(TRIM(INDEX('CEIC Data'!$B$117:$CX$119,MATCH(Summary!D$1,'CEIC Data'!$A$117:$A$119,0),MATCH(Summary!$A12,'CEIC Data'!$B$2:$CX$2,0)))="","…",INDEX('CEIC Data'!$B$117:$CX$119,MATCH(Summary!D$1,'CEIC Data'!$A$117:$A$119,0),MATCH(Summary!$A12,'CEIC Data'!$B$2:$CX$2,0)))</f>
        <v>…</v>
      </c>
    </row>
    <row r="13" spans="1:4" x14ac:dyDescent="0.25">
      <c r="A13" t="s">
        <v>125</v>
      </c>
      <c r="B13" s="6">
        <f>IF(TRIM(INDEX('CEIC Data'!$B$117:$CX$119,MATCH(Summary!B$1,'CEIC Data'!$A$117:$A$119,0),MATCH(Summary!$A13,'CEIC Data'!$B$2:$CX$2,0)))="","…",INDEX('CEIC Data'!$B$117:$CX$119,MATCH(Summary!B$1,'CEIC Data'!$A$117:$A$119,0),MATCH(Summary!$A13,'CEIC Data'!$B$2:$CX$2,0)))</f>
        <v>1.6846192200000001</v>
      </c>
      <c r="C13" s="6">
        <f>IF(TRIM(INDEX('CEIC Data'!$B$117:$CX$119,MATCH(Summary!C$1,'CEIC Data'!$A$117:$A$119,0),MATCH(Summary!$A13,'CEIC Data'!$B$2:$CX$2,0)))="","…",INDEX('CEIC Data'!$B$117:$CX$119,MATCH(Summary!C$1,'CEIC Data'!$A$117:$A$119,0),MATCH(Summary!$A13,'CEIC Data'!$B$2:$CX$2,0)))</f>
        <v>1.9694135500000001</v>
      </c>
      <c r="D13" s="6" t="str">
        <f>IF(TRIM(INDEX('CEIC Data'!$B$117:$CX$119,MATCH(Summary!D$1,'CEIC Data'!$A$117:$A$119,0),MATCH(Summary!$A13,'CEIC Data'!$B$2:$CX$2,0)))="","…",INDEX('CEIC Data'!$B$117:$CX$119,MATCH(Summary!D$1,'CEIC Data'!$A$117:$A$119,0),MATCH(Summary!$A13,'CEIC Data'!$B$2:$CX$2,0)))</f>
        <v>…</v>
      </c>
    </row>
    <row r="14" spans="1:4" x14ac:dyDescent="0.25">
      <c r="A14" t="s">
        <v>171</v>
      </c>
      <c r="B14" s="6">
        <f>IF(TRIM(INDEX('CEIC Data'!$B$117:$CX$119,MATCH(Summary!B$1,'CEIC Data'!$A$117:$A$119,0),MATCH(Summary!$A14,'CEIC Data'!$B$2:$CX$2,0)))="","…",INDEX('CEIC Data'!$B$117:$CX$119,MATCH(Summary!B$1,'CEIC Data'!$A$117:$A$119,0),MATCH(Summary!$A14,'CEIC Data'!$B$2:$CX$2,0)))</f>
        <v>1.6291168599999999</v>
      </c>
      <c r="C14" s="6">
        <f>IF(TRIM(INDEX('CEIC Data'!$B$117:$CX$119,MATCH(Summary!C$1,'CEIC Data'!$A$117:$A$119,0),MATCH(Summary!$A14,'CEIC Data'!$B$2:$CX$2,0)))="","…",INDEX('CEIC Data'!$B$117:$CX$119,MATCH(Summary!C$1,'CEIC Data'!$A$117:$A$119,0),MATCH(Summary!$A14,'CEIC Data'!$B$2:$CX$2,0)))</f>
        <v>2.61558746</v>
      </c>
      <c r="D14" s="6">
        <f>IF(TRIM(INDEX('CEIC Data'!$B$117:$CX$119,MATCH(Summary!D$1,'CEIC Data'!$A$117:$A$119,0),MATCH(Summary!$A14,'CEIC Data'!$B$2:$CX$2,0)))="","…",INDEX('CEIC Data'!$B$117:$CX$119,MATCH(Summary!D$1,'CEIC Data'!$A$117:$A$119,0),MATCH(Summary!$A14,'CEIC Data'!$B$2:$CX$2,0)))</f>
        <v>-24.01595519</v>
      </c>
    </row>
    <row r="15" spans="1:4" x14ac:dyDescent="0.25">
      <c r="A15" t="s">
        <v>190</v>
      </c>
      <c r="B15" s="6">
        <f>IF(TRIM(INDEX('CEIC Data'!$B$117:$CX$119,MATCH(Summary!B$1,'CEIC Data'!$A$117:$A$119,0),MATCH(Summary!$A15,'CEIC Data'!$B$2:$CX$2,0)))="","…",INDEX('CEIC Data'!$B$117:$CX$119,MATCH(Summary!B$1,'CEIC Data'!$A$117:$A$119,0),MATCH(Summary!$A15,'CEIC Data'!$B$2:$CX$2,0)))</f>
        <v>1.66815895</v>
      </c>
      <c r="C15" s="6">
        <f>IF(TRIM(INDEX('CEIC Data'!$B$117:$CX$119,MATCH(Summary!C$1,'CEIC Data'!$A$117:$A$119,0),MATCH(Summary!$A15,'CEIC Data'!$B$2:$CX$2,0)))="","…",INDEX('CEIC Data'!$B$117:$CX$119,MATCH(Summary!C$1,'CEIC Data'!$A$117:$A$119,0),MATCH(Summary!$A15,'CEIC Data'!$B$2:$CX$2,0)))</f>
        <v>-0.25119320000000001</v>
      </c>
      <c r="D15" s="6">
        <f>IF(TRIM(INDEX('CEIC Data'!$B$117:$CX$119,MATCH(Summary!D$1,'CEIC Data'!$A$117:$A$119,0),MATCH(Summary!$A15,'CEIC Data'!$B$2:$CX$2,0)))="","…",INDEX('CEIC Data'!$B$117:$CX$119,MATCH(Summary!D$1,'CEIC Data'!$A$117:$A$119,0),MATCH(Summary!$A15,'CEIC Data'!$B$2:$CX$2,0)))</f>
        <v>-11.4355379</v>
      </c>
    </row>
    <row r="16" spans="1:4" x14ac:dyDescent="0.25">
      <c r="A16" t="s">
        <v>102</v>
      </c>
      <c r="B16" s="6">
        <f>IF(TRIM(INDEX('CEIC Data'!$B$117:$CX$119,MATCH(Summary!B$1,'CEIC Data'!$A$117:$A$119,0),MATCH(Summary!$A16,'CEIC Data'!$B$2:$CX$2,0)))="","…",INDEX('CEIC Data'!$B$117:$CX$119,MATCH(Summary!B$1,'CEIC Data'!$A$117:$A$119,0),MATCH(Summary!$A16,'CEIC Data'!$B$2:$CX$2,0)))</f>
        <v>7.0970734499999999</v>
      </c>
      <c r="C16" s="6">
        <f>IF(TRIM(INDEX('CEIC Data'!$B$117:$CX$119,MATCH(Summary!C$1,'CEIC Data'!$A$117:$A$119,0),MATCH(Summary!$A16,'CEIC Data'!$B$2:$CX$2,0)))="","…",INDEX('CEIC Data'!$B$117:$CX$119,MATCH(Summary!C$1,'CEIC Data'!$A$117:$A$119,0),MATCH(Summary!$A16,'CEIC Data'!$B$2:$CX$2,0)))</f>
        <v>2.3931853300000001</v>
      </c>
      <c r="D16" s="6">
        <f>IF(TRIM(INDEX('CEIC Data'!$B$117:$CX$119,MATCH(Summary!D$1,'CEIC Data'!$A$117:$A$119,0),MATCH(Summary!$A16,'CEIC Data'!$B$2:$CX$2,0)))="","…",INDEX('CEIC Data'!$B$117:$CX$119,MATCH(Summary!D$1,'CEIC Data'!$A$117:$A$119,0),MATCH(Summary!$A16,'CEIC Data'!$B$2:$CX$2,0)))</f>
        <v>2.8050976099999998</v>
      </c>
    </row>
    <row r="17" spans="1:4" x14ac:dyDescent="0.25">
      <c r="A17" t="s">
        <v>126</v>
      </c>
      <c r="B17" s="6">
        <f>IF(TRIM(INDEX('CEIC Data'!$B$117:$CX$119,MATCH(Summary!B$1,'CEIC Data'!$A$117:$A$119,0),MATCH(Summary!$A17,'CEIC Data'!$B$2:$CX$2,0)))="","…",INDEX('CEIC Data'!$B$117:$CX$119,MATCH(Summary!B$1,'CEIC Data'!$A$117:$A$119,0),MATCH(Summary!$A17,'CEIC Data'!$B$2:$CX$2,0)))</f>
        <v>2.89590719</v>
      </c>
      <c r="C17" s="6">
        <f>IF(TRIM(INDEX('CEIC Data'!$B$117:$CX$119,MATCH(Summary!C$1,'CEIC Data'!$A$117:$A$119,0),MATCH(Summary!$A17,'CEIC Data'!$B$2:$CX$2,0)))="","…",INDEX('CEIC Data'!$B$117:$CX$119,MATCH(Summary!C$1,'CEIC Data'!$A$117:$A$119,0),MATCH(Summary!$A17,'CEIC Data'!$B$2:$CX$2,0)))</f>
        <v>1.1874996099999999</v>
      </c>
      <c r="D17" s="6">
        <f>IF(TRIM(INDEX('CEIC Data'!$B$117:$CX$119,MATCH(Summary!D$1,'CEIC Data'!$A$117:$A$119,0),MATCH(Summary!$A17,'CEIC Data'!$B$2:$CX$2,0)))="","…",INDEX('CEIC Data'!$B$117:$CX$119,MATCH(Summary!D$1,'CEIC Data'!$A$117:$A$119,0),MATCH(Summary!$A17,'CEIC Data'!$B$2:$CX$2,0)))</f>
        <v>-8.7104754599999996</v>
      </c>
    </row>
    <row r="18" spans="1:4" x14ac:dyDescent="0.25">
      <c r="A18" t="s">
        <v>191</v>
      </c>
      <c r="B18" s="6">
        <f>IF(TRIM(INDEX('CEIC Data'!$B$117:$CX$119,MATCH(Summary!B$1,'CEIC Data'!$A$117:$A$119,0),MATCH(Summary!$A18,'CEIC Data'!$B$2:$CX$2,0)))="","…",INDEX('CEIC Data'!$B$117:$CX$119,MATCH(Summary!B$1,'CEIC Data'!$A$117:$A$119,0),MATCH(Summary!$A18,'CEIC Data'!$B$2:$CX$2,0)))</f>
        <v>1.2433815500000001</v>
      </c>
      <c r="C18" s="6">
        <f>IF(TRIM(INDEX('CEIC Data'!$B$117:$CX$119,MATCH(Summary!C$1,'CEIC Data'!$A$117:$A$119,0),MATCH(Summary!$A18,'CEIC Data'!$B$2:$CX$2,0)))="","…",INDEX('CEIC Data'!$B$117:$CX$119,MATCH(Summary!C$1,'CEIC Data'!$A$117:$A$119,0),MATCH(Summary!$A18,'CEIC Data'!$B$2:$CX$2,0)))</f>
        <v>-0.45821283000000002</v>
      </c>
      <c r="D18" s="6">
        <f>IF(TRIM(INDEX('CEIC Data'!$B$117:$CX$119,MATCH(Summary!D$1,'CEIC Data'!$A$117:$A$119,0),MATCH(Summary!$A18,'CEIC Data'!$B$2:$CX$2,0)))="","…",INDEX('CEIC Data'!$B$117:$CX$119,MATCH(Summary!D$1,'CEIC Data'!$A$117:$A$119,0),MATCH(Summary!$A18,'CEIC Data'!$B$2:$CX$2,0)))</f>
        <v>-11.990548629999999</v>
      </c>
    </row>
    <row r="19" spans="1:4" x14ac:dyDescent="0.25">
      <c r="A19" t="s">
        <v>192</v>
      </c>
      <c r="B19" s="6">
        <f>IF(TRIM(INDEX('CEIC Data'!$B$117:$CX$119,MATCH(Summary!B$1,'CEIC Data'!$A$117:$A$119,0),MATCH(Summary!$A19,'CEIC Data'!$B$2:$CX$2,0)))="","…",INDEX('CEIC Data'!$B$117:$CX$119,MATCH(Summary!B$1,'CEIC Data'!$A$117:$A$119,0),MATCH(Summary!$A19,'CEIC Data'!$B$2:$CX$2,0)))</f>
        <v>-2.1443308700000001</v>
      </c>
      <c r="C19" s="6">
        <f>IF(TRIM(INDEX('CEIC Data'!$B$117:$CX$119,MATCH(Summary!C$1,'CEIC Data'!$A$117:$A$119,0),MATCH(Summary!$A19,'CEIC Data'!$B$2:$CX$2,0)))="","…",INDEX('CEIC Data'!$B$117:$CX$119,MATCH(Summary!C$1,'CEIC Data'!$A$117:$A$119,0),MATCH(Summary!$A19,'CEIC Data'!$B$2:$CX$2,0)))</f>
        <v>0.23549138</v>
      </c>
      <c r="D19" s="6">
        <f>IF(TRIM(INDEX('CEIC Data'!$B$117:$CX$119,MATCH(Summary!D$1,'CEIC Data'!$A$117:$A$119,0),MATCH(Summary!$A19,'CEIC Data'!$B$2:$CX$2,0)))="","…",INDEX('CEIC Data'!$B$117:$CX$119,MATCH(Summary!D$1,'CEIC Data'!$A$117:$A$119,0),MATCH(Summary!$A19,'CEIC Data'!$B$2:$CX$2,0)))</f>
        <v>-14.1138323</v>
      </c>
    </row>
    <row r="20" spans="1:4" x14ac:dyDescent="0.25">
      <c r="A20" t="s">
        <v>103</v>
      </c>
      <c r="B20" s="6">
        <f>IF(TRIM(INDEX('CEIC Data'!$B$117:$CX$119,MATCH(Summary!B$1,'CEIC Data'!$A$117:$A$119,0),MATCH(Summary!$A20,'CEIC Data'!$B$2:$CX$2,0)))="","…",INDEX('CEIC Data'!$B$117:$CX$119,MATCH(Summary!B$1,'CEIC Data'!$A$117:$A$119,0),MATCH(Summary!$A20,'CEIC Data'!$B$2:$CX$2,0)))</f>
        <v>6</v>
      </c>
      <c r="C20" s="6">
        <f>IF(TRIM(INDEX('CEIC Data'!$B$117:$CX$119,MATCH(Summary!C$1,'CEIC Data'!$A$117:$A$119,0),MATCH(Summary!$A20,'CEIC Data'!$B$2:$CX$2,0)))="","…",INDEX('CEIC Data'!$B$117:$CX$119,MATCH(Summary!C$1,'CEIC Data'!$A$117:$A$119,0),MATCH(Summary!$A20,'CEIC Data'!$B$2:$CX$2,0)))</f>
        <v>-6.8</v>
      </c>
      <c r="D20" s="6">
        <f>IF(TRIM(INDEX('CEIC Data'!$B$117:$CX$119,MATCH(Summary!D$1,'CEIC Data'!$A$117:$A$119,0),MATCH(Summary!$A20,'CEIC Data'!$B$2:$CX$2,0)))="","…",INDEX('CEIC Data'!$B$117:$CX$119,MATCH(Summary!D$1,'CEIC Data'!$A$117:$A$119,0),MATCH(Summary!$A20,'CEIC Data'!$B$2:$CX$2,0)))</f>
        <v>3.2</v>
      </c>
    </row>
    <row r="21" spans="1:4" x14ac:dyDescent="0.25">
      <c r="A21" t="s">
        <v>193</v>
      </c>
      <c r="B21" s="6">
        <f>IF(TRIM(INDEX('CEIC Data'!$B$117:$CX$119,MATCH(Summary!B$1,'CEIC Data'!$A$117:$A$119,0),MATCH(Summary!$A21,'CEIC Data'!$B$2:$CX$2,0)))="","…",INDEX('CEIC Data'!$B$117:$CX$119,MATCH(Summary!B$1,'CEIC Data'!$A$117:$A$119,0),MATCH(Summary!$A21,'CEIC Data'!$B$2:$CX$2,0)))</f>
        <v>3.5235582499999998</v>
      </c>
      <c r="C21" s="6">
        <f>IF(TRIM(INDEX('CEIC Data'!$B$117:$CX$119,MATCH(Summary!C$1,'CEIC Data'!$A$117:$A$119,0),MATCH(Summary!$A21,'CEIC Data'!$B$2:$CX$2,0)))="","…",INDEX('CEIC Data'!$B$117:$CX$119,MATCH(Summary!C$1,'CEIC Data'!$A$117:$A$119,0),MATCH(Summary!$A21,'CEIC Data'!$B$2:$CX$2,0)))</f>
        <v>1.35888795</v>
      </c>
      <c r="D21" s="6">
        <f>IF(TRIM(INDEX('CEIC Data'!$B$117:$CX$119,MATCH(Summary!D$1,'CEIC Data'!$A$117:$A$119,0),MATCH(Summary!$A21,'CEIC Data'!$B$2:$CX$2,0)))="","…",INDEX('CEIC Data'!$B$117:$CX$119,MATCH(Summary!D$1,'CEIC Data'!$A$117:$A$119,0),MATCH(Summary!$A21,'CEIC Data'!$B$2:$CX$2,0)))</f>
        <v>-15.748039220000001</v>
      </c>
    </row>
    <row r="22" spans="1:4" x14ac:dyDescent="0.25">
      <c r="A22" t="s">
        <v>127</v>
      </c>
      <c r="B22" s="6">
        <f>IF(TRIM(INDEX('CEIC Data'!$B$117:$CX$119,MATCH(Summary!B$1,'CEIC Data'!$A$117:$A$119,0),MATCH(Summary!$A22,'CEIC Data'!$B$2:$CX$2,0)))="","…",INDEX('CEIC Data'!$B$117:$CX$119,MATCH(Summary!B$1,'CEIC Data'!$A$117:$A$119,0),MATCH(Summary!$A22,'CEIC Data'!$B$2:$CX$2,0)))</f>
        <v>2.4684831699999998</v>
      </c>
      <c r="C22" s="6">
        <f>IF(TRIM(INDEX('CEIC Data'!$B$117:$CX$119,MATCH(Summary!C$1,'CEIC Data'!$A$117:$A$119,0),MATCH(Summary!$A22,'CEIC Data'!$B$2:$CX$2,0)))="","…",INDEX('CEIC Data'!$B$117:$CX$119,MATCH(Summary!C$1,'CEIC Data'!$A$117:$A$119,0),MATCH(Summary!$A22,'CEIC Data'!$B$2:$CX$2,0)))</f>
        <v>0.40501870000000001</v>
      </c>
      <c r="D22" s="6">
        <f>IF(TRIM(INDEX('CEIC Data'!$B$117:$CX$119,MATCH(Summary!D$1,'CEIC Data'!$A$117:$A$119,0),MATCH(Summary!$A22,'CEIC Data'!$B$2:$CX$2,0)))="","…",INDEX('CEIC Data'!$B$117:$CX$119,MATCH(Summary!D$1,'CEIC Data'!$A$117:$A$119,0),MATCH(Summary!$A22,'CEIC Data'!$B$2:$CX$2,0)))</f>
        <v>-15.133833170000001</v>
      </c>
    </row>
    <row r="23" spans="1:4" x14ac:dyDescent="0.25">
      <c r="A23" t="s">
        <v>128</v>
      </c>
      <c r="B23" s="6">
        <f>IF(TRIM(INDEX('CEIC Data'!$B$117:$CX$119,MATCH(Summary!B$1,'CEIC Data'!$A$117:$A$119,0),MATCH(Summary!$A23,'CEIC Data'!$B$2:$CX$2,0)))="","…",INDEX('CEIC Data'!$B$117:$CX$119,MATCH(Summary!B$1,'CEIC Data'!$A$117:$A$119,0),MATCH(Summary!$A23,'CEIC Data'!$B$2:$CX$2,0)))</f>
        <v>3.4381704000000002</v>
      </c>
      <c r="C23" s="6">
        <f>IF(TRIM(INDEX('CEIC Data'!$B$117:$CX$119,MATCH(Summary!C$1,'CEIC Data'!$A$117:$A$119,0),MATCH(Summary!$A23,'CEIC Data'!$B$2:$CX$2,0)))="","…",INDEX('CEIC Data'!$B$117:$CX$119,MATCH(Summary!C$1,'CEIC Data'!$A$117:$A$119,0),MATCH(Summary!$A23,'CEIC Data'!$B$2:$CX$2,0)))</f>
        <v>0.88338874999999994</v>
      </c>
      <c r="D23" s="6">
        <f>IF(TRIM(INDEX('CEIC Data'!$B$117:$CX$119,MATCH(Summary!D$1,'CEIC Data'!$A$117:$A$119,0),MATCH(Summary!$A23,'CEIC Data'!$B$2:$CX$2,0)))="","…",INDEX('CEIC Data'!$B$117:$CX$119,MATCH(Summary!D$1,'CEIC Data'!$A$117:$A$119,0),MATCH(Summary!$A23,'CEIC Data'!$B$2:$CX$2,0)))</f>
        <v>-11.911941540000001</v>
      </c>
    </row>
    <row r="24" spans="1:4" x14ac:dyDescent="0.25">
      <c r="A24" t="s">
        <v>129</v>
      </c>
      <c r="B24" s="6">
        <f>IF(TRIM(INDEX('CEIC Data'!$B$117:$CX$119,MATCH(Summary!B$1,'CEIC Data'!$A$117:$A$119,0),MATCH(Summary!$A24,'CEIC Data'!$B$2:$CX$2,0)))="","…",INDEX('CEIC Data'!$B$117:$CX$119,MATCH(Summary!B$1,'CEIC Data'!$A$117:$A$119,0),MATCH(Summary!$A24,'CEIC Data'!$B$2:$CX$2,0)))</f>
        <v>1.65579528</v>
      </c>
      <c r="C24" s="6">
        <f>IF(TRIM(INDEX('CEIC Data'!$B$117:$CX$119,MATCH(Summary!C$1,'CEIC Data'!$A$117:$A$119,0),MATCH(Summary!$A24,'CEIC Data'!$B$2:$CX$2,0)))="","…",INDEX('CEIC Data'!$B$117:$CX$119,MATCH(Summary!C$1,'CEIC Data'!$A$117:$A$119,0),MATCH(Summary!$A24,'CEIC Data'!$B$2:$CX$2,0)))</f>
        <v>-1.6334981200000001</v>
      </c>
      <c r="D24" s="6">
        <f>IF(TRIM(INDEX('CEIC Data'!$B$117:$CX$119,MATCH(Summary!D$1,'CEIC Data'!$A$117:$A$119,0),MATCH(Summary!$A24,'CEIC Data'!$B$2:$CX$2,0)))="","…",INDEX('CEIC Data'!$B$117:$CX$119,MATCH(Summary!D$1,'CEIC Data'!$A$117:$A$119,0),MATCH(Summary!$A24,'CEIC Data'!$B$2:$CX$2,0)))</f>
        <v>-10.890726600000001</v>
      </c>
    </row>
    <row r="25" spans="1:4" x14ac:dyDescent="0.25">
      <c r="A25" t="s">
        <v>130</v>
      </c>
      <c r="B25" s="6">
        <f>IF(TRIM(INDEX('CEIC Data'!$B$117:$CX$119,MATCH(Summary!B$1,'CEIC Data'!$A$117:$A$119,0),MATCH(Summary!$A25,'CEIC Data'!$B$2:$CX$2,0)))="","…",INDEX('CEIC Data'!$B$117:$CX$119,MATCH(Summary!B$1,'CEIC Data'!$A$117:$A$119,0),MATCH(Summary!$A25,'CEIC Data'!$B$2:$CX$2,0)))</f>
        <v>2.3888728100000001</v>
      </c>
      <c r="C25" s="6">
        <f>IF(TRIM(INDEX('CEIC Data'!$B$117:$CX$119,MATCH(Summary!C$1,'CEIC Data'!$A$117:$A$119,0),MATCH(Summary!$A25,'CEIC Data'!$B$2:$CX$2,0)))="","…",INDEX('CEIC Data'!$B$117:$CX$119,MATCH(Summary!C$1,'CEIC Data'!$A$117:$A$119,0),MATCH(Summary!$A25,'CEIC Data'!$B$2:$CX$2,0)))</f>
        <v>-3.4656600000000002E-3</v>
      </c>
      <c r="D25" s="6">
        <f>IF(TRIM(INDEX('CEIC Data'!$B$117:$CX$119,MATCH(Summary!D$1,'CEIC Data'!$A$117:$A$119,0),MATCH(Summary!$A25,'CEIC Data'!$B$2:$CX$2,0)))="","…",INDEX('CEIC Data'!$B$117:$CX$119,MATCH(Summary!D$1,'CEIC Data'!$A$117:$A$119,0),MATCH(Summary!$A25,'CEIC Data'!$B$2:$CX$2,0)))</f>
        <v>-7.6119937200000001</v>
      </c>
    </row>
    <row r="26" spans="1:4" x14ac:dyDescent="0.25">
      <c r="A26" t="s">
        <v>194</v>
      </c>
      <c r="B26" s="6">
        <f>IF(TRIM(INDEX('CEIC Data'!$B$117:$CX$119,MATCH(Summary!B$1,'CEIC Data'!$A$117:$A$119,0),MATCH(Summary!$A26,'CEIC Data'!$B$2:$CX$2,0)))="","…",INDEX('CEIC Data'!$B$117:$CX$119,MATCH(Summary!B$1,'CEIC Data'!$A$117:$A$119,0),MATCH(Summary!$A26,'CEIC Data'!$B$2:$CX$2,0)))</f>
        <v>-1.0150612699999999</v>
      </c>
      <c r="C26" s="6">
        <f>IF(TRIM(INDEX('CEIC Data'!$B$117:$CX$119,MATCH(Summary!C$1,'CEIC Data'!$A$117:$A$119,0),MATCH(Summary!$A26,'CEIC Data'!$B$2:$CX$2,0)))="","…",INDEX('CEIC Data'!$B$117:$CX$119,MATCH(Summary!C$1,'CEIC Data'!$A$117:$A$119,0),MATCH(Summary!$A26,'CEIC Data'!$B$2:$CX$2,0)))</f>
        <v>-2.3374832400000001</v>
      </c>
      <c r="D26" s="6">
        <f>IF(TRIM(INDEX('CEIC Data'!$B$117:$CX$119,MATCH(Summary!D$1,'CEIC Data'!$A$117:$A$119,0),MATCH(Summary!$A26,'CEIC Data'!$B$2:$CX$2,0)))="","…",INDEX('CEIC Data'!$B$117:$CX$119,MATCH(Summary!D$1,'CEIC Data'!$A$117:$A$119,0),MATCH(Summary!$A26,'CEIC Data'!$B$2:$CX$2,0)))</f>
        <v>-12.41980966</v>
      </c>
    </row>
    <row r="27" spans="1:4" x14ac:dyDescent="0.25">
      <c r="A27" t="s">
        <v>172</v>
      </c>
      <c r="B27" s="6">
        <f>IF(TRIM(INDEX('CEIC Data'!$B$117:$CX$119,MATCH(Summary!B$1,'CEIC Data'!$A$117:$A$119,0),MATCH(Summary!$A27,'CEIC Data'!$B$2:$CX$2,0)))="","…",INDEX('CEIC Data'!$B$117:$CX$119,MATCH(Summary!B$1,'CEIC Data'!$A$117:$A$119,0),MATCH(Summary!$A27,'CEIC Data'!$B$2:$CX$2,0)))</f>
        <v>5.6466877000000002</v>
      </c>
      <c r="C27" s="6">
        <f>IF(TRIM(INDEX('CEIC Data'!$B$117:$CX$119,MATCH(Summary!C$1,'CEIC Data'!$A$117:$A$119,0),MATCH(Summary!$A27,'CEIC Data'!$B$2:$CX$2,0)))="","…",INDEX('CEIC Data'!$B$117:$CX$119,MATCH(Summary!C$1,'CEIC Data'!$A$117:$A$119,0),MATCH(Summary!$A27,'CEIC Data'!$B$2:$CX$2,0)))</f>
        <v>5.0041017200000004</v>
      </c>
      <c r="D27" s="6" t="str">
        <f>IF(TRIM(INDEX('CEIC Data'!$B$117:$CX$119,MATCH(Summary!D$1,'CEIC Data'!$A$117:$A$119,0),MATCH(Summary!$A27,'CEIC Data'!$B$2:$CX$2,0)))="","…",INDEX('CEIC Data'!$B$117:$CX$119,MATCH(Summary!D$1,'CEIC Data'!$A$117:$A$119,0),MATCH(Summary!$A27,'CEIC Data'!$B$2:$CX$2,0)))</f>
        <v>…</v>
      </c>
    </row>
    <row r="28" spans="1:4" x14ac:dyDescent="0.25">
      <c r="A28" t="s">
        <v>131</v>
      </c>
      <c r="B28" s="6">
        <f>IF(TRIM(INDEX('CEIC Data'!$B$117:$CX$119,MATCH(Summary!B$1,'CEIC Data'!$A$117:$A$119,0),MATCH(Summary!$A28,'CEIC Data'!$B$2:$CX$2,0)))="","…",INDEX('CEIC Data'!$B$117:$CX$119,MATCH(Summary!B$1,'CEIC Data'!$A$117:$A$119,0),MATCH(Summary!$A28,'CEIC Data'!$B$2:$CX$2,0)))</f>
        <v>5.3398363399999997</v>
      </c>
      <c r="C28" s="6">
        <f>IF(TRIM(INDEX('CEIC Data'!$B$117:$CX$119,MATCH(Summary!C$1,'CEIC Data'!$A$117:$A$119,0),MATCH(Summary!$A28,'CEIC Data'!$B$2:$CX$2,0)))="","…",INDEX('CEIC Data'!$B$117:$CX$119,MATCH(Summary!C$1,'CEIC Data'!$A$117:$A$119,0),MATCH(Summary!$A28,'CEIC Data'!$B$2:$CX$2,0)))</f>
        <v>-0.69085001000000001</v>
      </c>
      <c r="D28" s="6">
        <f>IF(TRIM(INDEX('CEIC Data'!$B$117:$CX$119,MATCH(Summary!D$1,'CEIC Data'!$A$117:$A$119,0),MATCH(Summary!$A28,'CEIC Data'!$B$2:$CX$2,0)))="","…",INDEX('CEIC Data'!$B$117:$CX$119,MATCH(Summary!D$1,'CEIC Data'!$A$117:$A$119,0),MATCH(Summary!$A28,'CEIC Data'!$B$2:$CX$2,0)))</f>
        <v>-6.9096994199999999</v>
      </c>
    </row>
    <row r="29" spans="1:4" x14ac:dyDescent="0.25">
      <c r="A29" t="s">
        <v>132</v>
      </c>
      <c r="B29" s="6">
        <f>IF(TRIM(INDEX('CEIC Data'!$B$117:$CX$119,MATCH(Summary!B$1,'CEIC Data'!$A$117:$A$119,0),MATCH(Summary!$A29,'CEIC Data'!$B$2:$CX$2,0)))="","…",INDEX('CEIC Data'!$B$117:$CX$119,MATCH(Summary!B$1,'CEIC Data'!$A$117:$A$119,0),MATCH(Summary!$A29,'CEIC Data'!$B$2:$CX$2,0)))</f>
        <v>1.14685456</v>
      </c>
      <c r="C29" s="6">
        <f>IF(TRIM(INDEX('CEIC Data'!$B$117:$CX$119,MATCH(Summary!C$1,'CEIC Data'!$A$117:$A$119,0),MATCH(Summary!$A29,'CEIC Data'!$B$2:$CX$2,0)))="","…",INDEX('CEIC Data'!$B$117:$CX$119,MATCH(Summary!C$1,'CEIC Data'!$A$117:$A$119,0),MATCH(Summary!$A29,'CEIC Data'!$B$2:$CX$2,0)))</f>
        <v>-2.48832882</v>
      </c>
      <c r="D29" s="6">
        <f>IF(TRIM(INDEX('CEIC Data'!$B$117:$CX$119,MATCH(Summary!D$1,'CEIC Data'!$A$117:$A$119,0),MATCH(Summary!$A29,'CEIC Data'!$B$2:$CX$2,0)))="","…",INDEX('CEIC Data'!$B$117:$CX$119,MATCH(Summary!D$1,'CEIC Data'!$A$117:$A$119,0),MATCH(Summary!$A29,'CEIC Data'!$B$2:$CX$2,0)))</f>
        <v>-14.020846410000001</v>
      </c>
    </row>
    <row r="30" spans="1:4" x14ac:dyDescent="0.25">
      <c r="A30" t="s">
        <v>133</v>
      </c>
      <c r="B30" s="6">
        <f>IF(TRIM(INDEX('CEIC Data'!$B$117:$CX$119,MATCH(Summary!B$1,'CEIC Data'!$A$117:$A$119,0),MATCH(Summary!$A30,'CEIC Data'!$B$2:$CX$2,0)))="","…",INDEX('CEIC Data'!$B$117:$CX$119,MATCH(Summary!B$1,'CEIC Data'!$A$117:$A$119,0),MATCH(Summary!$A30,'CEIC Data'!$B$2:$CX$2,0)))</f>
        <v>0.79374078999999997</v>
      </c>
      <c r="C30" s="6">
        <f>IF(TRIM(INDEX('CEIC Data'!$B$117:$CX$119,MATCH(Summary!C$1,'CEIC Data'!$A$117:$A$119,0),MATCH(Summary!$A30,'CEIC Data'!$B$2:$CX$2,0)))="","…",INDEX('CEIC Data'!$B$117:$CX$119,MATCH(Summary!C$1,'CEIC Data'!$A$117:$A$119,0),MATCH(Summary!$A30,'CEIC Data'!$B$2:$CX$2,0)))</f>
        <v>-1.9553299500000001</v>
      </c>
      <c r="D30" s="6">
        <f>IF(TRIM(INDEX('CEIC Data'!$B$117:$CX$119,MATCH(Summary!D$1,'CEIC Data'!$A$117:$A$119,0),MATCH(Summary!$A30,'CEIC Data'!$B$2:$CX$2,0)))="","…",INDEX('CEIC Data'!$B$117:$CX$119,MATCH(Summary!D$1,'CEIC Data'!$A$117:$A$119,0),MATCH(Summary!$A30,'CEIC Data'!$B$2:$CX$2,0)))</f>
        <v>-6.5735446499999997</v>
      </c>
    </row>
    <row r="31" spans="1:4" x14ac:dyDescent="0.25">
      <c r="A31" t="s">
        <v>134</v>
      </c>
      <c r="B31" s="6">
        <f>IF(TRIM(INDEX('CEIC Data'!$B$117:$CX$119,MATCH(Summary!B$1,'CEIC Data'!$A$117:$A$119,0),MATCH(Summary!$A31,'CEIC Data'!$B$2:$CX$2,0)))="","…",INDEX('CEIC Data'!$B$117:$CX$119,MATCH(Summary!B$1,'CEIC Data'!$A$117:$A$119,0),MATCH(Summary!$A31,'CEIC Data'!$B$2:$CX$2,0)))</f>
        <v>0.7</v>
      </c>
      <c r="C31" s="6">
        <f>IF(TRIM(INDEX('CEIC Data'!$B$117:$CX$119,MATCH(Summary!C$1,'CEIC Data'!$A$117:$A$119,0),MATCH(Summary!$A31,'CEIC Data'!$B$2:$CX$2,0)))="","…",INDEX('CEIC Data'!$B$117:$CX$119,MATCH(Summary!C$1,'CEIC Data'!$A$117:$A$119,0),MATCH(Summary!$A31,'CEIC Data'!$B$2:$CX$2,0)))</f>
        <v>-5.3</v>
      </c>
      <c r="D31" s="6">
        <f>IF(TRIM(INDEX('CEIC Data'!$B$117:$CX$119,MATCH(Summary!D$1,'CEIC Data'!$A$117:$A$119,0),MATCH(Summary!$A31,'CEIC Data'!$B$2:$CX$2,0)))="","…",INDEX('CEIC Data'!$B$117:$CX$119,MATCH(Summary!D$1,'CEIC Data'!$A$117:$A$119,0),MATCH(Summary!$A31,'CEIC Data'!$B$2:$CX$2,0)))</f>
        <v>-19.2</v>
      </c>
    </row>
    <row r="32" spans="1:4" x14ac:dyDescent="0.25">
      <c r="A32" t="s">
        <v>135</v>
      </c>
      <c r="B32" s="6">
        <f>IF(TRIM(INDEX('CEIC Data'!$B$117:$CX$119,MATCH(Summary!B$1,'CEIC Data'!$A$117:$A$119,0),MATCH(Summary!$A32,'CEIC Data'!$B$2:$CX$2,0)))="","…",INDEX('CEIC Data'!$B$117:$CX$119,MATCH(Summary!B$1,'CEIC Data'!$A$117:$A$119,0),MATCH(Summary!$A32,'CEIC Data'!$B$2:$CX$2,0)))</f>
        <v>5.0955556199999998</v>
      </c>
      <c r="C32" s="6">
        <f>IF(TRIM(INDEX('CEIC Data'!$B$117:$CX$119,MATCH(Summary!C$1,'CEIC Data'!$A$117:$A$119,0),MATCH(Summary!$A32,'CEIC Data'!$B$2:$CX$2,0)))="","…",INDEX('CEIC Data'!$B$117:$CX$119,MATCH(Summary!C$1,'CEIC Data'!$A$117:$A$119,0),MATCH(Summary!$A32,'CEIC Data'!$B$2:$CX$2,0)))</f>
        <v>2.2122778400000001</v>
      </c>
      <c r="D32" s="6">
        <f>IF(TRIM(INDEX('CEIC Data'!$B$117:$CX$119,MATCH(Summary!D$1,'CEIC Data'!$A$117:$A$119,0),MATCH(Summary!$A32,'CEIC Data'!$B$2:$CX$2,0)))="","…",INDEX('CEIC Data'!$B$117:$CX$119,MATCH(Summary!D$1,'CEIC Data'!$A$117:$A$119,0),MATCH(Summary!$A32,'CEIC Data'!$B$2:$CX$2,0)))</f>
        <v>-12.30066053</v>
      </c>
    </row>
    <row r="33" spans="1:4" x14ac:dyDescent="0.25">
      <c r="A33" t="s">
        <v>136</v>
      </c>
      <c r="B33" s="6">
        <f>IF(TRIM(INDEX('CEIC Data'!$B$117:$CX$119,MATCH(Summary!B$1,'CEIC Data'!$A$117:$A$119,0),MATCH(Summary!$A33,'CEIC Data'!$B$2:$CX$2,0)))="","…",INDEX('CEIC Data'!$B$117:$CX$119,MATCH(Summary!B$1,'CEIC Data'!$A$117:$A$119,0),MATCH(Summary!$A33,'CEIC Data'!$B$2:$CX$2,0)))</f>
        <v>0.23247164000000001</v>
      </c>
      <c r="C33" s="6">
        <f>IF(TRIM(INDEX('CEIC Data'!$B$117:$CX$119,MATCH(Summary!C$1,'CEIC Data'!$A$117:$A$119,0),MATCH(Summary!$A33,'CEIC Data'!$B$2:$CX$2,0)))="","…",INDEX('CEIC Data'!$B$117:$CX$119,MATCH(Summary!C$1,'CEIC Data'!$A$117:$A$119,0),MATCH(Summary!$A33,'CEIC Data'!$B$2:$CX$2,0)))</f>
        <v>-1.8145919500000001</v>
      </c>
      <c r="D33" s="6">
        <f>IF(TRIM(INDEX('CEIC Data'!$B$117:$CX$119,MATCH(Summary!D$1,'CEIC Data'!$A$117:$A$119,0),MATCH(Summary!$A33,'CEIC Data'!$B$2:$CX$2,0)))="","…",INDEX('CEIC Data'!$B$117:$CX$119,MATCH(Summary!D$1,'CEIC Data'!$A$117:$A$119,0),MATCH(Summary!$A33,'CEIC Data'!$B$2:$CX$2,0)))</f>
        <v>-11.29460896</v>
      </c>
    </row>
    <row r="34" spans="1:4" x14ac:dyDescent="0.25">
      <c r="A34" t="s">
        <v>173</v>
      </c>
      <c r="B34" s="6">
        <f>IF(TRIM(INDEX('CEIC Data'!$B$117:$CX$119,MATCH(Summary!B$1,'CEIC Data'!$A$117:$A$119,0),MATCH(Summary!$A34,'CEIC Data'!$B$2:$CX$2,0)))="","…",INDEX('CEIC Data'!$B$117:$CX$119,MATCH(Summary!B$1,'CEIC Data'!$A$117:$A$119,0),MATCH(Summary!$A34,'CEIC Data'!$B$2:$CX$2,0)))</f>
        <v>7.9212983799999996</v>
      </c>
      <c r="C34" s="6">
        <f>IF(TRIM(INDEX('CEIC Data'!$B$117:$CX$119,MATCH(Summary!C$1,'CEIC Data'!$A$117:$A$119,0),MATCH(Summary!$A34,'CEIC Data'!$B$2:$CX$2,0)))="","…",INDEX('CEIC Data'!$B$117:$CX$119,MATCH(Summary!C$1,'CEIC Data'!$A$117:$A$119,0),MATCH(Summary!$A34,'CEIC Data'!$B$2:$CX$2,0)))</f>
        <v>4.9076203500000002</v>
      </c>
      <c r="D34" s="6">
        <f>IF(TRIM(INDEX('CEIC Data'!$B$117:$CX$119,MATCH(Summary!D$1,'CEIC Data'!$A$117:$A$119,0),MATCH(Summary!$A34,'CEIC Data'!$B$2:$CX$2,0)))="","…",INDEX('CEIC Data'!$B$117:$CX$119,MATCH(Summary!D$1,'CEIC Data'!$A$117:$A$119,0),MATCH(Summary!$A34,'CEIC Data'!$B$2:$CX$2,0)))</f>
        <v>-3.2096126100000002</v>
      </c>
    </row>
    <row r="35" spans="1:4" x14ac:dyDescent="0.25">
      <c r="A35" t="s">
        <v>137</v>
      </c>
      <c r="B35" s="6">
        <f>IF(TRIM(INDEX('CEIC Data'!$B$117:$CX$119,MATCH(Summary!B$1,'CEIC Data'!$A$117:$A$119,0),MATCH(Summary!$A35,'CEIC Data'!$B$2:$CX$2,0)))="","…",INDEX('CEIC Data'!$B$117:$CX$119,MATCH(Summary!B$1,'CEIC Data'!$A$117:$A$119,0),MATCH(Summary!$A35,'CEIC Data'!$B$2:$CX$2,0)))</f>
        <v>0.54493510999999994</v>
      </c>
      <c r="C35" s="6">
        <f>IF(TRIM(INDEX('CEIC Data'!$B$117:$CX$119,MATCH(Summary!C$1,'CEIC Data'!$A$117:$A$119,0),MATCH(Summary!$A35,'CEIC Data'!$B$2:$CX$2,0)))="","…",INDEX('CEIC Data'!$B$117:$CX$119,MATCH(Summary!C$1,'CEIC Data'!$A$117:$A$119,0),MATCH(Summary!$A35,'CEIC Data'!$B$2:$CX$2,0)))</f>
        <v>-1.00312734</v>
      </c>
      <c r="D35" s="6">
        <f>IF(TRIM(INDEX('CEIC Data'!$B$117:$CX$119,MATCH(Summary!D$1,'CEIC Data'!$A$117:$A$119,0),MATCH(Summary!$A35,'CEIC Data'!$B$2:$CX$2,0)))="","…",INDEX('CEIC Data'!$B$117:$CX$119,MATCH(Summary!D$1,'CEIC Data'!$A$117:$A$119,0),MATCH(Summary!$A35,'CEIC Data'!$B$2:$CX$2,0)))</f>
        <v>-15.268822480000001</v>
      </c>
    </row>
    <row r="36" spans="1:4" x14ac:dyDescent="0.25">
      <c r="A36" t="s">
        <v>104</v>
      </c>
      <c r="B36" s="6">
        <f>IF(TRIM(INDEX('CEIC Data'!$B$117:$CX$119,MATCH(Summary!B$1,'CEIC Data'!$A$117:$A$119,0),MATCH(Summary!$A36,'CEIC Data'!$B$2:$CX$2,0)))="","…",INDEX('CEIC Data'!$B$117:$CX$119,MATCH(Summary!B$1,'CEIC Data'!$A$117:$A$119,0),MATCH(Summary!$A36,'CEIC Data'!$B$2:$CX$2,0)))</f>
        <v>-3.03765486</v>
      </c>
      <c r="C36" s="6">
        <f>IF(TRIM(INDEX('CEIC Data'!$B$117:$CX$119,MATCH(Summary!C$1,'CEIC Data'!$A$117:$A$119,0),MATCH(Summary!$A36,'CEIC Data'!$B$2:$CX$2,0)))="","…",INDEX('CEIC Data'!$B$117:$CX$119,MATCH(Summary!C$1,'CEIC Data'!$A$117:$A$119,0),MATCH(Summary!$A36,'CEIC Data'!$B$2:$CX$2,0)))</f>
        <v>-9.0966027900000004</v>
      </c>
      <c r="D36" s="6">
        <f>IF(TRIM(INDEX('CEIC Data'!$B$117:$CX$119,MATCH(Summary!D$1,'CEIC Data'!$A$117:$A$119,0),MATCH(Summary!$A36,'CEIC Data'!$B$2:$CX$2,0)))="","…",INDEX('CEIC Data'!$B$117:$CX$119,MATCH(Summary!D$1,'CEIC Data'!$A$117:$A$119,0),MATCH(Summary!$A36,'CEIC Data'!$B$2:$CX$2,0)))</f>
        <v>-8.9926562299999997</v>
      </c>
    </row>
    <row r="37" spans="1:4" x14ac:dyDescent="0.25">
      <c r="A37" t="s">
        <v>138</v>
      </c>
      <c r="B37" s="6">
        <f>IF(TRIM(INDEX('CEIC Data'!$B$117:$CX$119,MATCH(Summary!B$1,'CEIC Data'!$A$117:$A$119,0),MATCH(Summary!$A37,'CEIC Data'!$B$2:$CX$2,0)))="","…",INDEX('CEIC Data'!$B$117:$CX$119,MATCH(Summary!B$1,'CEIC Data'!$A$117:$A$119,0),MATCH(Summary!$A37,'CEIC Data'!$B$2:$CX$2,0)))</f>
        <v>4.5</v>
      </c>
      <c r="C37" s="6">
        <f>IF(TRIM(INDEX('CEIC Data'!$B$117:$CX$119,MATCH(Summary!C$1,'CEIC Data'!$A$117:$A$119,0),MATCH(Summary!$A37,'CEIC Data'!$B$2:$CX$2,0)))="","…",INDEX('CEIC Data'!$B$117:$CX$119,MATCH(Summary!C$1,'CEIC Data'!$A$117:$A$119,0),MATCH(Summary!$A37,'CEIC Data'!$B$2:$CX$2,0)))</f>
        <v>2.2000000000000002</v>
      </c>
      <c r="D37" s="6">
        <f>IF(TRIM(INDEX('CEIC Data'!$B$117:$CX$119,MATCH(Summary!D$1,'CEIC Data'!$A$117:$A$119,0),MATCH(Summary!$A37,'CEIC Data'!$B$2:$CX$2,0)))="","…",INDEX('CEIC Data'!$B$117:$CX$119,MATCH(Summary!D$1,'CEIC Data'!$A$117:$A$119,0),MATCH(Summary!$A37,'CEIC Data'!$B$2:$CX$2,0)))</f>
        <v>-13.6</v>
      </c>
    </row>
    <row r="38" spans="1:4" x14ac:dyDescent="0.25">
      <c r="A38" t="s">
        <v>139</v>
      </c>
      <c r="B38" s="6">
        <f>IF(TRIM(INDEX('CEIC Data'!$B$117:$CX$119,MATCH(Summary!B$1,'CEIC Data'!$A$117:$A$119,0),MATCH(Summary!$A38,'CEIC Data'!$B$2:$CX$2,0)))="","…",INDEX('CEIC Data'!$B$117:$CX$119,MATCH(Summary!B$1,'CEIC Data'!$A$117:$A$119,0),MATCH(Summary!$A38,'CEIC Data'!$B$2:$CX$2,0)))</f>
        <v>4.8029338900000003</v>
      </c>
      <c r="C38" s="6">
        <f>IF(TRIM(INDEX('CEIC Data'!$B$117:$CX$119,MATCH(Summary!C$1,'CEIC Data'!$A$117:$A$119,0),MATCH(Summary!$A38,'CEIC Data'!$B$2:$CX$2,0)))="","…",INDEX('CEIC Data'!$B$117:$CX$119,MATCH(Summary!C$1,'CEIC Data'!$A$117:$A$119,0),MATCH(Summary!$A38,'CEIC Data'!$B$2:$CX$2,0)))</f>
        <v>-1.7104679700000001</v>
      </c>
      <c r="D38" s="6">
        <f>IF(TRIM(INDEX('CEIC Data'!$B$117:$CX$119,MATCH(Summary!D$1,'CEIC Data'!$A$117:$A$119,0),MATCH(Summary!$A38,'CEIC Data'!$B$2:$CX$2,0)))="","…",INDEX('CEIC Data'!$B$117:$CX$119,MATCH(Summary!D$1,'CEIC Data'!$A$117:$A$119,0),MATCH(Summary!$A38,'CEIC Data'!$B$2:$CX$2,0)))</f>
        <v>-9.3299479200000004</v>
      </c>
    </row>
    <row r="39" spans="1:4" x14ac:dyDescent="0.25">
      <c r="A39" t="s">
        <v>105</v>
      </c>
      <c r="B39" s="6">
        <f>IF(TRIM(INDEX('CEIC Data'!$B$117:$CX$119,MATCH(Summary!B$1,'CEIC Data'!$A$117:$A$119,0),MATCH(Summary!$A39,'CEIC Data'!$B$2:$CX$2,0)))="","…",INDEX('CEIC Data'!$B$117:$CX$119,MATCH(Summary!B$1,'CEIC Data'!$A$117:$A$119,0),MATCH(Summary!$A39,'CEIC Data'!$B$2:$CX$2,0)))</f>
        <v>4.0775164000000004</v>
      </c>
      <c r="C39" s="6">
        <f>IF(TRIM(INDEX('CEIC Data'!$B$117:$CX$119,MATCH(Summary!C$1,'CEIC Data'!$A$117:$A$119,0),MATCH(Summary!$A39,'CEIC Data'!$B$2:$CX$2,0)))="","…",INDEX('CEIC Data'!$B$117:$CX$119,MATCH(Summary!C$1,'CEIC Data'!$A$117:$A$119,0),MATCH(Summary!$A39,'CEIC Data'!$B$2:$CX$2,0)))</f>
        <v>3.08772264</v>
      </c>
      <c r="D39" s="6">
        <f>IF(TRIM(INDEX('CEIC Data'!$B$117:$CX$119,MATCH(Summary!D$1,'CEIC Data'!$A$117:$A$119,0),MATCH(Summary!$A39,'CEIC Data'!$B$2:$CX$2,0)))="","…",INDEX('CEIC Data'!$B$117:$CX$119,MATCH(Summary!D$1,'CEIC Data'!$A$117:$A$119,0),MATCH(Summary!$A39,'CEIC Data'!$B$2:$CX$2,0)))</f>
        <v>-23.922118139999998</v>
      </c>
    </row>
    <row r="40" spans="1:4" x14ac:dyDescent="0.25">
      <c r="A40" t="s">
        <v>106</v>
      </c>
      <c r="B40" s="6">
        <f>IF(TRIM(INDEX('CEIC Data'!$B$117:$CX$119,MATCH(Summary!B$1,'CEIC Data'!$A$117:$A$119,0),MATCH(Summary!$A40,'CEIC Data'!$B$2:$CX$2,0)))="","…",INDEX('CEIC Data'!$B$117:$CX$119,MATCH(Summary!B$1,'CEIC Data'!$A$117:$A$119,0),MATCH(Summary!$A40,'CEIC Data'!$B$2:$CX$2,0)))</f>
        <v>4.9651000400000003</v>
      </c>
      <c r="C40" s="6">
        <f>IF(TRIM(INDEX('CEIC Data'!$B$117:$CX$119,MATCH(Summary!C$1,'CEIC Data'!$A$117:$A$119,0),MATCH(Summary!$A40,'CEIC Data'!$B$2:$CX$2,0)))="","…",INDEX('CEIC Data'!$B$117:$CX$119,MATCH(Summary!C$1,'CEIC Data'!$A$117:$A$119,0),MATCH(Summary!$A40,'CEIC Data'!$B$2:$CX$2,0)))</f>
        <v>2.9659987499999998</v>
      </c>
      <c r="D40" s="6">
        <f>IF(TRIM(INDEX('CEIC Data'!$B$117:$CX$119,MATCH(Summary!D$1,'CEIC Data'!$A$117:$A$119,0),MATCH(Summary!$A40,'CEIC Data'!$B$2:$CX$2,0)))="","…",INDEX('CEIC Data'!$B$117:$CX$119,MATCH(Summary!D$1,'CEIC Data'!$A$117:$A$119,0),MATCH(Summary!$A40,'CEIC Data'!$B$2:$CX$2,0)))</f>
        <v>-5.3246282999999996</v>
      </c>
    </row>
    <row r="41" spans="1:4" x14ac:dyDescent="0.25">
      <c r="A41" t="s">
        <v>174</v>
      </c>
      <c r="B41" s="6">
        <f>IF(TRIM(INDEX('CEIC Data'!$B$117:$CX$119,MATCH(Summary!B$1,'CEIC Data'!$A$117:$A$119,0),MATCH(Summary!$A41,'CEIC Data'!$B$2:$CX$2,0)))="","…",INDEX('CEIC Data'!$B$117:$CX$119,MATCH(Summary!B$1,'CEIC Data'!$A$117:$A$119,0),MATCH(Summary!$A41,'CEIC Data'!$B$2:$CX$2,0)))</f>
        <v>1.7704918000000001</v>
      </c>
      <c r="C41" s="6">
        <f>IF(TRIM(INDEX('CEIC Data'!$B$117:$CX$119,MATCH(Summary!C$1,'CEIC Data'!$A$117:$A$119,0),MATCH(Summary!$A41,'CEIC Data'!$B$2:$CX$2,0)))="","…",INDEX('CEIC Data'!$B$117:$CX$119,MATCH(Summary!C$1,'CEIC Data'!$A$117:$A$119,0),MATCH(Summary!$A41,'CEIC Data'!$B$2:$CX$2,0)))</f>
        <v>-6.82529743</v>
      </c>
      <c r="D41" s="6" t="str">
        <f>IF(TRIM(INDEX('CEIC Data'!$B$117:$CX$119,MATCH(Summary!D$1,'CEIC Data'!$A$117:$A$119,0),MATCH(Summary!$A41,'CEIC Data'!$B$2:$CX$2,0)))="","…",INDEX('CEIC Data'!$B$117:$CX$119,MATCH(Summary!D$1,'CEIC Data'!$A$117:$A$119,0),MATCH(Summary!$A41,'CEIC Data'!$B$2:$CX$2,0)))</f>
        <v>…</v>
      </c>
    </row>
    <row r="42" spans="1:4" x14ac:dyDescent="0.25">
      <c r="A42" t="s">
        <v>140</v>
      </c>
      <c r="B42" s="6">
        <f>IF(TRIM(INDEX('CEIC Data'!$B$117:$CX$119,MATCH(Summary!B$1,'CEIC Data'!$A$117:$A$119,0),MATCH(Summary!$A42,'CEIC Data'!$B$2:$CX$2,0)))="","…",INDEX('CEIC Data'!$B$117:$CX$119,MATCH(Summary!B$1,'CEIC Data'!$A$117:$A$119,0),MATCH(Summary!$A42,'CEIC Data'!$B$2:$CX$2,0)))</f>
        <v>5.8716750099999997</v>
      </c>
      <c r="C42" s="6">
        <f>IF(TRIM(INDEX('CEIC Data'!$B$117:$CX$119,MATCH(Summary!C$1,'CEIC Data'!$A$117:$A$119,0),MATCH(Summary!$A42,'CEIC Data'!$B$2:$CX$2,0)))="","…",INDEX('CEIC Data'!$B$117:$CX$119,MATCH(Summary!C$1,'CEIC Data'!$A$117:$A$119,0),MATCH(Summary!$A42,'CEIC Data'!$B$2:$CX$2,0)))</f>
        <v>5.6570591099999996</v>
      </c>
      <c r="D42" s="6">
        <f>IF(TRIM(INDEX('CEIC Data'!$B$117:$CX$119,MATCH(Summary!D$1,'CEIC Data'!$A$117:$A$119,0),MATCH(Summary!$A42,'CEIC Data'!$B$2:$CX$2,0)))="","…",INDEX('CEIC Data'!$B$117:$CX$119,MATCH(Summary!D$1,'CEIC Data'!$A$117:$A$119,0),MATCH(Summary!$A42,'CEIC Data'!$B$2:$CX$2,0)))</f>
        <v>-3.0268157900000001</v>
      </c>
    </row>
    <row r="43" spans="1:4" x14ac:dyDescent="0.25">
      <c r="A43" t="s">
        <v>175</v>
      </c>
      <c r="B43" s="6">
        <f>IF(TRIM(INDEX('CEIC Data'!$B$117:$CX$119,MATCH(Summary!B$1,'CEIC Data'!$A$117:$A$119,0),MATCH(Summary!$A43,'CEIC Data'!$B$2:$CX$2,0)))="","…",INDEX('CEIC Data'!$B$117:$CX$119,MATCH(Summary!B$1,'CEIC Data'!$A$117:$A$119,0),MATCH(Summary!$A43,'CEIC Data'!$B$2:$CX$2,0)))</f>
        <v>3.7749703000000001</v>
      </c>
      <c r="C43" s="6">
        <f>IF(TRIM(INDEX('CEIC Data'!$B$117:$CX$119,MATCH(Summary!C$1,'CEIC Data'!$A$117:$A$119,0),MATCH(Summary!$A43,'CEIC Data'!$B$2:$CX$2,0)))="","…",INDEX('CEIC Data'!$B$117:$CX$119,MATCH(Summary!C$1,'CEIC Data'!$A$117:$A$119,0),MATCH(Summary!$A43,'CEIC Data'!$B$2:$CX$2,0)))</f>
        <v>0.25316740999999998</v>
      </c>
      <c r="D43" s="6">
        <f>IF(TRIM(INDEX('CEIC Data'!$B$117:$CX$119,MATCH(Summary!D$1,'CEIC Data'!$A$117:$A$119,0),MATCH(Summary!$A43,'CEIC Data'!$B$2:$CX$2,0)))="","…",INDEX('CEIC Data'!$B$117:$CX$119,MATCH(Summary!D$1,'CEIC Data'!$A$117:$A$119,0),MATCH(Summary!$A43,'CEIC Data'!$B$2:$CX$2,0)))</f>
        <v>-6.8105227299999997</v>
      </c>
    </row>
    <row r="44" spans="1:4" x14ac:dyDescent="0.25">
      <c r="A44" t="s">
        <v>141</v>
      </c>
      <c r="B44" s="6">
        <f>IF(TRIM(INDEX('CEIC Data'!$B$117:$CX$119,MATCH(Summary!B$1,'CEIC Data'!$A$117:$A$119,0),MATCH(Summary!$A44,'CEIC Data'!$B$2:$CX$2,0)))="","…",INDEX('CEIC Data'!$B$117:$CX$119,MATCH(Summary!B$1,'CEIC Data'!$A$117:$A$119,0),MATCH(Summary!$A44,'CEIC Data'!$B$2:$CX$2,0)))</f>
        <v>-6.1585999999999998E-4</v>
      </c>
      <c r="C44" s="6">
        <f>IF(TRIM(INDEX('CEIC Data'!$B$117:$CX$119,MATCH(Summary!C$1,'CEIC Data'!$A$117:$A$119,0),MATCH(Summary!$A44,'CEIC Data'!$B$2:$CX$2,0)))="","…",INDEX('CEIC Data'!$B$117:$CX$119,MATCH(Summary!C$1,'CEIC Data'!$A$117:$A$119,0),MATCH(Summary!$A44,'CEIC Data'!$B$2:$CX$2,0)))</f>
        <v>-5.7488704799999999</v>
      </c>
      <c r="D44" s="6">
        <f>IF(TRIM(INDEX('CEIC Data'!$B$117:$CX$119,MATCH(Summary!D$1,'CEIC Data'!$A$117:$A$119,0),MATCH(Summary!$A44,'CEIC Data'!$B$2:$CX$2,0)))="","…",INDEX('CEIC Data'!$B$117:$CX$119,MATCH(Summary!D$1,'CEIC Data'!$A$117:$A$119,0),MATCH(Summary!$A44,'CEIC Data'!$B$2:$CX$2,0)))</f>
        <v>-18.025635250000001</v>
      </c>
    </row>
    <row r="45" spans="1:4" x14ac:dyDescent="0.25">
      <c r="A45" t="s">
        <v>107</v>
      </c>
      <c r="B45" s="6">
        <f>IF(TRIM(INDEX('CEIC Data'!$B$117:$CX$119,MATCH(Summary!B$1,'CEIC Data'!$A$117:$A$119,0),MATCH(Summary!$A45,'CEIC Data'!$B$2:$CX$2,0)))="","…",INDEX('CEIC Data'!$B$117:$CX$119,MATCH(Summary!B$1,'CEIC Data'!$A$117:$A$119,0),MATCH(Summary!$A45,'CEIC Data'!$B$2:$CX$2,0)))</f>
        <v>-0.70411040000000003</v>
      </c>
      <c r="C45" s="6">
        <f>IF(TRIM(INDEX('CEIC Data'!$B$117:$CX$119,MATCH(Summary!C$1,'CEIC Data'!$A$117:$A$119,0),MATCH(Summary!$A45,'CEIC Data'!$B$2:$CX$2,0)))="","…",INDEX('CEIC Data'!$B$117:$CX$119,MATCH(Summary!C$1,'CEIC Data'!$A$117:$A$119,0),MATCH(Summary!$A45,'CEIC Data'!$B$2:$CX$2,0)))</f>
        <v>-1.7706265699999999</v>
      </c>
      <c r="D45" s="6">
        <f>IF(TRIM(INDEX('CEIC Data'!$B$117:$CX$119,MATCH(Summary!D$1,'CEIC Data'!$A$117:$A$119,0),MATCH(Summary!$A45,'CEIC Data'!$B$2:$CX$2,0)))="","…",INDEX('CEIC Data'!$B$117:$CX$119,MATCH(Summary!D$1,'CEIC Data'!$A$117:$A$119,0),MATCH(Summary!$A45,'CEIC Data'!$B$2:$CX$2,0)))</f>
        <v>-9.9058621700000007</v>
      </c>
    </row>
    <row r="46" spans="1:4" x14ac:dyDescent="0.25">
      <c r="A46" t="s">
        <v>176</v>
      </c>
      <c r="B46" s="6">
        <f>IF(TRIM(INDEX('CEIC Data'!$B$117:$CX$119,MATCH(Summary!B$1,'CEIC Data'!$A$117:$A$119,0),MATCH(Summary!$A46,'CEIC Data'!$B$2:$CX$2,0)))="","…",INDEX('CEIC Data'!$B$117:$CX$119,MATCH(Summary!B$1,'CEIC Data'!$A$117:$A$119,0),MATCH(Summary!$A46,'CEIC Data'!$B$2:$CX$2,0)))</f>
        <v>4.1118863399999999</v>
      </c>
      <c r="C46" s="6">
        <f>IF(TRIM(INDEX('CEIC Data'!$B$117:$CX$119,MATCH(Summary!C$1,'CEIC Data'!$A$117:$A$119,0),MATCH(Summary!$A46,'CEIC Data'!$B$2:$CX$2,0)))="","…",INDEX('CEIC Data'!$B$117:$CX$119,MATCH(Summary!C$1,'CEIC Data'!$A$117:$A$119,0),MATCH(Summary!$A46,'CEIC Data'!$B$2:$CX$2,0)))</f>
        <v>1.3353058499999999</v>
      </c>
      <c r="D46" s="6">
        <f>IF(TRIM(INDEX('CEIC Data'!$B$117:$CX$119,MATCH(Summary!D$1,'CEIC Data'!$A$117:$A$119,0),MATCH(Summary!$A46,'CEIC Data'!$B$2:$CX$2,0)))="","…",INDEX('CEIC Data'!$B$117:$CX$119,MATCH(Summary!D$1,'CEIC Data'!$A$117:$A$119,0),MATCH(Summary!$A46,'CEIC Data'!$B$2:$CX$2,0)))</f>
        <v>-3.5574936500000001</v>
      </c>
    </row>
    <row r="47" spans="1:4" x14ac:dyDescent="0.25">
      <c r="A47" t="s">
        <v>142</v>
      </c>
      <c r="B47" s="6">
        <f>IF(TRIM(INDEX('CEIC Data'!$B$117:$CX$119,MATCH(Summary!B$1,'CEIC Data'!$A$117:$A$119,0),MATCH(Summary!$A47,'CEIC Data'!$B$2:$CX$2,0)))="","…",INDEX('CEIC Data'!$B$117:$CX$119,MATCH(Summary!B$1,'CEIC Data'!$A$117:$A$119,0),MATCH(Summary!$A47,'CEIC Data'!$B$2:$CX$2,0)))</f>
        <v>5.0646793600000004</v>
      </c>
      <c r="C47" s="6" t="str">
        <f>IF(TRIM(INDEX('CEIC Data'!$B$117:$CX$119,MATCH(Summary!C$1,'CEIC Data'!$A$117:$A$119,0),MATCH(Summary!$A47,'CEIC Data'!$B$2:$CX$2,0)))="","…",INDEX('CEIC Data'!$B$117:$CX$119,MATCH(Summary!C$1,'CEIC Data'!$A$117:$A$119,0),MATCH(Summary!$A47,'CEIC Data'!$B$2:$CX$2,0)))</f>
        <v>…</v>
      </c>
      <c r="D47" s="6" t="str">
        <f>IF(TRIM(INDEX('CEIC Data'!$B$117:$CX$119,MATCH(Summary!D$1,'CEIC Data'!$A$117:$A$119,0),MATCH(Summary!$A47,'CEIC Data'!$B$2:$CX$2,0)))="","…",INDEX('CEIC Data'!$B$117:$CX$119,MATCH(Summary!D$1,'CEIC Data'!$A$117:$A$119,0),MATCH(Summary!$A47,'CEIC Data'!$B$2:$CX$2,0)))</f>
        <v>…</v>
      </c>
    </row>
    <row r="48" spans="1:4" x14ac:dyDescent="0.25">
      <c r="A48" t="s">
        <v>177</v>
      </c>
      <c r="B48" s="6">
        <f>IF(TRIM(INDEX('CEIC Data'!$B$117:$CX$119,MATCH(Summary!B$1,'CEIC Data'!$A$117:$A$119,0),MATCH(Summary!$A48,'CEIC Data'!$B$2:$CX$2,0)))="","…",INDEX('CEIC Data'!$B$117:$CX$119,MATCH(Summary!B$1,'CEIC Data'!$A$117:$A$119,0),MATCH(Summary!$A48,'CEIC Data'!$B$2:$CX$2,0)))</f>
        <v>5.4940653499999996</v>
      </c>
      <c r="C48" s="6">
        <f>IF(TRIM(INDEX('CEIC Data'!$B$117:$CX$119,MATCH(Summary!C$1,'CEIC Data'!$A$117:$A$119,0),MATCH(Summary!$A48,'CEIC Data'!$B$2:$CX$2,0)))="","…",INDEX('CEIC Data'!$B$117:$CX$119,MATCH(Summary!C$1,'CEIC Data'!$A$117:$A$119,0),MATCH(Summary!$A48,'CEIC Data'!$B$2:$CX$2,0)))</f>
        <v>4.9321018499999996</v>
      </c>
      <c r="D48" s="6" t="str">
        <f>IF(TRIM(INDEX('CEIC Data'!$B$117:$CX$119,MATCH(Summary!D$1,'CEIC Data'!$A$117:$A$119,0),MATCH(Summary!$A48,'CEIC Data'!$B$2:$CX$2,0)))="","…",INDEX('CEIC Data'!$B$117:$CX$119,MATCH(Summary!D$1,'CEIC Data'!$A$117:$A$119,0),MATCH(Summary!$A48,'CEIC Data'!$B$2:$CX$2,0)))</f>
        <v>…</v>
      </c>
    </row>
    <row r="49" spans="1:4" x14ac:dyDescent="0.25">
      <c r="A49" t="s">
        <v>143</v>
      </c>
      <c r="B49" s="6">
        <f>IF(TRIM(INDEX('CEIC Data'!$B$117:$CX$119,MATCH(Summary!B$1,'CEIC Data'!$A$117:$A$119,0),MATCH(Summary!$A49,'CEIC Data'!$B$2:$CX$2,0)))="","…",INDEX('CEIC Data'!$B$117:$CX$119,MATCH(Summary!B$1,'CEIC Data'!$A$117:$A$119,0),MATCH(Summary!$A49,'CEIC Data'!$B$2:$CX$2,0)))</f>
        <v>3.94</v>
      </c>
      <c r="C49" s="6">
        <f>IF(TRIM(INDEX('CEIC Data'!$B$117:$CX$119,MATCH(Summary!C$1,'CEIC Data'!$A$117:$A$119,0),MATCH(Summary!$A49,'CEIC Data'!$B$2:$CX$2,0)))="","…",INDEX('CEIC Data'!$B$117:$CX$119,MATCH(Summary!C$1,'CEIC Data'!$A$117:$A$119,0),MATCH(Summary!$A49,'CEIC Data'!$B$2:$CX$2,0)))</f>
        <v>1.31</v>
      </c>
      <c r="D49" s="6">
        <f>IF(TRIM(INDEX('CEIC Data'!$B$117:$CX$119,MATCH(Summary!D$1,'CEIC Data'!$A$117:$A$119,0),MATCH(Summary!$A49,'CEIC Data'!$B$2:$CX$2,0)))="","…",INDEX('CEIC Data'!$B$117:$CX$119,MATCH(Summary!D$1,'CEIC Data'!$A$117:$A$119,0),MATCH(Summary!$A49,'CEIC Data'!$B$2:$CX$2,0)))</f>
        <v>-9.2799999999999994</v>
      </c>
    </row>
    <row r="50" spans="1:4" x14ac:dyDescent="0.25">
      <c r="A50" t="s">
        <v>178</v>
      </c>
      <c r="B50" s="6">
        <f>IF(TRIM(INDEX('CEIC Data'!$B$117:$CX$119,MATCH(Summary!B$1,'CEIC Data'!$A$117:$A$119,0),MATCH(Summary!$A50,'CEIC Data'!$B$2:$CX$2,0)))="","…",INDEX('CEIC Data'!$B$117:$CX$119,MATCH(Summary!B$1,'CEIC Data'!$A$117:$A$119,0),MATCH(Summary!$A50,'CEIC Data'!$B$2:$CX$2,0)))</f>
        <v>-1.1099254999999999</v>
      </c>
      <c r="C50" s="6">
        <f>IF(TRIM(INDEX('CEIC Data'!$B$117:$CX$119,MATCH(Summary!C$1,'CEIC Data'!$A$117:$A$119,0),MATCH(Summary!$A50,'CEIC Data'!$B$2:$CX$2,0)))="","…",INDEX('CEIC Data'!$B$117:$CX$119,MATCH(Summary!C$1,'CEIC Data'!$A$117:$A$119,0),MATCH(Summary!$A50,'CEIC Data'!$B$2:$CX$2,0)))</f>
        <v>-1.0083035300000001</v>
      </c>
      <c r="D50" s="6" t="str">
        <f>IF(TRIM(INDEX('CEIC Data'!$B$117:$CX$119,MATCH(Summary!D$1,'CEIC Data'!$A$117:$A$119,0),MATCH(Summary!$A50,'CEIC Data'!$B$2:$CX$2,0)))="","…",INDEX('CEIC Data'!$B$117:$CX$119,MATCH(Summary!D$1,'CEIC Data'!$A$117:$A$119,0),MATCH(Summary!$A50,'CEIC Data'!$B$2:$CX$2,0)))</f>
        <v>…</v>
      </c>
    </row>
    <row r="51" spans="1:4" x14ac:dyDescent="0.25">
      <c r="A51" t="s">
        <v>144</v>
      </c>
      <c r="B51" s="6">
        <f>IF(TRIM(INDEX('CEIC Data'!$B$117:$CX$119,MATCH(Summary!B$1,'CEIC Data'!$A$117:$A$119,0),MATCH(Summary!$A51,'CEIC Data'!$B$2:$CX$2,0)))="","…",INDEX('CEIC Data'!$B$117:$CX$119,MATCH(Summary!B$1,'CEIC Data'!$A$117:$A$119,0),MATCH(Summary!$A51,'CEIC Data'!$B$2:$CX$2,0)))</f>
        <v>4.50713892</v>
      </c>
      <c r="C51" s="6">
        <f>IF(TRIM(INDEX('CEIC Data'!$B$117:$CX$119,MATCH(Summary!C$1,'CEIC Data'!$A$117:$A$119,0),MATCH(Summary!$A51,'CEIC Data'!$B$2:$CX$2,0)))="","…",INDEX('CEIC Data'!$B$117:$CX$119,MATCH(Summary!C$1,'CEIC Data'!$A$117:$A$119,0),MATCH(Summary!$A51,'CEIC Data'!$B$2:$CX$2,0)))</f>
        <v>1.4815373000000001</v>
      </c>
      <c r="D51" s="6">
        <f>IF(TRIM(INDEX('CEIC Data'!$B$117:$CX$119,MATCH(Summary!D$1,'CEIC Data'!$A$117:$A$119,0),MATCH(Summary!$A51,'CEIC Data'!$B$2:$CX$2,0)))="","…",INDEX('CEIC Data'!$B$117:$CX$119,MATCH(Summary!D$1,'CEIC Data'!$A$117:$A$119,0),MATCH(Summary!$A51,'CEIC Data'!$B$2:$CX$2,0)))</f>
        <v>-5.2868216500000003</v>
      </c>
    </row>
    <row r="52" spans="1:4" x14ac:dyDescent="0.25">
      <c r="A52" t="s">
        <v>145</v>
      </c>
      <c r="B52" s="6">
        <f>IF(TRIM(INDEX('CEIC Data'!$B$117:$CX$119,MATCH(Summary!B$1,'CEIC Data'!$A$117:$A$119,0),MATCH(Summary!$A52,'CEIC Data'!$B$2:$CX$2,0)))="","…",INDEX('CEIC Data'!$B$117:$CX$119,MATCH(Summary!B$1,'CEIC Data'!$A$117:$A$119,0),MATCH(Summary!$A52,'CEIC Data'!$B$2:$CX$2,0)))</f>
        <v>0.75979766999999998</v>
      </c>
      <c r="C52" s="6">
        <f>IF(TRIM(INDEX('CEIC Data'!$B$117:$CX$119,MATCH(Summary!C$1,'CEIC Data'!$A$117:$A$119,0),MATCH(Summary!$A52,'CEIC Data'!$B$2:$CX$2,0)))="","…",INDEX('CEIC Data'!$B$117:$CX$119,MATCH(Summary!C$1,'CEIC Data'!$A$117:$A$119,0),MATCH(Summary!$A52,'CEIC Data'!$B$2:$CX$2,0)))</f>
        <v>-0.96865462000000002</v>
      </c>
      <c r="D52" s="6">
        <f>IF(TRIM(INDEX('CEIC Data'!$B$117:$CX$119,MATCH(Summary!D$1,'CEIC Data'!$A$117:$A$119,0),MATCH(Summary!$A52,'CEIC Data'!$B$2:$CX$2,0)))="","…",INDEX('CEIC Data'!$B$117:$CX$119,MATCH(Summary!D$1,'CEIC Data'!$A$117:$A$119,0),MATCH(Summary!$A52,'CEIC Data'!$B$2:$CX$2,0)))</f>
        <v>-8.8923630100000004</v>
      </c>
    </row>
    <row r="53" spans="1:4" x14ac:dyDescent="0.25">
      <c r="A53" t="s">
        <v>146</v>
      </c>
      <c r="B53" s="6">
        <f>IF(TRIM(INDEX('CEIC Data'!$B$117:$CX$119,MATCH(Summary!B$1,'CEIC Data'!$A$117:$A$119,0),MATCH(Summary!$A53,'CEIC Data'!$B$2:$CX$2,0)))="","…",INDEX('CEIC Data'!$B$117:$CX$119,MATCH(Summary!B$1,'CEIC Data'!$A$117:$A$119,0),MATCH(Summary!$A53,'CEIC Data'!$B$2:$CX$2,0)))</f>
        <v>4.1844467600000002</v>
      </c>
      <c r="C53" s="6">
        <f>IF(TRIM(INDEX('CEIC Data'!$B$117:$CX$119,MATCH(Summary!C$1,'CEIC Data'!$A$117:$A$119,0),MATCH(Summary!$A53,'CEIC Data'!$B$2:$CX$2,0)))="","…",INDEX('CEIC Data'!$B$117:$CX$119,MATCH(Summary!C$1,'CEIC Data'!$A$117:$A$119,0),MATCH(Summary!$A53,'CEIC Data'!$B$2:$CX$2,0)))</f>
        <v>2.4402352899999999</v>
      </c>
      <c r="D53" s="6">
        <f>IF(TRIM(INDEX('CEIC Data'!$B$117:$CX$119,MATCH(Summary!D$1,'CEIC Data'!$A$117:$A$119,0),MATCH(Summary!$A53,'CEIC Data'!$B$2:$CX$2,0)))="","…",INDEX('CEIC Data'!$B$117:$CX$119,MATCH(Summary!D$1,'CEIC Data'!$A$117:$A$119,0),MATCH(Summary!$A53,'CEIC Data'!$B$2:$CX$2,0)))</f>
        <v>-4.6499539900000002</v>
      </c>
    </row>
    <row r="54" spans="1:4" x14ac:dyDescent="0.25">
      <c r="A54" t="s">
        <v>147</v>
      </c>
      <c r="B54" s="6">
        <f>IF(TRIM(INDEX('CEIC Data'!$B$117:$CX$119,MATCH(Summary!B$1,'CEIC Data'!$A$117:$A$119,0),MATCH(Summary!$A54,'CEIC Data'!$B$2:$CX$2,0)))="","…",INDEX('CEIC Data'!$B$117:$CX$119,MATCH(Summary!B$1,'CEIC Data'!$A$117:$A$119,0),MATCH(Summary!$A54,'CEIC Data'!$B$2:$CX$2,0)))</f>
        <v>2.8253306600000001</v>
      </c>
      <c r="C54" s="6">
        <f>IF(TRIM(INDEX('CEIC Data'!$B$117:$CX$119,MATCH(Summary!C$1,'CEIC Data'!$A$117:$A$119,0),MATCH(Summary!$A54,'CEIC Data'!$B$2:$CX$2,0)))="","…",INDEX('CEIC Data'!$B$117:$CX$119,MATCH(Summary!C$1,'CEIC Data'!$A$117:$A$119,0),MATCH(Summary!$A54,'CEIC Data'!$B$2:$CX$2,0)))</f>
        <v>-0.18053843</v>
      </c>
      <c r="D54" s="6" t="str">
        <f>IF(TRIM(INDEX('CEIC Data'!$B$117:$CX$119,MATCH(Summary!D$1,'CEIC Data'!$A$117:$A$119,0),MATCH(Summary!$A54,'CEIC Data'!$B$2:$CX$2,0)))="","…",INDEX('CEIC Data'!$B$117:$CX$119,MATCH(Summary!D$1,'CEIC Data'!$A$117:$A$119,0),MATCH(Summary!$A54,'CEIC Data'!$B$2:$CX$2,0)))</f>
        <v>…</v>
      </c>
    </row>
    <row r="55" spans="1:4" x14ac:dyDescent="0.25">
      <c r="A55" t="s">
        <v>108</v>
      </c>
      <c r="B55" s="6">
        <f>IF(TRIM(INDEX('CEIC Data'!$B$117:$CX$119,MATCH(Summary!B$1,'CEIC Data'!$A$117:$A$119,0),MATCH(Summary!$A55,'CEIC Data'!$B$2:$CX$2,0)))="","…",INDEX('CEIC Data'!$B$117:$CX$119,MATCH(Summary!B$1,'CEIC Data'!$A$117:$A$119,0),MATCH(Summary!$A55,'CEIC Data'!$B$2:$CX$2,0)))</f>
        <v>-8.1097308300000002</v>
      </c>
      <c r="C55" s="6">
        <f>IF(TRIM(INDEX('CEIC Data'!$B$117:$CX$119,MATCH(Summary!C$1,'CEIC Data'!$A$117:$A$119,0),MATCH(Summary!$A55,'CEIC Data'!$B$2:$CX$2,0)))="","…",INDEX('CEIC Data'!$B$117:$CX$119,MATCH(Summary!C$1,'CEIC Data'!$A$117:$A$119,0),MATCH(Summary!$A55,'CEIC Data'!$B$2:$CX$2,0)))</f>
        <v>-48.704819559999997</v>
      </c>
      <c r="D55" s="6">
        <f>IF(TRIM(INDEX('CEIC Data'!$B$117:$CX$119,MATCH(Summary!D$1,'CEIC Data'!$A$117:$A$119,0),MATCH(Summary!$A55,'CEIC Data'!$B$2:$CX$2,0)))="","…",INDEX('CEIC Data'!$B$117:$CX$119,MATCH(Summary!D$1,'CEIC Data'!$A$117:$A$119,0),MATCH(Summary!$A55,'CEIC Data'!$B$2:$CX$2,0)))</f>
        <v>-67.808005449999996</v>
      </c>
    </row>
    <row r="56" spans="1:4" x14ac:dyDescent="0.25">
      <c r="A56" t="s">
        <v>109</v>
      </c>
      <c r="B56" s="6">
        <f>IF(TRIM(INDEX('CEIC Data'!$B$117:$CX$119,MATCH(Summary!B$1,'CEIC Data'!$A$117:$A$119,0),MATCH(Summary!$A56,'CEIC Data'!$B$2:$CX$2,0)))="","…",INDEX('CEIC Data'!$B$117:$CX$119,MATCH(Summary!B$1,'CEIC Data'!$A$117:$A$119,0),MATCH(Summary!$A56,'CEIC Data'!$B$2:$CX$2,0)))</f>
        <v>3.5520043000000001</v>
      </c>
      <c r="C56" s="6">
        <f>IF(TRIM(INDEX('CEIC Data'!$B$117:$CX$119,MATCH(Summary!C$1,'CEIC Data'!$A$117:$A$119,0),MATCH(Summary!$A56,'CEIC Data'!$B$2:$CX$2,0)))="","…",INDEX('CEIC Data'!$B$117:$CX$119,MATCH(Summary!C$1,'CEIC Data'!$A$117:$A$119,0),MATCH(Summary!$A56,'CEIC Data'!$B$2:$CX$2,0)))</f>
        <v>0.73352925000000002</v>
      </c>
      <c r="D56" s="6">
        <f>IF(TRIM(INDEX('CEIC Data'!$B$117:$CX$119,MATCH(Summary!D$1,'CEIC Data'!$A$117:$A$119,0),MATCH(Summary!$A56,'CEIC Data'!$B$2:$CX$2,0)))="","…",INDEX('CEIC Data'!$B$117:$CX$119,MATCH(Summary!D$1,'CEIC Data'!$A$117:$A$119,0),MATCH(Summary!$A56,'CEIC Data'!$B$2:$CX$2,0)))</f>
        <v>-17.072430310000001</v>
      </c>
    </row>
    <row r="57" spans="1:4" x14ac:dyDescent="0.25">
      <c r="A57" t="s">
        <v>148</v>
      </c>
      <c r="B57" s="6">
        <f>IF(TRIM(INDEX('CEIC Data'!$B$117:$CX$119,MATCH(Summary!B$1,'CEIC Data'!$A$117:$A$119,0),MATCH(Summary!$A57,'CEIC Data'!$B$2:$CX$2,0)))="","…",INDEX('CEIC Data'!$B$117:$CX$119,MATCH(Summary!B$1,'CEIC Data'!$A$117:$A$119,0),MATCH(Summary!$A57,'CEIC Data'!$B$2:$CX$2,0)))</f>
        <v>4.9607190799999996</v>
      </c>
      <c r="C57" s="6">
        <f>IF(TRIM(INDEX('CEIC Data'!$B$117:$CX$119,MATCH(Summary!C$1,'CEIC Data'!$A$117:$A$119,0),MATCH(Summary!$A57,'CEIC Data'!$B$2:$CX$2,0)))="","…",INDEX('CEIC Data'!$B$117:$CX$119,MATCH(Summary!C$1,'CEIC Data'!$A$117:$A$119,0),MATCH(Summary!$A57,'CEIC Data'!$B$2:$CX$2,0)))</f>
        <v>1.3515594</v>
      </c>
      <c r="D57" s="6">
        <f>IF(TRIM(INDEX('CEIC Data'!$B$117:$CX$119,MATCH(Summary!D$1,'CEIC Data'!$A$117:$A$119,0),MATCH(Summary!$A57,'CEIC Data'!$B$2:$CX$2,0)))="","…",INDEX('CEIC Data'!$B$117:$CX$119,MATCH(Summary!D$1,'CEIC Data'!$A$117:$A$119,0),MATCH(Summary!$A57,'CEIC Data'!$B$2:$CX$2,0)))</f>
        <v>-16.248265620000002</v>
      </c>
    </row>
    <row r="58" spans="1:4" x14ac:dyDescent="0.25">
      <c r="A58" t="s">
        <v>179</v>
      </c>
      <c r="B58" s="6">
        <f>IF(TRIM(INDEX('CEIC Data'!$B$117:$CX$119,MATCH(Summary!B$1,'CEIC Data'!$A$117:$A$119,0),MATCH(Summary!$A58,'CEIC Data'!$B$2:$CX$2,0)))="","…",INDEX('CEIC Data'!$B$117:$CX$119,MATCH(Summary!B$1,'CEIC Data'!$A$117:$A$119,0),MATCH(Summary!$A58,'CEIC Data'!$B$2:$CX$2,0)))</f>
        <v>2.46650217</v>
      </c>
      <c r="C58" s="6">
        <f>IF(TRIM(INDEX('CEIC Data'!$B$117:$CX$119,MATCH(Summary!C$1,'CEIC Data'!$A$117:$A$119,0),MATCH(Summary!$A58,'CEIC Data'!$B$2:$CX$2,0)))="","…",INDEX('CEIC Data'!$B$117:$CX$119,MATCH(Summary!C$1,'CEIC Data'!$A$117:$A$119,0),MATCH(Summary!$A58,'CEIC Data'!$B$2:$CX$2,0)))</f>
        <v>-1.9931271500000001</v>
      </c>
      <c r="D58" s="6" t="str">
        <f>IF(TRIM(INDEX('CEIC Data'!$B$117:$CX$119,MATCH(Summary!D$1,'CEIC Data'!$A$117:$A$119,0),MATCH(Summary!$A58,'CEIC Data'!$B$2:$CX$2,0)))="","…",INDEX('CEIC Data'!$B$117:$CX$119,MATCH(Summary!D$1,'CEIC Data'!$A$117:$A$119,0),MATCH(Summary!$A58,'CEIC Data'!$B$2:$CX$2,0)))</f>
        <v>…</v>
      </c>
    </row>
    <row r="59" spans="1:4" x14ac:dyDescent="0.25">
      <c r="A59" t="s">
        <v>195</v>
      </c>
      <c r="B59" s="6">
        <f>IF(TRIM(INDEX('CEIC Data'!$B$117:$CX$119,MATCH(Summary!B$1,'CEIC Data'!$A$117:$A$119,0),MATCH(Summary!$A59,'CEIC Data'!$B$2:$CX$2,0)))="","…",INDEX('CEIC Data'!$B$117:$CX$119,MATCH(Summary!B$1,'CEIC Data'!$A$117:$A$119,0),MATCH(Summary!$A59,'CEIC Data'!$B$2:$CX$2,0)))</f>
        <v>-0.73251239999999995</v>
      </c>
      <c r="C59" s="6">
        <f>IF(TRIM(INDEX('CEIC Data'!$B$117:$CX$119,MATCH(Summary!C$1,'CEIC Data'!$A$117:$A$119,0),MATCH(Summary!$A59,'CEIC Data'!$B$2:$CX$2,0)))="","…",INDEX('CEIC Data'!$B$117:$CX$119,MATCH(Summary!C$1,'CEIC Data'!$A$117:$A$119,0),MATCH(Summary!$A59,'CEIC Data'!$B$2:$CX$2,0)))</f>
        <v>-1.3345431999999999</v>
      </c>
      <c r="D59" s="6">
        <f>IF(TRIM(INDEX('CEIC Data'!$B$117:$CX$119,MATCH(Summary!D$1,'CEIC Data'!$A$117:$A$119,0),MATCH(Summary!$A59,'CEIC Data'!$B$2:$CX$2,0)))="","…",INDEX('CEIC Data'!$B$117:$CX$119,MATCH(Summary!D$1,'CEIC Data'!$A$117:$A$119,0),MATCH(Summary!$A59,'CEIC Data'!$B$2:$CX$2,0)))</f>
        <v>-18.680018029999999</v>
      </c>
    </row>
    <row r="60" spans="1:4" x14ac:dyDescent="0.25">
      <c r="A60" t="s">
        <v>149</v>
      </c>
      <c r="B60" s="6">
        <f>IF(TRIM(INDEX('CEIC Data'!$B$117:$CX$119,MATCH(Summary!B$1,'CEIC Data'!$A$117:$A$119,0),MATCH(Summary!$A60,'CEIC Data'!$B$2:$CX$2,0)))="","…",INDEX('CEIC Data'!$B$117:$CX$119,MATCH(Summary!B$1,'CEIC Data'!$A$117:$A$119,0),MATCH(Summary!$A60,'CEIC Data'!$B$2:$CX$2,0)))</f>
        <v>0.18918848999999999</v>
      </c>
      <c r="C60" s="6">
        <f>IF(TRIM(INDEX('CEIC Data'!$B$117:$CX$119,MATCH(Summary!C$1,'CEIC Data'!$A$117:$A$119,0),MATCH(Summary!$A60,'CEIC Data'!$B$2:$CX$2,0)))="","…",INDEX('CEIC Data'!$B$117:$CX$119,MATCH(Summary!C$1,'CEIC Data'!$A$117:$A$119,0),MATCH(Summary!$A60,'CEIC Data'!$B$2:$CX$2,0)))</f>
        <v>0.87569198000000004</v>
      </c>
      <c r="D60" s="6">
        <f>IF(TRIM(INDEX('CEIC Data'!$B$117:$CX$119,MATCH(Summary!D$1,'CEIC Data'!$A$117:$A$119,0),MATCH(Summary!$A60,'CEIC Data'!$B$2:$CX$2,0)))="","…",INDEX('CEIC Data'!$B$117:$CX$119,MATCH(Summary!D$1,'CEIC Data'!$A$117:$A$119,0),MATCH(Summary!$A60,'CEIC Data'!$B$2:$CX$2,0)))</f>
        <v>0.85950806000000002</v>
      </c>
    </row>
    <row r="61" spans="1:4" x14ac:dyDescent="0.25">
      <c r="A61" t="s">
        <v>150</v>
      </c>
      <c r="B61" s="6">
        <f>IF(TRIM(INDEX('CEIC Data'!$B$117:$CX$119,MATCH(Summary!B$1,'CEIC Data'!$A$117:$A$119,0),MATCH(Summary!$A61,'CEIC Data'!$B$2:$CX$2,0)))="","…",INDEX('CEIC Data'!$B$117:$CX$119,MATCH(Summary!B$1,'CEIC Data'!$A$117:$A$119,0),MATCH(Summary!$A61,'CEIC Data'!$B$2:$CX$2,0)))</f>
        <v>0.92377357000000004</v>
      </c>
      <c r="C61" s="6">
        <f>IF(TRIM(INDEX('CEIC Data'!$B$117:$CX$119,MATCH(Summary!C$1,'CEIC Data'!$A$117:$A$119,0),MATCH(Summary!$A61,'CEIC Data'!$B$2:$CX$2,0)))="","…",INDEX('CEIC Data'!$B$117:$CX$119,MATCH(Summary!C$1,'CEIC Data'!$A$117:$A$119,0),MATCH(Summary!$A61,'CEIC Data'!$B$2:$CX$2,0)))</f>
        <v>-10.67929773</v>
      </c>
      <c r="D61" s="6">
        <f>IF(TRIM(INDEX('CEIC Data'!$B$117:$CX$119,MATCH(Summary!D$1,'CEIC Data'!$A$117:$A$119,0),MATCH(Summary!$A61,'CEIC Data'!$B$2:$CX$2,0)))="","…",INDEX('CEIC Data'!$B$117:$CX$119,MATCH(Summary!D$1,'CEIC Data'!$A$117:$A$119,0),MATCH(Summary!$A61,'CEIC Data'!$B$2:$CX$2,0)))</f>
        <v>-9.0919204199999992</v>
      </c>
    </row>
    <row r="62" spans="1:4" x14ac:dyDescent="0.25">
      <c r="A62" t="s">
        <v>151</v>
      </c>
      <c r="B62" s="6">
        <f>IF(TRIM(INDEX('CEIC Data'!$B$117:$CX$119,MATCH(Summary!B$1,'CEIC Data'!$A$117:$A$119,0),MATCH(Summary!$A62,'CEIC Data'!$B$2:$CX$2,0)))="","…",INDEX('CEIC Data'!$B$117:$CX$119,MATCH(Summary!B$1,'CEIC Data'!$A$117:$A$119,0),MATCH(Summary!$A62,'CEIC Data'!$B$2:$CX$2,0)))</f>
        <v>3.1</v>
      </c>
      <c r="C62" s="6">
        <f>IF(TRIM(INDEX('CEIC Data'!$B$117:$CX$119,MATCH(Summary!C$1,'CEIC Data'!$A$117:$A$119,0),MATCH(Summary!$A62,'CEIC Data'!$B$2:$CX$2,0)))="","…",INDEX('CEIC Data'!$B$117:$CX$119,MATCH(Summary!C$1,'CEIC Data'!$A$117:$A$119,0),MATCH(Summary!$A62,'CEIC Data'!$B$2:$CX$2,0)))</f>
        <v>2.65298605</v>
      </c>
      <c r="D62" s="6">
        <f>IF(TRIM(INDEX('CEIC Data'!$B$117:$CX$119,MATCH(Summary!D$1,'CEIC Data'!$A$117:$A$119,0),MATCH(Summary!$A62,'CEIC Data'!$B$2:$CX$2,0)))="","…",INDEX('CEIC Data'!$B$117:$CX$119,MATCH(Summary!D$1,'CEIC Data'!$A$117:$A$119,0),MATCH(Summary!$A62,'CEIC Data'!$B$2:$CX$2,0)))</f>
        <v>-20.2</v>
      </c>
    </row>
    <row r="63" spans="1:4" x14ac:dyDescent="0.25">
      <c r="A63" t="s">
        <v>180</v>
      </c>
      <c r="B63" s="6">
        <f>IF(TRIM(INDEX('CEIC Data'!$B$117:$CX$119,MATCH(Summary!B$1,'CEIC Data'!$A$117:$A$119,0),MATCH(Summary!$A63,'CEIC Data'!$B$2:$CX$2,0)))="","…",INDEX('CEIC Data'!$B$117:$CX$119,MATCH(Summary!B$1,'CEIC Data'!$A$117:$A$119,0),MATCH(Summary!$A63,'CEIC Data'!$B$2:$CX$2,0)))</f>
        <v>1.5104069899999999</v>
      </c>
      <c r="C63" s="6">
        <f>IF(TRIM(INDEX('CEIC Data'!$B$117:$CX$119,MATCH(Summary!C$1,'CEIC Data'!$A$117:$A$119,0),MATCH(Summary!$A63,'CEIC Data'!$B$2:$CX$2,0)))="","…",INDEX('CEIC Data'!$B$117:$CX$119,MATCH(Summary!C$1,'CEIC Data'!$A$117:$A$119,0),MATCH(Summary!$A63,'CEIC Data'!$B$2:$CX$2,0)))</f>
        <v>1.67631168</v>
      </c>
      <c r="D63" s="6" t="str">
        <f>IF(TRIM(INDEX('CEIC Data'!$B$117:$CX$119,MATCH(Summary!D$1,'CEIC Data'!$A$117:$A$119,0),MATCH(Summary!$A63,'CEIC Data'!$B$2:$CX$2,0)))="","…",INDEX('CEIC Data'!$B$117:$CX$119,MATCH(Summary!D$1,'CEIC Data'!$A$117:$A$119,0),MATCH(Summary!$A63,'CEIC Data'!$B$2:$CX$2,0)))</f>
        <v>…</v>
      </c>
    </row>
    <row r="64" spans="1:4" x14ac:dyDescent="0.25">
      <c r="A64" t="s">
        <v>110</v>
      </c>
      <c r="B64" s="6">
        <f>IF(TRIM(INDEX('CEIC Data'!$B$117:$CX$119,MATCH(Summary!B$1,'CEIC Data'!$A$117:$A$119,0),MATCH(Summary!$A64,'CEIC Data'!$B$2:$CX$2,0)))="","…",INDEX('CEIC Data'!$B$117:$CX$119,MATCH(Summary!B$1,'CEIC Data'!$A$117:$A$119,0),MATCH(Summary!$A64,'CEIC Data'!$B$2:$CX$2,0)))</f>
        <v>4.1617844499999999</v>
      </c>
      <c r="C64" s="6">
        <f>IF(TRIM(INDEX('CEIC Data'!$B$117:$CX$119,MATCH(Summary!C$1,'CEIC Data'!$A$117:$A$119,0),MATCH(Summary!$A64,'CEIC Data'!$B$2:$CX$2,0)))="","…",INDEX('CEIC Data'!$B$117:$CX$119,MATCH(Summary!C$1,'CEIC Data'!$A$117:$A$119,0),MATCH(Summary!$A64,'CEIC Data'!$B$2:$CX$2,0)))</f>
        <v>0.82545849999999998</v>
      </c>
      <c r="D64" s="6" t="str">
        <f>IF(TRIM(INDEX('CEIC Data'!$B$117:$CX$119,MATCH(Summary!D$1,'CEIC Data'!$A$117:$A$119,0),MATCH(Summary!$A64,'CEIC Data'!$B$2:$CX$2,0)))="","…",INDEX('CEIC Data'!$B$117:$CX$119,MATCH(Summary!D$1,'CEIC Data'!$A$117:$A$119,0),MATCH(Summary!$A64,'CEIC Data'!$B$2:$CX$2,0)))</f>
        <v>…</v>
      </c>
    </row>
    <row r="65" spans="1:4" x14ac:dyDescent="0.25">
      <c r="A65" t="s">
        <v>152</v>
      </c>
      <c r="B65" s="6">
        <f>IF(TRIM(INDEX('CEIC Data'!$B$117:$CX$119,MATCH(Summary!B$1,'CEIC Data'!$A$117:$A$119,0),MATCH(Summary!$A65,'CEIC Data'!$B$2:$CX$2,0)))="","…",INDEX('CEIC Data'!$B$117:$CX$119,MATCH(Summary!B$1,'CEIC Data'!$A$117:$A$119,0),MATCH(Summary!$A65,'CEIC Data'!$B$2:$CX$2,0)))</f>
        <v>1.62707932</v>
      </c>
      <c r="C65" s="6">
        <f>IF(TRIM(INDEX('CEIC Data'!$B$117:$CX$119,MATCH(Summary!C$1,'CEIC Data'!$A$117:$A$119,0),MATCH(Summary!$A65,'CEIC Data'!$B$2:$CX$2,0)))="","…",INDEX('CEIC Data'!$B$117:$CX$119,MATCH(Summary!C$1,'CEIC Data'!$A$117:$A$119,0),MATCH(Summary!$A65,'CEIC Data'!$B$2:$CX$2,0)))</f>
        <v>-0.16119928</v>
      </c>
      <c r="D65" s="6">
        <f>IF(TRIM(INDEX('CEIC Data'!$B$117:$CX$119,MATCH(Summary!D$1,'CEIC Data'!$A$117:$A$119,0),MATCH(Summary!$A65,'CEIC Data'!$B$2:$CX$2,0)))="","…",INDEX('CEIC Data'!$B$117:$CX$119,MATCH(Summary!D$1,'CEIC Data'!$A$117:$A$119,0),MATCH(Summary!$A65,'CEIC Data'!$B$2:$CX$2,0)))</f>
        <v>-9.3555093599999992</v>
      </c>
    </row>
    <row r="66" spans="1:4" x14ac:dyDescent="0.25">
      <c r="A66" t="s">
        <v>111</v>
      </c>
      <c r="B66" s="6">
        <f>IF(TRIM(INDEX('CEIC Data'!$B$117:$CX$119,MATCH(Summary!B$1,'CEIC Data'!$A$117:$A$119,0),MATCH(Summary!$A66,'CEIC Data'!$B$2:$CX$2,0)))="","…",INDEX('CEIC Data'!$B$117:$CX$119,MATCH(Summary!B$1,'CEIC Data'!$A$117:$A$119,0),MATCH(Summary!$A66,'CEIC Data'!$B$2:$CX$2,0)))</f>
        <v>1.72571892</v>
      </c>
      <c r="C66" s="6">
        <f>IF(TRIM(INDEX('CEIC Data'!$B$117:$CX$119,MATCH(Summary!C$1,'CEIC Data'!$A$117:$A$119,0),MATCH(Summary!$A66,'CEIC Data'!$B$2:$CX$2,0)))="","…",INDEX('CEIC Data'!$B$117:$CX$119,MATCH(Summary!C$1,'CEIC Data'!$A$117:$A$119,0),MATCH(Summary!$A66,'CEIC Data'!$B$2:$CX$2,0)))</f>
        <v>-0.11830083</v>
      </c>
      <c r="D66" s="6">
        <f>IF(TRIM(INDEX('CEIC Data'!$B$117:$CX$119,MATCH(Summary!D$1,'CEIC Data'!$A$117:$A$119,0),MATCH(Summary!$A66,'CEIC Data'!$B$2:$CX$2,0)))="","…",INDEX('CEIC Data'!$B$117:$CX$119,MATCH(Summary!D$1,'CEIC Data'!$A$117:$A$119,0),MATCH(Summary!$A66,'CEIC Data'!$B$2:$CX$2,0)))</f>
        <v>-10.100451720000001</v>
      </c>
    </row>
    <row r="67" spans="1:4" x14ac:dyDescent="0.25">
      <c r="A67" t="s">
        <v>181</v>
      </c>
      <c r="B67" s="6">
        <f>IF(TRIM(INDEX('CEIC Data'!$B$117:$CX$119,MATCH(Summary!B$1,'CEIC Data'!$A$117:$A$119,0),MATCH(Summary!$A67,'CEIC Data'!$B$2:$CX$2,0)))="","…",INDEX('CEIC Data'!$B$117:$CX$119,MATCH(Summary!B$1,'CEIC Data'!$A$117:$A$119,0),MATCH(Summary!$A67,'CEIC Data'!$B$2:$CX$2,0)))</f>
        <v>2.5538374799999999</v>
      </c>
      <c r="C67" s="6">
        <f>IF(TRIM(INDEX('CEIC Data'!$B$117:$CX$119,MATCH(Summary!C$1,'CEIC Data'!$A$117:$A$119,0),MATCH(Summary!$A67,'CEIC Data'!$B$2:$CX$2,0)))="","…",INDEX('CEIC Data'!$B$117:$CX$119,MATCH(Summary!C$1,'CEIC Data'!$A$117:$A$119,0),MATCH(Summary!$A67,'CEIC Data'!$B$2:$CX$2,0)))</f>
        <v>1.8695809699999999</v>
      </c>
      <c r="D67" s="6">
        <f>IF(TRIM(INDEX('CEIC Data'!$B$117:$CX$119,MATCH(Summary!D$1,'CEIC Data'!$A$117:$A$119,0),MATCH(Summary!$A67,'CEIC Data'!$B$2:$CX$2,0)))="","…",INDEX('CEIC Data'!$B$117:$CX$119,MATCH(Summary!D$1,'CEIC Data'!$A$117:$A$119,0),MATCH(Summary!$A67,'CEIC Data'!$B$2:$CX$2,0)))</f>
        <v>-6.10404825</v>
      </c>
    </row>
    <row r="68" spans="1:4" x14ac:dyDescent="0.25">
      <c r="A68" t="s">
        <v>153</v>
      </c>
      <c r="B68" s="6">
        <f>IF(TRIM(INDEX('CEIC Data'!$B$117:$CX$119,MATCH(Summary!B$1,'CEIC Data'!$A$117:$A$119,0),MATCH(Summary!$A68,'CEIC Data'!$B$2:$CX$2,0)))="","…",INDEX('CEIC Data'!$B$117:$CX$119,MATCH(Summary!B$1,'CEIC Data'!$A$117:$A$119,0),MATCH(Summary!$A68,'CEIC Data'!$B$2:$CX$2,0)))</f>
        <v>3.4186484500000001</v>
      </c>
      <c r="C68" s="6">
        <f>IF(TRIM(INDEX('CEIC Data'!$B$117:$CX$119,MATCH(Summary!C$1,'CEIC Data'!$A$117:$A$119,0),MATCH(Summary!$A68,'CEIC Data'!$B$2:$CX$2,0)))="","…",INDEX('CEIC Data'!$B$117:$CX$119,MATCH(Summary!C$1,'CEIC Data'!$A$117:$A$119,0),MATCH(Summary!$A68,'CEIC Data'!$B$2:$CX$2,0)))</f>
        <v>0.15274558999999999</v>
      </c>
      <c r="D68" s="6">
        <f>IF(TRIM(INDEX('CEIC Data'!$B$117:$CX$119,MATCH(Summary!D$1,'CEIC Data'!$A$117:$A$119,0),MATCH(Summary!$A68,'CEIC Data'!$B$2:$CX$2,0)))="","…",INDEX('CEIC Data'!$B$117:$CX$119,MATCH(Summary!D$1,'CEIC Data'!$A$117:$A$119,0),MATCH(Summary!$A68,'CEIC Data'!$B$2:$CX$2,0)))</f>
        <v>-12.671328040000001</v>
      </c>
    </row>
    <row r="69" spans="1:4" x14ac:dyDescent="0.25">
      <c r="A69" t="s">
        <v>154</v>
      </c>
      <c r="B69" s="6">
        <f>IF(TRIM(INDEX('CEIC Data'!$B$117:$CX$119,MATCH(Summary!B$1,'CEIC Data'!$A$117:$A$119,0),MATCH(Summary!$A69,'CEIC Data'!$B$2:$CX$2,0)))="","…",INDEX('CEIC Data'!$B$117:$CX$119,MATCH(Summary!B$1,'CEIC Data'!$A$117:$A$119,0),MATCH(Summary!$A69,'CEIC Data'!$B$2:$CX$2,0)))</f>
        <v>1.7599793699999999</v>
      </c>
      <c r="C69" s="6">
        <f>IF(TRIM(INDEX('CEIC Data'!$B$117:$CX$119,MATCH(Summary!C$1,'CEIC Data'!$A$117:$A$119,0),MATCH(Summary!$A69,'CEIC Data'!$B$2:$CX$2,0)))="","…",INDEX('CEIC Data'!$B$117:$CX$119,MATCH(Summary!C$1,'CEIC Data'!$A$117:$A$119,0),MATCH(Summary!$A69,'CEIC Data'!$B$2:$CX$2,0)))</f>
        <v>0.87139018000000001</v>
      </c>
      <c r="D69" s="6">
        <f>IF(TRIM(INDEX('CEIC Data'!$B$117:$CX$119,MATCH(Summary!D$1,'CEIC Data'!$A$117:$A$119,0),MATCH(Summary!$A69,'CEIC Data'!$B$2:$CX$2,0)))="","…",INDEX('CEIC Data'!$B$117:$CX$119,MATCH(Summary!D$1,'CEIC Data'!$A$117:$A$119,0),MATCH(Summary!$A69,'CEIC Data'!$B$2:$CX$2,0)))</f>
        <v>-4.7203708600000001</v>
      </c>
    </row>
    <row r="70" spans="1:4" x14ac:dyDescent="0.25">
      <c r="A70" t="s">
        <v>196</v>
      </c>
      <c r="B70" s="6">
        <f>IF(TRIM(INDEX('CEIC Data'!$B$117:$CX$119,MATCH(Summary!B$1,'CEIC Data'!$A$117:$A$119,0),MATCH(Summary!$A70,'CEIC Data'!$B$2:$CX$2,0)))="","…",INDEX('CEIC Data'!$B$117:$CX$119,MATCH(Summary!B$1,'CEIC Data'!$A$117:$A$119,0),MATCH(Summary!$A70,'CEIC Data'!$B$2:$CX$2,0)))</f>
        <v>3.3385118199999999</v>
      </c>
      <c r="C70" s="6">
        <f>IF(TRIM(INDEX('CEIC Data'!$B$117:$CX$119,MATCH(Summary!C$1,'CEIC Data'!$A$117:$A$119,0),MATCH(Summary!$A70,'CEIC Data'!$B$2:$CX$2,0)))="","…",INDEX('CEIC Data'!$B$117:$CX$119,MATCH(Summary!C$1,'CEIC Data'!$A$117:$A$119,0),MATCH(Summary!$A70,'CEIC Data'!$B$2:$CX$2,0)))</f>
        <v>0.44618576999999998</v>
      </c>
      <c r="D70" s="6" t="str">
        <f>IF(TRIM(INDEX('CEIC Data'!$B$117:$CX$119,MATCH(Summary!D$1,'CEIC Data'!$A$117:$A$119,0),MATCH(Summary!$A70,'CEIC Data'!$B$2:$CX$2,0)))="","…",INDEX('CEIC Data'!$B$117:$CX$119,MATCH(Summary!D$1,'CEIC Data'!$A$117:$A$119,0),MATCH(Summary!$A70,'CEIC Data'!$B$2:$CX$2,0)))</f>
        <v>…</v>
      </c>
    </row>
    <row r="71" spans="1:4" x14ac:dyDescent="0.25">
      <c r="A71" t="s">
        <v>197</v>
      </c>
      <c r="B71" s="6">
        <f>IF(TRIM(INDEX('CEIC Data'!$B$117:$CX$119,MATCH(Summary!B$1,'CEIC Data'!$A$117:$A$119,0),MATCH(Summary!$A71,'CEIC Data'!$B$2:$CX$2,0)))="","…",INDEX('CEIC Data'!$B$117:$CX$119,MATCH(Summary!B$1,'CEIC Data'!$A$117:$A$119,0),MATCH(Summary!$A71,'CEIC Data'!$B$2:$CX$2,0)))</f>
        <v>3.4901819000000001</v>
      </c>
      <c r="C71" s="6">
        <f>IF(TRIM(INDEX('CEIC Data'!$B$117:$CX$119,MATCH(Summary!C$1,'CEIC Data'!$A$117:$A$119,0),MATCH(Summary!$A71,'CEIC Data'!$B$2:$CX$2,0)))="","…",INDEX('CEIC Data'!$B$117:$CX$119,MATCH(Summary!C$1,'CEIC Data'!$A$117:$A$119,0),MATCH(Summary!$A71,'CEIC Data'!$B$2:$CX$2,0)))</f>
        <v>4.3622776999999999</v>
      </c>
      <c r="D71" s="6">
        <f>IF(TRIM(INDEX('CEIC Data'!$B$117:$CX$119,MATCH(Summary!D$1,'CEIC Data'!$A$117:$A$119,0),MATCH(Summary!$A71,'CEIC Data'!$B$2:$CX$2,0)))="","…",INDEX('CEIC Data'!$B$117:$CX$119,MATCH(Summary!D$1,'CEIC Data'!$A$117:$A$119,0),MATCH(Summary!$A71,'CEIC Data'!$B$2:$CX$2,0)))</f>
        <v>-6.4547936200000002</v>
      </c>
    </row>
    <row r="72" spans="1:4" x14ac:dyDescent="0.25">
      <c r="A72" t="s">
        <v>198</v>
      </c>
      <c r="B72" s="6">
        <f>IF(TRIM(INDEX('CEIC Data'!$B$117:$CX$119,MATCH(Summary!B$1,'CEIC Data'!$A$117:$A$119,0),MATCH(Summary!$A72,'CEIC Data'!$B$2:$CX$2,0)))="","…",INDEX('CEIC Data'!$B$117:$CX$119,MATCH(Summary!B$1,'CEIC Data'!$A$117:$A$119,0),MATCH(Summary!$A72,'CEIC Data'!$B$2:$CX$2,0)))</f>
        <v>1.84989877</v>
      </c>
      <c r="C72" s="6">
        <f>IF(TRIM(INDEX('CEIC Data'!$B$117:$CX$119,MATCH(Summary!C$1,'CEIC Data'!$A$117:$A$119,0),MATCH(Summary!$A72,'CEIC Data'!$B$2:$CX$2,0)))="","…",INDEX('CEIC Data'!$B$117:$CX$119,MATCH(Summary!C$1,'CEIC Data'!$A$117:$A$119,0),MATCH(Summary!$A72,'CEIC Data'!$B$2:$CX$2,0)))</f>
        <v>-3.4902678699999998</v>
      </c>
      <c r="D72" s="6">
        <f>IF(TRIM(INDEX('CEIC Data'!$B$117:$CX$119,MATCH(Summary!D$1,'CEIC Data'!$A$117:$A$119,0),MATCH(Summary!$A72,'CEIC Data'!$B$2:$CX$2,0)))="","…",INDEX('CEIC Data'!$B$117:$CX$119,MATCH(Summary!D$1,'CEIC Data'!$A$117:$A$119,0),MATCH(Summary!$A72,'CEIC Data'!$B$2:$CX$2,0)))</f>
        <v>-30.2358063</v>
      </c>
    </row>
    <row r="73" spans="1:4" x14ac:dyDescent="0.25">
      <c r="A73" t="s">
        <v>112</v>
      </c>
      <c r="B73" s="6">
        <f>IF(TRIM(INDEX('CEIC Data'!$B$117:$CX$119,MATCH(Summary!B$1,'CEIC Data'!$A$117:$A$119,0),MATCH(Summary!$A73,'CEIC Data'!$B$2:$CX$2,0)))="","…",INDEX('CEIC Data'!$B$117:$CX$119,MATCH(Summary!B$1,'CEIC Data'!$A$117:$A$119,0),MATCH(Summary!$A73,'CEIC Data'!$B$2:$CX$2,0)))</f>
        <v>6.6553167499999999</v>
      </c>
      <c r="C73" s="6">
        <f>IF(TRIM(INDEX('CEIC Data'!$B$117:$CX$119,MATCH(Summary!C$1,'CEIC Data'!$A$117:$A$119,0),MATCH(Summary!$A73,'CEIC Data'!$B$2:$CX$2,0)))="","…",INDEX('CEIC Data'!$B$117:$CX$119,MATCH(Summary!C$1,'CEIC Data'!$A$117:$A$119,0),MATCH(Summary!$A73,'CEIC Data'!$B$2:$CX$2,0)))</f>
        <v>-0.70869738999999998</v>
      </c>
      <c r="D73" s="6">
        <f>IF(TRIM(INDEX('CEIC Data'!$B$117:$CX$119,MATCH(Summary!D$1,'CEIC Data'!$A$117:$A$119,0),MATCH(Summary!$A73,'CEIC Data'!$B$2:$CX$2,0)))="","…",INDEX('CEIC Data'!$B$117:$CX$119,MATCH(Summary!D$1,'CEIC Data'!$A$117:$A$119,0),MATCH(Summary!$A73,'CEIC Data'!$B$2:$CX$2,0)))</f>
        <v>-16.481321269999999</v>
      </c>
    </row>
    <row r="74" spans="1:4" x14ac:dyDescent="0.25">
      <c r="A74" t="s">
        <v>155</v>
      </c>
      <c r="B74" s="6">
        <f>IF(TRIM(INDEX('CEIC Data'!$B$117:$CX$119,MATCH(Summary!B$1,'CEIC Data'!$A$117:$A$119,0),MATCH(Summary!$A74,'CEIC Data'!$B$2:$CX$2,0)))="","…",INDEX('CEIC Data'!$B$117:$CX$119,MATCH(Summary!B$1,'CEIC Data'!$A$117:$A$119,0),MATCH(Summary!$A74,'CEIC Data'!$B$2:$CX$2,0)))</f>
        <v>3.3970018999999998</v>
      </c>
      <c r="C74" s="6">
        <f>IF(TRIM(INDEX('CEIC Data'!$B$117:$CX$119,MATCH(Summary!C$1,'CEIC Data'!$A$117:$A$119,0),MATCH(Summary!$A74,'CEIC Data'!$B$2:$CX$2,0)))="","…",INDEX('CEIC Data'!$B$117:$CX$119,MATCH(Summary!C$1,'CEIC Data'!$A$117:$A$119,0),MATCH(Summary!$A74,'CEIC Data'!$B$2:$CX$2,0)))</f>
        <v>1.6879239100000001</v>
      </c>
      <c r="D74" s="6">
        <f>IF(TRIM(INDEX('CEIC Data'!$B$117:$CX$119,MATCH(Summary!D$1,'CEIC Data'!$A$117:$A$119,0),MATCH(Summary!$A74,'CEIC Data'!$B$2:$CX$2,0)))="","…",INDEX('CEIC Data'!$B$117:$CX$119,MATCH(Summary!D$1,'CEIC Data'!$A$117:$A$119,0),MATCH(Summary!$A74,'CEIC Data'!$B$2:$CX$2,0)))</f>
        <v>-7.9372382100000003</v>
      </c>
    </row>
    <row r="75" spans="1:4" x14ac:dyDescent="0.25">
      <c r="A75" t="s">
        <v>156</v>
      </c>
      <c r="B75" s="6">
        <f>IF(TRIM(INDEX('CEIC Data'!$B$117:$CX$119,MATCH(Summary!B$1,'CEIC Data'!$A$117:$A$119,0),MATCH(Summary!$A75,'CEIC Data'!$B$2:$CX$2,0)))="","…",INDEX('CEIC Data'!$B$117:$CX$119,MATCH(Summary!B$1,'CEIC Data'!$A$117:$A$119,0),MATCH(Summary!$A75,'CEIC Data'!$B$2:$CX$2,0)))</f>
        <v>2.4</v>
      </c>
      <c r="C75" s="6">
        <f>IF(TRIM(INDEX('CEIC Data'!$B$117:$CX$119,MATCH(Summary!C$1,'CEIC Data'!$A$117:$A$119,0),MATCH(Summary!$A75,'CEIC Data'!$B$2:$CX$2,0)))="","…",INDEX('CEIC Data'!$B$117:$CX$119,MATCH(Summary!C$1,'CEIC Data'!$A$117:$A$119,0),MATCH(Summary!$A75,'CEIC Data'!$B$2:$CX$2,0)))</f>
        <v>-2.2000000000000002</v>
      </c>
      <c r="D75" s="6">
        <f>IF(TRIM(INDEX('CEIC Data'!$B$117:$CX$119,MATCH(Summary!D$1,'CEIC Data'!$A$117:$A$119,0),MATCH(Summary!$A75,'CEIC Data'!$B$2:$CX$2,0)))="","…",INDEX('CEIC Data'!$B$117:$CX$119,MATCH(Summary!D$1,'CEIC Data'!$A$117:$A$119,0),MATCH(Summary!$A75,'CEIC Data'!$B$2:$CX$2,0)))</f>
        <v>-16.600000000000001</v>
      </c>
    </row>
    <row r="76" spans="1:4" x14ac:dyDescent="0.25">
      <c r="A76" t="s">
        <v>182</v>
      </c>
      <c r="B76" s="6">
        <f>IF(TRIM(INDEX('CEIC Data'!$B$117:$CX$119,MATCH(Summary!B$1,'CEIC Data'!$A$117:$A$119,0),MATCH(Summary!$A76,'CEIC Data'!$B$2:$CX$2,0)))="","…",INDEX('CEIC Data'!$B$117:$CX$119,MATCH(Summary!B$1,'CEIC Data'!$A$117:$A$119,0),MATCH(Summary!$A76,'CEIC Data'!$B$2:$CX$2,0)))</f>
        <v>-0.56354983999999997</v>
      </c>
      <c r="C76" s="6">
        <f>IF(TRIM(INDEX('CEIC Data'!$B$117:$CX$119,MATCH(Summary!C$1,'CEIC Data'!$A$117:$A$119,0),MATCH(Summary!$A76,'CEIC Data'!$B$2:$CX$2,0)))="","…",INDEX('CEIC Data'!$B$117:$CX$119,MATCH(Summary!C$1,'CEIC Data'!$A$117:$A$119,0),MATCH(Summary!$A76,'CEIC Data'!$B$2:$CX$2,0)))</f>
        <v>0.86560254999999997</v>
      </c>
      <c r="D76" s="6" t="str">
        <f>IF(TRIM(INDEX('CEIC Data'!$B$117:$CX$119,MATCH(Summary!D$1,'CEIC Data'!$A$117:$A$119,0),MATCH(Summary!$A76,'CEIC Data'!$B$2:$CX$2,0)))="","…",INDEX('CEIC Data'!$B$117:$CX$119,MATCH(Summary!D$1,'CEIC Data'!$A$117:$A$119,0),MATCH(Summary!$A76,'CEIC Data'!$B$2:$CX$2,0)))</f>
        <v>…</v>
      </c>
    </row>
    <row r="77" spans="1:4" x14ac:dyDescent="0.25">
      <c r="A77" t="s">
        <v>157</v>
      </c>
      <c r="B77" s="6">
        <f>IF(TRIM(INDEX('CEIC Data'!$B$117:$CX$119,MATCH(Summary!B$1,'CEIC Data'!$A$117:$A$119,0),MATCH(Summary!$A77,'CEIC Data'!$B$2:$CX$2,0)))="","…",INDEX('CEIC Data'!$B$117:$CX$119,MATCH(Summary!B$1,'CEIC Data'!$A$117:$A$119,0),MATCH(Summary!$A77,'CEIC Data'!$B$2:$CX$2,0)))</f>
        <v>4.2691427800000001</v>
      </c>
      <c r="C77" s="6">
        <f>IF(TRIM(INDEX('CEIC Data'!$B$117:$CX$119,MATCH(Summary!C$1,'CEIC Data'!$A$117:$A$119,0),MATCH(Summary!$A77,'CEIC Data'!$B$2:$CX$2,0)))="","…",INDEX('CEIC Data'!$B$117:$CX$119,MATCH(Summary!C$1,'CEIC Data'!$A$117:$A$119,0),MATCH(Summary!$A77,'CEIC Data'!$B$2:$CX$2,0)))</f>
        <v>2.37647619</v>
      </c>
      <c r="D77" s="6">
        <f>IF(TRIM(INDEX('CEIC Data'!$B$117:$CX$119,MATCH(Summary!D$1,'CEIC Data'!$A$117:$A$119,0),MATCH(Summary!$A77,'CEIC Data'!$B$2:$CX$2,0)))="","…",INDEX('CEIC Data'!$B$117:$CX$119,MATCH(Summary!D$1,'CEIC Data'!$A$117:$A$119,0),MATCH(Summary!$A77,'CEIC Data'!$B$2:$CX$2,0)))</f>
        <v>-10.465286539999999</v>
      </c>
    </row>
    <row r="78" spans="1:4" x14ac:dyDescent="0.25">
      <c r="A78" t="s">
        <v>158</v>
      </c>
      <c r="B78" s="6">
        <f>IF(TRIM(INDEX('CEIC Data'!$B$117:$CX$119,MATCH(Summary!B$1,'CEIC Data'!$A$117:$A$119,0),MATCH(Summary!$A78,'CEIC Data'!$B$2:$CX$2,0)))="","…",INDEX('CEIC Data'!$B$117:$CX$119,MATCH(Summary!B$1,'CEIC Data'!$A$117:$A$119,0),MATCH(Summary!$A78,'CEIC Data'!$B$2:$CX$2,0)))</f>
        <v>2.1126344700000002</v>
      </c>
      <c r="C78" s="6">
        <f>IF(TRIM(INDEX('CEIC Data'!$B$117:$CX$119,MATCH(Summary!C$1,'CEIC Data'!$A$117:$A$119,0),MATCH(Summary!$A78,'CEIC Data'!$B$2:$CX$2,0)))="","…",INDEX('CEIC Data'!$B$117:$CX$119,MATCH(Summary!C$1,'CEIC Data'!$A$117:$A$119,0),MATCH(Summary!$A78,'CEIC Data'!$B$2:$CX$2,0)))</f>
        <v>1.6328624300000001</v>
      </c>
      <c r="D78" s="6">
        <f>IF(TRIM(INDEX('CEIC Data'!$B$117:$CX$119,MATCH(Summary!D$1,'CEIC Data'!$A$117:$A$119,0),MATCH(Summary!$A78,'CEIC Data'!$B$2:$CX$2,0)))="","…",INDEX('CEIC Data'!$B$117:$CX$119,MATCH(Summary!D$1,'CEIC Data'!$A$117:$A$119,0),MATCH(Summary!$A78,'CEIC Data'!$B$2:$CX$2,0)))</f>
        <v>-8.0265131299999997</v>
      </c>
    </row>
    <row r="79" spans="1:4" x14ac:dyDescent="0.25">
      <c r="A79" t="s">
        <v>183</v>
      </c>
      <c r="B79" s="6">
        <f>IF(TRIM(INDEX('CEIC Data'!$B$117:$CX$119,MATCH(Summary!B$1,'CEIC Data'!$A$117:$A$119,0),MATCH(Summary!$A79,'CEIC Data'!$B$2:$CX$2,0)))="","…",INDEX('CEIC Data'!$B$117:$CX$119,MATCH(Summary!B$1,'CEIC Data'!$A$117:$A$119,0),MATCH(Summary!$A79,'CEIC Data'!$B$2:$CX$2,0)))</f>
        <v>-0.29567705</v>
      </c>
      <c r="C79" s="6">
        <f>IF(TRIM(INDEX('CEIC Data'!$B$117:$CX$119,MATCH(Summary!C$1,'CEIC Data'!$A$117:$A$119,0),MATCH(Summary!$A79,'CEIC Data'!$B$2:$CX$2,0)))="","…",INDEX('CEIC Data'!$B$117:$CX$119,MATCH(Summary!C$1,'CEIC Data'!$A$117:$A$119,0),MATCH(Summary!$A79,'CEIC Data'!$B$2:$CX$2,0)))</f>
        <v>-1.0066058899999999</v>
      </c>
      <c r="D79" s="6">
        <f>IF(TRIM(INDEX('CEIC Data'!$B$117:$CX$119,MATCH(Summary!D$1,'CEIC Data'!$A$117:$A$119,0),MATCH(Summary!$A79,'CEIC Data'!$B$2:$CX$2,0)))="","…",INDEX('CEIC Data'!$B$117:$CX$119,MATCH(Summary!D$1,'CEIC Data'!$A$117:$A$119,0),MATCH(Summary!$A79,'CEIC Data'!$B$2:$CX$2,0)))</f>
        <v>-6.9918829200000001</v>
      </c>
    </row>
    <row r="80" spans="1:4" x14ac:dyDescent="0.25">
      <c r="A80" t="s">
        <v>159</v>
      </c>
      <c r="B80" s="6">
        <f>IF(TRIM(INDEX('CEIC Data'!$B$117:$CX$119,MATCH(Summary!B$1,'CEIC Data'!$A$117:$A$119,0),MATCH(Summary!$A80,'CEIC Data'!$B$2:$CX$2,0)))="","…",INDEX('CEIC Data'!$B$117:$CX$119,MATCH(Summary!B$1,'CEIC Data'!$A$117:$A$119,0),MATCH(Summary!$A80,'CEIC Data'!$B$2:$CX$2,0)))</f>
        <v>6.2083614300000001</v>
      </c>
      <c r="C80" s="6">
        <f>IF(TRIM(INDEX('CEIC Data'!$B$117:$CX$119,MATCH(Summary!C$1,'CEIC Data'!$A$117:$A$119,0),MATCH(Summary!$A80,'CEIC Data'!$B$2:$CX$2,0)))="","…",INDEX('CEIC Data'!$B$117:$CX$119,MATCH(Summary!C$1,'CEIC Data'!$A$117:$A$119,0),MATCH(Summary!$A80,'CEIC Data'!$B$2:$CX$2,0)))</f>
        <v>5.0634285999999999</v>
      </c>
      <c r="D80" s="6">
        <f>IF(TRIM(INDEX('CEIC Data'!$B$117:$CX$119,MATCH(Summary!D$1,'CEIC Data'!$A$117:$A$119,0),MATCH(Summary!$A80,'CEIC Data'!$B$2:$CX$2,0)))="","…",INDEX('CEIC Data'!$B$117:$CX$119,MATCH(Summary!D$1,'CEIC Data'!$A$117:$A$119,0),MATCH(Summary!$A80,'CEIC Data'!$B$2:$CX$2,0)))</f>
        <v>-6.3597414800000003</v>
      </c>
    </row>
    <row r="81" spans="1:4" x14ac:dyDescent="0.25">
      <c r="A81" t="s">
        <v>113</v>
      </c>
      <c r="B81" s="6">
        <f>IF(TRIM(INDEX('CEIC Data'!$B$117:$CX$119,MATCH(Summary!B$1,'CEIC Data'!$A$117:$A$119,0),MATCH(Summary!$A81,'CEIC Data'!$B$2:$CX$2,0)))="","…",INDEX('CEIC Data'!$B$117:$CX$119,MATCH(Summary!B$1,'CEIC Data'!$A$117:$A$119,0),MATCH(Summary!$A81,'CEIC Data'!$B$2:$CX$2,0)))</f>
        <v>1</v>
      </c>
      <c r="C81" s="6">
        <f>IF(TRIM(INDEX('CEIC Data'!$B$117:$CX$119,MATCH(Summary!C$1,'CEIC Data'!$A$117:$A$119,0),MATCH(Summary!$A81,'CEIC Data'!$B$2:$CX$2,0)))="","…",INDEX('CEIC Data'!$B$117:$CX$119,MATCH(Summary!C$1,'CEIC Data'!$A$117:$A$119,0),MATCH(Summary!$A81,'CEIC Data'!$B$2:$CX$2,0)))</f>
        <v>-0.3</v>
      </c>
      <c r="D81" s="6">
        <f>IF(TRIM(INDEX('CEIC Data'!$B$117:$CX$119,MATCH(Summary!D$1,'CEIC Data'!$A$117:$A$119,0),MATCH(Summary!$A81,'CEIC Data'!$B$2:$CX$2,0)))="","…",INDEX('CEIC Data'!$B$117:$CX$119,MATCH(Summary!D$1,'CEIC Data'!$A$117:$A$119,0),MATCH(Summary!$A81,'CEIC Data'!$B$2:$CX$2,0)))</f>
        <v>-13.2</v>
      </c>
    </row>
    <row r="82" spans="1:4" x14ac:dyDescent="0.25">
      <c r="A82" t="s">
        <v>160</v>
      </c>
      <c r="B82" s="6">
        <f>IF(TRIM(INDEX('CEIC Data'!$B$117:$CX$119,MATCH(Summary!B$1,'CEIC Data'!$A$117:$A$119,0),MATCH(Summary!$A82,'CEIC Data'!$B$2:$CX$2,0)))="","…",INDEX('CEIC Data'!$B$117:$CX$119,MATCH(Summary!B$1,'CEIC Data'!$A$117:$A$119,0),MATCH(Summary!$A82,'CEIC Data'!$B$2:$CX$2,0)))</f>
        <v>2.08802084</v>
      </c>
      <c r="C82" s="6">
        <f>IF(TRIM(INDEX('CEIC Data'!$B$117:$CX$119,MATCH(Summary!C$1,'CEIC Data'!$A$117:$A$119,0),MATCH(Summary!$A82,'CEIC Data'!$B$2:$CX$2,0)))="","…",INDEX('CEIC Data'!$B$117:$CX$119,MATCH(Summary!C$1,'CEIC Data'!$A$117:$A$119,0),MATCH(Summary!$A82,'CEIC Data'!$B$2:$CX$2,0)))</f>
        <v>-3.6654199300000001</v>
      </c>
      <c r="D82" s="6">
        <f>IF(TRIM(INDEX('CEIC Data'!$B$117:$CX$119,MATCH(Summary!D$1,'CEIC Data'!$A$117:$A$119,0),MATCH(Summary!$A82,'CEIC Data'!$B$2:$CX$2,0)))="","…",INDEX('CEIC Data'!$B$117:$CX$119,MATCH(Summary!D$1,'CEIC Data'!$A$117:$A$119,0),MATCH(Summary!$A82,'CEIC Data'!$B$2:$CX$2,0)))</f>
        <v>-12.146019470000001</v>
      </c>
    </row>
    <row r="83" spans="1:4" x14ac:dyDescent="0.25">
      <c r="A83" t="s">
        <v>161</v>
      </c>
      <c r="B83" s="6">
        <f>IF(TRIM(INDEX('CEIC Data'!$B$117:$CX$119,MATCH(Summary!B$1,'CEIC Data'!$A$117:$A$119,0),MATCH(Summary!$A83,'CEIC Data'!$B$2:$CX$2,0)))="","…",INDEX('CEIC Data'!$B$117:$CX$119,MATCH(Summary!B$1,'CEIC Data'!$A$117:$A$119,0),MATCH(Summary!$A83,'CEIC Data'!$B$2:$CX$2,0)))</f>
        <v>2.0370883599999998</v>
      </c>
      <c r="C83" s="6">
        <f>IF(TRIM(INDEX('CEIC Data'!$B$117:$CX$119,MATCH(Summary!C$1,'CEIC Data'!$A$117:$A$119,0),MATCH(Summary!$A83,'CEIC Data'!$B$2:$CX$2,0)))="","…",INDEX('CEIC Data'!$B$117:$CX$119,MATCH(Summary!C$1,'CEIC Data'!$A$117:$A$119,0),MATCH(Summary!$A83,'CEIC Data'!$B$2:$CX$2,0)))</f>
        <v>-2.4103605799999999</v>
      </c>
      <c r="D83" s="6">
        <f>IF(TRIM(INDEX('CEIC Data'!$B$117:$CX$119,MATCH(Summary!D$1,'CEIC Data'!$A$117:$A$119,0),MATCH(Summary!$A83,'CEIC Data'!$B$2:$CX$2,0)))="","…",INDEX('CEIC Data'!$B$117:$CX$119,MATCH(Summary!D$1,'CEIC Data'!$A$117:$A$119,0),MATCH(Summary!$A83,'CEIC Data'!$B$2:$CX$2,0)))</f>
        <v>-13.13614639</v>
      </c>
    </row>
    <row r="84" spans="1:4" x14ac:dyDescent="0.25">
      <c r="A84" t="s">
        <v>184</v>
      </c>
      <c r="B84" s="6">
        <f>IF(TRIM(INDEX('CEIC Data'!$B$117:$CX$119,MATCH(Summary!B$1,'CEIC Data'!$A$117:$A$119,0),MATCH(Summary!$A84,'CEIC Data'!$B$2:$CX$2,0)))="","…",INDEX('CEIC Data'!$B$117:$CX$119,MATCH(Summary!B$1,'CEIC Data'!$A$117:$A$119,0),MATCH(Summary!$A84,'CEIC Data'!$B$2:$CX$2,0)))</f>
        <v>-0.45328998999999998</v>
      </c>
      <c r="C84" s="6">
        <f>IF(TRIM(INDEX('CEIC Data'!$B$117:$CX$119,MATCH(Summary!C$1,'CEIC Data'!$A$117:$A$119,0),MATCH(Summary!$A84,'CEIC Data'!$B$2:$CX$2,0)))="","…",INDEX('CEIC Data'!$B$117:$CX$119,MATCH(Summary!C$1,'CEIC Data'!$A$117:$A$119,0),MATCH(Summary!$A84,'CEIC Data'!$B$2:$CX$2,0)))</f>
        <v>7.2036710000000004E-2</v>
      </c>
      <c r="D84" s="6">
        <f>IF(TRIM(INDEX('CEIC Data'!$B$117:$CX$119,MATCH(Summary!D$1,'CEIC Data'!$A$117:$A$119,0),MATCH(Summary!$A84,'CEIC Data'!$B$2:$CX$2,0)))="","…",INDEX('CEIC Data'!$B$117:$CX$119,MATCH(Summary!D$1,'CEIC Data'!$A$117:$A$119,0),MATCH(Summary!$A84,'CEIC Data'!$B$2:$CX$2,0)))</f>
        <v>-17.087797859999998</v>
      </c>
    </row>
    <row r="85" spans="1:4" x14ac:dyDescent="0.25">
      <c r="A85" t="s">
        <v>114</v>
      </c>
      <c r="B85" s="6">
        <f>IF(TRIM(INDEX('CEIC Data'!$B$117:$CX$119,MATCH(Summary!B$1,'CEIC Data'!$A$117:$A$119,0),MATCH(Summary!$A85,'CEIC Data'!$B$2:$CX$2,0)))="","…",INDEX('CEIC Data'!$B$117:$CX$119,MATCH(Summary!B$1,'CEIC Data'!$A$117:$A$119,0),MATCH(Summary!$A85,'CEIC Data'!$B$2:$CX$2,0)))</f>
        <v>2.3169022699999999</v>
      </c>
      <c r="C85" s="6">
        <f>IF(TRIM(INDEX('CEIC Data'!$B$117:$CX$119,MATCH(Summary!C$1,'CEIC Data'!$A$117:$A$119,0),MATCH(Summary!$A85,'CEIC Data'!$B$2:$CX$2,0)))="","…",INDEX('CEIC Data'!$B$117:$CX$119,MATCH(Summary!C$1,'CEIC Data'!$A$117:$A$119,0),MATCH(Summary!$A85,'CEIC Data'!$B$2:$CX$2,0)))</f>
        <v>1.3740146499999999</v>
      </c>
      <c r="D85" s="6">
        <f>IF(TRIM(INDEX('CEIC Data'!$B$117:$CX$119,MATCH(Summary!D$1,'CEIC Data'!$A$117:$A$119,0),MATCH(Summary!$A85,'CEIC Data'!$B$2:$CX$2,0)))="","…",INDEX('CEIC Data'!$B$117:$CX$119,MATCH(Summary!D$1,'CEIC Data'!$A$117:$A$119,0),MATCH(Summary!$A85,'CEIC Data'!$B$2:$CX$2,0)))</f>
        <v>-2.7179327199999999</v>
      </c>
    </row>
    <row r="86" spans="1:4" x14ac:dyDescent="0.25">
      <c r="A86" t="s">
        <v>162</v>
      </c>
      <c r="B86" s="6">
        <f>IF(TRIM(INDEX('CEIC Data'!$B$117:$CX$119,MATCH(Summary!B$1,'CEIC Data'!$A$117:$A$119,0),MATCH(Summary!$A86,'CEIC Data'!$B$2:$CX$2,0)))="","…",INDEX('CEIC Data'!$B$117:$CX$119,MATCH(Summary!B$1,'CEIC Data'!$A$117:$A$119,0),MATCH(Summary!$A86,'CEIC Data'!$B$2:$CX$2,0)))</f>
        <v>1.60858268</v>
      </c>
      <c r="C86" s="6">
        <f>IF(TRIM(INDEX('CEIC Data'!$B$117:$CX$119,MATCH(Summary!C$1,'CEIC Data'!$A$117:$A$119,0),MATCH(Summary!$A86,'CEIC Data'!$B$2:$CX$2,0)))="","…",INDEX('CEIC Data'!$B$117:$CX$119,MATCH(Summary!C$1,'CEIC Data'!$A$117:$A$119,0),MATCH(Summary!$A86,'CEIC Data'!$B$2:$CX$2,0)))</f>
        <v>-3.8277830000000002</v>
      </c>
      <c r="D86" s="6">
        <f>IF(TRIM(INDEX('CEIC Data'!$B$117:$CX$119,MATCH(Summary!D$1,'CEIC Data'!$A$117:$A$119,0),MATCH(Summary!$A86,'CEIC Data'!$B$2:$CX$2,0)))="","…",INDEX('CEIC Data'!$B$117:$CX$119,MATCH(Summary!D$1,'CEIC Data'!$A$117:$A$119,0),MATCH(Summary!$A86,'CEIC Data'!$B$2:$CX$2,0)))</f>
        <v>-21.484315800000001</v>
      </c>
    </row>
    <row r="87" spans="1:4" x14ac:dyDescent="0.25">
      <c r="A87" t="s">
        <v>115</v>
      </c>
      <c r="B87" s="6">
        <f>IF(TRIM(INDEX('CEIC Data'!$B$117:$CX$119,MATCH(Summary!B$1,'CEIC Data'!$A$117:$A$119,0),MATCH(Summary!$A87,'CEIC Data'!$B$2:$CX$2,0)))="","…",INDEX('CEIC Data'!$B$117:$CX$119,MATCH(Summary!B$1,'CEIC Data'!$A$117:$A$119,0),MATCH(Summary!$A87,'CEIC Data'!$B$2:$CX$2,0)))</f>
        <v>2.02718686</v>
      </c>
      <c r="C87" s="6">
        <f>IF(TRIM(INDEX('CEIC Data'!$B$117:$CX$119,MATCH(Summary!C$1,'CEIC Data'!$A$117:$A$119,0),MATCH(Summary!$A87,'CEIC Data'!$B$2:$CX$2,0)))="","…",INDEX('CEIC Data'!$B$117:$CX$119,MATCH(Summary!C$1,'CEIC Data'!$A$117:$A$119,0),MATCH(Summary!$A87,'CEIC Data'!$B$2:$CX$2,0)))</f>
        <v>-1.6078560099999999</v>
      </c>
      <c r="D87" s="6" t="str">
        <f>IF(TRIM(INDEX('CEIC Data'!$B$117:$CX$119,MATCH(Summary!D$1,'CEIC Data'!$A$117:$A$119,0),MATCH(Summary!$A87,'CEIC Data'!$B$2:$CX$2,0)))="","…",INDEX('CEIC Data'!$B$117:$CX$119,MATCH(Summary!D$1,'CEIC Data'!$A$117:$A$119,0),MATCH(Summary!$A87,'CEIC Data'!$B$2:$CX$2,0)))</f>
        <v>…</v>
      </c>
    </row>
    <row r="88" spans="1:4" x14ac:dyDescent="0.25">
      <c r="A88" t="s">
        <v>185</v>
      </c>
      <c r="B88" s="6">
        <f>IF(TRIM(INDEX('CEIC Data'!$B$117:$CX$119,MATCH(Summary!B$1,'CEIC Data'!$A$117:$A$119,0),MATCH(Summary!$A88,'CEIC Data'!$B$2:$CX$2,0)))="","…",INDEX('CEIC Data'!$B$117:$CX$119,MATCH(Summary!B$1,'CEIC Data'!$A$117:$A$119,0),MATCH(Summary!$A88,'CEIC Data'!$B$2:$CX$2,0)))</f>
        <v>-1.7923074999999999</v>
      </c>
      <c r="C88" s="6">
        <f>IF(TRIM(INDEX('CEIC Data'!$B$117:$CX$119,MATCH(Summary!C$1,'CEIC Data'!$A$117:$A$119,0),MATCH(Summary!$A88,'CEIC Data'!$B$2:$CX$2,0)))="","…",INDEX('CEIC Data'!$B$117:$CX$119,MATCH(Summary!C$1,'CEIC Data'!$A$117:$A$119,0),MATCH(Summary!$A88,'CEIC Data'!$B$2:$CX$2,0)))</f>
        <v>-3.4301458500000002</v>
      </c>
      <c r="D88" s="6" t="str">
        <f>IF(TRIM(INDEX('CEIC Data'!$B$117:$CX$119,MATCH(Summary!D$1,'CEIC Data'!$A$117:$A$119,0),MATCH(Summary!$A88,'CEIC Data'!$B$2:$CX$2,0)))="","…",INDEX('CEIC Data'!$B$117:$CX$119,MATCH(Summary!D$1,'CEIC Data'!$A$117:$A$119,0),MATCH(Summary!$A88,'CEIC Data'!$B$2:$CX$2,0)))</f>
        <v>…</v>
      </c>
    </row>
    <row r="89" spans="1:4" x14ac:dyDescent="0.25">
      <c r="A89" t="s">
        <v>163</v>
      </c>
      <c r="B89" s="6">
        <f>IF(TRIM(INDEX('CEIC Data'!$B$117:$CX$119,MATCH(Summary!B$1,'CEIC Data'!$A$117:$A$119,0),MATCH(Summary!$A89,'CEIC Data'!$B$2:$CX$2,0)))="","…",INDEX('CEIC Data'!$B$117:$CX$119,MATCH(Summary!B$1,'CEIC Data'!$A$117:$A$119,0),MATCH(Summary!$A89,'CEIC Data'!$B$2:$CX$2,0)))</f>
        <v>0.74870146000000004</v>
      </c>
      <c r="C89" s="6">
        <f>IF(TRIM(INDEX('CEIC Data'!$B$117:$CX$119,MATCH(Summary!C$1,'CEIC Data'!$A$117:$A$119,0),MATCH(Summary!$A89,'CEIC Data'!$B$2:$CX$2,0)))="","…",INDEX('CEIC Data'!$B$117:$CX$119,MATCH(Summary!C$1,'CEIC Data'!$A$117:$A$119,0),MATCH(Summary!$A89,'CEIC Data'!$B$2:$CX$2,0)))</f>
        <v>0.66378583000000002</v>
      </c>
      <c r="D89" s="6">
        <f>IF(TRIM(INDEX('CEIC Data'!$B$117:$CX$119,MATCH(Summary!D$1,'CEIC Data'!$A$117:$A$119,0),MATCH(Summary!$A89,'CEIC Data'!$B$2:$CX$2,0)))="","…",INDEX('CEIC Data'!$B$117:$CX$119,MATCH(Summary!D$1,'CEIC Data'!$A$117:$A$119,0),MATCH(Summary!$A89,'CEIC Data'!$B$2:$CX$2,0)))</f>
        <v>-7.3044195900000002</v>
      </c>
    </row>
    <row r="90" spans="1:4" x14ac:dyDescent="0.25">
      <c r="A90" t="s">
        <v>164</v>
      </c>
      <c r="B90" s="6">
        <f>IF(TRIM(INDEX('CEIC Data'!$B$117:$CX$119,MATCH(Summary!B$1,'CEIC Data'!$A$117:$A$119,0),MATCH(Summary!$A90,'CEIC Data'!$B$2:$CX$2,0)))="","…",INDEX('CEIC Data'!$B$117:$CX$119,MATCH(Summary!B$1,'CEIC Data'!$A$117:$A$119,0),MATCH(Summary!$A90,'CEIC Data'!$B$2:$CX$2,0)))</f>
        <v>1.56353798</v>
      </c>
      <c r="C90" s="6">
        <f>IF(TRIM(INDEX('CEIC Data'!$B$117:$CX$119,MATCH(Summary!C$1,'CEIC Data'!$A$117:$A$119,0),MATCH(Summary!$A90,'CEIC Data'!$B$2:$CX$2,0)))="","…",INDEX('CEIC Data'!$B$117:$CX$119,MATCH(Summary!C$1,'CEIC Data'!$A$117:$A$119,0),MATCH(Summary!$A90,'CEIC Data'!$B$2:$CX$2,0)))</f>
        <v>-0.60111099000000001</v>
      </c>
      <c r="D90" s="6">
        <f>IF(TRIM(INDEX('CEIC Data'!$B$117:$CX$119,MATCH(Summary!D$1,'CEIC Data'!$A$117:$A$119,0),MATCH(Summary!$A90,'CEIC Data'!$B$2:$CX$2,0)))="","…",INDEX('CEIC Data'!$B$117:$CX$119,MATCH(Summary!D$1,'CEIC Data'!$A$117:$A$119,0),MATCH(Summary!$A90,'CEIC Data'!$B$2:$CX$2,0)))</f>
        <v>-8.2733000600000004</v>
      </c>
    </row>
    <row r="91" spans="1:4" x14ac:dyDescent="0.25">
      <c r="A91" t="s">
        <v>116</v>
      </c>
      <c r="B91" s="6">
        <f>IF(TRIM(INDEX('CEIC Data'!$B$117:$CX$119,MATCH(Summary!B$1,'CEIC Data'!$A$117:$A$119,0),MATCH(Summary!$A91,'CEIC Data'!$B$2:$CX$2,0)))="","…",INDEX('CEIC Data'!$B$117:$CX$119,MATCH(Summary!B$1,'CEIC Data'!$A$117:$A$119,0),MATCH(Summary!$A91,'CEIC Data'!$B$2:$CX$2,0)))</f>
        <v>3.2859460999999999</v>
      </c>
      <c r="C91" s="6">
        <f>IF(TRIM(INDEX('CEIC Data'!$B$117:$CX$119,MATCH(Summary!C$1,'CEIC Data'!$A$117:$A$119,0),MATCH(Summary!$A91,'CEIC Data'!$B$2:$CX$2,0)))="","…",INDEX('CEIC Data'!$B$117:$CX$119,MATCH(Summary!C$1,'CEIC Data'!$A$117:$A$119,0),MATCH(Summary!$A91,'CEIC Data'!$B$2:$CX$2,0)))</f>
        <v>2.1981000399999999</v>
      </c>
      <c r="D91" s="6">
        <f>IF(TRIM(INDEX('CEIC Data'!$B$117:$CX$119,MATCH(Summary!D$1,'CEIC Data'!$A$117:$A$119,0),MATCH(Summary!$A91,'CEIC Data'!$B$2:$CX$2,0)))="","…",INDEX('CEIC Data'!$B$117:$CX$119,MATCH(Summary!D$1,'CEIC Data'!$A$117:$A$119,0),MATCH(Summary!$A91,'CEIC Data'!$B$2:$CX$2,0)))</f>
        <v>-0.58263659000000001</v>
      </c>
    </row>
    <row r="92" spans="1:4" x14ac:dyDescent="0.25">
      <c r="A92" t="s">
        <v>165</v>
      </c>
      <c r="B92" s="6" t="str">
        <f>IF(TRIM(INDEX('CEIC Data'!$B$117:$CX$119,MATCH(Summary!B$1,'CEIC Data'!$A$117:$A$119,0),MATCH(Summary!$A92,'CEIC Data'!$B$2:$CX$2,0)))="","…",INDEX('CEIC Data'!$B$117:$CX$119,MATCH(Summary!B$1,'CEIC Data'!$A$117:$A$119,0),MATCH(Summary!$A92,'CEIC Data'!$B$2:$CX$2,0)))</f>
        <v>…</v>
      </c>
      <c r="C92" s="6" t="str">
        <f>IF(TRIM(INDEX('CEIC Data'!$B$117:$CX$119,MATCH(Summary!C$1,'CEIC Data'!$A$117:$A$119,0),MATCH(Summary!$A92,'CEIC Data'!$B$2:$CX$2,0)))="","…",INDEX('CEIC Data'!$B$117:$CX$119,MATCH(Summary!C$1,'CEIC Data'!$A$117:$A$119,0),MATCH(Summary!$A92,'CEIC Data'!$B$2:$CX$2,0)))</f>
        <v>…</v>
      </c>
      <c r="D92" s="6" t="str">
        <f>IF(TRIM(INDEX('CEIC Data'!$B$117:$CX$119,MATCH(Summary!D$1,'CEIC Data'!$A$117:$A$119,0),MATCH(Summary!$A92,'CEIC Data'!$B$2:$CX$2,0)))="","…",INDEX('CEIC Data'!$B$117:$CX$119,MATCH(Summary!D$1,'CEIC Data'!$A$117:$A$119,0),MATCH(Summary!$A92,'CEIC Data'!$B$2:$CX$2,0)))</f>
        <v>…</v>
      </c>
    </row>
    <row r="93" spans="1:4" x14ac:dyDescent="0.25">
      <c r="A93" t="s">
        <v>117</v>
      </c>
      <c r="B93" s="6">
        <f>IF(TRIM(INDEX('CEIC Data'!$B$117:$CX$119,MATCH(Summary!B$1,'CEIC Data'!$A$117:$A$119,0),MATCH(Summary!$A93,'CEIC Data'!$B$2:$CX$2,0)))="","…",INDEX('CEIC Data'!$B$117:$CX$119,MATCH(Summary!B$1,'CEIC Data'!$A$117:$A$119,0),MATCH(Summary!$A93,'CEIC Data'!$B$2:$CX$2,0)))</f>
        <v>1.48679318</v>
      </c>
      <c r="C93" s="6">
        <f>IF(TRIM(INDEX('CEIC Data'!$B$117:$CX$119,MATCH(Summary!C$1,'CEIC Data'!$A$117:$A$119,0),MATCH(Summary!$A93,'CEIC Data'!$B$2:$CX$2,0)))="","…",INDEX('CEIC Data'!$B$117:$CX$119,MATCH(Summary!C$1,'CEIC Data'!$A$117:$A$119,0),MATCH(Summary!$A93,'CEIC Data'!$B$2:$CX$2,0)))</f>
        <v>-1.9730263400000001</v>
      </c>
      <c r="D93" s="6">
        <f>IF(TRIM(INDEX('CEIC Data'!$B$117:$CX$119,MATCH(Summary!D$1,'CEIC Data'!$A$117:$A$119,0),MATCH(Summary!$A93,'CEIC Data'!$B$2:$CX$2,0)))="","…",INDEX('CEIC Data'!$B$117:$CX$119,MATCH(Summary!D$1,'CEIC Data'!$A$117:$A$119,0),MATCH(Summary!$A93,'CEIC Data'!$B$2:$CX$2,0)))</f>
        <v>-12.159752320000001</v>
      </c>
    </row>
    <row r="94" spans="1:4" x14ac:dyDescent="0.25">
      <c r="A94" t="s">
        <v>166</v>
      </c>
      <c r="B94" s="6">
        <f>IF(TRIM(INDEX('CEIC Data'!$B$117:$CX$119,MATCH(Summary!B$1,'CEIC Data'!$A$117:$A$119,0),MATCH(Summary!$A94,'CEIC Data'!$B$2:$CX$2,0)))="","…",INDEX('CEIC Data'!$B$117:$CX$119,MATCH(Summary!B$1,'CEIC Data'!$A$117:$A$119,0),MATCH(Summary!$A94,'CEIC Data'!$B$2:$CX$2,0)))</f>
        <v>6.3622641599999996</v>
      </c>
      <c r="C94" s="6">
        <f>IF(TRIM(INDEX('CEIC Data'!$B$117:$CX$119,MATCH(Summary!C$1,'CEIC Data'!$A$117:$A$119,0),MATCH(Summary!$A94,'CEIC Data'!$B$2:$CX$2,0)))="","…",INDEX('CEIC Data'!$B$117:$CX$119,MATCH(Summary!C$1,'CEIC Data'!$A$117:$A$119,0),MATCH(Summary!$A94,'CEIC Data'!$B$2:$CX$2,0)))</f>
        <v>4.4386264999999998</v>
      </c>
      <c r="D94" s="6">
        <f>IF(TRIM(INDEX('CEIC Data'!$B$117:$CX$119,MATCH(Summary!D$1,'CEIC Data'!$A$117:$A$119,0),MATCH(Summary!$A94,'CEIC Data'!$B$2:$CX$2,0)))="","…",INDEX('CEIC Data'!$B$117:$CX$119,MATCH(Summary!D$1,'CEIC Data'!$A$117:$A$119,0),MATCH(Summary!$A94,'CEIC Data'!$B$2:$CX$2,0)))</f>
        <v>-9.9061958400000005</v>
      </c>
    </row>
    <row r="95" spans="1:4" x14ac:dyDescent="0.25">
      <c r="A95" t="s">
        <v>167</v>
      </c>
      <c r="B95" s="6">
        <f>IF(TRIM(INDEX('CEIC Data'!$B$117:$CX$119,MATCH(Summary!B$1,'CEIC Data'!$A$117:$A$119,0),MATCH(Summary!$A95,'CEIC Data'!$B$2:$CX$2,0)))="","…",INDEX('CEIC Data'!$B$117:$CX$119,MATCH(Summary!B$1,'CEIC Data'!$A$117:$A$119,0),MATCH(Summary!$A95,'CEIC Data'!$B$2:$CX$2,0)))</f>
        <v>1.5</v>
      </c>
      <c r="C95" s="6">
        <f>IF(TRIM(INDEX('CEIC Data'!$B$117:$CX$119,MATCH(Summary!C$1,'CEIC Data'!$A$117:$A$119,0),MATCH(Summary!$A95,'CEIC Data'!$B$2:$CX$2,0)))="","…",INDEX('CEIC Data'!$B$117:$CX$119,MATCH(Summary!C$1,'CEIC Data'!$A$117:$A$119,0),MATCH(Summary!$A95,'CEIC Data'!$B$2:$CX$2,0)))</f>
        <v>-1.3</v>
      </c>
      <c r="D95" s="6">
        <f>IF(TRIM(INDEX('CEIC Data'!$B$117:$CX$119,MATCH(Summary!D$1,'CEIC Data'!$A$117:$A$119,0),MATCH(Summary!$A95,'CEIC Data'!$B$2:$CX$2,0)))="","…",INDEX('CEIC Data'!$B$117:$CX$119,MATCH(Summary!D$1,'CEIC Data'!$A$117:$A$119,0),MATCH(Summary!$A95,'CEIC Data'!$B$2:$CX$2,0)))</f>
        <v>-11.4</v>
      </c>
    </row>
    <row r="96" spans="1:4" x14ac:dyDescent="0.25">
      <c r="A96" t="s">
        <v>186</v>
      </c>
      <c r="B96" s="6">
        <f>IF(TRIM(INDEX('CEIC Data'!$B$117:$CX$119,MATCH(Summary!B$1,'CEIC Data'!$A$117:$A$119,0),MATCH(Summary!$A96,'CEIC Data'!$B$2:$CX$2,0)))="","…",INDEX('CEIC Data'!$B$117:$CX$119,MATCH(Summary!B$1,'CEIC Data'!$A$117:$A$119,0),MATCH(Summary!$A96,'CEIC Data'!$B$2:$CX$2,0)))</f>
        <v>0.99614170999999996</v>
      </c>
      <c r="C96" s="6">
        <f>IF(TRIM(INDEX('CEIC Data'!$B$117:$CX$119,MATCH(Summary!C$1,'CEIC Data'!$A$117:$A$119,0),MATCH(Summary!$A96,'CEIC Data'!$B$2:$CX$2,0)))="","…",INDEX('CEIC Data'!$B$117:$CX$119,MATCH(Summary!C$1,'CEIC Data'!$A$117:$A$119,0),MATCH(Summary!$A96,'CEIC Data'!$B$2:$CX$2,0)))</f>
        <v>-0.28045094999999998</v>
      </c>
      <c r="D96" s="6" t="str">
        <f>IF(TRIM(INDEX('CEIC Data'!$B$117:$CX$119,MATCH(Summary!D$1,'CEIC Data'!$A$117:$A$119,0),MATCH(Summary!$A96,'CEIC Data'!$B$2:$CX$2,0)))="","…",INDEX('CEIC Data'!$B$117:$CX$119,MATCH(Summary!D$1,'CEIC Data'!$A$117:$A$119,0),MATCH(Summary!$A96,'CEIC Data'!$B$2:$CX$2,0)))</f>
        <v>…</v>
      </c>
    </row>
    <row r="97" spans="1:4" x14ac:dyDescent="0.25">
      <c r="A97" t="s">
        <v>168</v>
      </c>
      <c r="B97" s="6">
        <f>IF(TRIM(INDEX('CEIC Data'!$B$117:$CX$119,MATCH(Summary!B$1,'CEIC Data'!$A$117:$A$119,0),MATCH(Summary!$A97,'CEIC Data'!$B$2:$CX$2,0)))="","…",INDEX('CEIC Data'!$B$117:$CX$119,MATCH(Summary!B$1,'CEIC Data'!$A$117:$A$119,0),MATCH(Summary!$A97,'CEIC Data'!$B$2:$CX$2,0)))</f>
        <v>1.25248458</v>
      </c>
      <c r="C97" s="6">
        <f>IF(TRIM(INDEX('CEIC Data'!$B$117:$CX$119,MATCH(Summary!C$1,'CEIC Data'!$A$117:$A$119,0),MATCH(Summary!$A97,'CEIC Data'!$B$2:$CX$2,0)))="","…",INDEX('CEIC Data'!$B$117:$CX$119,MATCH(Summary!C$1,'CEIC Data'!$A$117:$A$119,0),MATCH(Summary!$A97,'CEIC Data'!$B$2:$CX$2,0)))</f>
        <v>-2.2214907400000001</v>
      </c>
      <c r="D97" s="6">
        <f>IF(TRIM(INDEX('CEIC Data'!$B$117:$CX$119,MATCH(Summary!D$1,'CEIC Data'!$A$117:$A$119,0),MATCH(Summary!$A97,'CEIC Data'!$B$2:$CX$2,0)))="","…",INDEX('CEIC Data'!$B$117:$CX$119,MATCH(Summary!D$1,'CEIC Data'!$A$117:$A$119,0),MATCH(Summary!$A97,'CEIC Data'!$B$2:$CX$2,0)))</f>
        <v>-22.46816604</v>
      </c>
    </row>
    <row r="98" spans="1:4" x14ac:dyDescent="0.25">
      <c r="A98" t="s">
        <v>199</v>
      </c>
      <c r="B98" s="6">
        <f>IF(TRIM(INDEX('CEIC Data'!$B$117:$CX$119,MATCH(Summary!B$1,'CEIC Data'!$A$117:$A$119,0),MATCH(Summary!$A98,'CEIC Data'!$B$2:$CX$2,0)))="","…",INDEX('CEIC Data'!$B$117:$CX$119,MATCH(Summary!B$1,'CEIC Data'!$A$117:$A$119,0),MATCH(Summary!$A98,'CEIC Data'!$B$2:$CX$2,0)))</f>
        <v>2.47285084</v>
      </c>
      <c r="C98" s="6">
        <f>IF(TRIM(INDEX('CEIC Data'!$B$117:$CX$119,MATCH(Summary!C$1,'CEIC Data'!$A$117:$A$119,0),MATCH(Summary!$A98,'CEIC Data'!$B$2:$CX$2,0)))="","…",INDEX('CEIC Data'!$B$117:$CX$119,MATCH(Summary!C$1,'CEIC Data'!$A$117:$A$119,0),MATCH(Summary!$A98,'CEIC Data'!$B$2:$CX$2,0)))</f>
        <v>0.55214545000000004</v>
      </c>
      <c r="D98" s="6">
        <f>IF(TRIM(INDEX('CEIC Data'!$B$117:$CX$119,MATCH(Summary!D$1,'CEIC Data'!$A$117:$A$119,0),MATCH(Summary!$A98,'CEIC Data'!$B$2:$CX$2,0)))="","…",INDEX('CEIC Data'!$B$117:$CX$119,MATCH(Summary!D$1,'CEIC Data'!$A$117:$A$119,0),MATCH(Summary!$A98,'CEIC Data'!$B$2:$CX$2,0)))</f>
        <v>-9.0381888400000001</v>
      </c>
    </row>
    <row r="99" spans="1:4" x14ac:dyDescent="0.25">
      <c r="A99" t="s">
        <v>200</v>
      </c>
      <c r="B99" s="6">
        <f>IF(TRIM(INDEX('CEIC Data'!$B$117:$CX$119,MATCH(Summary!B$1,'CEIC Data'!$A$117:$A$119,0),MATCH(Summary!$A99,'CEIC Data'!$B$2:$CX$2,0)))="","…",INDEX('CEIC Data'!$B$117:$CX$119,MATCH(Summary!B$1,'CEIC Data'!$A$117:$A$119,0),MATCH(Summary!$A99,'CEIC Data'!$B$2:$CX$2,0)))</f>
        <v>0.22365222000000001</v>
      </c>
      <c r="C99" s="6">
        <f>IF(TRIM(INDEX('CEIC Data'!$B$117:$CX$119,MATCH(Summary!C$1,'CEIC Data'!$A$117:$A$119,0),MATCH(Summary!$A99,'CEIC Data'!$B$2:$CX$2,0)))="","…",INDEX('CEIC Data'!$B$117:$CX$119,MATCH(Summary!C$1,'CEIC Data'!$A$117:$A$119,0),MATCH(Summary!$A99,'CEIC Data'!$B$2:$CX$2,0)))</f>
        <v>-1.3988063900000001</v>
      </c>
      <c r="D99" s="6">
        <f>IF(TRIM(INDEX('CEIC Data'!$B$117:$CX$119,MATCH(Summary!D$1,'CEIC Data'!$A$117:$A$119,0),MATCH(Summary!$A99,'CEIC Data'!$B$2:$CX$2,0)))="","…",INDEX('CEIC Data'!$B$117:$CX$119,MATCH(Summary!D$1,'CEIC Data'!$A$117:$A$119,0),MATCH(Summary!$A99,'CEIC Data'!$B$2:$CX$2,0)))</f>
        <v>-10.631726889999999</v>
      </c>
    </row>
    <row r="100" spans="1:4" x14ac:dyDescent="0.25">
      <c r="A100" t="s">
        <v>169</v>
      </c>
      <c r="B100" s="6">
        <f>IF(TRIM(INDEX('CEIC Data'!$B$117:$CX$119,MATCH(Summary!B$1,'CEIC Data'!$A$117:$A$119,0),MATCH(Summary!$A100,'CEIC Data'!$B$2:$CX$2,0)))="","…",INDEX('CEIC Data'!$B$117:$CX$119,MATCH(Summary!B$1,'CEIC Data'!$A$117:$A$119,0),MATCH(Summary!$A100,'CEIC Data'!$B$2:$CX$2,0)))</f>
        <v>5.5637145099999996</v>
      </c>
      <c r="C100" s="6">
        <f>IF(TRIM(INDEX('CEIC Data'!$B$117:$CX$119,MATCH(Summary!C$1,'CEIC Data'!$A$117:$A$119,0),MATCH(Summary!$A100,'CEIC Data'!$B$2:$CX$2,0)))="","…",INDEX('CEIC Data'!$B$117:$CX$119,MATCH(Summary!C$1,'CEIC Data'!$A$117:$A$119,0),MATCH(Summary!$A100,'CEIC Data'!$B$2:$CX$2,0)))</f>
        <v>4.05061435</v>
      </c>
      <c r="D100" s="6">
        <f>IF(TRIM(INDEX('CEIC Data'!$B$117:$CX$119,MATCH(Summary!D$1,'CEIC Data'!$A$117:$A$119,0),MATCH(Summary!$A100,'CEIC Data'!$B$2:$CX$2,0)))="","…",INDEX('CEIC Data'!$B$117:$CX$119,MATCH(Summary!D$1,'CEIC Data'!$A$117:$A$119,0),MATCH(Summary!$A100,'CEIC Data'!$B$2:$CX$2,0)))</f>
        <v>0.17398093000000001</v>
      </c>
    </row>
    <row r="101" spans="1:4" x14ac:dyDescent="0.25">
      <c r="A101" t="s">
        <v>201</v>
      </c>
      <c r="B101" s="6" t="str">
        <f>IF(TRIM(INDEX('CEIC Data'!$B$117:$CX$119,MATCH(Summary!B$1,'CEIC Data'!$A$117:$A$119,0),MATCH(Summary!$A101,'CEIC Data'!$B$2:$CX$2,0)))="","…",INDEX('CEIC Data'!$B$117:$CX$119,MATCH(Summary!B$1,'CEIC Data'!$A$117:$A$119,0),MATCH(Summary!$A101,'CEIC Data'!$B$2:$CX$2,0)))</f>
        <v>…</v>
      </c>
      <c r="C101" s="6" t="str">
        <f>IF(TRIM(INDEX('CEIC Data'!$B$117:$CX$119,MATCH(Summary!C$1,'CEIC Data'!$A$117:$A$119,0),MATCH(Summary!$A101,'CEIC Data'!$B$2:$CX$2,0)))="","…",INDEX('CEIC Data'!$B$117:$CX$119,MATCH(Summary!C$1,'CEIC Data'!$A$117:$A$119,0),MATCH(Summary!$A101,'CEIC Data'!$B$2:$CX$2,0)))</f>
        <v>…</v>
      </c>
      <c r="D101" s="6" t="str">
        <f>IF(TRIM(INDEX('CEIC Data'!$B$117:$CX$119,MATCH(Summary!D$1,'CEIC Data'!$A$117:$A$119,0),MATCH(Summary!$A101,'CEIC Data'!$B$2:$CX$2,0)))="","…",INDEX('CEIC Data'!$B$117:$CX$119,MATCH(Summary!D$1,'CEIC Data'!$A$117:$A$119,0),MATCH(Summary!$A101,'CEIC Data'!$B$2:$CX$2,0)))</f>
        <v>…</v>
      </c>
    </row>
    <row r="102" spans="1:4" x14ac:dyDescent="0.25">
      <c r="A102" t="s">
        <v>118</v>
      </c>
      <c r="B102" s="6">
        <f>IF(TRIM(INDEX('CEIC Data'!$B$117:$CX$119,MATCH(Summary!B$1,'CEIC Data'!$A$117:$A$119,0),MATCH(Summary!$A102,'CEIC Data'!$B$2:$CX$2,0)))="","…",INDEX('CEIC Data'!$B$117:$CX$119,MATCH(Summary!B$1,'CEIC Data'!$A$117:$A$119,0),MATCH(Summary!$A102,'CEIC Data'!$B$2:$CX$2,0)))</f>
        <v>6.97</v>
      </c>
      <c r="C102" s="6">
        <f>IF(TRIM(INDEX('CEIC Data'!$B$117:$CX$119,MATCH(Summary!C$1,'CEIC Data'!$A$117:$A$119,0),MATCH(Summary!$A102,'CEIC Data'!$B$2:$CX$2,0)))="","…",INDEX('CEIC Data'!$B$117:$CX$119,MATCH(Summary!C$1,'CEIC Data'!$A$117:$A$119,0),MATCH(Summary!$A102,'CEIC Data'!$B$2:$CX$2,0)))</f>
        <v>3.68</v>
      </c>
      <c r="D102" s="6">
        <f>IF(TRIM(INDEX('CEIC Data'!$B$117:$CX$119,MATCH(Summary!D$1,'CEIC Data'!$A$117:$A$119,0),MATCH(Summary!$A102,'CEIC Data'!$B$2:$CX$2,0)))="","…",INDEX('CEIC Data'!$B$117:$CX$119,MATCH(Summary!D$1,'CEIC Data'!$A$117:$A$119,0),MATCH(Summary!$A102,'CEIC Data'!$B$2:$CX$2,0)))</f>
        <v>0.39</v>
      </c>
    </row>
    <row r="103" spans="1:4" x14ac:dyDescent="0.25">
      <c r="A103" t="s">
        <v>187</v>
      </c>
      <c r="B103" s="6" t="str">
        <f>IF(TRIM(INDEX('CEIC Data'!$B$117:$CX$119,MATCH(Summary!B$1,'CEIC Data'!$A$117:$A$119,0),MATCH(Summary!$A103,'CEIC Data'!$B$2:$CX$2,0)))="","…",INDEX('CEIC Data'!$B$117:$CX$119,MATCH(Summary!B$1,'CEIC Data'!$A$117:$A$119,0),MATCH(Summary!$A103,'CEIC Data'!$B$2:$CX$2,0)))</f>
        <v>…</v>
      </c>
      <c r="C103" s="6" t="str">
        <f>IF(TRIM(INDEX('CEIC Data'!$B$117:$CX$119,MATCH(Summary!C$1,'CEIC Data'!$A$117:$A$119,0),MATCH(Summary!$A103,'CEIC Data'!$B$2:$CX$2,0)))="","…",INDEX('CEIC Data'!$B$117:$CX$119,MATCH(Summary!C$1,'CEIC Data'!$A$117:$A$119,0),MATCH(Summary!$A103,'CEIC Data'!$B$2:$CX$2,0)))</f>
        <v>…</v>
      </c>
      <c r="D103" s="6" t="str">
        <f>IF(TRIM(INDEX('CEIC Data'!$B$117:$CX$119,MATCH(Summary!D$1,'CEIC Data'!$A$117:$A$119,0),MATCH(Summary!$A103,'CEIC Data'!$B$2:$CX$2,0)))="","…",INDEX('CEIC Data'!$B$117:$CX$119,MATCH(Summary!D$1,'CEIC Data'!$A$117:$A$119,0),MATCH(Summary!$A103,'CEIC Data'!$B$2:$CX$2,0)))</f>
        <v>…</v>
      </c>
    </row>
  </sheetData>
  <sortState xmlns:xlrd2="http://schemas.microsoft.com/office/spreadsheetml/2017/richdata2" ref="A3:A103">
    <sortCondition ref="A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A17D5-EF7B-4C72-B3BD-1D69F4F1BB2F}">
  <dimension ref="A1:E102"/>
  <sheetViews>
    <sheetView tabSelected="1" workbookViewId="0">
      <selection activeCell="I11" sqref="I11"/>
    </sheetView>
  </sheetViews>
  <sheetFormatPr defaultRowHeight="15" x14ac:dyDescent="0.25"/>
  <sheetData>
    <row r="1" spans="1:5" x14ac:dyDescent="0.25">
      <c r="A1" t="s">
        <v>234</v>
      </c>
      <c r="B1" t="s">
        <v>235</v>
      </c>
      <c r="C1" t="s">
        <v>236</v>
      </c>
      <c r="D1" t="s">
        <v>237</v>
      </c>
      <c r="E1" t="s">
        <v>238</v>
      </c>
    </row>
    <row r="2" spans="1:5" x14ac:dyDescent="0.25">
      <c r="A2" t="s">
        <v>119</v>
      </c>
      <c r="B2" t="s">
        <v>239</v>
      </c>
      <c r="C2">
        <f>IF(VLOOKUP($A2,Summary!$A:$D,2,FALSE)="…", "", VLOOKUP($A2,Summary!$A:$D,2,FALSE))</f>
        <v>-0.10247763999999999</v>
      </c>
      <c r="D2">
        <f>IF(VLOOKUP($A2,Summary!$A:$D,3,FALSE)="…", "", VLOOKUP($A2,Summary!$A:$D,3,FALSE))</f>
        <v>-2.2692409800000002</v>
      </c>
      <c r="E2">
        <f>IF(VLOOKUP($A2,Summary!$A:$D,4,FALSE)="…", "", VLOOKUP($A2,Summary!$A:$D,4,FALSE))</f>
        <v>-10.23110836</v>
      </c>
    </row>
    <row r="3" spans="1:5" x14ac:dyDescent="0.25">
      <c r="A3" t="s">
        <v>188</v>
      </c>
      <c r="B3" t="s">
        <v>240</v>
      </c>
      <c r="C3">
        <f>IF(VLOOKUP($A3,Summary!$A:$D,2,FALSE)="…", "", VLOOKUP($A3,Summary!$A:$D,2,FALSE))</f>
        <v>-1.09689288</v>
      </c>
      <c r="D3">
        <f>IF(VLOOKUP($A3,Summary!$A:$D,3,FALSE)="…", "", VLOOKUP($A3,Summary!$A:$D,3,FALSE))</f>
        <v>-5.1842928300000004</v>
      </c>
      <c r="E3">
        <f>IF(VLOOKUP($A3,Summary!$A:$D,4,FALSE)="…", "", VLOOKUP($A3,Summary!$A:$D,4,FALSE))</f>
        <v>-19.08962502</v>
      </c>
    </row>
    <row r="4" spans="1:5" x14ac:dyDescent="0.25">
      <c r="A4" t="s">
        <v>120</v>
      </c>
      <c r="B4" t="s">
        <v>241</v>
      </c>
      <c r="C4">
        <f>IF(VLOOKUP($A4,Summary!$A:$D,2,FALSE)="…", "", VLOOKUP($A4,Summary!$A:$D,2,FALSE))</f>
        <v>7.5</v>
      </c>
      <c r="D4">
        <f>IF(VLOOKUP($A4,Summary!$A:$D,3,FALSE)="…", "", VLOOKUP($A4,Summary!$A:$D,3,FALSE))</f>
        <v>3.9</v>
      </c>
      <c r="E4">
        <f>IF(VLOOKUP($A4,Summary!$A:$D,4,FALSE)="…", "", VLOOKUP($A4,Summary!$A:$D,4,FALSE))</f>
        <v>-13.7</v>
      </c>
    </row>
    <row r="5" spans="1:5" x14ac:dyDescent="0.25">
      <c r="A5" t="s">
        <v>101</v>
      </c>
      <c r="B5" t="s">
        <v>242</v>
      </c>
      <c r="C5">
        <f>IF(VLOOKUP($A5,Summary!$A:$D,2,FALSE)="…", "", VLOOKUP($A5,Summary!$A:$D,2,FALSE))</f>
        <v>2.1921588000000001</v>
      </c>
      <c r="D5">
        <f>IF(VLOOKUP($A5,Summary!$A:$D,3,FALSE)="…", "", VLOOKUP($A5,Summary!$A:$D,3,FALSE))</f>
        <v>1.5064996799999999</v>
      </c>
      <c r="E5">
        <f>IF(VLOOKUP($A5,Summary!$A:$D,4,FALSE)="…", "", VLOOKUP($A5,Summary!$A:$D,4,FALSE))</f>
        <v>-6.4248568099999996</v>
      </c>
    </row>
    <row r="6" spans="1:5" x14ac:dyDescent="0.25">
      <c r="A6" t="s">
        <v>121</v>
      </c>
      <c r="B6" t="s">
        <v>243</v>
      </c>
      <c r="C6">
        <f>IF(VLOOKUP($A6,Summary!$A:$D,2,FALSE)="…", "", VLOOKUP($A6,Summary!$A:$D,2,FALSE))</f>
        <v>0.13859766000000001</v>
      </c>
      <c r="D6">
        <f>IF(VLOOKUP($A6,Summary!$A:$D,3,FALSE)="…", "", VLOOKUP($A6,Summary!$A:$D,3,FALSE))</f>
        <v>-3.4389084699999999</v>
      </c>
      <c r="E6">
        <f>IF(VLOOKUP($A6,Summary!$A:$D,4,FALSE)="…", "", VLOOKUP($A6,Summary!$A:$D,4,FALSE))</f>
        <v>-14.30543144</v>
      </c>
    </row>
    <row r="7" spans="1:5" x14ac:dyDescent="0.25">
      <c r="A7" t="s">
        <v>122</v>
      </c>
      <c r="B7" t="s">
        <v>244</v>
      </c>
      <c r="C7">
        <f>IF(VLOOKUP($A7,Summary!$A:$D,2,FALSE)="…", "", VLOOKUP($A7,Summary!$A:$D,2,FALSE))</f>
        <v>-0.50265658000000002</v>
      </c>
      <c r="D7">
        <f>IF(VLOOKUP($A7,Summary!$A:$D,3,FALSE)="…", "", VLOOKUP($A7,Summary!$A:$D,3,FALSE))</f>
        <v>0.17172603</v>
      </c>
      <c r="E7" t="str">
        <f>IF(VLOOKUP($A7,Summary!$A:$D,4,FALSE)="…", "", VLOOKUP($A7,Summary!$A:$D,4,FALSE))</f>
        <v/>
      </c>
    </row>
    <row r="8" spans="1:5" x14ac:dyDescent="0.25">
      <c r="A8" t="s">
        <v>170</v>
      </c>
      <c r="B8" t="s">
        <v>245</v>
      </c>
      <c r="C8">
        <f>IF(VLOOKUP($A8,Summary!$A:$D,2,FALSE)="…", "", VLOOKUP($A8,Summary!$A:$D,2,FALSE))</f>
        <v>-0.44189858999999998</v>
      </c>
      <c r="D8">
        <f>IF(VLOOKUP($A8,Summary!$A:$D,3,FALSE)="…", "", VLOOKUP($A8,Summary!$A:$D,3,FALSE))</f>
        <v>-1.1197484099999999</v>
      </c>
      <c r="E8">
        <f>IF(VLOOKUP($A8,Summary!$A:$D,4,FALSE)="…", "", VLOOKUP($A8,Summary!$A:$D,4,FALSE))</f>
        <v>-8.8658114999999995</v>
      </c>
    </row>
    <row r="9" spans="1:5" x14ac:dyDescent="0.25">
      <c r="A9" t="s">
        <v>123</v>
      </c>
      <c r="B9" t="s">
        <v>246</v>
      </c>
      <c r="C9">
        <f>IF(VLOOKUP($A9,Summary!$A:$D,2,FALSE)="…", "", VLOOKUP($A9,Summary!$A:$D,2,FALSE))</f>
        <v>1.6481447499999999</v>
      </c>
      <c r="D9">
        <f>IF(VLOOKUP($A9,Summary!$A:$D,3,FALSE)="…", "", VLOOKUP($A9,Summary!$A:$D,3,FALSE))</f>
        <v>-0.15081499000000001</v>
      </c>
      <c r="E9">
        <f>IF(VLOOKUP($A9,Summary!$A:$D,4,FALSE)="…", "", VLOOKUP($A9,Summary!$A:$D,4,FALSE))</f>
        <v>-3.2511272899999999</v>
      </c>
    </row>
    <row r="10" spans="1:5" x14ac:dyDescent="0.25">
      <c r="A10" t="s">
        <v>124</v>
      </c>
      <c r="B10" t="s">
        <v>247</v>
      </c>
      <c r="C10">
        <f>IF(VLOOKUP($A10,Summary!$A:$D,2,FALSE)="…", "", VLOOKUP($A10,Summary!$A:$D,2,FALSE))</f>
        <v>1.33136992</v>
      </c>
      <c r="D10">
        <f>IF(VLOOKUP($A10,Summary!$A:$D,3,FALSE)="…", "", VLOOKUP($A10,Summary!$A:$D,3,FALSE))</f>
        <v>-2.30893945</v>
      </c>
      <c r="E10">
        <f>IF(VLOOKUP($A10,Summary!$A:$D,4,FALSE)="…", "", VLOOKUP($A10,Summary!$A:$D,4,FALSE))</f>
        <v>-14.45890692</v>
      </c>
    </row>
    <row r="11" spans="1:5" x14ac:dyDescent="0.25">
      <c r="A11" t="s">
        <v>189</v>
      </c>
      <c r="B11" t="s">
        <v>248</v>
      </c>
      <c r="C11">
        <f>IF(VLOOKUP($A11,Summary!$A:$D,2,FALSE)="…", "", VLOOKUP($A11,Summary!$A:$D,2,FALSE))</f>
        <v>1.0576778</v>
      </c>
      <c r="D11">
        <f>IF(VLOOKUP($A11,Summary!$A:$D,3,FALSE)="…", "", VLOOKUP($A11,Summary!$A:$D,3,FALSE))</f>
        <v>0.55989553999999997</v>
      </c>
      <c r="E11" t="str">
        <f>IF(VLOOKUP($A11,Summary!$A:$D,4,FALSE)="…", "", VLOOKUP($A11,Summary!$A:$D,4,FALSE))</f>
        <v/>
      </c>
    </row>
    <row r="12" spans="1:5" x14ac:dyDescent="0.25">
      <c r="A12" t="s">
        <v>125</v>
      </c>
      <c r="B12" t="s">
        <v>249</v>
      </c>
      <c r="C12">
        <f>IF(VLOOKUP($A12,Summary!$A:$D,2,FALSE)="…", "", VLOOKUP($A12,Summary!$A:$D,2,FALSE))</f>
        <v>1.6846192200000001</v>
      </c>
      <c r="D12">
        <f>IF(VLOOKUP($A12,Summary!$A:$D,3,FALSE)="…", "", VLOOKUP($A12,Summary!$A:$D,3,FALSE))</f>
        <v>1.9694135500000001</v>
      </c>
      <c r="E12" t="str">
        <f>IF(VLOOKUP($A12,Summary!$A:$D,4,FALSE)="…", "", VLOOKUP($A12,Summary!$A:$D,4,FALSE))</f>
        <v/>
      </c>
    </row>
    <row r="13" spans="1:5" x14ac:dyDescent="0.25">
      <c r="A13" t="s">
        <v>171</v>
      </c>
      <c r="B13" t="s">
        <v>250</v>
      </c>
      <c r="C13">
        <f>IF(VLOOKUP($A13,Summary!$A:$D,2,FALSE)="…", "", VLOOKUP($A13,Summary!$A:$D,2,FALSE))</f>
        <v>1.6291168599999999</v>
      </c>
      <c r="D13">
        <f>IF(VLOOKUP($A13,Summary!$A:$D,3,FALSE)="…", "", VLOOKUP($A13,Summary!$A:$D,3,FALSE))</f>
        <v>2.61558746</v>
      </c>
      <c r="E13">
        <f>IF(VLOOKUP($A13,Summary!$A:$D,4,FALSE)="…", "", VLOOKUP($A13,Summary!$A:$D,4,FALSE))</f>
        <v>-24.01595519</v>
      </c>
    </row>
    <row r="14" spans="1:5" x14ac:dyDescent="0.25">
      <c r="A14" t="s">
        <v>190</v>
      </c>
      <c r="B14" t="s">
        <v>251</v>
      </c>
      <c r="C14">
        <f>IF(VLOOKUP($A14,Summary!$A:$D,2,FALSE)="…", "", VLOOKUP($A14,Summary!$A:$D,2,FALSE))</f>
        <v>1.66815895</v>
      </c>
      <c r="D14">
        <f>IF(VLOOKUP($A14,Summary!$A:$D,3,FALSE)="…", "", VLOOKUP($A14,Summary!$A:$D,3,FALSE))</f>
        <v>-0.25119320000000001</v>
      </c>
      <c r="E14">
        <f>IF(VLOOKUP($A14,Summary!$A:$D,4,FALSE)="…", "", VLOOKUP($A14,Summary!$A:$D,4,FALSE))</f>
        <v>-11.4355379</v>
      </c>
    </row>
    <row r="15" spans="1:5" x14ac:dyDescent="0.25">
      <c r="A15" t="s">
        <v>102</v>
      </c>
      <c r="B15" t="s">
        <v>252</v>
      </c>
      <c r="C15">
        <f>IF(VLOOKUP($A15,Summary!$A:$D,2,FALSE)="…", "", VLOOKUP($A15,Summary!$A:$D,2,FALSE))</f>
        <v>7.0970734499999999</v>
      </c>
      <c r="D15">
        <f>IF(VLOOKUP($A15,Summary!$A:$D,3,FALSE)="…", "", VLOOKUP($A15,Summary!$A:$D,3,FALSE))</f>
        <v>2.3931853300000001</v>
      </c>
      <c r="E15">
        <f>IF(VLOOKUP($A15,Summary!$A:$D,4,FALSE)="…", "", VLOOKUP($A15,Summary!$A:$D,4,FALSE))</f>
        <v>2.8050976099999998</v>
      </c>
    </row>
    <row r="16" spans="1:5" x14ac:dyDescent="0.25">
      <c r="A16" t="s">
        <v>126</v>
      </c>
      <c r="B16" t="s">
        <v>253</v>
      </c>
      <c r="C16">
        <f>IF(VLOOKUP($A16,Summary!$A:$D,2,FALSE)="…", "", VLOOKUP($A16,Summary!$A:$D,2,FALSE))</f>
        <v>2.89590719</v>
      </c>
      <c r="D16">
        <f>IF(VLOOKUP($A16,Summary!$A:$D,3,FALSE)="…", "", VLOOKUP($A16,Summary!$A:$D,3,FALSE))</f>
        <v>1.1874996099999999</v>
      </c>
      <c r="E16">
        <f>IF(VLOOKUP($A16,Summary!$A:$D,4,FALSE)="…", "", VLOOKUP($A16,Summary!$A:$D,4,FALSE))</f>
        <v>-8.7104754599999996</v>
      </c>
    </row>
    <row r="17" spans="1:5" x14ac:dyDescent="0.25">
      <c r="A17" t="s">
        <v>191</v>
      </c>
      <c r="B17" t="s">
        <v>254</v>
      </c>
      <c r="C17">
        <f>IF(VLOOKUP($A17,Summary!$A:$D,2,FALSE)="…", "", VLOOKUP($A17,Summary!$A:$D,2,FALSE))</f>
        <v>1.2433815500000001</v>
      </c>
      <c r="D17">
        <f>IF(VLOOKUP($A17,Summary!$A:$D,3,FALSE)="…", "", VLOOKUP($A17,Summary!$A:$D,3,FALSE))</f>
        <v>-0.45821283000000002</v>
      </c>
      <c r="E17">
        <f>IF(VLOOKUP($A17,Summary!$A:$D,4,FALSE)="…", "", VLOOKUP($A17,Summary!$A:$D,4,FALSE))</f>
        <v>-11.990548629999999</v>
      </c>
    </row>
    <row r="18" spans="1:5" x14ac:dyDescent="0.25">
      <c r="A18" t="s">
        <v>192</v>
      </c>
      <c r="B18" t="s">
        <v>255</v>
      </c>
      <c r="C18">
        <f>IF(VLOOKUP($A18,Summary!$A:$D,2,FALSE)="…", "", VLOOKUP($A18,Summary!$A:$D,2,FALSE))</f>
        <v>-2.1443308700000001</v>
      </c>
      <c r="D18">
        <f>IF(VLOOKUP($A18,Summary!$A:$D,3,FALSE)="…", "", VLOOKUP($A18,Summary!$A:$D,3,FALSE))</f>
        <v>0.23549138</v>
      </c>
      <c r="E18">
        <f>IF(VLOOKUP($A18,Summary!$A:$D,4,FALSE)="…", "", VLOOKUP($A18,Summary!$A:$D,4,FALSE))</f>
        <v>-14.1138323</v>
      </c>
    </row>
    <row r="19" spans="1:5" x14ac:dyDescent="0.25">
      <c r="A19" t="s">
        <v>103</v>
      </c>
      <c r="B19" t="s">
        <v>256</v>
      </c>
      <c r="C19">
        <f>IF(VLOOKUP($A19,Summary!$A:$D,2,FALSE)="…", "", VLOOKUP($A19,Summary!$A:$D,2,FALSE))</f>
        <v>6</v>
      </c>
      <c r="D19">
        <f>IF(VLOOKUP($A19,Summary!$A:$D,3,FALSE)="…", "", VLOOKUP($A19,Summary!$A:$D,3,FALSE))</f>
        <v>-6.8</v>
      </c>
      <c r="E19">
        <f>IF(VLOOKUP($A19,Summary!$A:$D,4,FALSE)="…", "", VLOOKUP($A19,Summary!$A:$D,4,FALSE))</f>
        <v>3.2</v>
      </c>
    </row>
    <row r="20" spans="1:5" x14ac:dyDescent="0.25">
      <c r="A20" t="s">
        <v>193</v>
      </c>
      <c r="B20" t="s">
        <v>257</v>
      </c>
      <c r="C20">
        <f>IF(VLOOKUP($A20,Summary!$A:$D,2,FALSE)="…", "", VLOOKUP($A20,Summary!$A:$D,2,FALSE))</f>
        <v>3.5235582499999998</v>
      </c>
      <c r="D20">
        <f>IF(VLOOKUP($A20,Summary!$A:$D,3,FALSE)="…", "", VLOOKUP($A20,Summary!$A:$D,3,FALSE))</f>
        <v>1.35888795</v>
      </c>
      <c r="E20">
        <f>IF(VLOOKUP($A20,Summary!$A:$D,4,FALSE)="…", "", VLOOKUP($A20,Summary!$A:$D,4,FALSE))</f>
        <v>-15.748039220000001</v>
      </c>
    </row>
    <row r="21" spans="1:5" x14ac:dyDescent="0.25">
      <c r="A21" t="s">
        <v>127</v>
      </c>
      <c r="B21" t="s">
        <v>258</v>
      </c>
      <c r="C21">
        <f>IF(VLOOKUP($A21,Summary!$A:$D,2,FALSE)="…", "", VLOOKUP($A21,Summary!$A:$D,2,FALSE))</f>
        <v>2.4684831699999998</v>
      </c>
      <c r="D21">
        <f>IF(VLOOKUP($A21,Summary!$A:$D,3,FALSE)="…", "", VLOOKUP($A21,Summary!$A:$D,3,FALSE))</f>
        <v>0.40501870000000001</v>
      </c>
      <c r="E21">
        <f>IF(VLOOKUP($A21,Summary!$A:$D,4,FALSE)="…", "", VLOOKUP($A21,Summary!$A:$D,4,FALSE))</f>
        <v>-15.133833170000001</v>
      </c>
    </row>
    <row r="22" spans="1:5" x14ac:dyDescent="0.25">
      <c r="A22" t="s">
        <v>128</v>
      </c>
      <c r="B22" t="s">
        <v>259</v>
      </c>
      <c r="C22">
        <f>IF(VLOOKUP($A22,Summary!$A:$D,2,FALSE)="…", "", VLOOKUP($A22,Summary!$A:$D,2,FALSE))</f>
        <v>3.4381704000000002</v>
      </c>
      <c r="D22">
        <f>IF(VLOOKUP($A22,Summary!$A:$D,3,FALSE)="…", "", VLOOKUP($A22,Summary!$A:$D,3,FALSE))</f>
        <v>0.88338874999999994</v>
      </c>
      <c r="E22">
        <f>IF(VLOOKUP($A22,Summary!$A:$D,4,FALSE)="…", "", VLOOKUP($A22,Summary!$A:$D,4,FALSE))</f>
        <v>-11.911941540000001</v>
      </c>
    </row>
    <row r="23" spans="1:5" x14ac:dyDescent="0.25">
      <c r="A23" t="s">
        <v>129</v>
      </c>
      <c r="B23" t="s">
        <v>260</v>
      </c>
      <c r="C23">
        <f>IF(VLOOKUP($A23,Summary!$A:$D,2,FALSE)="…", "", VLOOKUP($A23,Summary!$A:$D,2,FALSE))</f>
        <v>1.65579528</v>
      </c>
      <c r="D23">
        <f>IF(VLOOKUP($A23,Summary!$A:$D,3,FALSE)="…", "", VLOOKUP($A23,Summary!$A:$D,3,FALSE))</f>
        <v>-1.6334981200000001</v>
      </c>
      <c r="E23">
        <f>IF(VLOOKUP($A23,Summary!$A:$D,4,FALSE)="…", "", VLOOKUP($A23,Summary!$A:$D,4,FALSE))</f>
        <v>-10.890726600000001</v>
      </c>
    </row>
    <row r="24" spans="1:5" x14ac:dyDescent="0.25">
      <c r="A24" t="s">
        <v>130</v>
      </c>
      <c r="B24" t="s">
        <v>261</v>
      </c>
      <c r="C24">
        <f>IF(VLOOKUP($A24,Summary!$A:$D,2,FALSE)="…", "", VLOOKUP($A24,Summary!$A:$D,2,FALSE))</f>
        <v>2.3888728100000001</v>
      </c>
      <c r="D24">
        <f>IF(VLOOKUP($A24,Summary!$A:$D,3,FALSE)="…", "", VLOOKUP($A24,Summary!$A:$D,3,FALSE))</f>
        <v>-3.4656600000000002E-3</v>
      </c>
      <c r="E24">
        <f>IF(VLOOKUP($A24,Summary!$A:$D,4,FALSE)="…", "", VLOOKUP($A24,Summary!$A:$D,4,FALSE))</f>
        <v>-7.6119937200000001</v>
      </c>
    </row>
    <row r="25" spans="1:5" x14ac:dyDescent="0.25">
      <c r="A25" t="s">
        <v>194</v>
      </c>
      <c r="B25" t="s">
        <v>262</v>
      </c>
      <c r="C25">
        <f>IF(VLOOKUP($A25,Summary!$A:$D,2,FALSE)="…", "", VLOOKUP($A25,Summary!$A:$D,2,FALSE))</f>
        <v>-1.0150612699999999</v>
      </c>
      <c r="D25">
        <f>IF(VLOOKUP($A25,Summary!$A:$D,3,FALSE)="…", "", VLOOKUP($A25,Summary!$A:$D,3,FALSE))</f>
        <v>-2.3374832400000001</v>
      </c>
      <c r="E25">
        <f>IF(VLOOKUP($A25,Summary!$A:$D,4,FALSE)="…", "", VLOOKUP($A25,Summary!$A:$D,4,FALSE))</f>
        <v>-12.41980966</v>
      </c>
    </row>
    <row r="26" spans="1:5" x14ac:dyDescent="0.25">
      <c r="A26" t="s">
        <v>172</v>
      </c>
      <c r="B26" t="s">
        <v>263</v>
      </c>
      <c r="C26">
        <f>IF(VLOOKUP($A26,Summary!$A:$D,2,FALSE)="…", "", VLOOKUP($A26,Summary!$A:$D,2,FALSE))</f>
        <v>5.6466877000000002</v>
      </c>
      <c r="D26">
        <f>IF(VLOOKUP($A26,Summary!$A:$D,3,FALSE)="…", "", VLOOKUP($A26,Summary!$A:$D,3,FALSE))</f>
        <v>5.0041017200000004</v>
      </c>
      <c r="E26" t="str">
        <f>IF(VLOOKUP($A26,Summary!$A:$D,4,FALSE)="…", "", VLOOKUP($A26,Summary!$A:$D,4,FALSE))</f>
        <v/>
      </c>
    </row>
    <row r="27" spans="1:5" x14ac:dyDescent="0.25">
      <c r="A27" t="s">
        <v>131</v>
      </c>
      <c r="B27" t="s">
        <v>264</v>
      </c>
      <c r="C27">
        <f>IF(VLOOKUP($A27,Summary!$A:$D,2,FALSE)="…", "", VLOOKUP($A27,Summary!$A:$D,2,FALSE))</f>
        <v>5.3398363399999997</v>
      </c>
      <c r="D27">
        <f>IF(VLOOKUP($A27,Summary!$A:$D,3,FALSE)="…", "", VLOOKUP($A27,Summary!$A:$D,3,FALSE))</f>
        <v>-0.69085001000000001</v>
      </c>
      <c r="E27">
        <f>IF(VLOOKUP($A27,Summary!$A:$D,4,FALSE)="…", "", VLOOKUP($A27,Summary!$A:$D,4,FALSE))</f>
        <v>-6.9096994199999999</v>
      </c>
    </row>
    <row r="28" spans="1:5" x14ac:dyDescent="0.25">
      <c r="A28" t="s">
        <v>132</v>
      </c>
      <c r="B28" t="s">
        <v>265</v>
      </c>
      <c r="C28">
        <f>IF(VLOOKUP($A28,Summary!$A:$D,2,FALSE)="…", "", VLOOKUP($A28,Summary!$A:$D,2,FALSE))</f>
        <v>1.14685456</v>
      </c>
      <c r="D28">
        <f>IF(VLOOKUP($A28,Summary!$A:$D,3,FALSE)="…", "", VLOOKUP($A28,Summary!$A:$D,3,FALSE))</f>
        <v>-2.48832882</v>
      </c>
      <c r="E28">
        <f>IF(VLOOKUP($A28,Summary!$A:$D,4,FALSE)="…", "", VLOOKUP($A28,Summary!$A:$D,4,FALSE))</f>
        <v>-14.020846410000001</v>
      </c>
    </row>
    <row r="29" spans="1:5" x14ac:dyDescent="0.25">
      <c r="A29" t="s">
        <v>133</v>
      </c>
      <c r="B29" t="s">
        <v>266</v>
      </c>
      <c r="C29">
        <f>IF(VLOOKUP($A29,Summary!$A:$D,2,FALSE)="…", "", VLOOKUP($A29,Summary!$A:$D,2,FALSE))</f>
        <v>0.79374078999999997</v>
      </c>
      <c r="D29">
        <f>IF(VLOOKUP($A29,Summary!$A:$D,3,FALSE)="…", "", VLOOKUP($A29,Summary!$A:$D,3,FALSE))</f>
        <v>-1.9553299500000001</v>
      </c>
      <c r="E29">
        <f>IF(VLOOKUP($A29,Summary!$A:$D,4,FALSE)="…", "", VLOOKUP($A29,Summary!$A:$D,4,FALSE))</f>
        <v>-6.5735446499999997</v>
      </c>
    </row>
    <row r="30" spans="1:5" x14ac:dyDescent="0.25">
      <c r="A30" t="s">
        <v>134</v>
      </c>
      <c r="B30" t="s">
        <v>267</v>
      </c>
      <c r="C30">
        <f>IF(VLOOKUP($A30,Summary!$A:$D,2,FALSE)="…", "", VLOOKUP($A30,Summary!$A:$D,2,FALSE))</f>
        <v>0.7</v>
      </c>
      <c r="D30">
        <f>IF(VLOOKUP($A30,Summary!$A:$D,3,FALSE)="…", "", VLOOKUP($A30,Summary!$A:$D,3,FALSE))</f>
        <v>-5.3</v>
      </c>
      <c r="E30">
        <f>IF(VLOOKUP($A30,Summary!$A:$D,4,FALSE)="…", "", VLOOKUP($A30,Summary!$A:$D,4,FALSE))</f>
        <v>-19.2</v>
      </c>
    </row>
    <row r="31" spans="1:5" x14ac:dyDescent="0.25">
      <c r="A31" t="s">
        <v>135</v>
      </c>
      <c r="B31" t="s">
        <v>268</v>
      </c>
      <c r="C31">
        <f>IF(VLOOKUP($A31,Summary!$A:$D,2,FALSE)="…", "", VLOOKUP($A31,Summary!$A:$D,2,FALSE))</f>
        <v>5.0955556199999998</v>
      </c>
      <c r="D31">
        <f>IF(VLOOKUP($A31,Summary!$A:$D,3,FALSE)="…", "", VLOOKUP($A31,Summary!$A:$D,3,FALSE))</f>
        <v>2.2122778400000001</v>
      </c>
      <c r="E31">
        <f>IF(VLOOKUP($A31,Summary!$A:$D,4,FALSE)="…", "", VLOOKUP($A31,Summary!$A:$D,4,FALSE))</f>
        <v>-12.30066053</v>
      </c>
    </row>
    <row r="32" spans="1:5" x14ac:dyDescent="0.25">
      <c r="A32" t="s">
        <v>136</v>
      </c>
      <c r="B32" t="s">
        <v>269</v>
      </c>
      <c r="C32">
        <f>IF(VLOOKUP($A32,Summary!$A:$D,2,FALSE)="…", "", VLOOKUP($A32,Summary!$A:$D,2,FALSE))</f>
        <v>0.23247164000000001</v>
      </c>
      <c r="D32">
        <f>IF(VLOOKUP($A32,Summary!$A:$D,3,FALSE)="…", "", VLOOKUP($A32,Summary!$A:$D,3,FALSE))</f>
        <v>-1.8145919500000001</v>
      </c>
      <c r="E32">
        <f>IF(VLOOKUP($A32,Summary!$A:$D,4,FALSE)="…", "", VLOOKUP($A32,Summary!$A:$D,4,FALSE))</f>
        <v>-11.29460896</v>
      </c>
    </row>
    <row r="33" spans="1:5" x14ac:dyDescent="0.25">
      <c r="A33" t="s">
        <v>173</v>
      </c>
      <c r="B33" t="s">
        <v>270</v>
      </c>
      <c r="C33">
        <f>IF(VLOOKUP($A33,Summary!$A:$D,2,FALSE)="…", "", VLOOKUP($A33,Summary!$A:$D,2,FALSE))</f>
        <v>7.9212983799999996</v>
      </c>
      <c r="D33">
        <f>IF(VLOOKUP($A33,Summary!$A:$D,3,FALSE)="…", "", VLOOKUP($A33,Summary!$A:$D,3,FALSE))</f>
        <v>4.9076203500000002</v>
      </c>
      <c r="E33">
        <f>IF(VLOOKUP($A33,Summary!$A:$D,4,FALSE)="…", "", VLOOKUP($A33,Summary!$A:$D,4,FALSE))</f>
        <v>-3.2096126100000002</v>
      </c>
    </row>
    <row r="34" spans="1:5" x14ac:dyDescent="0.25">
      <c r="A34" t="s">
        <v>137</v>
      </c>
      <c r="B34" t="s">
        <v>271</v>
      </c>
      <c r="C34">
        <f>IF(VLOOKUP($A34,Summary!$A:$D,2,FALSE)="…", "", VLOOKUP($A34,Summary!$A:$D,2,FALSE))</f>
        <v>0.54493510999999994</v>
      </c>
      <c r="D34">
        <f>IF(VLOOKUP($A34,Summary!$A:$D,3,FALSE)="…", "", VLOOKUP($A34,Summary!$A:$D,3,FALSE))</f>
        <v>-1.00312734</v>
      </c>
      <c r="E34">
        <f>IF(VLOOKUP($A34,Summary!$A:$D,4,FALSE)="…", "", VLOOKUP($A34,Summary!$A:$D,4,FALSE))</f>
        <v>-15.268822480000001</v>
      </c>
    </row>
    <row r="35" spans="1:5" x14ac:dyDescent="0.25">
      <c r="A35" t="s">
        <v>104</v>
      </c>
      <c r="B35" t="s">
        <v>272</v>
      </c>
      <c r="C35">
        <f>IF(VLOOKUP($A35,Summary!$A:$D,2,FALSE)="…", "", VLOOKUP($A35,Summary!$A:$D,2,FALSE))</f>
        <v>-3.03765486</v>
      </c>
      <c r="D35">
        <f>IF(VLOOKUP($A35,Summary!$A:$D,3,FALSE)="…", "", VLOOKUP($A35,Summary!$A:$D,3,FALSE))</f>
        <v>-9.0966027900000004</v>
      </c>
      <c r="E35">
        <f>IF(VLOOKUP($A35,Summary!$A:$D,4,FALSE)="…", "", VLOOKUP($A35,Summary!$A:$D,4,FALSE))</f>
        <v>-8.9926562299999997</v>
      </c>
    </row>
    <row r="36" spans="1:5" x14ac:dyDescent="0.25">
      <c r="A36" t="s">
        <v>138</v>
      </c>
      <c r="B36" t="s">
        <v>273</v>
      </c>
      <c r="C36">
        <f>IF(VLOOKUP($A36,Summary!$A:$D,2,FALSE)="…", "", VLOOKUP($A36,Summary!$A:$D,2,FALSE))</f>
        <v>4.5</v>
      </c>
      <c r="D36">
        <f>IF(VLOOKUP($A36,Summary!$A:$D,3,FALSE)="…", "", VLOOKUP($A36,Summary!$A:$D,3,FALSE))</f>
        <v>2.2000000000000002</v>
      </c>
      <c r="E36">
        <f>IF(VLOOKUP($A36,Summary!$A:$D,4,FALSE)="…", "", VLOOKUP($A36,Summary!$A:$D,4,FALSE))</f>
        <v>-13.6</v>
      </c>
    </row>
    <row r="37" spans="1:5" x14ac:dyDescent="0.25">
      <c r="A37" t="s">
        <v>139</v>
      </c>
      <c r="B37" t="s">
        <v>274</v>
      </c>
      <c r="C37">
        <f>IF(VLOOKUP($A37,Summary!$A:$D,2,FALSE)="…", "", VLOOKUP($A37,Summary!$A:$D,2,FALSE))</f>
        <v>4.8029338900000003</v>
      </c>
      <c r="D37">
        <f>IF(VLOOKUP($A37,Summary!$A:$D,3,FALSE)="…", "", VLOOKUP($A37,Summary!$A:$D,3,FALSE))</f>
        <v>-1.7104679700000001</v>
      </c>
      <c r="E37">
        <f>IF(VLOOKUP($A37,Summary!$A:$D,4,FALSE)="…", "", VLOOKUP($A37,Summary!$A:$D,4,FALSE))</f>
        <v>-9.3299479200000004</v>
      </c>
    </row>
    <row r="38" spans="1:5" x14ac:dyDescent="0.25">
      <c r="A38" t="s">
        <v>105</v>
      </c>
      <c r="B38" t="s">
        <v>275</v>
      </c>
      <c r="C38">
        <f>IF(VLOOKUP($A38,Summary!$A:$D,2,FALSE)="…", "", VLOOKUP($A38,Summary!$A:$D,2,FALSE))</f>
        <v>4.0775164000000004</v>
      </c>
      <c r="D38">
        <f>IF(VLOOKUP($A38,Summary!$A:$D,3,FALSE)="…", "", VLOOKUP($A38,Summary!$A:$D,3,FALSE))</f>
        <v>3.08772264</v>
      </c>
      <c r="E38">
        <f>IF(VLOOKUP($A38,Summary!$A:$D,4,FALSE)="…", "", VLOOKUP($A38,Summary!$A:$D,4,FALSE))</f>
        <v>-23.922118139999998</v>
      </c>
    </row>
    <row r="39" spans="1:5" x14ac:dyDescent="0.25">
      <c r="A39" t="s">
        <v>106</v>
      </c>
      <c r="B39" t="s">
        <v>276</v>
      </c>
      <c r="C39">
        <f>IF(VLOOKUP($A39,Summary!$A:$D,2,FALSE)="…", "", VLOOKUP($A39,Summary!$A:$D,2,FALSE))</f>
        <v>4.9651000400000003</v>
      </c>
      <c r="D39">
        <f>IF(VLOOKUP($A39,Summary!$A:$D,3,FALSE)="…", "", VLOOKUP($A39,Summary!$A:$D,3,FALSE))</f>
        <v>2.9659987499999998</v>
      </c>
      <c r="E39">
        <f>IF(VLOOKUP($A39,Summary!$A:$D,4,FALSE)="…", "", VLOOKUP($A39,Summary!$A:$D,4,FALSE))</f>
        <v>-5.3246282999999996</v>
      </c>
    </row>
    <row r="40" spans="1:5" x14ac:dyDescent="0.25">
      <c r="A40" t="s">
        <v>174</v>
      </c>
      <c r="B40" t="s">
        <v>277</v>
      </c>
      <c r="C40">
        <f>IF(VLOOKUP($A40,Summary!$A:$D,2,FALSE)="…", "", VLOOKUP($A40,Summary!$A:$D,2,FALSE))</f>
        <v>1.7704918000000001</v>
      </c>
      <c r="D40">
        <f>IF(VLOOKUP($A40,Summary!$A:$D,3,FALSE)="…", "", VLOOKUP($A40,Summary!$A:$D,3,FALSE))</f>
        <v>-6.82529743</v>
      </c>
      <c r="E40" t="str">
        <f>IF(VLOOKUP($A40,Summary!$A:$D,4,FALSE)="…", "", VLOOKUP($A40,Summary!$A:$D,4,FALSE))</f>
        <v/>
      </c>
    </row>
    <row r="41" spans="1:5" x14ac:dyDescent="0.25">
      <c r="A41" t="s">
        <v>140</v>
      </c>
      <c r="B41" t="s">
        <v>278</v>
      </c>
      <c r="C41">
        <f>IF(VLOOKUP($A41,Summary!$A:$D,2,FALSE)="…", "", VLOOKUP($A41,Summary!$A:$D,2,FALSE))</f>
        <v>5.8716750099999997</v>
      </c>
      <c r="D41">
        <f>IF(VLOOKUP($A41,Summary!$A:$D,3,FALSE)="…", "", VLOOKUP($A41,Summary!$A:$D,3,FALSE))</f>
        <v>5.6570591099999996</v>
      </c>
      <c r="E41">
        <f>IF(VLOOKUP($A41,Summary!$A:$D,4,FALSE)="…", "", VLOOKUP($A41,Summary!$A:$D,4,FALSE))</f>
        <v>-3.0268157900000001</v>
      </c>
    </row>
    <row r="42" spans="1:5" x14ac:dyDescent="0.25">
      <c r="A42" t="s">
        <v>175</v>
      </c>
      <c r="B42" t="s">
        <v>279</v>
      </c>
      <c r="C42">
        <f>IF(VLOOKUP($A42,Summary!$A:$D,2,FALSE)="…", "", VLOOKUP($A42,Summary!$A:$D,2,FALSE))</f>
        <v>3.7749703000000001</v>
      </c>
      <c r="D42">
        <f>IF(VLOOKUP($A42,Summary!$A:$D,3,FALSE)="…", "", VLOOKUP($A42,Summary!$A:$D,3,FALSE))</f>
        <v>0.25316740999999998</v>
      </c>
      <c r="E42">
        <f>IF(VLOOKUP($A42,Summary!$A:$D,4,FALSE)="…", "", VLOOKUP($A42,Summary!$A:$D,4,FALSE))</f>
        <v>-6.8105227299999997</v>
      </c>
    </row>
    <row r="43" spans="1:5" x14ac:dyDescent="0.25">
      <c r="A43" t="s">
        <v>141</v>
      </c>
      <c r="B43" t="s">
        <v>280</v>
      </c>
      <c r="C43">
        <f>IF(VLOOKUP($A43,Summary!$A:$D,2,FALSE)="…", "", VLOOKUP($A43,Summary!$A:$D,2,FALSE))</f>
        <v>-6.1585999999999998E-4</v>
      </c>
      <c r="D43">
        <f>IF(VLOOKUP($A43,Summary!$A:$D,3,FALSE)="…", "", VLOOKUP($A43,Summary!$A:$D,3,FALSE))</f>
        <v>-5.7488704799999999</v>
      </c>
      <c r="E43">
        <f>IF(VLOOKUP($A43,Summary!$A:$D,4,FALSE)="…", "", VLOOKUP($A43,Summary!$A:$D,4,FALSE))</f>
        <v>-18.025635250000001</v>
      </c>
    </row>
    <row r="44" spans="1:5" x14ac:dyDescent="0.25">
      <c r="A44" t="s">
        <v>107</v>
      </c>
      <c r="B44" t="s">
        <v>281</v>
      </c>
      <c r="C44">
        <f>IF(VLOOKUP($A44,Summary!$A:$D,2,FALSE)="…", "", VLOOKUP($A44,Summary!$A:$D,2,FALSE))</f>
        <v>-0.70411040000000003</v>
      </c>
      <c r="D44">
        <f>IF(VLOOKUP($A44,Summary!$A:$D,3,FALSE)="…", "", VLOOKUP($A44,Summary!$A:$D,3,FALSE))</f>
        <v>-1.7706265699999999</v>
      </c>
      <c r="E44">
        <f>IF(VLOOKUP($A44,Summary!$A:$D,4,FALSE)="…", "", VLOOKUP($A44,Summary!$A:$D,4,FALSE))</f>
        <v>-9.9058621700000007</v>
      </c>
    </row>
    <row r="45" spans="1:5" x14ac:dyDescent="0.25">
      <c r="A45" t="s">
        <v>176</v>
      </c>
      <c r="B45" t="s">
        <v>282</v>
      </c>
      <c r="C45">
        <f>IF(VLOOKUP($A45,Summary!$A:$D,2,FALSE)="…", "", VLOOKUP($A45,Summary!$A:$D,2,FALSE))</f>
        <v>4.1118863399999999</v>
      </c>
      <c r="D45">
        <f>IF(VLOOKUP($A45,Summary!$A:$D,3,FALSE)="…", "", VLOOKUP($A45,Summary!$A:$D,3,FALSE))</f>
        <v>1.3353058499999999</v>
      </c>
      <c r="E45">
        <f>IF(VLOOKUP($A45,Summary!$A:$D,4,FALSE)="…", "", VLOOKUP($A45,Summary!$A:$D,4,FALSE))</f>
        <v>-3.5574936500000001</v>
      </c>
    </row>
    <row r="46" spans="1:5" x14ac:dyDescent="0.25">
      <c r="A46" t="s">
        <v>142</v>
      </c>
      <c r="B46" t="s">
        <v>283</v>
      </c>
      <c r="C46">
        <f>IF(VLOOKUP($A46,Summary!$A:$D,2,FALSE)="…", "", VLOOKUP($A46,Summary!$A:$D,2,FALSE))</f>
        <v>5.0646793600000004</v>
      </c>
      <c r="D46" t="str">
        <f>IF(VLOOKUP($A46,Summary!$A:$D,3,FALSE)="…", "", VLOOKUP($A46,Summary!$A:$D,3,FALSE))</f>
        <v/>
      </c>
      <c r="E46" t="str">
        <f>IF(VLOOKUP($A46,Summary!$A:$D,4,FALSE)="…", "", VLOOKUP($A46,Summary!$A:$D,4,FALSE))</f>
        <v/>
      </c>
    </row>
    <row r="47" spans="1:5" x14ac:dyDescent="0.25">
      <c r="A47" t="s">
        <v>177</v>
      </c>
      <c r="B47" t="s">
        <v>284</v>
      </c>
      <c r="C47">
        <f>IF(VLOOKUP($A47,Summary!$A:$D,2,FALSE)="…", "", VLOOKUP($A47,Summary!$A:$D,2,FALSE))</f>
        <v>5.4940653499999996</v>
      </c>
      <c r="D47">
        <f>IF(VLOOKUP($A47,Summary!$A:$D,3,FALSE)="…", "", VLOOKUP($A47,Summary!$A:$D,3,FALSE))</f>
        <v>4.9321018499999996</v>
      </c>
      <c r="E47" t="str">
        <f>IF(VLOOKUP($A47,Summary!$A:$D,4,FALSE)="…", "", VLOOKUP($A47,Summary!$A:$D,4,FALSE))</f>
        <v/>
      </c>
    </row>
    <row r="48" spans="1:5" x14ac:dyDescent="0.25">
      <c r="A48" t="s">
        <v>143</v>
      </c>
      <c r="B48" t="s">
        <v>285</v>
      </c>
      <c r="C48">
        <f>IF(VLOOKUP($A48,Summary!$A:$D,2,FALSE)="…", "", VLOOKUP($A48,Summary!$A:$D,2,FALSE))</f>
        <v>3.94</v>
      </c>
      <c r="D48">
        <f>IF(VLOOKUP($A48,Summary!$A:$D,3,FALSE)="…", "", VLOOKUP($A48,Summary!$A:$D,3,FALSE))</f>
        <v>1.31</v>
      </c>
      <c r="E48">
        <f>IF(VLOOKUP($A48,Summary!$A:$D,4,FALSE)="…", "", VLOOKUP($A48,Summary!$A:$D,4,FALSE))</f>
        <v>-9.2799999999999994</v>
      </c>
    </row>
    <row r="49" spans="1:5" x14ac:dyDescent="0.25">
      <c r="A49" t="s">
        <v>178</v>
      </c>
      <c r="B49" t="s">
        <v>286</v>
      </c>
      <c r="C49">
        <f>IF(VLOOKUP($A49,Summary!$A:$D,2,FALSE)="…", "", VLOOKUP($A49,Summary!$A:$D,2,FALSE))</f>
        <v>-1.1099254999999999</v>
      </c>
      <c r="D49">
        <f>IF(VLOOKUP($A49,Summary!$A:$D,3,FALSE)="…", "", VLOOKUP($A49,Summary!$A:$D,3,FALSE))</f>
        <v>-1.0083035300000001</v>
      </c>
      <c r="E49" t="str">
        <f>IF(VLOOKUP($A49,Summary!$A:$D,4,FALSE)="…", "", VLOOKUP($A49,Summary!$A:$D,4,FALSE))</f>
        <v/>
      </c>
    </row>
    <row r="50" spans="1:5" x14ac:dyDescent="0.25">
      <c r="A50" t="s">
        <v>144</v>
      </c>
      <c r="B50" t="s">
        <v>287</v>
      </c>
      <c r="C50">
        <f>IF(VLOOKUP($A50,Summary!$A:$D,2,FALSE)="…", "", VLOOKUP($A50,Summary!$A:$D,2,FALSE))</f>
        <v>4.50713892</v>
      </c>
      <c r="D50">
        <f>IF(VLOOKUP($A50,Summary!$A:$D,3,FALSE)="…", "", VLOOKUP($A50,Summary!$A:$D,3,FALSE))</f>
        <v>1.4815373000000001</v>
      </c>
      <c r="E50">
        <f>IF(VLOOKUP($A50,Summary!$A:$D,4,FALSE)="…", "", VLOOKUP($A50,Summary!$A:$D,4,FALSE))</f>
        <v>-5.2868216500000003</v>
      </c>
    </row>
    <row r="51" spans="1:5" x14ac:dyDescent="0.25">
      <c r="A51" t="s">
        <v>145</v>
      </c>
      <c r="B51" t="s">
        <v>288</v>
      </c>
      <c r="C51">
        <f>IF(VLOOKUP($A51,Summary!$A:$D,2,FALSE)="…", "", VLOOKUP($A51,Summary!$A:$D,2,FALSE))</f>
        <v>0.75979766999999998</v>
      </c>
      <c r="D51">
        <f>IF(VLOOKUP($A51,Summary!$A:$D,3,FALSE)="…", "", VLOOKUP($A51,Summary!$A:$D,3,FALSE))</f>
        <v>-0.96865462000000002</v>
      </c>
      <c r="E51">
        <f>IF(VLOOKUP($A51,Summary!$A:$D,4,FALSE)="…", "", VLOOKUP($A51,Summary!$A:$D,4,FALSE))</f>
        <v>-8.8923630100000004</v>
      </c>
    </row>
    <row r="52" spans="1:5" x14ac:dyDescent="0.25">
      <c r="A52" t="s">
        <v>146</v>
      </c>
      <c r="B52" t="s">
        <v>289</v>
      </c>
      <c r="C52">
        <f>IF(VLOOKUP($A52,Summary!$A:$D,2,FALSE)="…", "", VLOOKUP($A52,Summary!$A:$D,2,FALSE))</f>
        <v>4.1844467600000002</v>
      </c>
      <c r="D52">
        <f>IF(VLOOKUP($A52,Summary!$A:$D,3,FALSE)="…", "", VLOOKUP($A52,Summary!$A:$D,3,FALSE))</f>
        <v>2.4402352899999999</v>
      </c>
      <c r="E52">
        <f>IF(VLOOKUP($A52,Summary!$A:$D,4,FALSE)="…", "", VLOOKUP($A52,Summary!$A:$D,4,FALSE))</f>
        <v>-4.6499539900000002</v>
      </c>
    </row>
    <row r="53" spans="1:5" x14ac:dyDescent="0.25">
      <c r="A53" t="s">
        <v>147</v>
      </c>
      <c r="B53" t="s">
        <v>290</v>
      </c>
      <c r="C53">
        <f>IF(VLOOKUP($A53,Summary!$A:$D,2,FALSE)="…", "", VLOOKUP($A53,Summary!$A:$D,2,FALSE))</f>
        <v>2.8253306600000001</v>
      </c>
      <c r="D53">
        <f>IF(VLOOKUP($A53,Summary!$A:$D,3,FALSE)="…", "", VLOOKUP($A53,Summary!$A:$D,3,FALSE))</f>
        <v>-0.18053843</v>
      </c>
      <c r="E53" t="str">
        <f>IF(VLOOKUP($A53,Summary!$A:$D,4,FALSE)="…", "", VLOOKUP($A53,Summary!$A:$D,4,FALSE))</f>
        <v/>
      </c>
    </row>
    <row r="54" spans="1:5" x14ac:dyDescent="0.25">
      <c r="A54" t="s">
        <v>108</v>
      </c>
      <c r="B54" t="s">
        <v>291</v>
      </c>
      <c r="C54">
        <f>IF(VLOOKUP($A54,Summary!$A:$D,2,FALSE)="…", "", VLOOKUP($A54,Summary!$A:$D,2,FALSE))</f>
        <v>-8.1097308300000002</v>
      </c>
      <c r="D54">
        <f>IF(VLOOKUP($A54,Summary!$A:$D,3,FALSE)="…", "", VLOOKUP($A54,Summary!$A:$D,3,FALSE))</f>
        <v>-48.704819559999997</v>
      </c>
      <c r="E54">
        <f>IF(VLOOKUP($A54,Summary!$A:$D,4,FALSE)="…", "", VLOOKUP($A54,Summary!$A:$D,4,FALSE))</f>
        <v>-67.808005449999996</v>
      </c>
    </row>
    <row r="55" spans="1:5" x14ac:dyDescent="0.25">
      <c r="A55" t="s">
        <v>109</v>
      </c>
      <c r="B55" t="s">
        <v>292</v>
      </c>
      <c r="C55">
        <f>IF(VLOOKUP($A55,Summary!$A:$D,2,FALSE)="…", "", VLOOKUP($A55,Summary!$A:$D,2,FALSE))</f>
        <v>3.5520043000000001</v>
      </c>
      <c r="D55">
        <f>IF(VLOOKUP($A55,Summary!$A:$D,3,FALSE)="…", "", VLOOKUP($A55,Summary!$A:$D,3,FALSE))</f>
        <v>0.73352925000000002</v>
      </c>
      <c r="E55">
        <f>IF(VLOOKUP($A55,Summary!$A:$D,4,FALSE)="…", "", VLOOKUP($A55,Summary!$A:$D,4,FALSE))</f>
        <v>-17.072430310000001</v>
      </c>
    </row>
    <row r="56" spans="1:5" x14ac:dyDescent="0.25">
      <c r="A56" t="s">
        <v>148</v>
      </c>
      <c r="B56" t="s">
        <v>293</v>
      </c>
      <c r="C56">
        <f>IF(VLOOKUP($A56,Summary!$A:$D,2,FALSE)="…", "", VLOOKUP($A56,Summary!$A:$D,2,FALSE))</f>
        <v>4.9607190799999996</v>
      </c>
      <c r="D56">
        <f>IF(VLOOKUP($A56,Summary!$A:$D,3,FALSE)="…", "", VLOOKUP($A56,Summary!$A:$D,3,FALSE))</f>
        <v>1.3515594</v>
      </c>
      <c r="E56">
        <f>IF(VLOOKUP($A56,Summary!$A:$D,4,FALSE)="…", "", VLOOKUP($A56,Summary!$A:$D,4,FALSE))</f>
        <v>-16.248265620000002</v>
      </c>
    </row>
    <row r="57" spans="1:5" x14ac:dyDescent="0.25">
      <c r="A57" t="s">
        <v>179</v>
      </c>
      <c r="B57" t="s">
        <v>294</v>
      </c>
      <c r="C57">
        <f>IF(VLOOKUP($A57,Summary!$A:$D,2,FALSE)="…", "", VLOOKUP($A57,Summary!$A:$D,2,FALSE))</f>
        <v>2.46650217</v>
      </c>
      <c r="D57">
        <f>IF(VLOOKUP($A57,Summary!$A:$D,3,FALSE)="…", "", VLOOKUP($A57,Summary!$A:$D,3,FALSE))</f>
        <v>-1.9931271500000001</v>
      </c>
      <c r="E57" t="str">
        <f>IF(VLOOKUP($A57,Summary!$A:$D,4,FALSE)="…", "", VLOOKUP($A57,Summary!$A:$D,4,FALSE))</f>
        <v/>
      </c>
    </row>
    <row r="58" spans="1:5" x14ac:dyDescent="0.25">
      <c r="A58" t="s">
        <v>195</v>
      </c>
      <c r="B58" t="s">
        <v>295</v>
      </c>
      <c r="C58">
        <f>IF(VLOOKUP($A58,Summary!$A:$D,2,FALSE)="…", "", VLOOKUP($A58,Summary!$A:$D,2,FALSE))</f>
        <v>-0.73251239999999995</v>
      </c>
      <c r="D58">
        <f>IF(VLOOKUP($A58,Summary!$A:$D,3,FALSE)="…", "", VLOOKUP($A58,Summary!$A:$D,3,FALSE))</f>
        <v>-1.3345431999999999</v>
      </c>
      <c r="E58">
        <f>IF(VLOOKUP($A58,Summary!$A:$D,4,FALSE)="…", "", VLOOKUP($A58,Summary!$A:$D,4,FALSE))</f>
        <v>-18.680018029999999</v>
      </c>
    </row>
    <row r="59" spans="1:5" x14ac:dyDescent="0.25">
      <c r="A59" t="s">
        <v>149</v>
      </c>
      <c r="B59" t="s">
        <v>296</v>
      </c>
      <c r="C59">
        <f>IF(VLOOKUP($A59,Summary!$A:$D,2,FALSE)="…", "", VLOOKUP($A59,Summary!$A:$D,2,FALSE))</f>
        <v>0.18918848999999999</v>
      </c>
      <c r="D59">
        <f>IF(VLOOKUP($A59,Summary!$A:$D,3,FALSE)="…", "", VLOOKUP($A59,Summary!$A:$D,3,FALSE))</f>
        <v>0.87569198000000004</v>
      </c>
      <c r="E59">
        <f>IF(VLOOKUP($A59,Summary!$A:$D,4,FALSE)="…", "", VLOOKUP($A59,Summary!$A:$D,4,FALSE))</f>
        <v>0.85950806000000002</v>
      </c>
    </row>
    <row r="60" spans="1:5" x14ac:dyDescent="0.25">
      <c r="A60" t="s">
        <v>150</v>
      </c>
      <c r="B60" t="s">
        <v>297</v>
      </c>
      <c r="C60">
        <f>IF(VLOOKUP($A60,Summary!$A:$D,2,FALSE)="…", "", VLOOKUP($A60,Summary!$A:$D,2,FALSE))</f>
        <v>0.92377357000000004</v>
      </c>
      <c r="D60">
        <f>IF(VLOOKUP($A60,Summary!$A:$D,3,FALSE)="…", "", VLOOKUP($A60,Summary!$A:$D,3,FALSE))</f>
        <v>-10.67929773</v>
      </c>
      <c r="E60">
        <f>IF(VLOOKUP($A60,Summary!$A:$D,4,FALSE)="…", "", VLOOKUP($A60,Summary!$A:$D,4,FALSE))</f>
        <v>-9.0919204199999992</v>
      </c>
    </row>
    <row r="61" spans="1:5" x14ac:dyDescent="0.25">
      <c r="A61" t="s">
        <v>151</v>
      </c>
      <c r="B61" t="s">
        <v>298</v>
      </c>
      <c r="C61">
        <f>IF(VLOOKUP($A61,Summary!$A:$D,2,FALSE)="…", "", VLOOKUP($A61,Summary!$A:$D,2,FALSE))</f>
        <v>3.1</v>
      </c>
      <c r="D61">
        <f>IF(VLOOKUP($A61,Summary!$A:$D,3,FALSE)="…", "", VLOOKUP($A61,Summary!$A:$D,3,FALSE))</f>
        <v>2.65298605</v>
      </c>
      <c r="E61">
        <f>IF(VLOOKUP($A61,Summary!$A:$D,4,FALSE)="…", "", VLOOKUP($A61,Summary!$A:$D,4,FALSE))</f>
        <v>-20.2</v>
      </c>
    </row>
    <row r="62" spans="1:5" x14ac:dyDescent="0.25">
      <c r="A62" t="s">
        <v>180</v>
      </c>
      <c r="B62" t="s">
        <v>299</v>
      </c>
      <c r="C62">
        <f>IF(VLOOKUP($A62,Summary!$A:$D,2,FALSE)="…", "", VLOOKUP($A62,Summary!$A:$D,2,FALSE))</f>
        <v>1.5104069899999999</v>
      </c>
      <c r="D62">
        <f>IF(VLOOKUP($A62,Summary!$A:$D,3,FALSE)="…", "", VLOOKUP($A62,Summary!$A:$D,3,FALSE))</f>
        <v>1.67631168</v>
      </c>
      <c r="E62" t="str">
        <f>IF(VLOOKUP($A62,Summary!$A:$D,4,FALSE)="…", "", VLOOKUP($A62,Summary!$A:$D,4,FALSE))</f>
        <v/>
      </c>
    </row>
    <row r="63" spans="1:5" x14ac:dyDescent="0.25">
      <c r="A63" t="s">
        <v>110</v>
      </c>
      <c r="B63" t="s">
        <v>300</v>
      </c>
      <c r="C63">
        <f>IF(VLOOKUP($A63,Summary!$A:$D,2,FALSE)="…", "", VLOOKUP($A63,Summary!$A:$D,2,FALSE))</f>
        <v>4.1617844499999999</v>
      </c>
      <c r="D63">
        <f>IF(VLOOKUP($A63,Summary!$A:$D,3,FALSE)="…", "", VLOOKUP($A63,Summary!$A:$D,3,FALSE))</f>
        <v>0.82545849999999998</v>
      </c>
      <c r="E63" t="str">
        <f>IF(VLOOKUP($A63,Summary!$A:$D,4,FALSE)="…", "", VLOOKUP($A63,Summary!$A:$D,4,FALSE))</f>
        <v/>
      </c>
    </row>
    <row r="64" spans="1:5" x14ac:dyDescent="0.25">
      <c r="A64" t="s">
        <v>152</v>
      </c>
      <c r="B64" t="s">
        <v>301</v>
      </c>
      <c r="C64">
        <f>IF(VLOOKUP($A64,Summary!$A:$D,2,FALSE)="…", "", VLOOKUP($A64,Summary!$A:$D,2,FALSE))</f>
        <v>1.62707932</v>
      </c>
      <c r="D64">
        <f>IF(VLOOKUP($A64,Summary!$A:$D,3,FALSE)="…", "", VLOOKUP($A64,Summary!$A:$D,3,FALSE))</f>
        <v>-0.16119928</v>
      </c>
      <c r="E64">
        <f>IF(VLOOKUP($A64,Summary!$A:$D,4,FALSE)="…", "", VLOOKUP($A64,Summary!$A:$D,4,FALSE))</f>
        <v>-9.3555093599999992</v>
      </c>
    </row>
    <row r="65" spans="1:5" x14ac:dyDescent="0.25">
      <c r="A65" t="s">
        <v>111</v>
      </c>
      <c r="B65" t="s">
        <v>302</v>
      </c>
      <c r="C65">
        <f>IF(VLOOKUP($A65,Summary!$A:$D,2,FALSE)="…", "", VLOOKUP($A65,Summary!$A:$D,2,FALSE))</f>
        <v>1.72571892</v>
      </c>
      <c r="D65">
        <f>IF(VLOOKUP($A65,Summary!$A:$D,3,FALSE)="…", "", VLOOKUP($A65,Summary!$A:$D,3,FALSE))</f>
        <v>-0.11830083</v>
      </c>
      <c r="E65">
        <f>IF(VLOOKUP($A65,Summary!$A:$D,4,FALSE)="…", "", VLOOKUP($A65,Summary!$A:$D,4,FALSE))</f>
        <v>-10.100451720000001</v>
      </c>
    </row>
    <row r="66" spans="1:5" x14ac:dyDescent="0.25">
      <c r="A66" t="s">
        <v>181</v>
      </c>
      <c r="B66" t="s">
        <v>303</v>
      </c>
      <c r="C66">
        <f>IF(VLOOKUP($A66,Summary!$A:$D,2,FALSE)="…", "", VLOOKUP($A66,Summary!$A:$D,2,FALSE))</f>
        <v>2.5538374799999999</v>
      </c>
      <c r="D66">
        <f>IF(VLOOKUP($A66,Summary!$A:$D,3,FALSE)="…", "", VLOOKUP($A66,Summary!$A:$D,3,FALSE))</f>
        <v>1.8695809699999999</v>
      </c>
      <c r="E66">
        <f>IF(VLOOKUP($A66,Summary!$A:$D,4,FALSE)="…", "", VLOOKUP($A66,Summary!$A:$D,4,FALSE))</f>
        <v>-6.10404825</v>
      </c>
    </row>
    <row r="67" spans="1:5" x14ac:dyDescent="0.25">
      <c r="A67" t="s">
        <v>153</v>
      </c>
      <c r="B67" t="s">
        <v>304</v>
      </c>
      <c r="C67">
        <f>IF(VLOOKUP($A67,Summary!$A:$D,2,FALSE)="…", "", VLOOKUP($A67,Summary!$A:$D,2,FALSE))</f>
        <v>3.4186484500000001</v>
      </c>
      <c r="D67">
        <f>IF(VLOOKUP($A67,Summary!$A:$D,3,FALSE)="…", "", VLOOKUP($A67,Summary!$A:$D,3,FALSE))</f>
        <v>0.15274558999999999</v>
      </c>
      <c r="E67">
        <f>IF(VLOOKUP($A67,Summary!$A:$D,4,FALSE)="…", "", VLOOKUP($A67,Summary!$A:$D,4,FALSE))</f>
        <v>-12.671328040000001</v>
      </c>
    </row>
    <row r="68" spans="1:5" x14ac:dyDescent="0.25">
      <c r="A68" t="s">
        <v>154</v>
      </c>
      <c r="B68" t="s">
        <v>305</v>
      </c>
      <c r="C68">
        <f>IF(VLOOKUP($A68,Summary!$A:$D,2,FALSE)="…", "", VLOOKUP($A68,Summary!$A:$D,2,FALSE))</f>
        <v>1.7599793699999999</v>
      </c>
      <c r="D68">
        <f>IF(VLOOKUP($A68,Summary!$A:$D,3,FALSE)="…", "", VLOOKUP($A68,Summary!$A:$D,3,FALSE))</f>
        <v>0.87139018000000001</v>
      </c>
      <c r="E68">
        <f>IF(VLOOKUP($A68,Summary!$A:$D,4,FALSE)="…", "", VLOOKUP($A68,Summary!$A:$D,4,FALSE))</f>
        <v>-4.7203708600000001</v>
      </c>
    </row>
    <row r="69" spans="1:5" x14ac:dyDescent="0.25">
      <c r="A69" t="s">
        <v>196</v>
      </c>
      <c r="B69" t="s">
        <v>306</v>
      </c>
      <c r="C69">
        <f>IF(VLOOKUP($A69,Summary!$A:$D,2,FALSE)="…", "", VLOOKUP($A69,Summary!$A:$D,2,FALSE))</f>
        <v>3.3385118199999999</v>
      </c>
      <c r="D69">
        <f>IF(VLOOKUP($A69,Summary!$A:$D,3,FALSE)="…", "", VLOOKUP($A69,Summary!$A:$D,3,FALSE))</f>
        <v>0.44618576999999998</v>
      </c>
      <c r="E69" t="str">
        <f>IF(VLOOKUP($A69,Summary!$A:$D,4,FALSE)="…", "", VLOOKUP($A69,Summary!$A:$D,4,FALSE))</f>
        <v/>
      </c>
    </row>
    <row r="70" spans="1:5" x14ac:dyDescent="0.25">
      <c r="A70" t="s">
        <v>197</v>
      </c>
      <c r="B70" t="s">
        <v>307</v>
      </c>
      <c r="C70">
        <f>IF(VLOOKUP($A70,Summary!$A:$D,2,FALSE)="…", "", VLOOKUP($A70,Summary!$A:$D,2,FALSE))</f>
        <v>3.4901819000000001</v>
      </c>
      <c r="D70">
        <f>IF(VLOOKUP($A70,Summary!$A:$D,3,FALSE)="…", "", VLOOKUP($A70,Summary!$A:$D,3,FALSE))</f>
        <v>4.3622776999999999</v>
      </c>
      <c r="E70">
        <f>IF(VLOOKUP($A70,Summary!$A:$D,4,FALSE)="…", "", VLOOKUP($A70,Summary!$A:$D,4,FALSE))</f>
        <v>-6.4547936200000002</v>
      </c>
    </row>
    <row r="71" spans="1:5" x14ac:dyDescent="0.25">
      <c r="A71" t="s">
        <v>198</v>
      </c>
      <c r="B71" t="s">
        <v>308</v>
      </c>
      <c r="C71">
        <f>IF(VLOOKUP($A71,Summary!$A:$D,2,FALSE)="…", "", VLOOKUP($A71,Summary!$A:$D,2,FALSE))</f>
        <v>1.84989877</v>
      </c>
      <c r="D71">
        <f>IF(VLOOKUP($A71,Summary!$A:$D,3,FALSE)="…", "", VLOOKUP($A71,Summary!$A:$D,3,FALSE))</f>
        <v>-3.4902678699999998</v>
      </c>
      <c r="E71">
        <f>IF(VLOOKUP($A71,Summary!$A:$D,4,FALSE)="…", "", VLOOKUP($A71,Summary!$A:$D,4,FALSE))</f>
        <v>-30.2358063</v>
      </c>
    </row>
    <row r="72" spans="1:5" x14ac:dyDescent="0.25">
      <c r="A72" t="s">
        <v>112</v>
      </c>
      <c r="B72" t="s">
        <v>309</v>
      </c>
      <c r="C72">
        <f>IF(VLOOKUP($A72,Summary!$A:$D,2,FALSE)="…", "", VLOOKUP($A72,Summary!$A:$D,2,FALSE))</f>
        <v>6.6553167499999999</v>
      </c>
      <c r="D72">
        <f>IF(VLOOKUP($A72,Summary!$A:$D,3,FALSE)="…", "", VLOOKUP($A72,Summary!$A:$D,3,FALSE))</f>
        <v>-0.70869738999999998</v>
      </c>
      <c r="E72">
        <f>IF(VLOOKUP($A72,Summary!$A:$D,4,FALSE)="…", "", VLOOKUP($A72,Summary!$A:$D,4,FALSE))</f>
        <v>-16.481321269999999</v>
      </c>
    </row>
    <row r="73" spans="1:5" x14ac:dyDescent="0.25">
      <c r="A73" t="s">
        <v>155</v>
      </c>
      <c r="B73" t="s">
        <v>310</v>
      </c>
      <c r="C73">
        <f>IF(VLOOKUP($A73,Summary!$A:$D,2,FALSE)="…", "", VLOOKUP($A73,Summary!$A:$D,2,FALSE))</f>
        <v>3.3970018999999998</v>
      </c>
      <c r="D73">
        <f>IF(VLOOKUP($A73,Summary!$A:$D,3,FALSE)="…", "", VLOOKUP($A73,Summary!$A:$D,3,FALSE))</f>
        <v>1.6879239100000001</v>
      </c>
      <c r="E73">
        <f>IF(VLOOKUP($A73,Summary!$A:$D,4,FALSE)="…", "", VLOOKUP($A73,Summary!$A:$D,4,FALSE))</f>
        <v>-7.9372382100000003</v>
      </c>
    </row>
    <row r="74" spans="1:5" x14ac:dyDescent="0.25">
      <c r="A74" t="s">
        <v>156</v>
      </c>
      <c r="B74" t="s">
        <v>311</v>
      </c>
      <c r="C74">
        <f>IF(VLOOKUP($A74,Summary!$A:$D,2,FALSE)="…", "", VLOOKUP($A74,Summary!$A:$D,2,FALSE))</f>
        <v>2.4</v>
      </c>
      <c r="D74">
        <f>IF(VLOOKUP($A74,Summary!$A:$D,3,FALSE)="…", "", VLOOKUP($A74,Summary!$A:$D,3,FALSE))</f>
        <v>-2.2000000000000002</v>
      </c>
      <c r="E74">
        <f>IF(VLOOKUP($A74,Summary!$A:$D,4,FALSE)="…", "", VLOOKUP($A74,Summary!$A:$D,4,FALSE))</f>
        <v>-16.600000000000001</v>
      </c>
    </row>
    <row r="75" spans="1:5" x14ac:dyDescent="0.25">
      <c r="A75" t="s">
        <v>182</v>
      </c>
      <c r="B75" t="s">
        <v>312</v>
      </c>
      <c r="C75">
        <f>IF(VLOOKUP($A75,Summary!$A:$D,2,FALSE)="…", "", VLOOKUP($A75,Summary!$A:$D,2,FALSE))</f>
        <v>-0.56354983999999997</v>
      </c>
      <c r="D75">
        <f>IF(VLOOKUP($A75,Summary!$A:$D,3,FALSE)="…", "", VLOOKUP($A75,Summary!$A:$D,3,FALSE))</f>
        <v>0.86560254999999997</v>
      </c>
      <c r="E75" t="str">
        <f>IF(VLOOKUP($A75,Summary!$A:$D,4,FALSE)="…", "", VLOOKUP($A75,Summary!$A:$D,4,FALSE))</f>
        <v/>
      </c>
    </row>
    <row r="76" spans="1:5" x14ac:dyDescent="0.25">
      <c r="A76" t="s">
        <v>157</v>
      </c>
      <c r="B76" t="s">
        <v>313</v>
      </c>
      <c r="C76">
        <f>IF(VLOOKUP($A76,Summary!$A:$D,2,FALSE)="…", "", VLOOKUP($A76,Summary!$A:$D,2,FALSE))</f>
        <v>4.2691427800000001</v>
      </c>
      <c r="D76">
        <f>IF(VLOOKUP($A76,Summary!$A:$D,3,FALSE)="…", "", VLOOKUP($A76,Summary!$A:$D,3,FALSE))</f>
        <v>2.37647619</v>
      </c>
      <c r="E76">
        <f>IF(VLOOKUP($A76,Summary!$A:$D,4,FALSE)="…", "", VLOOKUP($A76,Summary!$A:$D,4,FALSE))</f>
        <v>-10.465286539999999</v>
      </c>
    </row>
    <row r="77" spans="1:5" x14ac:dyDescent="0.25">
      <c r="A77" t="s">
        <v>158</v>
      </c>
      <c r="B77" t="s">
        <v>314</v>
      </c>
      <c r="C77">
        <f>IF(VLOOKUP($A77,Summary!$A:$D,2,FALSE)="…", "", VLOOKUP($A77,Summary!$A:$D,2,FALSE))</f>
        <v>2.1126344700000002</v>
      </c>
      <c r="D77">
        <f>IF(VLOOKUP($A77,Summary!$A:$D,3,FALSE)="…", "", VLOOKUP($A77,Summary!$A:$D,3,FALSE))</f>
        <v>1.6328624300000001</v>
      </c>
      <c r="E77">
        <f>IF(VLOOKUP($A77,Summary!$A:$D,4,FALSE)="…", "", VLOOKUP($A77,Summary!$A:$D,4,FALSE))</f>
        <v>-8.0265131299999997</v>
      </c>
    </row>
    <row r="78" spans="1:5" x14ac:dyDescent="0.25">
      <c r="A78" t="s">
        <v>183</v>
      </c>
      <c r="B78" t="s">
        <v>315</v>
      </c>
      <c r="C78">
        <f>IF(VLOOKUP($A78,Summary!$A:$D,2,FALSE)="…", "", VLOOKUP($A78,Summary!$A:$D,2,FALSE))</f>
        <v>-0.29567705</v>
      </c>
      <c r="D78">
        <f>IF(VLOOKUP($A78,Summary!$A:$D,3,FALSE)="…", "", VLOOKUP($A78,Summary!$A:$D,3,FALSE))</f>
        <v>-1.0066058899999999</v>
      </c>
      <c r="E78">
        <f>IF(VLOOKUP($A78,Summary!$A:$D,4,FALSE)="…", "", VLOOKUP($A78,Summary!$A:$D,4,FALSE))</f>
        <v>-6.9918829200000001</v>
      </c>
    </row>
    <row r="79" spans="1:5" x14ac:dyDescent="0.25">
      <c r="A79" t="s">
        <v>159</v>
      </c>
      <c r="B79" t="s">
        <v>316</v>
      </c>
      <c r="C79">
        <f>IF(VLOOKUP($A79,Summary!$A:$D,2,FALSE)="…", "", VLOOKUP($A79,Summary!$A:$D,2,FALSE))</f>
        <v>6.2083614300000001</v>
      </c>
      <c r="D79">
        <f>IF(VLOOKUP($A79,Summary!$A:$D,3,FALSE)="…", "", VLOOKUP($A79,Summary!$A:$D,3,FALSE))</f>
        <v>5.0634285999999999</v>
      </c>
      <c r="E79">
        <f>IF(VLOOKUP($A79,Summary!$A:$D,4,FALSE)="…", "", VLOOKUP($A79,Summary!$A:$D,4,FALSE))</f>
        <v>-6.3597414800000003</v>
      </c>
    </row>
    <row r="80" spans="1:5" x14ac:dyDescent="0.25">
      <c r="A80" t="s">
        <v>113</v>
      </c>
      <c r="B80" t="s">
        <v>317</v>
      </c>
      <c r="C80">
        <f>IF(VLOOKUP($A80,Summary!$A:$D,2,FALSE)="…", "", VLOOKUP($A80,Summary!$A:$D,2,FALSE))</f>
        <v>1</v>
      </c>
      <c r="D80">
        <f>IF(VLOOKUP($A80,Summary!$A:$D,3,FALSE)="…", "", VLOOKUP($A80,Summary!$A:$D,3,FALSE))</f>
        <v>-0.3</v>
      </c>
      <c r="E80">
        <f>IF(VLOOKUP($A80,Summary!$A:$D,4,FALSE)="…", "", VLOOKUP($A80,Summary!$A:$D,4,FALSE))</f>
        <v>-13.2</v>
      </c>
    </row>
    <row r="81" spans="1:5" x14ac:dyDescent="0.25">
      <c r="A81" t="s">
        <v>160</v>
      </c>
      <c r="B81" t="s">
        <v>318</v>
      </c>
      <c r="C81">
        <f>IF(VLOOKUP($A81,Summary!$A:$D,2,FALSE)="…", "", VLOOKUP($A81,Summary!$A:$D,2,FALSE))</f>
        <v>2.08802084</v>
      </c>
      <c r="D81">
        <f>IF(VLOOKUP($A81,Summary!$A:$D,3,FALSE)="…", "", VLOOKUP($A81,Summary!$A:$D,3,FALSE))</f>
        <v>-3.6654199300000001</v>
      </c>
      <c r="E81">
        <f>IF(VLOOKUP($A81,Summary!$A:$D,4,FALSE)="…", "", VLOOKUP($A81,Summary!$A:$D,4,FALSE))</f>
        <v>-12.146019470000001</v>
      </c>
    </row>
    <row r="82" spans="1:5" x14ac:dyDescent="0.25">
      <c r="A82" t="s">
        <v>161</v>
      </c>
      <c r="B82" t="s">
        <v>319</v>
      </c>
      <c r="C82">
        <f>IF(VLOOKUP($A82,Summary!$A:$D,2,FALSE)="…", "", VLOOKUP($A82,Summary!$A:$D,2,FALSE))</f>
        <v>2.0370883599999998</v>
      </c>
      <c r="D82">
        <f>IF(VLOOKUP($A82,Summary!$A:$D,3,FALSE)="…", "", VLOOKUP($A82,Summary!$A:$D,3,FALSE))</f>
        <v>-2.4103605799999999</v>
      </c>
      <c r="E82">
        <f>IF(VLOOKUP($A82,Summary!$A:$D,4,FALSE)="…", "", VLOOKUP($A82,Summary!$A:$D,4,FALSE))</f>
        <v>-13.13614639</v>
      </c>
    </row>
    <row r="83" spans="1:5" x14ac:dyDescent="0.25">
      <c r="A83" t="s">
        <v>184</v>
      </c>
      <c r="B83" t="s">
        <v>320</v>
      </c>
      <c r="C83">
        <f>IF(VLOOKUP($A83,Summary!$A:$D,2,FALSE)="…", "", VLOOKUP($A83,Summary!$A:$D,2,FALSE))</f>
        <v>-0.45328998999999998</v>
      </c>
      <c r="D83">
        <f>IF(VLOOKUP($A83,Summary!$A:$D,3,FALSE)="…", "", VLOOKUP($A83,Summary!$A:$D,3,FALSE))</f>
        <v>7.2036710000000004E-2</v>
      </c>
      <c r="E83">
        <f>IF(VLOOKUP($A83,Summary!$A:$D,4,FALSE)="…", "", VLOOKUP($A83,Summary!$A:$D,4,FALSE))</f>
        <v>-17.087797859999998</v>
      </c>
    </row>
    <row r="84" spans="1:5" x14ac:dyDescent="0.25">
      <c r="A84" t="s">
        <v>114</v>
      </c>
      <c r="B84" t="s">
        <v>321</v>
      </c>
      <c r="C84">
        <f>IF(VLOOKUP($A84,Summary!$A:$D,2,FALSE)="…", "", VLOOKUP($A84,Summary!$A:$D,2,FALSE))</f>
        <v>2.3169022699999999</v>
      </c>
      <c r="D84">
        <f>IF(VLOOKUP($A84,Summary!$A:$D,3,FALSE)="…", "", VLOOKUP($A84,Summary!$A:$D,3,FALSE))</f>
        <v>1.3740146499999999</v>
      </c>
      <c r="E84">
        <f>IF(VLOOKUP($A84,Summary!$A:$D,4,FALSE)="…", "", VLOOKUP($A84,Summary!$A:$D,4,FALSE))</f>
        <v>-2.7179327199999999</v>
      </c>
    </row>
    <row r="85" spans="1:5" x14ac:dyDescent="0.25">
      <c r="A85" t="s">
        <v>162</v>
      </c>
      <c r="B85" t="s">
        <v>322</v>
      </c>
      <c r="C85">
        <f>IF(VLOOKUP($A85,Summary!$A:$D,2,FALSE)="…", "", VLOOKUP($A85,Summary!$A:$D,2,FALSE))</f>
        <v>1.60858268</v>
      </c>
      <c r="D85">
        <f>IF(VLOOKUP($A85,Summary!$A:$D,3,FALSE)="…", "", VLOOKUP($A85,Summary!$A:$D,3,FALSE))</f>
        <v>-3.8277830000000002</v>
      </c>
      <c r="E85">
        <f>IF(VLOOKUP($A85,Summary!$A:$D,4,FALSE)="…", "", VLOOKUP($A85,Summary!$A:$D,4,FALSE))</f>
        <v>-21.484315800000001</v>
      </c>
    </row>
    <row r="86" spans="1:5" x14ac:dyDescent="0.25">
      <c r="A86" t="s">
        <v>115</v>
      </c>
      <c r="B86" t="s">
        <v>323</v>
      </c>
      <c r="C86">
        <f>IF(VLOOKUP($A86,Summary!$A:$D,2,FALSE)="…", "", VLOOKUP($A86,Summary!$A:$D,2,FALSE))</f>
        <v>2.02718686</v>
      </c>
      <c r="D86">
        <f>IF(VLOOKUP($A86,Summary!$A:$D,3,FALSE)="…", "", VLOOKUP($A86,Summary!$A:$D,3,FALSE))</f>
        <v>-1.6078560099999999</v>
      </c>
      <c r="E86" t="str">
        <f>IF(VLOOKUP($A86,Summary!$A:$D,4,FALSE)="…", "", VLOOKUP($A86,Summary!$A:$D,4,FALSE))</f>
        <v/>
      </c>
    </row>
    <row r="87" spans="1:5" x14ac:dyDescent="0.25">
      <c r="A87" t="s">
        <v>185</v>
      </c>
      <c r="B87" t="s">
        <v>324</v>
      </c>
      <c r="C87">
        <f>IF(VLOOKUP($A87,Summary!$A:$D,2,FALSE)="…", "", VLOOKUP($A87,Summary!$A:$D,2,FALSE))</f>
        <v>-1.7923074999999999</v>
      </c>
      <c r="D87">
        <f>IF(VLOOKUP($A87,Summary!$A:$D,3,FALSE)="…", "", VLOOKUP($A87,Summary!$A:$D,3,FALSE))</f>
        <v>-3.4301458500000002</v>
      </c>
      <c r="E87" t="str">
        <f>IF(VLOOKUP($A87,Summary!$A:$D,4,FALSE)="…", "", VLOOKUP($A87,Summary!$A:$D,4,FALSE))</f>
        <v/>
      </c>
    </row>
    <row r="88" spans="1:5" x14ac:dyDescent="0.25">
      <c r="A88" t="s">
        <v>163</v>
      </c>
      <c r="B88" t="s">
        <v>325</v>
      </c>
      <c r="C88">
        <f>IF(VLOOKUP($A88,Summary!$A:$D,2,FALSE)="…", "", VLOOKUP($A88,Summary!$A:$D,2,FALSE))</f>
        <v>0.74870146000000004</v>
      </c>
      <c r="D88">
        <f>IF(VLOOKUP($A88,Summary!$A:$D,3,FALSE)="…", "", VLOOKUP($A88,Summary!$A:$D,3,FALSE))</f>
        <v>0.66378583000000002</v>
      </c>
      <c r="E88">
        <f>IF(VLOOKUP($A88,Summary!$A:$D,4,FALSE)="…", "", VLOOKUP($A88,Summary!$A:$D,4,FALSE))</f>
        <v>-7.3044195900000002</v>
      </c>
    </row>
    <row r="89" spans="1:5" x14ac:dyDescent="0.25">
      <c r="A89" t="s">
        <v>164</v>
      </c>
      <c r="B89" t="s">
        <v>326</v>
      </c>
      <c r="C89">
        <f>IF(VLOOKUP($A89,Summary!$A:$D,2,FALSE)="…", "", VLOOKUP($A89,Summary!$A:$D,2,FALSE))</f>
        <v>1.56353798</v>
      </c>
      <c r="D89">
        <f>IF(VLOOKUP($A89,Summary!$A:$D,3,FALSE)="…", "", VLOOKUP($A89,Summary!$A:$D,3,FALSE))</f>
        <v>-0.60111099000000001</v>
      </c>
      <c r="E89">
        <f>IF(VLOOKUP($A89,Summary!$A:$D,4,FALSE)="…", "", VLOOKUP($A89,Summary!$A:$D,4,FALSE))</f>
        <v>-8.2733000600000004</v>
      </c>
    </row>
    <row r="90" spans="1:5" x14ac:dyDescent="0.25">
      <c r="A90" t="s">
        <v>116</v>
      </c>
      <c r="B90" t="s">
        <v>327</v>
      </c>
      <c r="C90">
        <f>IF(VLOOKUP($A90,Summary!$A:$D,2,FALSE)="…", "", VLOOKUP($A90,Summary!$A:$D,2,FALSE))</f>
        <v>3.2859460999999999</v>
      </c>
      <c r="D90">
        <f>IF(VLOOKUP($A90,Summary!$A:$D,3,FALSE)="…", "", VLOOKUP($A90,Summary!$A:$D,3,FALSE))</f>
        <v>2.1981000399999999</v>
      </c>
      <c r="E90">
        <f>IF(VLOOKUP($A90,Summary!$A:$D,4,FALSE)="…", "", VLOOKUP($A90,Summary!$A:$D,4,FALSE))</f>
        <v>-0.58263659000000001</v>
      </c>
    </row>
    <row r="91" spans="1:5" x14ac:dyDescent="0.25">
      <c r="A91" t="s">
        <v>165</v>
      </c>
      <c r="B91" t="s">
        <v>328</v>
      </c>
      <c r="C91" t="str">
        <f>IF(VLOOKUP($A91,Summary!$A:$D,2,FALSE)="…", "", VLOOKUP($A91,Summary!$A:$D,2,FALSE))</f>
        <v/>
      </c>
      <c r="D91" t="str">
        <f>IF(VLOOKUP($A91,Summary!$A:$D,3,FALSE)="…", "", VLOOKUP($A91,Summary!$A:$D,3,FALSE))</f>
        <v/>
      </c>
      <c r="E91" t="str">
        <f>IF(VLOOKUP($A91,Summary!$A:$D,4,FALSE)="…", "", VLOOKUP($A91,Summary!$A:$D,4,FALSE))</f>
        <v/>
      </c>
    </row>
    <row r="92" spans="1:5" x14ac:dyDescent="0.25">
      <c r="A92" t="s">
        <v>117</v>
      </c>
      <c r="B92" t="s">
        <v>329</v>
      </c>
      <c r="C92">
        <f>IF(VLOOKUP($A92,Summary!$A:$D,2,FALSE)="…", "", VLOOKUP($A92,Summary!$A:$D,2,FALSE))</f>
        <v>1.48679318</v>
      </c>
      <c r="D92">
        <f>IF(VLOOKUP($A92,Summary!$A:$D,3,FALSE)="…", "", VLOOKUP($A92,Summary!$A:$D,3,FALSE))</f>
        <v>-1.9730263400000001</v>
      </c>
      <c r="E92">
        <f>IF(VLOOKUP($A92,Summary!$A:$D,4,FALSE)="…", "", VLOOKUP($A92,Summary!$A:$D,4,FALSE))</f>
        <v>-12.159752320000001</v>
      </c>
    </row>
    <row r="93" spans="1:5" x14ac:dyDescent="0.25">
      <c r="A93" t="s">
        <v>166</v>
      </c>
      <c r="B93" t="s">
        <v>330</v>
      </c>
      <c r="C93">
        <f>IF(VLOOKUP($A93,Summary!$A:$D,2,FALSE)="…", "", VLOOKUP($A93,Summary!$A:$D,2,FALSE))</f>
        <v>6.3622641599999996</v>
      </c>
      <c r="D93">
        <f>IF(VLOOKUP($A93,Summary!$A:$D,3,FALSE)="…", "", VLOOKUP($A93,Summary!$A:$D,3,FALSE))</f>
        <v>4.4386264999999998</v>
      </c>
      <c r="E93">
        <f>IF(VLOOKUP($A93,Summary!$A:$D,4,FALSE)="…", "", VLOOKUP($A93,Summary!$A:$D,4,FALSE))</f>
        <v>-9.9061958400000005</v>
      </c>
    </row>
    <row r="94" spans="1:5" x14ac:dyDescent="0.25">
      <c r="A94" t="s">
        <v>167</v>
      </c>
      <c r="B94" t="s">
        <v>331</v>
      </c>
      <c r="C94">
        <f>IF(VLOOKUP($A94,Summary!$A:$D,2,FALSE)="…", "", VLOOKUP($A94,Summary!$A:$D,2,FALSE))</f>
        <v>1.5</v>
      </c>
      <c r="D94">
        <f>IF(VLOOKUP($A94,Summary!$A:$D,3,FALSE)="…", "", VLOOKUP($A94,Summary!$A:$D,3,FALSE))</f>
        <v>-1.3</v>
      </c>
      <c r="E94">
        <f>IF(VLOOKUP($A94,Summary!$A:$D,4,FALSE)="…", "", VLOOKUP($A94,Summary!$A:$D,4,FALSE))</f>
        <v>-11.4</v>
      </c>
    </row>
    <row r="95" spans="1:5" x14ac:dyDescent="0.25">
      <c r="A95" t="s">
        <v>186</v>
      </c>
      <c r="B95" t="s">
        <v>332</v>
      </c>
      <c r="C95">
        <f>IF(VLOOKUP($A95,Summary!$A:$D,2,FALSE)="…", "", VLOOKUP($A95,Summary!$A:$D,2,FALSE))</f>
        <v>0.99614170999999996</v>
      </c>
      <c r="D95">
        <f>IF(VLOOKUP($A95,Summary!$A:$D,3,FALSE)="…", "", VLOOKUP($A95,Summary!$A:$D,3,FALSE))</f>
        <v>-0.28045094999999998</v>
      </c>
      <c r="E95" t="str">
        <f>IF(VLOOKUP($A95,Summary!$A:$D,4,FALSE)="…", "", VLOOKUP($A95,Summary!$A:$D,4,FALSE))</f>
        <v/>
      </c>
    </row>
    <row r="96" spans="1:5" x14ac:dyDescent="0.25">
      <c r="A96" t="s">
        <v>168</v>
      </c>
      <c r="B96" t="s">
        <v>333</v>
      </c>
      <c r="C96">
        <f>IF(VLOOKUP($A96,Summary!$A:$D,2,FALSE)="…", "", VLOOKUP($A96,Summary!$A:$D,2,FALSE))</f>
        <v>1.25248458</v>
      </c>
      <c r="D96">
        <f>IF(VLOOKUP($A96,Summary!$A:$D,3,FALSE)="…", "", VLOOKUP($A96,Summary!$A:$D,3,FALSE))</f>
        <v>-2.2214907400000001</v>
      </c>
      <c r="E96">
        <f>IF(VLOOKUP($A96,Summary!$A:$D,4,FALSE)="…", "", VLOOKUP($A96,Summary!$A:$D,4,FALSE))</f>
        <v>-22.46816604</v>
      </c>
    </row>
    <row r="97" spans="1:5" x14ac:dyDescent="0.25">
      <c r="A97" t="s">
        <v>199</v>
      </c>
      <c r="B97" t="s">
        <v>334</v>
      </c>
      <c r="C97">
        <f>IF(VLOOKUP($A97,Summary!$A:$D,2,FALSE)="…", "", VLOOKUP($A97,Summary!$A:$D,2,FALSE))</f>
        <v>2.47285084</v>
      </c>
      <c r="D97">
        <f>IF(VLOOKUP($A97,Summary!$A:$D,3,FALSE)="…", "", VLOOKUP($A97,Summary!$A:$D,3,FALSE))</f>
        <v>0.55214545000000004</v>
      </c>
      <c r="E97">
        <f>IF(VLOOKUP($A97,Summary!$A:$D,4,FALSE)="…", "", VLOOKUP($A97,Summary!$A:$D,4,FALSE))</f>
        <v>-9.0381888400000001</v>
      </c>
    </row>
    <row r="98" spans="1:5" x14ac:dyDescent="0.25">
      <c r="A98" t="s">
        <v>200</v>
      </c>
      <c r="B98" t="s">
        <v>335</v>
      </c>
      <c r="C98">
        <f>IF(VLOOKUP($A98,Summary!$A:$D,2,FALSE)="…", "", VLOOKUP($A98,Summary!$A:$D,2,FALSE))</f>
        <v>0.22365222000000001</v>
      </c>
      <c r="D98">
        <f>IF(VLOOKUP($A98,Summary!$A:$D,3,FALSE)="…", "", VLOOKUP($A98,Summary!$A:$D,3,FALSE))</f>
        <v>-1.3988063900000001</v>
      </c>
      <c r="E98">
        <f>IF(VLOOKUP($A98,Summary!$A:$D,4,FALSE)="…", "", VLOOKUP($A98,Summary!$A:$D,4,FALSE))</f>
        <v>-10.631726889999999</v>
      </c>
    </row>
    <row r="99" spans="1:5" x14ac:dyDescent="0.25">
      <c r="A99" t="s">
        <v>169</v>
      </c>
      <c r="B99" t="s">
        <v>336</v>
      </c>
      <c r="C99">
        <f>IF(VLOOKUP($A99,Summary!$A:$D,2,FALSE)="…", "", VLOOKUP($A99,Summary!$A:$D,2,FALSE))</f>
        <v>5.5637145099999996</v>
      </c>
      <c r="D99">
        <f>IF(VLOOKUP($A99,Summary!$A:$D,3,FALSE)="…", "", VLOOKUP($A99,Summary!$A:$D,3,FALSE))</f>
        <v>4.05061435</v>
      </c>
      <c r="E99">
        <f>IF(VLOOKUP($A99,Summary!$A:$D,4,FALSE)="…", "", VLOOKUP($A99,Summary!$A:$D,4,FALSE))</f>
        <v>0.17398093000000001</v>
      </c>
    </row>
    <row r="100" spans="1:5" x14ac:dyDescent="0.25">
      <c r="A100" t="s">
        <v>201</v>
      </c>
      <c r="B100" t="s">
        <v>337</v>
      </c>
      <c r="C100" t="str">
        <f>IF(VLOOKUP($A100,Summary!$A:$D,2,FALSE)="…", "", VLOOKUP($A100,Summary!$A:$D,2,FALSE))</f>
        <v/>
      </c>
      <c r="D100" t="str">
        <f>IF(VLOOKUP($A100,Summary!$A:$D,3,FALSE)="…", "", VLOOKUP($A100,Summary!$A:$D,3,FALSE))</f>
        <v/>
      </c>
      <c r="E100" t="str">
        <f>IF(VLOOKUP($A100,Summary!$A:$D,4,FALSE)="…", "", VLOOKUP($A100,Summary!$A:$D,4,FALSE))</f>
        <v/>
      </c>
    </row>
    <row r="101" spans="1:5" x14ac:dyDescent="0.25">
      <c r="A101" t="s">
        <v>118</v>
      </c>
      <c r="B101" t="s">
        <v>338</v>
      </c>
      <c r="C101">
        <f>IF(VLOOKUP($A101,Summary!$A:$D,2,FALSE)="…", "", VLOOKUP($A101,Summary!$A:$D,2,FALSE))</f>
        <v>6.97</v>
      </c>
      <c r="D101">
        <f>IF(VLOOKUP($A101,Summary!$A:$D,3,FALSE)="…", "", VLOOKUP($A101,Summary!$A:$D,3,FALSE))</f>
        <v>3.68</v>
      </c>
      <c r="E101">
        <f>IF(VLOOKUP($A101,Summary!$A:$D,4,FALSE)="…", "", VLOOKUP($A101,Summary!$A:$D,4,FALSE))</f>
        <v>0.39</v>
      </c>
    </row>
    <row r="102" spans="1:5" x14ac:dyDescent="0.25">
      <c r="A102" t="s">
        <v>187</v>
      </c>
      <c r="B102" t="s">
        <v>339</v>
      </c>
      <c r="C102" t="str">
        <f>IF(VLOOKUP($A102,Summary!$A:$D,2,FALSE)="…", "", VLOOKUP($A102,Summary!$A:$D,2,FALSE))</f>
        <v/>
      </c>
      <c r="D102" t="str">
        <f>IF(VLOOKUP($A102,Summary!$A:$D,3,FALSE)="…", "", VLOOKUP($A102,Summary!$A:$D,3,FALSE))</f>
        <v/>
      </c>
      <c r="E102" t="str">
        <f>IF(VLOOKUP($A102,Summary!$A:$D,4,FALSE)="…", "", VLOOKUP($A102,Summary!$A:$D,4,FALSE))</f>
        <v/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7AA21BBED24D418C403E4486B8BDA9" ma:contentTypeVersion="13" ma:contentTypeDescription="Create a new document." ma:contentTypeScope="" ma:versionID="1c6716014bd4db627ca126f64a67cb85">
  <xsd:schema xmlns:xsd="http://www.w3.org/2001/XMLSchema" xmlns:xs="http://www.w3.org/2001/XMLSchema" xmlns:p="http://schemas.microsoft.com/office/2006/metadata/properties" xmlns:ns3="29d3027e-f64e-4c45-8365-50087435dd0d" xmlns:ns4="0b863967-ca5d-46d8-b645-91d6e920c049" targetNamespace="http://schemas.microsoft.com/office/2006/metadata/properties" ma:root="true" ma:fieldsID="b479a3a6970f8f8f10f2114b6da3f539" ns3:_="" ns4:_="">
    <xsd:import namespace="29d3027e-f64e-4c45-8365-50087435dd0d"/>
    <xsd:import namespace="0b863967-ca5d-46d8-b645-91d6e920c04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d3027e-f64e-4c45-8365-50087435dd0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863967-ca5d-46d8-b645-91d6e920c0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M e t a d a t a E x c e l F i l e   x m l n s : x s i = " h t t p : / / w w w . w 3 . o r g / 2 0 0 1 / X M L S c h e m a - i n s t a n c e "   x m l n s : x s d = " h t t p : / / w w w . w 3 . o r g / 2 0 0 1 / X M L S c h e m a " > < M e t a d a t a L i n k > < M e t a d a t a L i n k > < S h e e t I d > S h e e t 1 < / S h e e t I d > < L i n k P o s R o w > 1 < / L i n k P o s R o w > < L i n k P o s C o l > 1 < / L i n k P o s C o l > < M e t a D a t a S e r i e s > < M e t a d a t a S e r i e s > < I n i t R o w > 1 < / I n i t R o w > < I n i t C o l > 2 < / I n i t C o l > < E n d R o w > 1 2 6 < / E n d R o w > < E n d C o l > 2 < / E n d C o l > < N a m e > R e a l   G D P :   Y o Y :   Q u a r t e r l y :   A u s t r a l i a < / N a m e > < D i s p l a y N a m e > R e a l   G D P :   Y o Y :   Q u a r t e r l y :   A u s t r a l i a < / D i s p l a y N a m e > < S e r i e s I d > 4 1 4 4 1 1 2 0 7 < / S e r i e s I d > < C o d e > S R 1 2 6 6 3 9 9 8 7 < / C o d e > < O r d e r > 0 < / O r d e r > < / M e t a d a t a S e r i e s > < M e t a d a t a S e r i e s > < I n i t R o w > 1 < / I n i t R o w > < I n i t C o l > 3 < / I n i t C o l > < E n d R o w > 1 2 6 < / E n d R o w > < E n d C o l > 3 < / E n d C o l > < N a m e > R e a l   G D P :   Y o Y :   Q u a r t e r l y :   B r u n e i < / N a m e > < D i s p l a y N a m e > R e a l   G D P :   Y o Y :   Q u a r t e r l y :   B r u n e i < / D i s p l a y N a m e > < S e r i e s I d > 2 4 9 4 1 4 9 0 1 < / S e r i e s I d > < C o d e > S R 4 1 0 4 5 2 6 < / C o d e > < O r d e r > 1 < / O r d e r > < / M e t a d a t a S e r i e s > < M e t a d a t a S e r i e s > < I n i t R o w > 1 < / I n i t R o w > < I n i t C o l > 4 < / I n i t C o l > < E n d R o w > 1 2 6 < / E n d R o w > < E n d C o l > 4 < / E n d C o l > < N a m e > R e a l   G D P :   Y o Y :   Q u a r t e r l y :   C h i n a < / N a m e > < D i s p l a y N a m e > R e a l   G D P :   Y o Y :   Q u a r t e r l y :   C h i n a < / D i s p l a y N a m e > < S e r i e s I d > 2 4 9 0 9 8 0 0 1 < / S e r i e s I d > < C o d e > S R 4 1 0 4 4 7 4 < / C o d e > < O r d e r > 2 < / O r d e r > < / M e t a d a t a S e r i e s > < M e t a d a t a S e r i e s > < I n i t R o w > 1 < / I n i t R o w > < I n i t C o l > 5 < / I n i t C o l > < E n d R o w > 1 2 6 < / E n d R o w > < E n d C o l > 5 < / E n d C o l > < N a m e > R e a l   G D P :   Y o Y :   Q u a r t e r l y :   H o n g   K o n g   S A R   ( C h i n a ) < / N a m e > < D i s p l a y N a m e > R e a l   G D P :   Y o Y :   Q u a r t e r l y :   H o n g   K o n g   S A R   ( C h i n a ) < / D i s p l a y N a m e > < S e r i e s I d > 4 1 4 4 1 1 3 8 7 < / S e r i e s I d > < C o d e > S R 1 2 6 6 4 0 0 7 7 < / C o d e > < O r d e r > 3 < / O r d e r > < / M e t a d a t a S e r i e s > < M e t a d a t a S e r i e s > < I n i t R o w > 1 < / I n i t R o w > < I n i t C o l > 6 < / I n i t C o l > < E n d R o w > 1 2 6 < / E n d R o w > < E n d C o l > 6 < / E n d C o l > < N a m e > R e a l   G D P :   Y o Y :   Q u a r t e r l y :   I n d i a < / N a m e > < D i s p l a y N a m e > R e a l   G D P :   Y o Y :   Q u a r t e r l y :   I n d i a < / D i s p l a y N a m e > < S e r i e s I d > 2 1 1 6 3 6 5 0 2 < / S e r i e s I d > < C o d e > S R 4 1 0 4 5 3 4 < / C o d e > < O r d e r > 4 < / O r d e r > < / M e t a d a t a S e r i e s > < M e t a d a t a S e r i e s > < I n i t R o w > 1 < / I n i t R o w > < I n i t C o l > 7 < / I n i t C o l > < E n d R o w > 1 2 6 < / E n d R o w > < E n d C o l > 7 < / E n d C o l > < N a m e > R e a l   G D P :   Y o Y :   Q u a r t e r l y :   I n d o n e s i a < / N a m e > < D i s p l a y N a m e > R e a l   G D P :   Y o Y :   Q u a r t e r l y :   I n d o n e s i a < / D i s p l a y N a m e > < S e r i e s I d > 2 4 9 4 4 5 0 0 1 < / S e r i e s I d > < C o d e > S R 4 1 0 4 4 5 6 < / C o d e > < O r d e r > 5 < / O r d e r > < / M e t a d a t a S e r i e s > < M e t a d a t a S e r i e s > < I n i t R o w > 1 < / I n i t R o w > < I n i t C o l > 8 < / I n i t C o l > < E n d R o w > 1 2 6 < / E n d R o w > < E n d C o l > 8 < / E n d C o l > < N a m e > R e a l   G D P :   Y o Y :   Q u a r t e r l y :   J a p a n < / N a m e > < D i s p l a y N a m e > R e a l   G D P :   Y o Y :   Q u a r t e r l y :   J a p a n < / D i s p l a y N a m e > < S e r i e s I d > 4 1 4 4 1 1 4 4 7 < / S e r i e s I d > < C o d e > S R 1 2 6 6 4 0 0 8 7 < / C o d e > < O r d e r > 6 < / O r d e r > < / M e t a d a t a S e r i e s > < M e t a d a t a S e r i e s > < I n i t R o w > 1 < / I n i t R o w > < I n i t C o l > 9 < / I n i t C o l > < E n d R o w > 1 2 6 < / E n d R o w > < E n d C o l > 9 < / E n d C o l > < N a m e > R e a l   G D P :   Y o Y :   Q u a r t e r l y :   M a c a u   S A R   ( C h i n a ) < / N a m e > < D i s p l a y N a m e > R e a l   G D P :   Y o Y :   Q u a r t e r l y :   M a c a u   S A R   ( C h i n a ) < / D i s p l a y N a m e > < S e r i e s I d > 2 4 9 2 2 2 3 0 1 < / S e r i e s I d > < C o d e > S R 4 1 0 4 4 1 9 < / C o d e > < O r d e r > 7 < / O r d e r > < / M e t a d a t a S e r i e s > < M e t a d a t a S e r i e s > < I n i t R o w > 1 < / I n i t R o w > < I n i t C o l > 1 0 < / I n i t C o l > < E n d R o w > 1 2 6 < / E n d R o w > < E n d C o l > 1 0 < / E n d C o l > < N a m e > R e a l   G D P :   Y o Y :   Q u a r t e r l y :   M a l a y s i a < / N a m e > < D i s p l a y N a m e > R e a l   G D P :   Y o Y :   Q u a r t e r l y :   M a l a y s i a < / D i s p l a y N a m e > < S e r i e s I d > 2 0 8 9 6 2 7 0 2 < / S e r i e s I d > < C o d e > S R 4 1 0 4 4 2 6 < / C o d e > < O r d e r > 8 < / O r d e r > < / M e t a d a t a S e r i e s > < M e t a d a t a S e r i e s > < I n i t R o w > 1 < / I n i t R o w > < I n i t C o l > 1 1 < / I n i t C o l > < E n d R o w > 1 2 6 < / E n d R o w > < E n d C o l > 1 1 < / E n d C o l > < N a m e > R e a l   G D P :   Y o Y :   Q u a r t e r l y :   N e p a l < / N a m e > < D i s p l a y N a m e > R e a l   G D P :   Y o Y :   Q u a r t e r l y :   N e p a l < / D i s p l a y N a m e > < S e r i e s I d > 4 1 9 3 2 7 6 7 7 < / S e r i e s I d > < C o d e > S R 1 2 8 0 6 0 2 9 7 < / C o d e > < O r d e r > 9 < / O r d e r > < / M e t a d a t a S e r i e s > < M e t a d a t a S e r i e s > < I n i t R o w > 1 < / I n i t R o w > < I n i t C o l > 1 2 < / I n i t C o l > < E n d R o w > 1 2 6 < / E n d R o w > < E n d C o l > 1 2 < / E n d C o l > < N a m e > R e a l   G D P :   Y o Y :   Q u a r t e r l y :   N e w   Z e a l a n d < / N a m e > < D i s p l a y N a m e > R e a l   G D P :   Y o Y :   Q u a r t e r l y :   N e w   Z e a l a n d < / D i s p l a y N a m e > < S e r i e s I d > 4 1 4 4 1 1 5 3 7 < / S e r i e s I d > < C o d e > S R 1 2 6 6 4 0 0 9 7 < / C o d e > < O r d e r > 1 0 < / O r d e r > < / M e t a d a t a S e r i e s > < M e t a d a t a S e r i e s > < I n i t R o w > 1 < / I n i t R o w > < I n i t C o l > 1 3 < / I n i t C o l > < E n d R o w > 1 2 6 < / E n d R o w > < E n d C o l > 1 3 < / E n d C o l > < N a m e > R e a l   G D P :   Y o Y :   Q u a r t e r l y :   P h i l i p p i n e s < / N a m e > < D i s p l a y N a m e > R e a l   G D P :   Y o Y :   Q u a r t e r l y :   P h i l i p p i n e s < / D i s p l a y N a m e > < S e r i e s I d > 4 1 4 4 1 1 5 5 7 < / S e r i e s I d > < C o d e > S R 1 2 6 6 4 0 1 0 7 < / C o d e > < O r d e r > 1 1 < / O r d e r > < / M e t a d a t a S e r i e s > < M e t a d a t a S e r i e s > < I n i t R o w > 1 < / I n i t R o w > < I n i t C o l > 1 4 < / I n i t C o l > < E n d R o w > 1 2 6 < / E n d R o w > < E n d C o l > 1 4 < / E n d C o l > < N a m e > R e a l   G D P :   Y o Y :   Q u a r t e r l y :   S i n g a p o r e < / N a m e > < D i s p l a y N a m e > R e a l   G D P :   Y o Y :   Q u a r t e r l y :   S i n g a p o r e < / D i s p l a y N a m e > < S e r i e s I d > 2 1 1 4 5 7 1 0 2 < / S e r i e s I d > < C o d e > S R 4 1 0 4 2 5 0 < / C o d e > < O r d e r > 1 2 < / O r d e r > < / M e t a d a t a S e r i e s > < M e t a d a t a S e r i e s > < I n i t R o w > 1 < / I n i t R o w > < I n i t C o l > 1 5 < / I n i t C o l > < E n d R o w > 1 2 6 < / E n d R o w > < E n d C o l > 1 5 < / E n d C o l > < N a m e > R e a l   G D P :   Y o Y :   Q u a r t e r l y :   S o u t h   K o r e a < / N a m e > < D i s p l a y N a m e > R e a l   G D P :   Y o Y :   Q u a r t e r l y :   S o u t h   K o r e a < / D i s p l a y N a m e > < S e r i e s I d > 4 1 4 4 1 1 6 4 7 < / S e r i e s I d > < C o d e > S R 1 2 6 6 4 0 1 5 7 < / C o d e > < O r d e r > 1 3 < / O r d e r > < / M e t a d a t a S e r i e s > < M e t a d a t a S e r i e s > < I n i t R o w > 1 < / I n i t R o w > < I n i t C o l > 1 6 < / I n i t C o l > < E n d R o w > 1 2 6 < / E n d R o w > < E n d C o l > 1 6 < / E n d C o l > < N a m e > R e a l   G D P :   Y o Y :   Q u a r t e r l y :   S r i   L a n k a < / N a m e > < D i s p l a y N a m e > R e a l   G D P :   Y o Y :   Q u a r t e r l y :   S r i   L a n k a < / D i s p l a y N a m e > < S e r i e s I d > 2 1 1 4 8 8 2 0 2 < / S e r i e s I d > < C o d e > S R 4 1 0 4 4 6 7 < / C o d e > < O r d e r > 1 4 < / O r d e r > < / M e t a d a t a S e r i e s > < M e t a d a t a S e r i e s > < I n i t R o w > 1 < / I n i t R o w > < I n i t C o l > 1 7 < / I n i t C o l > < E n d R o w > 1 2 6 < / E n d R o w > < E n d C o l > 1 7 < / E n d C o l > < N a m e > R e a l   G D P :   Y o Y :   Q u a r t e r l y :   T a i w a n < / N a m e > < D i s p l a y N a m e > R e a l   G D P :   Y o Y :   Q u a r t e r l y :   T a i w a n < / D i s p l a y N a m e > < S e r i e s I d > 4 1 4 4 1 1 6 8 7 < / S e r i e s I d > < C o d e > S R 1 2 6 6 4 0 1 2 7 < / C o d e > < O r d e r > 1 5 < / O r d e r > < / M e t a d a t a S e r i e s > < M e t a d a t a S e r i e s > < I n i t R o w > 1 < / I n i t R o w > < I n i t C o l > 1 8 < / I n i t C o l > < E n d R o w > 1 2 6 < / E n d R o w > < E n d C o l > 1 8 < / E n d C o l > < N a m e > R e a l   G D P :   Y o Y :   Q u a r t e r l y :   T h a i l a n d < / N a m e > < D i s p l a y N a m e > R e a l   G D P :   Y o Y :   Q u a r t e r l y :   T h a i l a n d < / D i s p l a y N a m e > < S e r i e s I d > 4 1 4 4 1 1 6 9 7 < / S e r i e s I d > < C o d e > S R 1 2 6 6 4 0 1 3 7 < / C o d e > < O r d e r > 1 6 < / O r d e r > < / M e t a d a t a S e r i e s > < M e t a d a t a S e r i e s > < I n i t R o w > 1 < / I n i t R o w > < I n i t C o l > 1 9 < / I n i t C o l > < E n d R o w > 1 2 6 < / E n d R o w > < E n d C o l > 1 9 < / E n d C o l > < N a m e > R e a l   G D P :   Y o Y :   Q u a r t e r l y :   V i e t n a m < / N a m e > < D i s p l a y N a m e > R e a l   G D P :   Y o Y :   Q u a r t e r l y :   V i e t n a m < / D i s p l a y N a m e > < S e r i e s I d > 4 1 4 4 1 1 7 2 7 < / S e r i e s I d > < C o d e > S R 1 2 6 6 4 0 1 4 7 < / C o d e > < O r d e r > 1 7 < / O r d e r > < / M e t a d a t a S e r i e s > < M e t a d a t a S e r i e s > < I n i t R o w > 1 < / I n i t R o w > < I n i t C o l > 2 0 < / I n i t C o l > < E n d R o w > 1 2 6 < / E n d R o w > < E n d C o l > 2 0 < / E n d C o l > < N a m e > R e a l   G D P :   Y o Y :   Q u a r t e r l y :   A l b a n i a < / N a m e > < D i s p l a y N a m e > R e a l   G D P :   Y o Y :   Q u a r t e r l y :   A l b a n i a < / D i s p l a y N a m e > < S e r i e s I d > 4 1 4 4 1 1 1 8 7 < / S e r i e s I d > < C o d e > S R 1 2 6 6 4 0 7 4 7 < / C o d e > < O r d e r > 1 8 < / O r d e r > < / M e t a d a t a S e r i e s > < M e t a d a t a S e r i e s > < I n i t R o w > 1 < / I n i t R o w > < I n i t C o l > 2 1 < / I n i t C o l > < E n d R o w > 1 2 6 < / E n d R o w > < E n d C o l > 2 1 < / E n d C o l > < N a m e > R e a l   G D P :   Y o Y :   Q u a r t e r l y :   A r m e n i a < / N a m e > < D i s p l a y N a m e > R e a l   G D P :   Y o Y :   Q u a r t e r l y :   A r m e n i a < / D i s p l a y N a m e > < S e r i e s I d > 2 2 7 0 6 5 1 0 2 < / S e r i e s I d > < C o d e > S R 4 1 0 4 4 8 5 < / C o d e > < O r d e r > 1 9 < / O r d e r > < / M e t a d a t a S e r i e s > < M e t a d a t a S e r i e s > < I n i t R o w > 1 < / I n i t R o w > < I n i t C o l > 2 2 < / I n i t C o l > < E n d R o w > 1 2 6 < / E n d R o w > < E n d C o l > 2 2 < / E n d C o l > < N a m e > R e a l   G D P :   Y o Y :   Q u a r t e r l y :   A u s t r i a < / N a m e > < D i s p l a y N a m e > R e a l   G D P :   Y o Y :   Q u a r t e r l y :   A u s t r i a < / D i s p l a y N a m e > < S e r i e s I d > 4 1 4 4 1 1 2 1 7 < / S e r i e s I d > < C o d e > S R 1 2 6 6 4 0 7 5 7 < / C o d e > < O r d e r > 2 0 < / O r d e r > < / M e t a d a t a S e r i e s > < M e t a d a t a S e r i e s > < I n i t R o w > 1 < / I n i t R o w > < I n i t C o l > 2 3 < / I n i t C o l > < E n d R o w > 1 2 6 < / E n d R o w > < E n d C o l > 2 3 < / E n d C o l > < N a m e > R e a l   G D P :   Y o Y :   Q u a r t e r l y :   A z e r b a i j a n < / N a m e > < D i s p l a y N a m e > R e a l   G D P :   Y o Y :   Q u a r t e r l y :   A z e r b a i j a n < / D i s p l a y N a m e > < S e r i e s I d > 2 3 8 2 8 5 7 0 3 < / S e r i e s I d > < C o d e > S R 6 6 9 2 6 9 4 < / C o d e > < O r d e r > 2 1 < / O r d e r > < / M e t a d a t a S e r i e s > < M e t a d a t a S e r i e s > < I n i t R o w > 1 < / I n i t R o w > < I n i t C o l > 2 4 < / I n i t C o l > < E n d R o w > 1 2 6 < / E n d R o w > < E n d C o l > 2 4 < / E n d C o l > < N a m e > R e a l   G D P :   Y o Y :   Q u a r t e r l y :   B e l a r u s < / N a m e > < D i s p l a y N a m e > R e a l   G D P :   Y o Y :   Q u a r t e r l y :   B e l a r u s < / D i s p l a y N a m e > < S e r i e s I d > 2 1 1 4 3 3 1 0 2 < / S e r i e s I d > < C o d e > S R 4 1 0 4 4 4 9 < / C o d e > < O r d e r > 2 2 < / O r d e r > < / M e t a d a t a S e r i e s > < M e t a d a t a S e r i e s > < I n i t R o w > 1 < / I n i t R o w > < I n i t C o l > 2 5 < / I n i t C o l > < E n d R o w > 1 2 6 < / E n d R o w > < E n d C o l > 2 5 < / E n d C o l > < N a m e > R e a l   G D P :   Y o Y :   Q u a r t e r l y :   B e l g i u m < / N a m e > < D i s p l a y N a m e > R e a l   G D P :   Y o Y :   Q u a r t e r l y :   B e l g i u m < / D i s p l a y N a m e > < S e r i e s I d > 4 1 4 4 1 1 2 2 7 < / S e r i e s I d > < C o d e > S R 1 2 6 6 4 0 7 6 7 < / C o d e > < O r d e r > 2 3 < / O r d e r > < / M e t a d a t a S e r i e s > < M e t a d a t a S e r i e s > < I n i t R o w > 1 < / I n i t R o w > < I n i t C o l > 2 6 < / I n i t C o l > < E n d R o w > 1 2 6 < / E n d R o w > < E n d C o l > 2 6 < / E n d C o l > < N a m e > R e a l   G D P :   Y o Y :   Q u a r t e r l y :   B o s n i a   a n d   H e r z e g o v i n a < / N a m e > < D i s p l a y N a m e > R e a l   G D P :   Y o Y :   Q u a r t e r l y :   B o s n i a   a n d   H e r z e g o v i n a < / D i s p l a y N a m e > < S e r i e s I d > 3 5 4 5 4 1 5 0 7 < / S e r i e s I d > < C o d e > S R 7 2 2 2 6 1 2 < / C o d e > < O r d e r > 2 4 < / O r d e r > < / M e t a d a t a S e r i e s > < M e t a d a t a S e r i e s > < I n i t R o w > 1 < / I n i t R o w > < I n i t C o l > 2 7 < / I n i t C o l > < E n d R o w > 1 2 6 < / E n d R o w > < E n d C o l > 2 7 < / E n d C o l > < N a m e > R e a l   G D P :   Y o Y :   Q u a r t e r l y :   B u l g a r i a < / N a m e > < D i s p l a y N a m e > R e a l   G D P :   Y o Y :   Q u a r t e r l y :   B u l g a r i a < / D i s p l a y N a m e > < S e r i e s I d > 4 1 4 4 1 1 2 4 7 < / S e r i e s I d > < C o d e > S R 1 2 6 6 4 0 7 7 7 < / C o d e > < O r d e r > 2 5 < / O r d e r > < / M e t a d a t a S e r i e s > < M e t a d a t a S e r i e s > < I n i t R o w > 1 < / I n i t R o w > < I n i t C o l > 2 8 < / I n i t C o l > < E n d R o w > 1 2 6 < / E n d R o w > < E n d C o l > 2 8 < / E n d C o l > < N a m e > R e a l   G D P :   Y o Y :   Q u a r t e r l y :   C r o a t i a < / N a m e > < D i s p l a y N a m e > R e a l   G D P :   Y o Y :   Q u a r t e r l y :   C r o a t i a < / D i s p l a y N a m e > < S e r i e s I d > 2 3 8 1 7 8 2 0 3 < / S e r i e s I d > < C o d e > S R 4 1 0 4 1 8 0 < / C o d e > < O r d e r > 2 6 < / O r d e r > < / M e t a d a t a S e r i e s > < M e t a d a t a S e r i e s > < I n i t R o w > 1 < / I n i t R o w > < I n i t C o l > 2 9 < / I n i t C o l > < E n d R o w > 1 2 6 < / E n d R o w > < E n d C o l > 2 9 < / E n d C o l > < N a m e > R e a l   G D P :   Y o Y :   Q u a r t e r l y :   C y p r u s < / N a m e > < D i s p l a y N a m e > R e a l   G D P :   Y o Y :   Q u a r t e r l y :   C y p r u s < / D i s p l a y N a m e > < S e r i e s I d > 4 1 4 4 1 1 2 8 7 < / S e r i e s I d > < C o d e > S R 1 2 6 6 4 0 7 8 7 < / C o d e > < O r d e r > 2 7 < / O r d e r > < / M e t a d a t a S e r i e s > < M e t a d a t a S e r i e s > < I n i t R o w > 1 < / I n i t R o w > < I n i t C o l > 3 0 < / I n i t C o l > < E n d R o w > 1 2 6 < / E n d R o w > < E n d C o l > 3 0 < / E n d C o l > < N a m e > R e a l   G D P :   Y o Y :   Q u a r t e r l y :   C z e c h   R e p u b l i c < / N a m e > < D i s p l a y N a m e > R e a l   G D P :   Y o Y :   Q u a r t e r l y :   C z e c h   R e p u b l i c < / D i s p l a y N a m e > < S e r i e s I d > 4 1 4 4 1 1 2 9 7 < / S e r i e s I d > < C o d e > S R 1 2 6 6 4 0 7 9 7 < / C o d e > < O r d e r > 2 8 < / O r d e r > < / M e t a d a t a S e r i e s > < M e t a d a t a S e r i e s > < I n i t R o w > 1 < / I n i t R o w > < I n i t C o l > 3 1 < / I n i t C o l > < E n d R o w > 1 2 6 < / E n d R o w > < E n d C o l > 3 1 < / E n d C o l > < N a m e > R e a l   G D P :   Y o Y :   Q u a r t e r l y :   D e n m a r k < / N a m e > < D i s p l a y N a m e > R e a l   G D P :   Y o Y :   Q u a r t e r l y :   D e n m a r k < / D i s p l a y N a m e > < S e r i e s I d > 4 1 4 4 1 1 3 0 7 < / S e r i e s I d > < C o d e > S R 1 2 6 6 4 0 8 0 7 < / C o d e > < O r d e r > 2 9 < / O r d e r > < / M e t a d a t a S e r i e s > < M e t a d a t a S e r i e s > < I n i t R o w > 1 < / I n i t R o w > < I n i t C o l > 3 2 < / I n i t C o l > < E n d R o w > 1 2 6 < / E n d R o w > < E n d C o l > 3 2 < / E n d C o l > < N a m e > R e a l   G D P :   Y o Y :   Q u a r t e r l y :   E s t o n i a < / N a m e > < D i s p l a y N a m e > R e a l   G D P :   Y o Y :   Q u a r t e r l y :   E s t o n i a < / D i s p l a y N a m e > < S e r i e s I d > 4 1 4 4 1 1 3 1 7 < / S e r i e s I d > < C o d e > S R 1 2 6 6 4 0 8 1 7 < / C o d e > < O r d e r > 3 0 < / O r d e r > < / M e t a d a t a S e r i e s > < M e t a d a t a S e r i e s > < I n i t R o w > 1 < / I n i t R o w > < I n i t C o l > 3 3 < / I n i t C o l > < E n d R o w > 1 2 6 < / E n d R o w > < E n d C o l > 3 3 < / E n d C o l > < N a m e > R e a l   G D P :   Y o Y :   Q u a r t e r l y :   E u r o p e a n   U n i o n < / N a m e > < D i s p l a y N a m e > R e a l   G D P :   Y o Y :   Q u a r t e r l y :   E u r o p e a n   U n i o n < / D i s p l a y N a m e > < S e r i e s I d > 4 1 4 4 1 1 3 2 7 < / S e r i e s I d > < C o d e > S R 1 2 6 6 4 0 8 2 7 < / C o d e > < O r d e r > 3 1 < / O r d e r > < / M e t a d a t a S e r i e s > < M e t a d a t a S e r i e s > < I n i t R o w > 1 < / I n i t R o w > < I n i t C o l > 3 4 < / I n i t C o l > < E n d R o w > 1 2 6 < / E n d R o w > < E n d C o l > 3 4 < / E n d C o l > < N a m e > R e a l   G D P :   Y o Y :   Q u a r t e r l y :   F i n l a n d < / N a m e > < D i s p l a y N a m e > R e a l   G D P :   Y o Y :   Q u a r t e r l y :   F i n l a n d < / D i s p l a y N a m e > < S e r i e s I d > 4 1 4 4 1 1 3 3 7 < / S e r i e s I d > < C o d e > S R 1 2 6 6 4 0 8 3 7 < / C o d e > < O r d e r > 3 2 < / O r d e r > < / M e t a d a t a S e r i e s > < M e t a d a t a S e r i e s > < I n i t R o w > 1 < / I n i t R o w > < I n i t C o l > 3 5 < / I n i t C o l > < E n d R o w > 1 2 6 < / E n d R o w > < E n d C o l > 3 5 < / E n d C o l > < N a m e > R e a l   G D P :   Y o Y :   Q u a r t e r l y :   F r a n c e < / N a m e > < D i s p l a y N a m e > R e a l   G D P :   Y o Y :   Q u a r t e r l y :   F r a n c e < / D i s p l a y N a m e > < S e r i e s I d > 4 1 4 4 1 1 3 4 7 < / S e r i e s I d > < C o d e > S R 1 2 6 6 4 0 8 4 7 < / C o d e > < O r d e r > 3 3 < / O r d e r > < / M e t a d a t a S e r i e s > < M e t a d a t a S e r i e s > < I n i t R o w > 1 < / I n i t R o w > < I n i t C o l > 3 6 < / I n i t C o l > < E n d R o w > 1 2 6 < / E n d R o w > < E n d C o l > 3 6 < / E n d C o l > < N a m e > R e a l   G D P :   Y o Y :   Q u a r t e r l y :   G e o r g i a < / N a m e > < D i s p l a y N a m e > R e a l   G D P :   Y o Y :   Q u a r t e r l y :   G e o r g i a < / D i s p l a y N a m e > < S e r i e s I d > 2 3 7 9 3 8 5 0 3 < / S e r i e s I d > < C o d e > S R 4 1 0 4 2 2 0 < / C o d e > < O r d e r > 3 4 < / O r d e r > < / M e t a d a t a S e r i e s > < M e t a d a t a S e r i e s > < I n i t R o w > 1 < / I n i t R o w > < I n i t C o l > 3 7 < / I n i t C o l > < E n d R o w > 1 2 6 < / E n d R o w > < E n d C o l > 3 7 < / E n d C o l > < N a m e > R e a l   G D P :   Y o Y :   Q u a r t e r l y :   G e r m a n y < / N a m e > < D i s p l a y N a m e > R e a l   G D P :   Y o Y :   Q u a r t e r l y :   G e r m a n y < / D i s p l a y N a m e > < S e r i e s I d > 4 1 4 4 1 1 3 5 7 < / S e r i e s I d > < C o d e > S R 1 2 6 6 4 0 8 5 7 < / C o d e > < O r d e r > 3 5 < / O r d e r > < / M e t a d a t a S e r i e s > < M e t a d a t a S e r i e s > < I n i t R o w > 1 < / I n i t R o w > < I n i t C o l > 3 8 < / I n i t C o l > < E n d R o w > 1 2 6 < / E n d R o w > < E n d C o l > 3 8 < / E n d C o l > < N a m e > R e a l   G D P :   Y o Y :   Q u a r t e r l y :   G r e e c e < / N a m e > < D i s p l a y N a m e > R e a l   G D P :   Y o Y :   Q u a r t e r l y :   G r e e c e < / D i s p l a y N a m e > < S e r i e s I d > 4 1 4 4 1 1 3 7 7 < / S e r i e s I d > < C o d e > S R 1 2 6 6 4 0 8 6 7 < / C o d e > < O r d e r > 3 6 < / O r d e r > < / M e t a d a t a S e r i e s > < M e t a d a t a S e r i e s > < I n i t R o w > 1 < / I n i t R o w > < I n i t C o l > 3 9 < / I n i t C o l > < E n d R o w > 1 2 6 < / E n d R o w > < E n d C o l > 3 9 < / E n d C o l > < N a m e > R e a l   G D P :   Y o Y :   Q u a r t e r l y :   H u n g a r y < / N a m e > < D i s p l a y N a m e > R e a l   G D P :   Y o Y :   Q u a r t e r l y :   H u n g a r y < / D i s p l a y N a m e > < S e r i e s I d > 4 1 4 4 1 1 3 9 7 < / S e r i e s I d > < C o d e > S R 1 2 6 6 4 0 8 7 7 < / C o d e > < O r d e r > 3 7 < / O r d e r > < / M e t a d a t a S e r i e s > < M e t a d a t a S e r i e s > < I n i t R o w > 1 < / I n i t R o w > < I n i t C o l > 4 0 < / I n i t C o l > < E n d R o w > 1 2 6 < / E n d R o w > < E n d C o l > 4 0 < / E n d C o l > < N a m e > R e a l   G D P :   Y o Y :   Q u a r t e r l y :   I c e l a n d < / N a m e > < D i s p l a y N a m e > R e a l   G D P :   Y o Y :   Q u a r t e r l y :   I c e l a n d < / D i s p l a y N a m e > < S e r i e s I d > 4 1 4 4 1 1 4 0 7 < / S e r i e s I d > < C o d e > S R 1 2 6 6 4 0 8 8 7 < / C o d e > < O r d e r > 3 8 < / O r d e r > < / M e t a d a t a S e r i e s > < M e t a d a t a S e r i e s > < I n i t R o w > 1 < / I n i t R o w > < I n i t C o l > 4 1 < / I n i t C o l > < E n d R o w > 1 2 6 < / E n d R o w > < E n d C o l > 4 1 < / E n d C o l > < N a m e > R e a l   G D P :   Y o Y :   Q u a r t e r l y :   I r e l a n d < / N a m e > < D i s p l a y N a m e > R e a l   G D P :   Y o Y :   Q u a r t e r l y :   I r e l a n d < / D i s p l a y N a m e > < S e r i e s I d > 4 1 4 4 1 1 4 1 7 < / S e r i e s I d > < C o d e > S R 1 2 6 6 4 0 8 9 7 < / C o d e > < O r d e r > 3 9 < / O r d e r > < / M e t a d a t a S e r i e s > < M e t a d a t a S e r i e s > < I n i t R o w > 1 < / I n i t R o w > < I n i t C o l > 4 2 < / I n i t C o l > < E n d R o w > 1 2 6 < / E n d R o w > < E n d C o l > 4 2 < / E n d C o l > < N a m e > R e a l   G D P :   Y o Y :   Q u a r t e r l y :   I t a l y < / N a m e > < D i s p l a y N a m e > R e a l   G D P :   Y o Y :   Q u a r t e r l y :   I t a l y < / D i s p l a y N a m e > < S e r i e s I d > 4 1 4 4 1 1 4 3 7 < / S e r i e s I d > < C o d e > S R 1 2 6 6 4 0 9 0 7 < / C o d e > < O r d e r > 4 0 < / O r d e r > < / M e t a d a t a S e r i e s > < M e t a d a t a S e r i e s > < I n i t R o w > 1 < / I n i t R o w > < I n i t C o l > 4 3 < / I n i t C o l > < E n d R o w > 1 2 6 < / E n d R o w > < E n d C o l > 4 3 < / E n d C o l > < N a m e > R e a l   G D P :   Y o Y :   Q u a r t e r l y :   K a z a k h s t a n < / N a m e > < D i s p l a y N a m e > R e a l   G D P :   Y o Y :   Q u a r t e r l y :   K a z a k h s t a n < / D i s p l a y N a m e > < S e r i e s I d > 4 1 4 4 1 1 4 5 7 < / S e r i e s I d > < C o d e > S R 1 2 6 6 4 0 9 1 7 < / C o d e > < O r d e r > 4 1 < / O r d e r > < / M e t a d a t a S e r i e s > < M e t a d a t a S e r i e s > < I n i t R o w > 1 < / I n i t R o w > < I n i t C o l > 4 4 < / I n i t C o l > < E n d R o w > 1 2 6 < / E n d R o w > < E n d C o l > 4 4 < / E n d C o l > < N a m e > R e a l   G D P :   Y o Y :   Q u a r t e r l y :   K o s o v o < / N a m e > < D i s p l a y N a m e > R e a l   G D P :   Y o Y :   Q u a r t e r l y :   K o s o v o < / D i s p l a y N a m e > < S e r i e s I d > 3 6 0 9 3 6 7 2 7 < / S e r i e s I d > < C o d e > S R 8 7 4 1 6 9 9 7 < / C o d e > < O r d e r > 4 2 < / O r d e r > < / M e t a d a t a S e r i e s > < M e t a d a t a S e r i e s > < I n i t R o w > 1 < / I n i t R o w > < I n i t C o l > 4 5 < / I n i t C o l > < E n d R o w > 1 2 6 < / E n d R o w > < E n d C o l > 4 5 < / E n d C o l > < N a m e > R e a l   G D P :   Y o Y :   Q u a r t e r l y :   y t d :   K y r g y z s t a n < / N a m e > < D i s p l a y N a m e > R e a l   G D P :   Y o Y :   Q u a r t e r l y :   y t d :   K y r g y z s t a n < / D i s p l a y N a m e > < S e r i e s I d > 2 7 0 6 6 2 8 0 3 < / S e r i e s I d > < C o d e > S R 5 5 9 4 9 1 5 < / C o d e > < O r d e r > 4 3 < / O r d e r > < / M e t a d a t a S e r i e s > < M e t a d a t a S e r i e s > < I n i t R o w > 1 < / I n i t R o w > < I n i t C o l > 4 6 < / I n i t C o l > < E n d R o w > 1 2 6 < / E n d R o w > < E n d C o l > 4 6 < / E n d C o l > < N a m e > R e a l   G D P :   Y o Y :   Q u a r t e r l y :   L a t v i a < / N a m e > < D i s p l a y N a m e > R e a l   G D P :   Y o Y :   Q u a r t e r l y :   L a t v i a < / D i s p l a y N a m e > < S e r i e s I d > 4 1 4 4 1 1 4 7 7 < / S e r i e s I d > < C o d e > S R 1 2 6 6 4 0 9 2 7 < / C o d e > < O r d e r > 4 4 < / O r d e r > < / M e t a d a t a S e r i e s > < M e t a d a t a S e r i e s > < I n i t R o w > 1 < / I n i t R o w > < I n i t C o l > 4 7 < / I n i t C o l > < E n d R o w > 1 2 6 < / E n d R o w > < E n d C o l > 4 7 < / E n d C o l > < N a m e > R e a l   G D P :   Y o Y :   Q u a r t e r l y :   L i t h u a n i a < / N a m e > < D i s p l a y N a m e > R e a l   G D P :   Y o Y :   Q u a r t e r l y :   L i t h u a n i a < / D i s p l a y N a m e > < S e r i e s I d > 4 1 4 4 1 1 4 8 7 < / S e r i e s I d > < C o d e > S R 1 2 6 6 4 0 9 3 7 < / C o d e > < O r d e r > 4 5 < / O r d e r > < / M e t a d a t a S e r i e s > < M e t a d a t a S e r i e s > < I n i t R o w > 1 < / I n i t R o w > < I n i t C o l > 4 8 < / I n i t C o l > < E n d R o w > 1 2 6 < / E n d R o w > < E n d C o l > 4 8 < / E n d C o l > < N a m e > R e a l   G D P :   Y o Y :   Q u a r t e r l y :   L u x e m b o u r g < / N a m e > < D i s p l a y N a m e > R e a l   G D P :   Y o Y :   Q u a r t e r l y :   L u x e m b o u r g < / D i s p l a y N a m e > < S e r i e s I d > 4 1 4 4 1 1 4 9 7 < / S e r i e s I d > < C o d e > S R 1 2 6 6 4 1 0 6 7 < / C o d e > < O r d e r > 4 6 < / O r d e r > < / M e t a d a t a S e r i e s > < M e t a d a t a S e r i e s > < I n i t R o w > 1 < / I n i t R o w > < I n i t C o l > 4 9 < / I n i t C o l > < E n d R o w > 1 2 6 < / E n d R o w > < E n d C o l > 4 9 < / E n d C o l > < N a m e > R e a l   G D P :   Y o Y :   Q u a r t e r l y :   M a l t a < / N a m e > < D i s p l a y N a m e > R e a l   G D P :   Y o Y :   Q u a r t e r l y :   M a l t a < / D i s p l a y N a m e > < S e r i e s I d > 3 5 8 7 2 7 9 2 7 < / S e r i e s I d > < C o d e > S R 7 4 9 9 2 6 5 < / C o d e > < O r d e r > 4 7 < / O r d e r > < / M e t a d a t a S e r i e s > < M e t a d a t a S e r i e s > < I n i t R o w > 1 < / I n i t R o w > < I n i t C o l > 5 0 < / I n i t C o l > < E n d R o w > 1 2 6 < / E n d R o w > < E n d C o l > 5 0 < / E n d C o l > < N a m e > R e a l   G D P :   Y o Y :   Q u a r t e r l y :   M o l d o v a < / N a m e > < D i s p l a y N a m e > R e a l   G D P :   Y o Y :   Q u a r t e r l y :   M o l d o v a < / D i s p l a y N a m e > < S e r i e s I d > 2 9 1 5 3 8 9 0 2 < / S e r i e s I d > < C o d e > S R 5 0 1 8 3 4 7 < / C o d e > < O r d e r > 4 8 < / O r d e r > < / M e t a d a t a S e r i e s > < M e t a d a t a S e r i e s > < I n i t R o w > 1 < / I n i t R o w > < I n i t C o l > 5 1 < / I n i t C o l > < E n d R o w > 1 2 6 < / E n d R o w > < E n d C o l > 5 1 < / E n d C o l > < N a m e > R e a l   G D P :   Y o Y :   Q u a r t e r l y :   M o n g o l i a < / N a m e > < D i s p l a y N a m e > R e a l   G D P :   Y o Y :   Q u a r t e r l y :   M o n g o l i a < / D i s p l a y N a m e > < S e r i e s I d > 3 6 8 2 9 2 9 9 7 < / S e r i e s I d > < C o d e > S R 9 0 2 2 8 3 6 7 < / C o d e > < O r d e r > 4 9 < / O r d e r > < / M e t a d a t a S e r i e s > < M e t a d a t a S e r i e s > < I n i t R o w > 1 < / I n i t R o w > < I n i t C o l > 5 2 < / I n i t C o l > < E n d R o w > 1 2 6 < / E n d R o w > < E n d C o l > 5 2 < / E n d C o l > < N a m e > R e a l   G D P :   Y o Y :   Q u a r t e r l y :   M o n t e n e g r o < / N a m e > < D i s p l a y N a m e > R e a l   G D P :   Y o Y :   Q u a r t e r l y :   M o n t e n e g r o < / D i s p l a y N a m e > < S e r i e s I d > 3 7 2 7 6 7 1 6 7 < / S e r i e s I d > < C o d e > S R 9 6 0 8 8 0 8 7 < / C o d e > < O r d e r > 5 0 < / O r d e r > < / M e t a d a t a S e r i e s > < M e t a d a t a S e r i e s > < I n i t R o w > 1 < / I n i t R o w > < I n i t C o l > 5 3 < / I n i t C o l > < E n d R o w > 1 2 6 < / E n d R o w > < E n d C o l > 5 3 < / E n d C o l > < N a m e > R e a l   G D P :   Y o Y :   Q u a r t e r l y :   N e t h e r l a n d s < / N a m e > < D i s p l a y N a m e > R e a l   G D P :   Y o Y :   Q u a r t e r l y :   N e t h e r l a n d s < / D i s p l a y N a m e > < S e r i e s I d > 4 1 4 4 1 1 5 2 7 < / S e r i e s I d > < C o d e > S R 1 2 6 6 4 0 9 4 7 < / C o d e > < O r d e r > 5 1 < / O r d e r > < / M e t a d a t a S e r i e s > < M e t a d a t a S e r i e s > < I n i t R o w > 1 < / I n i t R o w > < I n i t C o l > 5 4 < / I n i t C o l > < E n d R o w > 1 2 6 < / E n d R o w > < E n d C o l > 5 4 < / E n d C o l > < N a m e > R e a l   G D P :   Y o Y :   Q u a r t e r l y :   N o r t h   M a c e d o n i a < / N a m e > < D i s p l a y N a m e > R e a l   G D P :   Y o Y :   Q u a r t e r l y :   N o r t h   M a c e d o n i a < / D i s p l a y N a m e > < S e r i e s I d > 3 5 7 4 3 4 0 8 7 < / S e r i e s I d > < C o d e > S R 7 4 4 8 1 0 7 < / C o d e > < O r d e r > 5 2 < / O r d e r > < / M e t a d a t a S e r i e s > < M e t a d a t a S e r i e s > < I n i t R o w > 1 < / I n i t R o w > < I n i t C o l > 5 5 < / I n i t C o l > < E n d R o w > 1 2 6 < / E n d R o w > < E n d C o l > 5 5 < / E n d C o l > < N a m e > R e a l   G D P :   Y o Y :   Q u a r t e r l y :   N o r w a y < / N a m e > < D i s p l a y N a m e > R e a l   G D P :   Y o Y :   Q u a r t e r l y :   N o r w a y < / D i s p l a y N a m e > < S e r i e s I d > 4 1 4 4 1 1 5 4 7 < / S e r i e s I d > < C o d e > S R 1 2 6 6 4 0 9 5 7 < / C o d e > < O r d e r > 5 3 < / O r d e r > < / M e t a d a t a S e r i e s > < M e t a d a t a S e r i e s > < I n i t R o w > 1 < / I n i t R o w > < I n i t C o l > 5 6 < / I n i t C o l > < E n d R o w > 1 2 6 < / E n d R o w > < E n d C o l > 5 6 < / E n d C o l > < N a m e > R e a l   G D P :   Y o Y :   Q u a r t e r l y :   P o l a n d < / N a m e > < D i s p l a y N a m e > R e a l   G D P :   Y o Y :   Q u a r t e r l y :   P o l a n d < / D i s p l a y N a m e > < S e r i e s I d > 4 1 4 4 1 1 5 6 7 < / S e r i e s I d > < C o d e > S R 1 2 6 6 4 0 9 6 7 < / C o d e > < O r d e r > 5 4 < / O r d e r > < / M e t a d a t a S e r i e s > < M e t a d a t a S e r i e s > < I n i t R o w > 1 < / I n i t R o w > < I n i t C o l > 5 7 < / I n i t C o l > < E n d R o w > 1 2 6 < / E n d R o w > < E n d C o l > 5 7 < / E n d C o l > < N a m e > R e a l   G D P :   Y o Y :   Q u a r t e r l y :   P o r t u g a l < / N a m e > < D i s p l a y N a m e > R e a l   G D P :   Y o Y :   Q u a r t e r l y :   P o r t u g a l < / D i s p l a y N a m e > < S e r i e s I d > 4 1 4 4 1 1 5 7 7 < / S e r i e s I d > < C o d e > S R 1 2 6 6 4 0 9 7 7 < / C o d e > < O r d e r > 5 5 < / O r d e r > < / M e t a d a t a S e r i e s > < M e t a d a t a S e r i e s > < I n i t R o w > 1 < / I n i t R o w > < I n i t C o l > 5 8 < / I n i t C o l > < E n d R o w > 1 2 6 < / E n d R o w > < E n d C o l > 5 8 < / E n d C o l > < N a m e > R e a l   G D P :   Y o Y :   Q u a r t e r l y :   R o m a n i a < / N a m e > < D i s p l a y N a m e > R e a l   G D P :   Y o Y :   Q u a r t e r l y :   R o m a n i a < / D i s p l a y N a m e > < S e r i e s I d > 4 1 4 4 1 1 5 8 7 < / S e r i e s I d > < C o d e > S R 1 2 6 6 4 0 9 8 7 < / C o d e > < O r d e r > 5 6 < / O r d e r > < / M e t a d a t a S e r i e s > < M e t a d a t a S e r i e s > < I n i t R o w > 1 < / I n i t R o w > < I n i t C o l > 5 9 < / I n i t C o l > < E n d R o w > 1 2 6 < / E n d R o w > < E n d C o l > 5 9 < / E n d C o l > < N a m e > R e a l   G D P :   Y o Y :   Q u a r t e r l y :   R u s s i a < / N a m e > < D i s p l a y N a m e > R e a l   G D P :   Y o Y :   Q u a r t e r l y :   R u s s i a < / D i s p l a y N a m e > < S e r i e s I d > 4 1 4 4 1 1 5 9 7 < / S e r i e s I d > < C o d e > S R 1 2 6 6 4 0 9 9 7 < / C o d e > < O r d e r > 5 7 < / O r d e r > < / M e t a d a t a S e r i e s > < M e t a d a t a S e r i e s > < I n i t R o w > 1 < / I n i t R o w > < I n i t C o l > 6 0 < / I n i t C o l > < E n d R o w > 1 2 6 < / E n d R o w > < E n d C o l > 6 0 < / E n d C o l > < N a m e > R e a l   G D P :   Y o Y :   Q u a r t e r l y :   S e r b i a < / N a m e > < D i s p l a y N a m e > R e a l   G D P :   Y o Y :   Q u a r t e r l y :   S e r b i a < / D i s p l a y N a m e > < S e r i e s I d > 4 1 4 4 1 1 6 0 7 < / S e r i e s I d > < C o d e > S R 1 2 6 6 4 1 0 0 7 < / C o d e > < O r d e r > 5 8 < / O r d e r > < / M e t a d a t a S e r i e s > < M e t a d a t a S e r i e s > < I n i t R o w > 1 < / I n i t R o w > < I n i t C o l > 6 1 < / I n i t C o l > < E n d R o w > 1 2 6 < / E n d R o w > < E n d C o l > 6 1 < / E n d C o l > < N a m e > R e a l   G D P :   Y o Y :   Q u a r t e r l y :   S l o v a k i a < / N a m e > < D i s p l a y N a m e > R e a l   G D P :   Y o Y :   Q u a r t e r l y :   S l o v a k i a < / D i s p l a y N a m e > < S e r i e s I d > 4 1 4 4 1 1 6 1 7 < / S e r i e s I d > < C o d e > S R 1 2 6 6 4 1 0 1 7 < / C o d e > < O r d e r > 5 9 < / O r d e r > < / M e t a d a t a S e r i e s > < M e t a d a t a S e r i e s > < I n i t R o w > 1 < / I n i t R o w > < I n i t C o l > 6 2 < / I n i t C o l > < E n d R o w > 1 2 6 < / E n d R o w > < E n d C o l > 6 2 < / E n d C o l > < N a m e > R e a l   G D P :   Y o Y :   Q u a r t e r l y :   S l o v e n i a < / N a m e > < D i s p l a y N a m e > R e a l   G D P :   Y o Y :   Q u a r t e r l y :   S l o v e n i a < / D i s p l a y N a m e > < S e r i e s I d > 4 1 4 4 1 1 6 2 7 < / S e r i e s I d > < C o d e > S R 1 2 6 6 4 1 0 2 7 < / C o d e > < O r d e r > 6 0 < / O r d e r > < / M e t a d a t a S e r i e s > < M e t a d a t a S e r i e s > < I n i t R o w > 1 < / I n i t R o w > < I n i t C o l > 6 3 < / I n i t C o l > < E n d R o w > 1 2 6 < / E n d R o w > < E n d C o l > 6 3 < / E n d C o l > < N a m e > R e a l   G D P :   Y o Y :   Q u a r t e r l y :   S p a i n < / N a m e > < D i s p l a y N a m e > R e a l   G D P :   Y o Y :   Q u a r t e r l y :   S p a i n < / D i s p l a y N a m e > < S e r i e s I d > 4 1 4 4 1 1 6 5 7 < / S e r i e s I d > < C o d e > S R 1 2 6 6 4 1 0 3 7 < / C o d e > < O r d e r > 6 1 < / O r d e r > < / M e t a d a t a S e r i e s > < M e t a d a t a S e r i e s > < I n i t R o w > 1 < / I n i t R o w > < I n i t C o l > 6 4 < / I n i t C o l > < E n d R o w > 1 2 6 < / E n d R o w > < E n d C o l > 6 4 < / E n d C o l > < N a m e > R e a l   G D P :   Y o Y :   Q u a r t e r l y :   S w e d e n < / N a m e > < D i s p l a y N a m e > R e a l   G D P :   Y o Y :   Q u a r t e r l y :   S w e d e n < / D i s p l a y N a m e > < S e r i e s I d > 4 1 4 4 1 1 6 6 7 < / S e r i e s I d > < C o d e > S R 1 2 6 6 4 1 0 4 7 < / C o d e > < O r d e r > 6 2 < / O r d e r > < / M e t a d a t a S e r i e s > < M e t a d a t a S e r i e s > < I n i t R o w > 1 < / I n i t R o w > < I n i t C o l > 6 5 < / I n i t C o l > < E n d R o w > 1 2 6 < / E n d R o w > < E n d C o l > 6 5 < / E n d C o l > < N a m e > R e a l   G D P :   Y o Y :   Q u a r t e r l y :   S w i t z e r l a n d < / N a m e > < D i s p l a y N a m e > R e a l   G D P :   Y o Y :   Q u a r t e r l y :   S w i t z e r l a n d < / D i s p l a y N a m e > < S e r i e s I d > 4 1 4 4 1 1 6 7 7 < / S e r i e s I d > < C o d e > S R 1 2 6 6 4 1 0 5 7 < / C o d e > < O r d e r > 6 3 < / O r d e r > < / M e t a d a t a S e r i e s > < M e t a d a t a S e r i e s > < I n i t R o w > 1 < / I n i t R o w > < I n i t C o l > 6 6 < / I n i t C o l > < E n d R o w > 1 2 6 < / E n d R o w > < E n d C o l > 6 6 < / E n d C o l > < N a m e > R e a l   G D P :   Y o Y :   Q u a r t e r l y :   y t d :   T a j i k i s t a n < / N a m e > < D i s p l a y N a m e > R e a l   G D P :   Y o Y :   Q u a r t e r l y :   y t d :   T a j i k i s t a n < / D i s p l a y N a m e > < S e r i e s I d > 2 7 0 5 4 1 8 0 3 < / S e r i e s I d > < C o d e > S R 5 5 7 7 4 7 0 < / C o d e > < O r d e r > 6 4 < / O r d e r > < / M e t a d a t a S e r i e s > < M e t a d a t a S e r i e s > < I n i t R o w > 1 < / I n i t R o w > < I n i t C o l > 6 7 < / I n i t C o l > < E n d R o w > 1 2 6 < / E n d R o w > < E n d C o l > 6 7 < / E n d C o l > < N a m e > R e a l   G D P :   Y o Y :   Q u a r t e r l y :   T u r k e y < / N a m e > < D i s p l a y N a m e > R e a l   G D P :   Y o Y :   Q u a r t e r l y :   T u r k e y < / D i s p l a y N a m e > < S e r i e s I d > 2 3 6 3 0 5 5 0 3 < / S e r i e s I d > < C o d e > S R 4 1 0 4 2 2 9 < / C o d e > < O r d e r > 6 5 < / O r d e r > < / M e t a d a t a S e r i e s > < M e t a d a t a S e r i e s > < I n i t R o w > 1 < / I n i t R o w > < I n i t C o l > 6 8 < / I n i t C o l > < E n d R o w > 1 2 6 < / E n d R o w > < E n d C o l > 6 8 < / E n d C o l > < N a m e > R e a l   G D P :   Y o Y :   Q u a r t e r l y :   U k r a i n e < / N a m e > < D i s p l a y N a m e > R e a l   G D P :   Y o Y :   Q u a r t e r l y :   U k r a i n e < / D i s p l a y N a m e > < S e r i e s I d > 3 6 1 0 0 9 1 2 7 < / S e r i e s I d > < C o d e > S R 8 7 1 0 4 2 8 7 < / C o d e > < O r d e r > 6 6 < / O r d e r > < / M e t a d a t a S e r i e s > < M e t a d a t a S e r i e s > < I n i t R o w > 1 < / I n i t R o w > < I n i t C o l > 6 9 < / I n i t C o l > < E n d R o w > 1 2 6 < / E n d R o w > < E n d C o l > 6 9 < / E n d C o l > < N a m e > R e a l   G D P :   Y o Y :   Q u a r t e r l y :   U n i t e d   K i n g d o m < / N a m e > < D i s p l a y N a m e > R e a l   G D P :   Y o Y :   Q u a r t e r l y :   U n i t e d   K i n g d o m < / D i s p l a y N a m e > < S e r i e s I d > 4 1 4 4 1 1 7 0 7 < / S e r i e s I d > < C o d e > S R 1 2 6 6 4 0 7 3 7 < / C o d e > < O r d e r > 6 7 < / O r d e r > < / M e t a d a t a S e r i e s > < M e t a d a t a S e r i e s > < I n i t R o w > 1 < / I n i t R o w > < I n i t C o l > 7 0 < / I n i t C o l > < E n d R o w > 1 2 6 < / E n d R o w > < E n d C o l > 7 0 < / E n d C o l > < N a m e > R e a l   G D P :   Y o Y :   Q u a r t e r l y :   y t d :   U z b e k i s t a n < / N a m e > < D i s p l a y N a m e > R e a l   G D P :   Y o Y :   Q u a r t e r l y :   y t d :   U z b e k i s t a n < / D i s p l a y N a m e > < S e r i e s I d > 4 1 6 8 0 5 8 6 7 < / S e r i e s I d > < C o d e > S R 1 2 7 5 8 2 9 7 7 < / C o d e > < O r d e r > 6 8 < / O r d e r > < / M e t a d a t a S e r i e s > < M e t a d a t a S e r i e s > < I n i t R o w > 1 < / I n i t R o w > < I n i t C o l > 7 1 < / I n i t C o l > < E n d R o w > 1 2 6 < / E n d R o w > < E n d C o l > 7 1 < / E n d C o l > < N a m e > R e a l   G D P :   Y o Y :   Q u a r t e r l y :   B a h r a i n < / N a m e > < D i s p l a y N a m e > R e a l   G D P :   Y o Y :   Q u a r t e r l y :   B a h r a i n < / D i s p l a y N a m e > < S e r i e s I d > 2 4 2 7 9 1 3 0 3 < / S e r i e s I d > < C o d e > S R 4 4 1 0 2 2 9 < / C o d e > < O r d e r > 6 9 < / O r d e r > < / M e t a d a t a S e r i e s > < M e t a d a t a S e r i e s > < I n i t R o w > 1 < / I n i t R o w > < I n i t C o l > 7 2 < / I n i t C o l > < E n d R o w > 1 2 6 < / E n d R o w > < E n d C o l > 7 2 < / E n d C o l > < N a m e > R e a l   G D P :   Y o Y :   Q u a r t e r l y :   B o t s w a n a < / N a m e > < D i s p l a y N a m e > R e a l   G D P :   Y o Y :   Q u a r t e r l y :   B o t s w a n a < / D i s p l a y N a m e > < S e r i e s I d > 2 3 8 0 5 6 2 0 3 < / S e r i e s I d > < C o d e > S R 4 1 0 4 4 1 6 < / C o d e > < O r d e r > 7 0 < / O r d e r > < / M e t a d a t a S e r i e s > < M e t a d a t a S e r i e s > < I n i t R o w > 1 < / I n i t R o w > < I n i t C o l > 7 3 < / I n i t C o l > < E n d R o w > 1 2 6 < / E n d R o w > < E n d C o l > 7 3 < / E n d C o l > < N a m e > R e a l   G D P :   Y o Y :   Q u a r t e r l y :   E g y p t < / N a m e > < D i s p l a y N a m e > R e a l   G D P :   Y o Y :   Q u a r t e r l y :   E g y p t < / D i s p l a y N a m e > < S e r i e s I d > 2 1 0 4 6 7 0 0 2 < / S e r i e s I d > < C o d e > S R 4 1 0 4 3 9 1 < / C o d e > < O r d e r > 7 1 < / O r d e r > < / M e t a d a t a S e r i e s > < M e t a d a t a S e r i e s > < I n i t R o w > 1 < / I n i t R o w > < I n i t C o l > 7 4 < / I n i t C o l > < E n d R o w > 1 2 6 < / E n d R o w > < E n d C o l > 7 4 < / E n d C o l > < N a m e > R e a l   G D P :   Y o Y :   Q u a r t e r l y :   G h a n a < / N a m e > < D i s p l a y N a m e > R e a l   G D P :   Y o Y :   Q u a r t e r l y :   G h a n a < / D i s p l a y N a m e > < S e r i e s I d > 4 1 4 4 1 1 3 6 7 < / S e r i e s I d > < C o d e > S R 1 2 6 6 4 2 3 1 7 < / C o d e > < O r d e r > 7 2 < / O r d e r > < / M e t a d a t a S e r i e s > < M e t a d a t a S e r i e s > < I n i t R o w > 1 < / I n i t R o w > < I n i t C o l > 7 5 < / I n i t C o l > < E n d R o w > 1 2 6 < / E n d R o w > < E n d C o l > 7 5 < / E n d C o l > < N a m e > R e a l   G D P :   Y o Y :   Q u a r t e r l y :   I r a n < / N a m e > < D i s p l a y N a m e > R e a l   G D P :   Y o Y :   Q u a r t e r l y :   I r a n < / D i s p l a y N a m e > < S e r i e s I d > 3 5 5 8 2 1 7 7 7 < / S e r i e s I d > < C o d e > S R 7 2 2 3 3 8 7 < / C o d e > < O r d e r > 7 3 < / O r d e r > < / M e t a d a t a S e r i e s > < M e t a d a t a S e r i e s > < I n i t R o w > 1 < / I n i t R o w > < I n i t C o l > 7 6 < / I n i t C o l > < E n d R o w > 1 2 6 < / E n d R o w > < E n d C o l > 7 6 < / E n d C o l > < N a m e > R e a l   G D P :   Y o Y :   Q u a r t e r l y :   I s r a e l < / N a m e > < D i s p l a y N a m e > R e a l   G D P :   Y o Y :   Q u a r t e r l y :   I s r a e l < / D i s p l a y N a m e > < S e r i e s I d > 4 1 4 4 1 1 4 2 7 < / S e r i e s I d > < C o d e > S R 1 2 6 6 4 2 3 2 7 < / C o d e > < O r d e r > 7 4 < / O r d e r > < / M e t a d a t a S e r i e s > < M e t a d a t a S e r i e s > < I n i t R o w > 1 < / I n i t R o w > < I n i t C o l > 7 7 < / I n i t C o l > < E n d R o w > 1 2 6 < / E n d R o w > < E n d C o l > 7 7 < / E n d C o l > < N a m e > R e a l   G D P :   Y o Y :   Q u a r t e r l y :   J o r d a n < / N a m e > < D i s p l a y N a m e > R e a l   G D P :   Y o Y :   Q u a r t e r l y :   J o r d a n < / D i s p l a y N a m e > < S e r i e s I d > 2 1 0 5 0 9 8 0 2 < / S e r i e s I d > < C o d e > S R 4 1 0 4 2 5 4 < / C o d e > < O r d e r > 7 5 < / O r d e r > < / M e t a d a t a S e r i e s > < M e t a d a t a S e r i e s > < I n i t R o w > 1 < / I n i t R o w > < I n i t C o l > 7 8 < / I n i t C o l > < E n d R o w > 1 2 6 < / E n d R o w > < E n d C o l > 7 8 < / E n d C o l > < N a m e > R e a l   G D P :   Y o Y :   Q u a r t e r l y :   K e n y a < / N a m e > < D i s p l a y N a m e > R e a l   G D P :   Y o Y :   Q u a r t e r l y :   K e n y a < / D i s p l a y N a m e > < S e r i e s I d > 4 1 4 4 1 1 4 6 7 < / S e r i e s I d > < C o d e > S R 1 2 6 6 4 2 3 3 7 < / C o d e > < O r d e r > 7 6 < / O r d e r > < / M e t a d a t a S e r i e s > < M e t a d a t a S e r i e s > < I n i t R o w > 1 < / I n i t R o w > < I n i t C o l > 7 9 < / I n i t C o l > < E n d R o w > 1 2 6 < / E n d R o w > < E n d C o l > 7 9 < / E n d C o l > < N a m e > R e a l   G D P :   Y o Y :   Q u a r t e r l y :   K u w a i t < / N a m e > < D i s p l a y N a m e > R e a l   G D P :   Y o Y :   Q u a r t e r l y :   K u w a i t < / D i s p l a y N a m e > < S e r i e s I d > 4 0 0 6 5 5 2 8 7 < / S e r i e s I d > < C o d e > S R 1 1 3 4 4 7 6 3 7 < / C o d e > < O r d e r > 7 7 < / O r d e r > < / M e t a d a t a S e r i e s > < M e t a d a t a S e r i e s > < I n i t R o w > 1 < / I n i t R o w > < I n i t C o l > 8 0 < / I n i t C o l > < E n d R o w > 1 2 6 < / E n d R o w > < E n d C o l > 8 0 < / E n d C o l > < N a m e > R e a l   G D P :   Y o Y :   Q u a r t e r l y :   M a u r i t i u s < / N a m e > < D i s p l a y N a m e > R e a l   G D P :   Y o Y :   Q u a r t e r l y :   M a u r i t i u s < / D i s p l a y N a m e > < S e r i e s I d > 3 1 7 1 3 5 7 0 2 < / S e r i e s I d > < C o d e > S R 5 8 0 9 3 4 9 < / C o d e > < O r d e r > 7 8 < / O r d e r > < / M e t a d a t a S e r i e s > < M e t a d a t a S e r i e s > < I n i t R o w > 1 < / I n i t R o w > < I n i t C o l > 8 1 < / I n i t C o l > < E n d R o w > 1 2 6 < / E n d R o w > < E n d C o l > 8 1 < / E n d C o l > < N a m e > R e a l   G D P :   Y o Y :   Q u a r t e r l y :   M o z a m b i q u e < / N a m e > < D i s p l a y N a m e > R e a l   G D P :   Y o Y :   Q u a r t e r l y :   M o z a m b i q u e < / D i s p l a y N a m e > < S e r i e s I d > 4 1 4 4 1 1 5 1 7 < / S e r i e s I d > < C o d e > S R 1 2 6 6 4 2 3 4 7 < / C o d e > < O r d e r > 7 9 < / O r d e r > < / M e t a d a t a S e r i e s > < M e t a d a t a S e r i e s > < I n i t R o w > 1 < / I n i t R o w > < I n i t C o l > 8 2 < / I n i t C o l > < E n d R o w > 1 2 6 < / E n d R o w > < E n d C o l > 8 2 < / E n d C o l > < N a m e > R e a l   G D P :   Y o Y :   Q u a r t e r l y :   N i g e r i a < / N a m e > < D i s p l a y N a m e > R e a l   G D P :   Y o Y :   Q u a r t e r l y :   N i g e r i a < / D i s p l a y N a m e > < S e r i e s I d > 3 5 6 4 9 0 4 3 7 < / S e r i e s I d > < C o d e > S R 7 2 2 7 1 2 3 < / C o d e > < O r d e r > 8 0 < / O r d e r > < / M e t a d a t a S e r i e s > < M e t a d a t a S e r i e s > < I n i t R o w > 1 < / I n i t R o w > < I n i t C o l > 8 3 < / I n i t C o l > < E n d R o w > 1 2 6 < / E n d R o w > < E n d C o l > 8 3 < / E n d C o l > < N a m e > R e a l   G D P :   Y o Y :   Q u a r t e r l y :   Q a t a r < / N a m e > < D i s p l a y N a m e > R e a l   G D P :   Y o Y :   Q u a r t e r l y :   Q a t a r < / D i s p l a y N a m e > < S e r i e s I d > 3 6 9 7 4 6 9 9 7 < / S e r i e s I d > < C o d e > S R 9 2 1 3 2 4 6 7 < / C o d e > < O r d e r > 8 1 < / O r d e r > < / M e t a d a t a S e r i e s > < M e t a d a t a S e r i e s > < I n i t R o w > 1 < / I n i t R o w > < I n i t C o l > 8 4 < / I n i t C o l > < E n d R o w > 1 2 6 < / E n d R o w > < E n d C o l > 8 4 < / E n d C o l > < N a m e > R e a l   G D P :   Y o Y :   Q u a r t e r l y :   S a u d i   A r a b i a < / N a m e > < D i s p l a y N a m e > R e a l   G D P :   Y o Y :   Q u a r t e r l y :   S a u d i   A r a b i a < / D i s p l a y N a m e > < S e r i e s I d > 3 6 0 8 7 8 6 2 7 < / S e r i e s I d > < C o d e > S R 8 6 9 5 0 7 4 7 < / C o d e > < O r d e r > 8 2 < / O r d e r > < / M e t a d a t a S e r i e s > < M e t a d a t a S e r i e s > < I n i t R o w > 1 < / I n i t R o w > < I n i t C o l > 8 5 < / I n i t C o l > < E n d R o w > 1 2 6 < / E n d R o w > < E n d C o l > 8 5 < / E n d C o l > < N a m e > R e a l   G D P :   Y o Y :   Q u a r t e r l y :   S o u t h   A f r i c a < / N a m e > < D i s p l a y N a m e > R e a l   G D P :   Y o Y :   Q u a r t e r l y :   S o u t h   A f r i c a < / D i s p l a y N a m e > < S e r i e s I d > 4 1 4 4 1 1 6 3 7 < / S e r i e s I d > < C o d e > S R 1 2 6 6 4 2 3 5 7 < / C o d e > < O r d e r > 8 3 < / O r d e r > < / M e t a d a t a S e r i e s > < M e t a d a t a S e r i e s > < I n i t R o w > 1 < / I n i t R o w > < I n i t C o l > 8 6 < / I n i t C o l > < E n d R o w > 1 2 6 < / E n d R o w > < E n d C o l > 8 6 < / E n d C o l > < N a m e > R e a l   G D P :   Y o Y :   Q u a r t e r l y :   S t a t e   o f   P a l e s t i n e   ( W e s t   B a n k   a n d   G a z a ) < / N a m e > < D i s p l a y N a m e > R e a l   G D P :   Y o Y :   Q u a r t e r l y :   S t a t e   o f   P a l e s t i n e   ( W e s t   B a n k   a n d   G a z a ) < / D i s p l a y N a m e > < S e r i e s I d > 4 1 5 5 7 2 5 4 7 < / S e r i e s I d > < C o d e > S R 1 2 7 5 9 1 8 4 7 < / C o d e > < O r d e r > 8 4 < / O r d e r > < / M e t a d a t a S e r i e s > < M e t a d a t a S e r i e s > < I n i t R o w > 1 < / I n i t R o w > < I n i t C o l > 8 7 < / I n i t C o l > < E n d R o w > 1 2 6 < / E n d R o w > < E n d C o l > 8 7 < / E n d C o l > < N a m e > R e a l   G D P :   Y o Y :   Q u a r t e r l y :   U n i t e d   A r a b   E m i r a t e s < / N a m e > < D i s p l a y N a m e > R e a l   G D P :   Y o Y :   Q u a r t e r l y :   U n i t e d   A r a b   E m i r a t e s < / D i s p l a y N a m e > < S e r i e s I d > 4 1 4 3 4 1 1 0 7 < / S e r i e s I d > < C o d e > S R 1 2 6 3 7 2 0 0 7 < / C o d e > < O r d e r > 8 5 < / O r d e r > < / M e t a d a t a S e r i e s > < M e t a d a t a S e r i e s > < I n i t R o w > 1 < / I n i t R o w > < I n i t C o l > 8 8 < / I n i t C o l > < E n d R o w > 1 2 6 < / E n d R o w > < E n d C o l > 8 8 < / E n d C o l > < N a m e > R e a l   G D P :   Y o Y :   Q u a r t e r l y :   Z a m b i a < / N a m e > < D i s p l a y N a m e > R e a l   G D P :   Y o Y :   Q u a r t e r l y :   Z a m b i a < / D i s p l a y N a m e > < S e r i e s I d > 4 0 2 5 9 0 6 6 7 < / S e r i e s I d > < C o d e > S R 1 1 4 7 1 4 8 8 7 < / C o d e > < O r d e r > 8 6 < / O r d e r > < / M e t a d a t a S e r i e s > < M e t a d a t a S e r i e s > < I n i t R o w > 1 < / I n i t R o w > < I n i t C o l > 8 9 < / I n i t C o l > < E n d R o w > 1 2 6 < / E n d R o w > < E n d C o l > 8 9 < / E n d C o l > < N a m e > R e a l   G D P :   Y o Y :   Q u a r t e r l y :   A r g e n t i n a < / N a m e > < D i s p l a y N a m e > R e a l   G D P :   Y o Y :   Q u a r t e r l y :   A r g e n t i n a < / D i s p l a y N a m e > < S e r i e s I d > 4 1 4 4 1 1 1 9 7 < / S e r i e s I d > < C o d e > S R 1 2 6 6 4 2 4 8 7 < / C o d e > < O r d e r > 8 7 < / O r d e r > < / M e t a d a t a S e r i e s > < M e t a d a t a S e r i e s > < I n i t R o w > 1 < / I n i t R o w > < I n i t C o l > 9 0 < / I n i t C o l > < E n d R o w > 1 2 6 < / E n d R o w > < E n d C o l > 9 0 < / E n d C o l > < N a m e > R e a l   G D P :   Y o Y :   Q u a r t e r l y :   B o l i v i a < / N a m e > < D i s p l a y N a m e > R e a l   G D P :   Y o Y :   Q u a r t e r l y :   B o l i v i a < / D i s p l a y N a m e > < S e r i e s I d > 2 9 8 2 5 7 1 0 1 < / S e r i e s I d > < C o d e > S R 4 5 3 6 6 2 2 < / C o d e > < O r d e r > 8 8 < / O r d e r > < / M e t a d a t a S e r i e s > < M e t a d a t a S e r i e s > < I n i t R o w > 1 < / I n i t R o w > < I n i t C o l > 9 1 < / I n i t C o l > < E n d R o w > 1 2 6 < / E n d R o w > < E n d C o l > 9 1 < / E n d C o l > < N a m e > R e a l   G D P :   Y o Y :   Q u a r t e r l y :   B r a z i l < / N a m e > < D i s p l a y N a m e > R e a l   G D P :   Y o Y :   Q u a r t e r l y :   B r a z i l < / D i s p l a y N a m e > < S e r i e s I d > 4 1 4 4 1 1 2 3 7 < / S e r i e s I d > < C o d e > S R 1 2 6 6 4 2 4 9 7 < / C o d e > < O r d e r > 8 9 < / O r d e r > < / M e t a d a t a S e r i e s > < M e t a d a t a S e r i e s > < I n i t R o w > 1 < / I n i t R o w > < I n i t C o l > 9 2 < / I n i t C o l > < E n d R o w > 1 2 6 < / E n d R o w > < E n d C o l > 9 2 < / E n d C o l > < N a m e > R e a l   G D P :   Y o Y :   Q u a r t e r l y :   C a n a d a < / N a m e > < D i s p l a y N a m e > R e a l   G D P :   Y o Y :   Q u a r t e r l y :   C a n a d a < / D i s p l a y N a m e > < S e r i e s I d > 4 1 4 4 1 1 2 5 7 < / S e r i e s I d > < C o d e > S R 1 2 6 6 4 2 5 0 7 < / C o d e > < O r d e r > 9 0 < / O r d e r > < / M e t a d a t a S e r i e s > < M e t a d a t a S e r i e s > < I n i t R o w > 1 < / I n i t R o w > < I n i t C o l > 9 3 < / I n i t C o l > < E n d R o w > 1 2 6 < / E n d R o w > < E n d C o l > 9 3 < / E n d C o l > < N a m e > R e a l   G D P :   Y o Y :   Q u a r t e r l y :   C h i l e < / N a m e > < D i s p l a y N a m e > R e a l   G D P :   Y o Y :   Q u a r t e r l y :   C h i l e < / D i s p l a y N a m e > < S e r i e s I d > 4 1 4 4 1 1 2 6 7 < / S e r i e s I d > < C o d e > S R 1 2 6 6 4 2 5 1 7 < / C o d e > < O r d e r > 9 1 < / O r d e r > < / M e t a d a t a S e r i e s > < M e t a d a t a S e r i e s > < I n i t R o w > 1 < / I n i t R o w > < I n i t C o l > 9 4 < / I n i t C o l > < E n d R o w > 1 2 6 < / E n d R o w > < E n d C o l > 9 4 < / E n d C o l > < N a m e > R e a l   G D P :   Y o Y :   Q u a r t e r l y :   C o l o m b i a < / N a m e > < D i s p l a y N a m e > R e a l   G D P :   Y o Y :   Q u a r t e r l y :   C o l o m b i a < / D i s p l a y N a m e > < S e r i e s I d > 4 1 4 4 1 1 2 7 7 < / S e r i e s I d > < C o d e > S R 1 2 6 6 4 2 5 2 7 < / C o d e > < O r d e r > 9 2 < / O r d e r > < / M e t a d a t a S e r i e s > < M e t a d a t a S e r i e s > < I n i t R o w > 1 < / I n i t R o w > < I n i t C o l > 9 5 < / I n i t C o l > < E n d R o w > 1 2 6 < / E n d R o w > < E n d C o l > 9 5 < / E n d C o l > < N a m e > R e a l   G D P :   Y o Y :   Q u a r t e r l y :   E c u a d o r < / N a m e > < D i s p l a y N a m e > R e a l   G D P :   Y o Y :   Q u a r t e r l y :   E c u a d o r < / D i s p l a y N a m e > < S e r i e s I d > 2 5 0 8 1 9 5 0 1 < / S e r i e s I d > < C o d e > S R 4 1 0 4 4 4 7 < / C o d e > < O r d e r > 9 3 < / O r d e r > < / M e t a d a t a S e r i e s > < M e t a d a t a S e r i e s > < I n i t R o w > 1 < / I n i t R o w > < I n i t C o l > 9 6 < / I n i t C o l > < E n d R o w > 1 2 6 < / E n d R o w > < E n d C o l > 9 6 < / E n d C o l > < N a m e > R e a l   G D P :   Y o Y :   Q u a r t e r l y :   M e x i c o < / N a m e > < D i s p l a y N a m e > R e a l   G D P :   Y o Y :   Q u a r t e r l y :   M e x i c o < / D i s p l a y N a m e > < S e r i e s I d > 4 1 4 4 1 1 5 0 7 < / S e r i e s I d > < C o d e > S R 1 2 6 6 4 2 5 3 7 < / C o d e > < O r d e r > 9 4 < / O r d e r > < / M e t a d a t a S e r i e s > < M e t a d a t a S e r i e s > < I n i t R o w > 1 < / I n i t R o w > < I n i t C o l > 9 7 < / I n i t C o l > < E n d R o w > 1 2 6 < / E n d R o w > < E n d C o l > 9 7 < / E n d C o l > < N a m e > R e a l   G D P :   Y o Y :   Q u a r t e r l y :   P a n a m a < / N a m e > < D i s p l a y N a m e > R e a l   G D P :   Y o Y :   Q u a r t e r l y :   P a n a m a < / D i s p l a y N a m e > < S e r i e s I d > 3 6 6 8 3 7 3 2 7 < / S e r i e s I d > < C o d e > S R 8 8 2 7 7 6 1 7 < / C o d e > < O r d e r > 9 5 < / O r d e r > < / M e t a d a t a S e r i e s > < M e t a d a t a S e r i e s > < I n i t R o w > 1 < / I n i t R o w > < I n i t C o l > 9 8 < / I n i t C o l > < E n d R o w > 1 2 6 < / E n d R o w > < E n d C o l > 9 8 < / E n d C o l > < N a m e > R e a l   G D P :   Y o Y :   Q u a r t e r l y :   P a r a g u a y < / N a m e > < D i s p l a y N a m e > R e a l   G D P :   Y o Y :   Q u a r t e r l y :   P a r a g u a y < / D i s p l a y N a m e > < S e r i e s I d > 2 9 8 2 5 9 1 0 1 < / S e r i e s I d > < C o d e > S R 4 5 3 6 6 2 4 < / C o d e > < O r d e r > 9 6 < / O r d e r > < / M e t a d a t a S e r i e s > < M e t a d a t a S e r i e s > < I n i t R o w > 1 < / I n i t R o w > < I n i t C o l > 9 9 < / I n i t C o l > < E n d R o w > 1 2 6 < / E n d R o w > < E n d C o l > 9 9 < / E n d C o l > < N a m e > R e a l   G D P :   Y o Y :   Q u a r t e r l y :   P e r u < / N a m e > < D i s p l a y N a m e > R e a l   G D P :   Y o Y :   Q u a r t e r l y :   P e r u < / D i s p l a y N a m e > < S e r i e s I d > 2 1 5 4 4 8 0 0 2 < / S e r i e s I d > < C o d e > S R 4 1 0 4 3 5 7 < / C o d e > < O r d e r > 9 7 < / O r d e r > < / M e t a d a t a S e r i e s > < M e t a d a t a S e r i e s > < I n i t R o w > 1 < / I n i t R o w > < I n i t C o l > 1 0 0 < / I n i t C o l > < E n d R o w > 1 2 6 < / E n d R o w > < E n d C o l > 1 0 0 < / E n d C o l > < N a m e > R e a l   G D P :   Y o Y :   Q u a r t e r l y :   U n i t e d   S t a t e s < / N a m e > < D i s p l a y N a m e > R e a l   G D P :   Y o Y :   Q u a r t e r l y :   U n i t e d   S t a t e s < / D i s p l a y N a m e > < S e r i e s I d > 4 1 4 4 1 1 7 1 7 < / S e r i e s I d > < C o d e > S R 1 2 6 6 4 2 5 5 7 < / C o d e > < O r d e r > 9 8 < / O r d e r > < / M e t a d a t a S e r i e s > < M e t a d a t a S e r i e s > < I n i t R o w > 1 < / I n i t R o w > < I n i t C o l > 1 0 1 < / I n i t C o l > < E n d R o w > 1 2 6 < / E n d R o w > < E n d C o l > 1 0 1 < / E n d C o l > < N a m e > R e a l   G D P :   Y o Y :   Q u a r t e r l y :   U r u g u a y < / N a m e > < D i s p l a y N a m e > R e a l   G D P :   Y o Y :   Q u a r t e r l y :   U r u g u a y < / D i s p l a y N a m e > < S e r i e s I d > 2 5 1 0 7 2 5 0 1 < / S e r i e s I d > < C o d e > S R 4 1 0 4 1 7 2 < / C o d e > < O r d e r > 9 9 < / O r d e r > < / M e t a d a t a S e r i e s > < M e t a d a t a S e r i e s > < I n i t R o w > 1 < / I n i t R o w > < I n i t C o l > 1 0 2 < / I n i t C o l > < E n d R o w > 1 2 6 < / E n d R o w > < E n d C o l > 1 0 2 < / E n d C o l > < N a m e > R e a l   G D P :   Y o Y :   Q u a r t e r l y :   V e n e z u e l a < / N a m e > < D i s p l a y N a m e > R e a l   G D P :   Y o Y :   Q u a r t e r l y :   V e n e z u e l a < / D i s p l a y N a m e > < S e r i e s I d > 2 1 2 3 1 3 2 0 2 < / S e r i e s I d > < C o d e > S R 4 1 0 4 5 2 8 < / C o d e > < O r d e r > 1 0 0 < / O r d e r > < / M e t a d a t a S e r i e s > < / M e t a D a t a S e r i e s > < / M e t a d a t a L i n k > < M e t a d a t a L i n k > < S h e e t I d > C E I C   D a t a < / S h e e t I d > < L i n k P o s R o w > 1 < / L i n k P o s R o w > < L i n k P o s C o l > 1 < / L i n k P o s C o l > < M e t a D a t a S e r i e s > < M e t a d a t a S e r i e s > < I n i t R o w > 1 < / I n i t R o w > < I n i t C o l > 2 < / I n i t C o l > < E n d R o w > 1 2 7 < / E n d R o w > < E n d C o l > 2 < / E n d C o l > < N a m e > R e a l   G D P :   Y o Y :   Q u a r t e r l y :   A u s t r a l i a < / N a m e > < D i s p l a y N a m e > R e a l   G D P :   Y o Y :   Q u a r t e r l y :   A u s t r a l i a < / D i s p l a y N a m e > < S e r i e s I d > 4 1 4 4 1 1 2 0 7 < / S e r i e s I d > < C o d e > S R 1 2 6 6 3 9 9 8 7 < / C o d e > < O r d e r > 0 < / O r d e r > < / M e t a d a t a S e r i e s > < M e t a d a t a S e r i e s > < I n i t R o w > 1 < / I n i t R o w > < I n i t C o l > 3 < / I n i t C o l > < E n d R o w > 1 2 7 < / E n d R o w > < E n d C o l > 3 < / E n d C o l > < N a m e > R e a l   G D P :   Y o Y :   Q u a r t e r l y :   B r u n e i < / N a m e > < D i s p l a y N a m e > R e a l   G D P :   Y o Y :   Q u a r t e r l y :   B r u n e i < / D i s p l a y N a m e > < S e r i e s I d > 2 4 9 4 1 4 9 0 1 < / S e r i e s I d > < C o d e > S R 4 1 0 4 5 2 6 < / C o d e > < O r d e r > 1 < / O r d e r > < / M e t a d a t a S e r i e s > < M e t a d a t a S e r i e s > < I n i t R o w > 1 < / I n i t R o w > < I n i t C o l > 4 < / I n i t C o l > < E n d R o w > 1 2 7 < / E n d R o w > < E n d C o l > 4 < / E n d C o l > < N a m e > R e a l   G D P :   Y o Y :   Q u a r t e r l y :   C h i n a < / N a m e > < D i s p l a y N a m e > R e a l   G D P :   Y o Y :   Q u a r t e r l y :   C h i n a < / D i s p l a y N a m e > < S e r i e s I d > 2 4 9 0 9 8 0 0 1 < / S e r i e s I d > < C o d e > S R 4 1 0 4 4 7 4 < / C o d e > < O r d e r > 2 < / O r d e r > < / M e t a d a t a S e r i e s > < M e t a d a t a S e r i e s > < I n i t R o w > 1 < / I n i t R o w > < I n i t C o l > 5 < / I n i t C o l > < E n d R o w > 1 2 7 < / E n d R o w > < E n d C o l > 5 < / E n d C o l > < N a m e > R e a l   G D P :   Y o Y :   Q u a r t e r l y :   H o n g   K o n g   S A R   ( C h i n a ) < / N a m e > < D i s p l a y N a m e > R e a l   G D P :   Y o Y :   Q u a r t e r l y :   H o n g   K o n g   S A R   ( C h i n a ) < / D i s p l a y N a m e > < S e r i e s I d > 4 1 4 4 1 1 3 8 7 < / S e r i e s I d > < C o d e > S R 1 2 6 6 4 0 0 7 7 < / C o d e > < O r d e r > 3 < / O r d e r > < / M e t a d a t a S e r i e s > < M e t a d a t a S e r i e s > < I n i t R o w > 1 < / I n i t R o w > < I n i t C o l > 6 < / I n i t C o l > < E n d R o w > 1 2 7 < / E n d R o w > < E n d C o l > 6 < / E n d C o l > < N a m e > R e a l   G D P :   Y o Y :   Q u a r t e r l y :   I n d i a < / N a m e > < D i s p l a y N a m e > R e a l   G D P :   Y o Y :   Q u a r t e r l y :   I n d i a < / D i s p l a y N a m e > < S e r i e s I d > 2 1 1 6 3 6 5 0 2 < / S e r i e s I d > < C o d e > S R 4 1 0 4 5 3 4 < / C o d e > < O r d e r > 4 < / O r d e r > < / M e t a d a t a S e r i e s > < M e t a d a t a S e r i e s > < I n i t R o w > 1 < / I n i t R o w > < I n i t C o l > 7 < / I n i t C o l > < E n d R o w > 1 2 7 < / E n d R o w > < E n d C o l > 7 < / E n d C o l > < N a m e > R e a l   G D P :   Y o Y :   Q u a r t e r l y :   I n d o n e s i a < / N a m e > < D i s p l a y N a m e > R e a l   G D P :   Y o Y :   Q u a r t e r l y :   I n d o n e s i a < / D i s p l a y N a m e > < S e r i e s I d > 2 4 9 4 4 5 0 0 1 < / S e r i e s I d > < C o d e > S R 4 1 0 4 4 5 6 < / C o d e > < O r d e r > 5 < / O r d e r > < / M e t a d a t a S e r i e s > < M e t a d a t a S e r i e s > < I n i t R o w > 1 < / I n i t R o w > < I n i t C o l > 8 < / I n i t C o l > < E n d R o w > 1 2 7 < / E n d R o w > < E n d C o l > 8 < / E n d C o l > < N a m e > R e a l   G D P :   Y o Y :   Q u a r t e r l y :   J a p a n < / N a m e > < D i s p l a y N a m e > R e a l   G D P :   Y o Y :   Q u a r t e r l y :   J a p a n < / D i s p l a y N a m e > < S e r i e s I d > 4 1 4 4 1 1 4 4 7 < / S e r i e s I d > < C o d e > S R 1 2 6 6 4 0 0 8 7 < / C o d e > < O r d e r > 6 < / O r d e r > < / M e t a d a t a S e r i e s > < M e t a d a t a S e r i e s > < I n i t R o w > 1 < / I n i t R o w > < I n i t C o l > 9 < / I n i t C o l > < E n d R o w > 1 2 7 < / E n d R o w > < E n d C o l > 9 < / E n d C o l > < N a m e > R e a l   G D P :   Y o Y :   Q u a r t e r l y :   M a c a u   S A R   ( C h i n a ) < / N a m e > < D i s p l a y N a m e > R e a l   G D P :   Y o Y :   Q u a r t e r l y :   M a c a u   S A R   ( C h i n a ) < / D i s p l a y N a m e > < S e r i e s I d > 2 4 9 2 2 2 3 0 1 < / S e r i e s I d > < C o d e > S R 4 1 0 4 4 1 9 < / C o d e > < O r d e r > 7 < / O r d e r > < / M e t a d a t a S e r i e s > < M e t a d a t a S e r i e s > < I n i t R o w > 1 < / I n i t R o w > < I n i t C o l > 1 0 < / I n i t C o l > < E n d R o w > 1 2 7 < / E n d R o w > < E n d C o l > 1 0 < / E n d C o l > < N a m e > R e a l   G D P :   Y o Y :   Q u a r t e r l y :   M a l a y s i a < / N a m e > < D i s p l a y N a m e > R e a l   G D P :   Y o Y :   Q u a r t e r l y :   M a l a y s i a < / D i s p l a y N a m e > < S e r i e s I d > 2 0 8 9 6 2 7 0 2 < / S e r i e s I d > < C o d e > S R 4 1 0 4 4 2 6 < / C o d e > < O r d e r > 8 < / O r d e r > < / M e t a d a t a S e r i e s > < M e t a d a t a S e r i e s > < I n i t R o w > 1 < / I n i t R o w > < I n i t C o l > 1 1 < / I n i t C o l > < E n d R o w > 1 2 7 < / E n d R o w > < E n d C o l > 1 1 < / E n d C o l > < N a m e > R e a l   G D P :   Y o Y :   Q u a r t e r l y :   N e p a l < / N a m e > < D i s p l a y N a m e > R e a l   G D P :   Y o Y :   Q u a r t e r l y :   N e p a l < / D i s p l a y N a m e > < S e r i e s I d > 4 1 9 3 2 7 6 7 7 < / S e r i e s I d > < C o d e > S R 1 2 8 0 6 0 2 9 7 < / C o d e > < O r d e r > 9 < / O r d e r > < / M e t a d a t a S e r i e s > < M e t a d a t a S e r i e s > < I n i t R o w > 1 < / I n i t R o w > < I n i t C o l > 1 2 < / I n i t C o l > < E n d R o w > 1 2 7 < / E n d R o w > < E n d C o l > 1 2 < / E n d C o l > < N a m e > R e a l   G D P :   Y o Y :   Q u a r t e r l y :   N e w   Z e a l a n d < / N a m e > < D i s p l a y N a m e > R e a l   G D P :   Y o Y :   Q u a r t e r l y :   N e w   Z e a l a n d < / D i s p l a y N a m e > < S e r i e s I d > 4 1 4 4 1 1 5 3 7 < / S e r i e s I d > < C o d e > S R 1 2 6 6 4 0 0 9 7 < / C o d e > < O r d e r > 1 0 < / O r d e r > < / M e t a d a t a S e r i e s > < M e t a d a t a S e r i e s > < I n i t R o w > 1 < / I n i t R o w > < I n i t C o l > 1 3 < / I n i t C o l > < E n d R o w > 1 2 7 < / E n d R o w > < E n d C o l > 1 3 < / E n d C o l > < N a m e > R e a l   G D P :   Y o Y :   Q u a r t e r l y :   P h i l i p p i n e s < / N a m e > < D i s p l a y N a m e > R e a l   G D P :   Y o Y :   Q u a r t e r l y :   P h i l i p p i n e s < / D i s p l a y N a m e > < S e r i e s I d > 4 1 4 4 1 1 5 5 7 < / S e r i e s I d > < C o d e > S R 1 2 6 6 4 0 1 0 7 < / C o d e > < O r d e r > 1 1 < / O r d e r > < / M e t a d a t a S e r i e s > < M e t a d a t a S e r i e s > < I n i t R o w > 1 < / I n i t R o w > < I n i t C o l > 1 4 < / I n i t C o l > < E n d R o w > 1 2 7 < / E n d R o w > < E n d C o l > 1 4 < / E n d C o l > < N a m e > R e a l   G D P :   Y o Y :   Q u a r t e r l y :   S i n g a p o r e < / N a m e > < D i s p l a y N a m e > R e a l   G D P :   Y o Y :   Q u a r t e r l y :   S i n g a p o r e < / D i s p l a y N a m e > < S e r i e s I d > 2 1 1 4 5 7 1 0 2 < / S e r i e s I d > < C o d e > S R 4 1 0 4 2 5 0 < / C o d e > < O r d e r > 1 2 < / O r d e r > < / M e t a d a t a S e r i e s > < M e t a d a t a S e r i e s > < I n i t R o w > 1 < / I n i t R o w > < I n i t C o l > 1 5 < / I n i t C o l > < E n d R o w > 1 2 7 < / E n d R o w > < E n d C o l > 1 5 < / E n d C o l > < N a m e > R e a l   G D P :   Y o Y :   Q u a r t e r l y :   S o u t h   K o r e a < / N a m e > < D i s p l a y N a m e > R e a l   G D P :   Y o Y :   Q u a r t e r l y :   S o u t h   K o r e a < / D i s p l a y N a m e > < S e r i e s I d > 4 1 4 4 1 1 6 4 7 < / S e r i e s I d > < C o d e > S R 1 2 6 6 4 0 1 5 7 < / C o d e > < O r d e r > 1 3 < / O r d e r > < / M e t a d a t a S e r i e s > < M e t a d a t a S e r i e s > < I n i t R o w > 1 < / I n i t R o w > < I n i t C o l > 1 6 < / I n i t C o l > < E n d R o w > 1 2 7 < / E n d R o w > < E n d C o l > 1 6 < / E n d C o l > < N a m e > R e a l   G D P :   Y o Y :   Q u a r t e r l y :   S r i   L a n k a < / N a m e > < D i s p l a y N a m e > R e a l   G D P :   Y o Y :   Q u a r t e r l y :   S r i   L a n k a < / D i s p l a y N a m e > < S e r i e s I d > 2 1 1 4 8 8 2 0 2 < / S e r i e s I d > < C o d e > S R 4 1 0 4 4 6 7 < / C o d e > < O r d e r > 1 4 < / O r d e r > < / M e t a d a t a S e r i e s > < M e t a d a t a S e r i e s > < I n i t R o w > 1 < / I n i t R o w > < I n i t C o l > 1 7 < / I n i t C o l > < E n d R o w > 1 2 7 < / E n d R o w > < E n d C o l > 1 7 < / E n d C o l > < N a m e > R e a l   G D P :   Y o Y :   Q u a r t e r l y :   T a i w a n < / N a m e > < D i s p l a y N a m e > R e a l   G D P :   Y o Y :   Q u a r t e r l y :   T a i w a n < / D i s p l a y N a m e > < S e r i e s I d > 4 1 4 4 1 1 6 8 7 < / S e r i e s I d > < C o d e > S R 1 2 6 6 4 0 1 2 7 < / C o d e > < O r d e r > 1 5 < / O r d e r > < / M e t a d a t a S e r i e s > < M e t a d a t a S e r i e s > < I n i t R o w > 1 < / I n i t R o w > < I n i t C o l > 1 8 < / I n i t C o l > < E n d R o w > 1 2 7 < / E n d R o w > < E n d C o l > 1 8 < / E n d C o l > < N a m e > R e a l   G D P :   Y o Y :   Q u a r t e r l y :   T h a i l a n d < / N a m e > < D i s p l a y N a m e > R e a l   G D P :   Y o Y :   Q u a r t e r l y :   T h a i l a n d < / D i s p l a y N a m e > < S e r i e s I d > 4 1 4 4 1 1 6 9 7 < / S e r i e s I d > < C o d e > S R 1 2 6 6 4 0 1 3 7 < / C o d e > < O r d e r > 1 6 < / O r d e r > < / M e t a d a t a S e r i e s > < M e t a d a t a S e r i e s > < I n i t R o w > 1 < / I n i t R o w > < I n i t C o l > 1 9 < / I n i t C o l > < E n d R o w > 1 2 7 < / E n d R o w > < E n d C o l > 1 9 < / E n d C o l > < N a m e > R e a l   G D P :   Y o Y :   Q u a r t e r l y :   V i e t n a m < / N a m e > < D i s p l a y N a m e > R e a l   G D P :   Y o Y :   Q u a r t e r l y :   V i e t n a m < / D i s p l a y N a m e > < S e r i e s I d > 4 1 4 4 1 1 7 2 7 < / S e r i e s I d > < C o d e > S R 1 2 6 6 4 0 1 4 7 < / C o d e > < O r d e r > 1 7 < / O r d e r > < / M e t a d a t a S e r i e s > < M e t a d a t a S e r i e s > < I n i t R o w > 1 < / I n i t R o w > < I n i t C o l > 2 0 < / I n i t C o l > < E n d R o w > 1 2 7 < / E n d R o w > < E n d C o l > 2 0 < / E n d C o l > < N a m e > R e a l   G D P :   Y o Y :   Q u a r t e r l y :   A l b a n i a < / N a m e > < D i s p l a y N a m e > R e a l   G D P :   Y o Y :   Q u a r t e r l y :   A l b a n i a < / D i s p l a y N a m e > < S e r i e s I d > 4 1 4 4 1 1 1 8 7 < / S e r i e s I d > < C o d e > S R 1 2 6 6 4 0 7 4 7 < / C o d e > < O r d e r > 1 8 < / O r d e r > < / M e t a d a t a S e r i e s > < M e t a d a t a S e r i e s > < I n i t R o w > 1 < / I n i t R o w > < I n i t C o l > 2 1 < / I n i t C o l > < E n d R o w > 1 2 7 < / E n d R o w > < E n d C o l > 2 1 < / E n d C o l > < N a m e > R e a l   G D P :   Y o Y :   Q u a r t e r l y :   A r m e n i a < / N a m e > < D i s p l a y N a m e > R e a l   G D P :   Y o Y :   Q u a r t e r l y :   A r m e n i a < / D i s p l a y N a m e > < S e r i e s I d > 2 2 7 0 6 5 1 0 2 < / S e r i e s I d > < C o d e > S R 4 1 0 4 4 8 5 < / C o d e > < O r d e r > 1 9 < / O r d e r > < / M e t a d a t a S e r i e s > < M e t a d a t a S e r i e s > < I n i t R o w > 1 < / I n i t R o w > < I n i t C o l > 2 2 < / I n i t C o l > < E n d R o w > 1 2 7 < / E n d R o w > < E n d C o l > 2 2 < / E n d C o l > < N a m e > R e a l   G D P :   Y o Y :   Q u a r t e r l y :   A u s t r i a < / N a m e > < D i s p l a y N a m e > R e a l   G D P :   Y o Y :   Q u a r t e r l y :   A u s t r i a < / D i s p l a y N a m e > < S e r i e s I d > 4 1 4 4 1 1 2 1 7 < / S e r i e s I d > < C o d e > S R 1 2 6 6 4 0 7 5 7 < / C o d e > < O r d e r > 2 0 < / O r d e r > < / M e t a d a t a S e r i e s > < M e t a d a t a S e r i e s > < I n i t R o w > 1 < / I n i t R o w > < I n i t C o l > 2 3 < / I n i t C o l > < E n d R o w > 1 2 7 < / E n d R o w > < E n d C o l > 2 3 < / E n d C o l > < N a m e > R e a l   G D P :   Y o Y :   Q u a r t e r l y :   A z e r b a i j a n < / N a m e > < D i s p l a y N a m e > R e a l   G D P :   Y o Y :   Q u a r t e r l y :   A z e r b a i j a n < / D i s p l a y N a m e > < S e r i e s I d > 2 3 8 2 8 5 7 0 3 < / S e r i e s I d > < C o d e > S R 6 6 9 2 6 9 4 < / C o d e > < O r d e r > 2 1 < / O r d e r > < / M e t a d a t a S e r i e s > < M e t a d a t a S e r i e s > < I n i t R o w > 1 < / I n i t R o w > < I n i t C o l > 2 4 < / I n i t C o l > < E n d R o w > 1 2 7 < / E n d R o w > < E n d C o l > 2 4 < / E n d C o l > < N a m e > R e a l   G D P :   Y o Y :   Q u a r t e r l y :   B e l a r u s < / N a m e > < D i s p l a y N a m e > R e a l   G D P :   Y o Y :   Q u a r t e r l y :   B e l a r u s < / D i s p l a y N a m e > < S e r i e s I d > 2 1 1 4 3 3 1 0 2 < / S e r i e s I d > < C o d e > S R 4 1 0 4 4 4 9 < / C o d e > < O r d e r > 2 2 < / O r d e r > < / M e t a d a t a S e r i e s > < M e t a d a t a S e r i e s > < I n i t R o w > 1 < / I n i t R o w > < I n i t C o l > 2 5 < / I n i t C o l > < E n d R o w > 1 2 7 < / E n d R o w > < E n d C o l > 2 5 < / E n d C o l > < N a m e > R e a l   G D P :   Y o Y :   Q u a r t e r l y :   B e l g i u m < / N a m e > < D i s p l a y N a m e > R e a l   G D P :   Y o Y :   Q u a r t e r l y :   B e l g i u m < / D i s p l a y N a m e > < S e r i e s I d > 4 1 4 4 1 1 2 2 7 < / S e r i e s I d > < C o d e > S R 1 2 6 6 4 0 7 6 7 < / C o d e > < O r d e r > 2 3 < / O r d e r > < / M e t a d a t a S e r i e s > < M e t a d a t a S e r i e s > < I n i t R o w > 1 < / I n i t R o w > < I n i t C o l > 2 6 < / I n i t C o l > < E n d R o w > 1 2 7 < / E n d R o w > < E n d C o l > 2 6 < / E n d C o l > < N a m e > R e a l   G D P :   Y o Y :   Q u a r t e r l y :   B o s n i a   a n d   H e r z e g o v i n a < / N a m e > < D i s p l a y N a m e > R e a l   G D P :   Y o Y :   Q u a r t e r l y :   B o s n i a   a n d   H e r z e g o v i n a < / D i s p l a y N a m e > < S e r i e s I d > 3 5 4 5 4 1 5 0 7 < / S e r i e s I d > < C o d e > S R 7 2 2 2 6 1 2 < / C o d e > < O r d e r > 2 4 < / O r d e r > < / M e t a d a t a S e r i e s > < M e t a d a t a S e r i e s > < I n i t R o w > 1 < / I n i t R o w > < I n i t C o l > 2 7 < / I n i t C o l > < E n d R o w > 1 2 7 < / E n d R o w > < E n d C o l > 2 7 < / E n d C o l > < N a m e > R e a l   G D P :   Y o Y :   Q u a r t e r l y :   B u l g a r i a < / N a m e > < D i s p l a y N a m e > R e a l   G D P :   Y o Y :   Q u a r t e r l y :   B u l g a r i a < / D i s p l a y N a m e > < S e r i e s I d > 4 1 4 4 1 1 2 4 7 < / S e r i e s I d > < C o d e > S R 1 2 6 6 4 0 7 7 7 < / C o d e > < O r d e r > 2 5 < / O r d e r > < / M e t a d a t a S e r i e s > < M e t a d a t a S e r i e s > < I n i t R o w > 1 < / I n i t R o w > < I n i t C o l > 2 8 < / I n i t C o l > < E n d R o w > 1 2 7 < / E n d R o w > < E n d C o l > 2 8 < / E n d C o l > < N a m e > R e a l   G D P :   Y o Y :   Q u a r t e r l y :   C r o a t i a < / N a m e > < D i s p l a y N a m e > R e a l   G D P :   Y o Y :   Q u a r t e r l y :   C r o a t i a < / D i s p l a y N a m e > < S e r i e s I d > 2 3 8 1 7 8 2 0 3 < / S e r i e s I d > < C o d e > S R 4 1 0 4 1 8 0 < / C o d e > < O r d e r > 2 6 < / O r d e r > < / M e t a d a t a S e r i e s > < M e t a d a t a S e r i e s > < I n i t R o w > 1 < / I n i t R o w > < I n i t C o l > 2 9 < / I n i t C o l > < E n d R o w > 1 2 7 < / E n d R o w > < E n d C o l > 2 9 < / E n d C o l > < N a m e > R e a l   G D P :   Y o Y :   Q u a r t e r l y :   C y p r u s < / N a m e > < D i s p l a y N a m e > R e a l   G D P :   Y o Y :   Q u a r t e r l y :   C y p r u s < / D i s p l a y N a m e > < S e r i e s I d > 4 1 4 4 1 1 2 8 7 < / S e r i e s I d > < C o d e > S R 1 2 6 6 4 0 7 8 7 < / C o d e > < O r d e r > 2 7 < / O r d e r > < / M e t a d a t a S e r i e s > < M e t a d a t a S e r i e s > < I n i t R o w > 1 < / I n i t R o w > < I n i t C o l > 3 0 < / I n i t C o l > < E n d R o w > 1 2 7 < / E n d R o w > < E n d C o l > 3 0 < / E n d C o l > < N a m e > R e a l   G D P :   Y o Y :   Q u a r t e r l y :   C z e c h   R e p u b l i c < / N a m e > < D i s p l a y N a m e > R e a l   G D P :   Y o Y :   Q u a r t e r l y :   C z e c h   R e p u b l i c < / D i s p l a y N a m e > < S e r i e s I d > 4 1 4 4 1 1 2 9 7 < / S e r i e s I d > < C o d e > S R 1 2 6 6 4 0 7 9 7 < / C o d e > < O r d e r > 2 8 < / O r d e r > < / M e t a d a t a S e r i e s > < M e t a d a t a S e r i e s > < I n i t R o w > 1 < / I n i t R o w > < I n i t C o l > 3 1 < / I n i t C o l > < E n d R o w > 1 2 7 < / E n d R o w > < E n d C o l > 3 1 < / E n d C o l > < N a m e > R e a l   G D P :   Y o Y :   Q u a r t e r l y :   D e n m a r k < / N a m e > < D i s p l a y N a m e > R e a l   G D P :   Y o Y :   Q u a r t e r l y :   D e n m a r k < / D i s p l a y N a m e > < S e r i e s I d > 4 1 4 4 1 1 3 0 7 < / S e r i e s I d > < C o d e > S R 1 2 6 6 4 0 8 0 7 < / C o d e > < O r d e r > 2 9 < / O r d e r > < / M e t a d a t a S e r i e s > < M e t a d a t a S e r i e s > < I n i t R o w > 1 < / I n i t R o w > < I n i t C o l > 3 2 < / I n i t C o l > < E n d R o w > 1 2 7 < / E n d R o w > < E n d C o l > 3 2 < / E n d C o l > < N a m e > R e a l   G D P :   Y o Y :   Q u a r t e r l y :   E s t o n i a < / N a m e > < D i s p l a y N a m e > R e a l   G D P :   Y o Y :   Q u a r t e r l y :   E s t o n i a < / D i s p l a y N a m e > < S e r i e s I d > 4 1 4 4 1 1 3 1 7 < / S e r i e s I d > < C o d e > S R 1 2 6 6 4 0 8 1 7 < / C o d e > < O r d e r > 3 0 < / O r d e r > < / M e t a d a t a S e r i e s > < M e t a d a t a S e r i e s > < I n i t R o w > 1 < / I n i t R o w > < I n i t C o l > 3 3 < / I n i t C o l > < E n d R o w > 1 2 7 < / E n d R o w > < E n d C o l > 3 3 < / E n d C o l > < N a m e > R e a l   G D P :   Y o Y :   Q u a r t e r l y :   E u r o p e a n   U n i o n < / N a m e > < D i s p l a y N a m e > R e a l   G D P :   Y o Y :   Q u a r t e r l y :   E u r o p e a n   U n i o n < / D i s p l a y N a m e > < S e r i e s I d > 4 1 4 4 1 1 3 2 7 < / S e r i e s I d > < C o d e > S R 1 2 6 6 4 0 8 2 7 < / C o d e > < O r d e r > 3 1 < / O r d e r > < / M e t a d a t a S e r i e s > < M e t a d a t a S e r i e s > < I n i t R o w > 1 < / I n i t R o w > < I n i t C o l > 3 4 < / I n i t C o l > < E n d R o w > 1 2 7 < / E n d R o w > < E n d C o l > 3 4 < / E n d C o l > < N a m e > R e a l   G D P :   Y o Y :   Q u a r t e r l y :   F i n l a n d < / N a m e > < D i s p l a y N a m e > R e a l   G D P :   Y o Y :   Q u a r t e r l y :   F i n l a n d < / D i s p l a y N a m e > < S e r i e s I d > 4 1 4 4 1 1 3 3 7 < / S e r i e s I d > < C o d e > S R 1 2 6 6 4 0 8 3 7 < / C o d e > < O r d e r > 3 2 < / O r d e r > < / M e t a d a t a S e r i e s > < M e t a d a t a S e r i e s > < I n i t R o w > 1 < / I n i t R o w > < I n i t C o l > 3 5 < / I n i t C o l > < E n d R o w > 1 2 7 < / E n d R o w > < E n d C o l > 3 5 < / E n d C o l > < N a m e > R e a l   G D P :   Y o Y :   Q u a r t e r l y :   F r a n c e < / N a m e > < D i s p l a y N a m e > R e a l   G D P :   Y o Y :   Q u a r t e r l y :   F r a n c e < / D i s p l a y N a m e > < S e r i e s I d > 4 1 4 4 1 1 3 4 7 < / S e r i e s I d > < C o d e > S R 1 2 6 6 4 0 8 4 7 < / C o d e > < O r d e r > 3 3 < / O r d e r > < / M e t a d a t a S e r i e s > < M e t a d a t a S e r i e s > < I n i t R o w > 1 < / I n i t R o w > < I n i t C o l > 3 6 < / I n i t C o l > < E n d R o w > 1 2 7 < / E n d R o w > < E n d C o l > 3 6 < / E n d C o l > < N a m e > R e a l   G D P :   Y o Y :   Q u a r t e r l y :   G e o r g i a < / N a m e > < D i s p l a y N a m e > R e a l   G D P :   Y o Y :   Q u a r t e r l y :   G e o r g i a < / D i s p l a y N a m e > < S e r i e s I d > 2 3 7 9 3 8 5 0 3 < / S e r i e s I d > < C o d e > S R 4 1 0 4 2 2 0 < / C o d e > < O r d e r > 3 4 < / O r d e r > < / M e t a d a t a S e r i e s > < M e t a d a t a S e r i e s > < I n i t R o w > 1 < / I n i t R o w > < I n i t C o l > 3 7 < / I n i t C o l > < E n d R o w > 1 2 7 < / E n d R o w > < E n d C o l > 3 7 < / E n d C o l > < N a m e > R e a l   G D P :   Y o Y :   Q u a r t e r l y :   G e r m a n y < / N a m e > < D i s p l a y N a m e > R e a l   G D P :   Y o Y :   Q u a r t e r l y :   G e r m a n y < / D i s p l a y N a m e > < S e r i e s I d > 4 1 4 4 1 1 3 5 7 < / S e r i e s I d > < C o d e > S R 1 2 6 6 4 0 8 5 7 < / C o d e > < O r d e r > 3 5 < / O r d e r > < / M e t a d a t a S e r i e s > < M e t a d a t a S e r i e s > < I n i t R o w > 1 < / I n i t R o w > < I n i t C o l > 3 8 < / I n i t C o l > < E n d R o w > 1 2 7 < / E n d R o w > < E n d C o l > 3 8 < / E n d C o l > < N a m e > R e a l   G D P :   Y o Y :   Q u a r t e r l y :   G r e e c e < / N a m e > < D i s p l a y N a m e > R e a l   G D P :   Y o Y :   Q u a r t e r l y :   G r e e c e < / D i s p l a y N a m e > < S e r i e s I d > 4 1 4 4 1 1 3 7 7 < / S e r i e s I d > < C o d e > S R 1 2 6 6 4 0 8 6 7 < / C o d e > < O r d e r > 3 6 < / O r d e r > < / M e t a d a t a S e r i e s > < M e t a d a t a S e r i e s > < I n i t R o w > 1 < / I n i t R o w > < I n i t C o l > 3 9 < / I n i t C o l > < E n d R o w > 1 2 7 < / E n d R o w > < E n d C o l > 3 9 < / E n d C o l > < N a m e > R e a l   G D P :   Y o Y :   Q u a r t e r l y :   H u n g a r y < / N a m e > < D i s p l a y N a m e > R e a l   G D P :   Y o Y :   Q u a r t e r l y :   H u n g a r y < / D i s p l a y N a m e > < S e r i e s I d > 4 1 4 4 1 1 3 9 7 < / S e r i e s I d > < C o d e > S R 1 2 6 6 4 0 8 7 7 < / C o d e > < O r d e r > 3 7 < / O r d e r > < / M e t a d a t a S e r i e s > < M e t a d a t a S e r i e s > < I n i t R o w > 1 < / I n i t R o w > < I n i t C o l > 4 0 < / I n i t C o l > < E n d R o w > 1 2 7 < / E n d R o w > < E n d C o l > 4 0 < / E n d C o l > < N a m e > R e a l   G D P :   Y o Y :   Q u a r t e r l y :   I c e l a n d < / N a m e > < D i s p l a y N a m e > R e a l   G D P :   Y o Y :   Q u a r t e r l y :   I c e l a n d < / D i s p l a y N a m e > < S e r i e s I d > 4 1 4 4 1 1 4 0 7 < / S e r i e s I d > < C o d e > S R 1 2 6 6 4 0 8 8 7 < / C o d e > < O r d e r > 3 8 < / O r d e r > < / M e t a d a t a S e r i e s > < M e t a d a t a S e r i e s > < I n i t R o w > 1 < / I n i t R o w > < I n i t C o l > 4 1 < / I n i t C o l > < E n d R o w > 1 2 7 < / E n d R o w > < E n d C o l > 4 1 < / E n d C o l > < N a m e > R e a l   G D P :   Y o Y :   Q u a r t e r l y :   I r e l a n d < / N a m e > < D i s p l a y N a m e > R e a l   G D P :   Y o Y :   Q u a r t e r l y :   I r e l a n d < / D i s p l a y N a m e > < S e r i e s I d > 4 1 4 4 1 1 4 1 7 < / S e r i e s I d > < C o d e > S R 1 2 6 6 4 0 8 9 7 < / C o d e > < O r d e r > 3 9 < / O r d e r > < / M e t a d a t a S e r i e s > < M e t a d a t a S e r i e s > < I n i t R o w > 1 < / I n i t R o w > < I n i t C o l > 4 2 < / I n i t C o l > < E n d R o w > 1 2 7 < / E n d R o w > < E n d C o l > 4 2 < / E n d C o l > < N a m e > R e a l   G D P :   Y o Y :   Q u a r t e r l y :   I t a l y < / N a m e > < D i s p l a y N a m e > R e a l   G D P :   Y o Y :   Q u a r t e r l y :   I t a l y < / D i s p l a y N a m e > < S e r i e s I d > 4 1 4 4 1 1 4 3 7 < / S e r i e s I d > < C o d e > S R 1 2 6 6 4 0 9 0 7 < / C o d e > < O r d e r > 4 0 < / O r d e r > < / M e t a d a t a S e r i e s > < M e t a d a t a S e r i e s > < I n i t R o w > 1 < / I n i t R o w > < I n i t C o l > 4 3 < / I n i t C o l > < E n d R o w > 1 2 7 < / E n d R o w > < E n d C o l > 4 3 < / E n d C o l > < N a m e > R e a l   G D P :   Y o Y :   Q u a r t e r l y :   K a z a k h s t a n < / N a m e > < D i s p l a y N a m e > R e a l   G D P :   Y o Y :   Q u a r t e r l y :   K a z a k h s t a n < / D i s p l a y N a m e > < S e r i e s I d > 4 1 4 4 1 1 4 5 7 < / S e r i e s I d > < C o d e > S R 1 2 6 6 4 0 9 1 7 < / C o d e > < O r d e r > 4 1 < / O r d e r > < / M e t a d a t a S e r i e s > < M e t a d a t a S e r i e s > < I n i t R o w > 1 < / I n i t R o w > < I n i t C o l > 4 4 < / I n i t C o l > < E n d R o w > 1 2 7 < / E n d R o w > < E n d C o l > 4 4 < / E n d C o l > < N a m e > R e a l   G D P :   Y o Y :   Q u a r t e r l y :   K o s o v o < / N a m e > < D i s p l a y N a m e > R e a l   G D P :   Y o Y :   Q u a r t e r l y :   K o s o v o < / D i s p l a y N a m e > < S e r i e s I d > 3 6 0 9 3 6 7 2 7 < / S e r i e s I d > < C o d e > S R 8 7 4 1 6 9 9 7 < / C o d e > < O r d e r > 4 2 < / O r d e r > < / M e t a d a t a S e r i e s > < M e t a d a t a S e r i e s > < I n i t R o w > 1 < / I n i t R o w > < I n i t C o l > 4 5 < / I n i t C o l > < E n d R o w > 1 2 7 < / E n d R o w > < E n d C o l > 4 5 < / E n d C o l > < N a m e > R e a l   G D P :   Y o Y :   Q u a r t e r l y :   y t d :   K y r g y z s t a n < / N a m e > < D i s p l a y N a m e > R e a l   G D P :   Y o Y :   Q u a r t e r l y :   y t d :   K y r g y z s t a n < / D i s p l a y N a m e > < S e r i e s I d > 2 7 0 6 6 2 8 0 3 < / S e r i e s I d > < C o d e > S R 5 5 9 4 9 1 5 < / C o d e > < O r d e r > 4 3 < / O r d e r > < / M e t a d a t a S e r i e s > < M e t a d a t a S e r i e s > < I n i t R o w > 1 < / I n i t R o w > < I n i t C o l > 4 6 < / I n i t C o l > < E n d R o w > 1 2 7 < / E n d R o w > < E n d C o l > 4 6 < / E n d C o l > < N a m e > R e a l   G D P :   Y o Y :   Q u a r t e r l y :   L a t v i a < / N a m e > < D i s p l a y N a m e > R e a l   G D P :   Y o Y :   Q u a r t e r l y :   L a t v i a < / D i s p l a y N a m e > < S e r i e s I d > 4 1 4 4 1 1 4 7 7 < / S e r i e s I d > < C o d e > S R 1 2 6 6 4 0 9 2 7 < / C o d e > < O r d e r > 4 4 < / O r d e r > < / M e t a d a t a S e r i e s > < M e t a d a t a S e r i e s > < I n i t R o w > 1 < / I n i t R o w > < I n i t C o l > 4 7 < / I n i t C o l > < E n d R o w > 1 2 7 < / E n d R o w > < E n d C o l > 4 7 < / E n d C o l > < N a m e > R e a l   G D P :   Y o Y :   Q u a r t e r l y :   L i t h u a n i a < / N a m e > < D i s p l a y N a m e > R e a l   G D P :   Y o Y :   Q u a r t e r l y :   L i t h u a n i a < / D i s p l a y N a m e > < S e r i e s I d > 4 1 4 4 1 1 4 8 7 < / S e r i e s I d > < C o d e > S R 1 2 6 6 4 0 9 3 7 < / C o d e > < O r d e r > 4 5 < / O r d e r > < / M e t a d a t a S e r i e s > < M e t a d a t a S e r i e s > < I n i t R o w > 1 < / I n i t R o w > < I n i t C o l > 4 8 < / I n i t C o l > < E n d R o w > 1 2 7 < / E n d R o w > < E n d C o l > 4 8 < / E n d C o l > < N a m e > R e a l   G D P :   Y o Y :   Q u a r t e r l y :   L u x e m b o u r g < / N a m e > < D i s p l a y N a m e > R e a l   G D P :   Y o Y :   Q u a r t e r l y :   L u x e m b o u r g < / D i s p l a y N a m e > < S e r i e s I d > 4 1 4 4 1 1 4 9 7 < / S e r i e s I d > < C o d e > S R 1 2 6 6 4 1 0 6 7 < / C o d e > < O r d e r > 4 6 < / O r d e r > < / M e t a d a t a S e r i e s > < M e t a d a t a S e r i e s > < I n i t R o w > 1 < / I n i t R o w > < I n i t C o l > 4 9 < / I n i t C o l > < E n d R o w > 1 2 7 < / E n d R o w > < E n d C o l > 4 9 < / E n d C o l > < N a m e > R e a l   G D P :   Y o Y :   Q u a r t e r l y :   M a l t a < / N a m e > < D i s p l a y N a m e > R e a l   G D P :   Y o Y :   Q u a r t e r l y :   M a l t a < / D i s p l a y N a m e > < S e r i e s I d > 3 5 8 7 2 7 9 2 7 < / S e r i e s I d > < C o d e > S R 7 4 9 9 2 6 5 < / C o d e > < O r d e r > 4 7 < / O r d e r > < / M e t a d a t a S e r i e s > < M e t a d a t a S e r i e s > < I n i t R o w > 1 < / I n i t R o w > < I n i t C o l > 5 0 < / I n i t C o l > < E n d R o w > 1 2 7 < / E n d R o w > < E n d C o l > 5 0 < / E n d C o l > < N a m e > R e a l   G D P :   Y o Y :   Q u a r t e r l y :   M o l d o v a < / N a m e > < D i s p l a y N a m e > R e a l   G D P :   Y o Y :   Q u a r t e r l y :   M o l d o v a < / D i s p l a y N a m e > < S e r i e s I d > 2 9 1 5 3 8 9 0 2 < / S e r i e s I d > < C o d e > S R 5 0 1 8 3 4 7 < / C o d e > < O r d e r > 4 8 < / O r d e r > < / M e t a d a t a S e r i e s > < M e t a d a t a S e r i e s > < I n i t R o w > 1 < / I n i t R o w > < I n i t C o l > 5 1 < / I n i t C o l > < E n d R o w > 1 2 7 < / E n d R o w > < E n d C o l > 5 1 < / E n d C o l > < N a m e > R e a l   G D P :   Y o Y :   Q u a r t e r l y :   M o n g o l i a < / N a m e > < D i s p l a y N a m e > R e a l   G D P :   Y o Y :   Q u a r t e r l y :   M o n g o l i a < / D i s p l a y N a m e > < S e r i e s I d > 3 6 8 2 9 2 9 9 7 < / S e r i e s I d > < C o d e > S R 9 0 2 2 8 3 6 7 < / C o d e > < O r d e r > 4 9 < / O r d e r > < / M e t a d a t a S e r i e s > < M e t a d a t a S e r i e s > < I n i t R o w > 1 < / I n i t R o w > < I n i t C o l > 5 2 < / I n i t C o l > < E n d R o w > 1 2 7 < / E n d R o w > < E n d C o l > 5 2 < / E n d C o l > < N a m e > R e a l   G D P :   Y o Y :   Q u a r t e r l y :   M o n t e n e g r o < / N a m e > < D i s p l a y N a m e > R e a l   G D P :   Y o Y :   Q u a r t e r l y :   M o n t e n e g r o < / D i s p l a y N a m e > < S e r i e s I d > 3 7 2 7 6 7 1 6 7 < / S e r i e s I d > < C o d e > S R 9 6 0 8 8 0 8 7 < / C o d e > < O r d e r > 5 0 < / O r d e r > < / M e t a d a t a S e r i e s > < M e t a d a t a S e r i e s > < I n i t R o w > 1 < / I n i t R o w > < I n i t C o l > 5 3 < / I n i t C o l > < E n d R o w > 1 2 7 < / E n d R o w > < E n d C o l > 5 3 < / E n d C o l > < N a m e > R e a l   G D P :   Y o Y :   Q u a r t e r l y :   N e t h e r l a n d s < / N a m e > < D i s p l a y N a m e > R e a l   G D P :   Y o Y :   Q u a r t e r l y :   N e t h e r l a n d s < / D i s p l a y N a m e > < S e r i e s I d > 4 1 4 4 1 1 5 2 7 < / S e r i e s I d > < C o d e > S R 1 2 6 6 4 0 9 4 7 < / C o d e > < O r d e r > 5 1 < / O r d e r > < / M e t a d a t a S e r i e s > < M e t a d a t a S e r i e s > < I n i t R o w > 1 < / I n i t R o w > < I n i t C o l > 5 4 < / I n i t C o l > < E n d R o w > 1 2 7 < / E n d R o w > < E n d C o l > 5 4 < / E n d C o l > < N a m e > R e a l   G D P :   Y o Y :   Q u a r t e r l y :   N o r t h   M a c e d o n i a < / N a m e > < D i s p l a y N a m e > R e a l   G D P :   Y o Y :   Q u a r t e r l y :   N o r t h   M a c e d o n i a < / D i s p l a y N a m e > < S e r i e s I d > 3 5 7 4 3 4 0 8 7 < / S e r i e s I d > < C o d e > S R 7 4 4 8 1 0 7 < / C o d e > < O r d e r > 5 2 < / O r d e r > < / M e t a d a t a S e r i e s > < M e t a d a t a S e r i e s > < I n i t R o w > 1 < / I n i t R o w > < I n i t C o l > 5 5 < / I n i t C o l > < E n d R o w > 1 2 7 < / E n d R o w > < E n d C o l > 5 5 < / E n d C o l > < N a m e > R e a l   G D P :   Y o Y :   Q u a r t e r l y :   N o r w a y < / N a m e > < D i s p l a y N a m e > R e a l   G D P :   Y o Y :   Q u a r t e r l y :   N o r w a y < / D i s p l a y N a m e > < S e r i e s I d > 4 1 4 4 1 1 5 4 7 < / S e r i e s I d > < C o d e > S R 1 2 6 6 4 0 9 5 7 < / C o d e > < O r d e r > 5 3 < / O r d e r > < / M e t a d a t a S e r i e s > < M e t a d a t a S e r i e s > < I n i t R o w > 1 < / I n i t R o w > < I n i t C o l > 5 6 < / I n i t C o l > < E n d R o w > 1 2 7 < / E n d R o w > < E n d C o l > 5 6 < / E n d C o l > < N a m e > R e a l   G D P :   Y o Y :   Q u a r t e r l y :   P o l a n d < / N a m e > < D i s p l a y N a m e > R e a l   G D P :   Y o Y :   Q u a r t e r l y :   P o l a n d < / D i s p l a y N a m e > < S e r i e s I d > 4 1 4 4 1 1 5 6 7 < / S e r i e s I d > < C o d e > S R 1 2 6 6 4 0 9 6 7 < / C o d e > < O r d e r > 5 4 < / O r d e r > < / M e t a d a t a S e r i e s > < M e t a d a t a S e r i e s > < I n i t R o w > 1 < / I n i t R o w > < I n i t C o l > 5 7 < / I n i t C o l > < E n d R o w > 1 2 7 < / E n d R o w > < E n d C o l > 5 7 < / E n d C o l > < N a m e > R e a l   G D P :   Y o Y :   Q u a r t e r l y :   P o r t u g a l < / N a m e > < D i s p l a y N a m e > R e a l   G D P :   Y o Y :   Q u a r t e r l y :   P o r t u g a l < / D i s p l a y N a m e > < S e r i e s I d > 4 1 4 4 1 1 5 7 7 < / S e r i e s I d > < C o d e > S R 1 2 6 6 4 0 9 7 7 < / C o d e > < O r d e r > 5 5 < / O r d e r > < / M e t a d a t a S e r i e s > < M e t a d a t a S e r i e s > < I n i t R o w > 1 < / I n i t R o w > < I n i t C o l > 5 8 < / I n i t C o l > < E n d R o w > 1 2 7 < / E n d R o w > < E n d C o l > 5 8 < / E n d C o l > < N a m e > R e a l   G D P :   Y o Y :   Q u a r t e r l y :   R o m a n i a < / N a m e > < D i s p l a y N a m e > R e a l   G D P :   Y o Y :   Q u a r t e r l y :   R o m a n i a < / D i s p l a y N a m e > < S e r i e s I d > 4 1 4 4 1 1 5 8 7 < / S e r i e s I d > < C o d e > S R 1 2 6 6 4 0 9 8 7 < / C o d e > < O r d e r > 5 6 < / O r d e r > < / M e t a d a t a S e r i e s > < M e t a d a t a S e r i e s > < I n i t R o w > 1 < / I n i t R o w > < I n i t C o l > 5 9 < / I n i t C o l > < E n d R o w > 1 2 7 < / E n d R o w > < E n d C o l > 5 9 < / E n d C o l > < N a m e > R e a l   G D P :   Y o Y :   Q u a r t e r l y :   R u s s i a < / N a m e > < D i s p l a y N a m e > R e a l   G D P :   Y o Y :   Q u a r t e r l y :   R u s s i a < / D i s p l a y N a m e > < S e r i e s I d > 4 1 4 4 1 1 5 9 7 < / S e r i e s I d > < C o d e > S R 1 2 6 6 4 0 9 9 7 < / C o d e > < O r d e r > 5 7 < / O r d e r > < / M e t a d a t a S e r i e s > < M e t a d a t a S e r i e s > < I n i t R o w > 1 < / I n i t R o w > < I n i t C o l > 6 0 < / I n i t C o l > < E n d R o w > 1 2 7 < / E n d R o w > < E n d C o l > 6 0 < / E n d C o l > < N a m e > R e a l   G D P :   Y o Y :   Q u a r t e r l y :   S e r b i a < / N a m e > < D i s p l a y N a m e > R e a l   G D P :   Y o Y :   Q u a r t e r l y :   S e r b i a < / D i s p l a y N a m e > < S e r i e s I d > 4 1 4 4 1 1 6 0 7 < / S e r i e s I d > < C o d e > S R 1 2 6 6 4 1 0 0 7 < / C o d e > < O r d e r > 5 8 < / O r d e r > < / M e t a d a t a S e r i e s > < M e t a d a t a S e r i e s > < I n i t R o w > 1 < / I n i t R o w > < I n i t C o l > 6 1 < / I n i t C o l > < E n d R o w > 1 2 7 < / E n d R o w > < E n d C o l > 6 1 < / E n d C o l > < N a m e > R e a l   G D P :   Y o Y :   Q u a r t e r l y :   S l o v a k i a < / N a m e > < D i s p l a y N a m e > R e a l   G D P :   Y o Y :   Q u a r t e r l y :   S l o v a k i a < / D i s p l a y N a m e > < S e r i e s I d > 4 1 4 4 1 1 6 1 7 < / S e r i e s I d > < C o d e > S R 1 2 6 6 4 1 0 1 7 < / C o d e > < O r d e r > 5 9 < / O r d e r > < / M e t a d a t a S e r i e s > < M e t a d a t a S e r i e s > < I n i t R o w > 1 < / I n i t R o w > < I n i t C o l > 6 2 < / I n i t C o l > < E n d R o w > 1 2 7 < / E n d R o w > < E n d C o l > 6 2 < / E n d C o l > < N a m e > R e a l   G D P :   Y o Y :   Q u a r t e r l y :   S l o v e n i a < / N a m e > < D i s p l a y N a m e > R e a l   G D P :   Y o Y :   Q u a r t e r l y :   S l o v e n i a < / D i s p l a y N a m e > < S e r i e s I d > 4 1 4 4 1 1 6 2 7 < / S e r i e s I d > < C o d e > S R 1 2 6 6 4 1 0 2 7 < / C o d e > < O r d e r > 6 0 < / O r d e r > < / M e t a d a t a S e r i e s > < M e t a d a t a S e r i e s > < I n i t R o w > 1 < / I n i t R o w > < I n i t C o l > 6 3 < / I n i t C o l > < E n d R o w > 1 2 7 < / E n d R o w > < E n d C o l > 6 3 < / E n d C o l > < N a m e > R e a l   G D P :   Y o Y :   Q u a r t e r l y :   S p a i n < / N a m e > < D i s p l a y N a m e > R e a l   G D P :   Y o Y :   Q u a r t e r l y :   S p a i n < / D i s p l a y N a m e > < S e r i e s I d > 4 1 4 4 1 1 6 5 7 < / S e r i e s I d > < C o d e > S R 1 2 6 6 4 1 0 3 7 < / C o d e > < O r d e r > 6 1 < / O r d e r > < / M e t a d a t a S e r i e s > < M e t a d a t a S e r i e s > < I n i t R o w > 1 < / I n i t R o w > < I n i t C o l > 6 4 < / I n i t C o l > < E n d R o w > 1 2 7 < / E n d R o w > < E n d C o l > 6 4 < / E n d C o l > < N a m e > R e a l   G D P :   Y o Y :   Q u a r t e r l y :   S w e d e n < / N a m e > < D i s p l a y N a m e > R e a l   G D P :   Y o Y :   Q u a r t e r l y :   S w e d e n < / D i s p l a y N a m e > < S e r i e s I d > 4 1 4 4 1 1 6 6 7 < / S e r i e s I d > < C o d e > S R 1 2 6 6 4 1 0 4 7 < / C o d e > < O r d e r > 6 2 < / O r d e r > < / M e t a d a t a S e r i e s > < M e t a d a t a S e r i e s > < I n i t R o w > 1 < / I n i t R o w > < I n i t C o l > 6 5 < / I n i t C o l > < E n d R o w > 1 2 7 < / E n d R o w > < E n d C o l > 6 5 < / E n d C o l > < N a m e > R e a l   G D P :   Y o Y :   Q u a r t e r l y :   S w i t z e r l a n d < / N a m e > < D i s p l a y N a m e > R e a l   G D P :   Y o Y :   Q u a r t e r l y :   S w i t z e r l a n d < / D i s p l a y N a m e > < S e r i e s I d > 4 1 4 4 1 1 6 7 7 < / S e r i e s I d > < C o d e > S R 1 2 6 6 4 1 0 5 7 < / C o d e > < O r d e r > 6 3 < / O r d e r > < / M e t a d a t a S e r i e s > < M e t a d a t a S e r i e s > < I n i t R o w > 1 < / I n i t R o w > < I n i t C o l > 6 6 < / I n i t C o l > < E n d R o w > 1 2 7 < / E n d R o w > < E n d C o l > 6 6 < / E n d C o l > < N a m e > R e a l   G D P :   Y o Y :   Q u a r t e r l y :   y t d :   T a j i k i s t a n < / N a m e > < D i s p l a y N a m e > R e a l   G D P :   Y o Y :   Q u a r t e r l y :   y t d :   T a j i k i s t a n < / D i s p l a y N a m e > < S e r i e s I d > 2 7 0 5 4 1 8 0 3 < / S e r i e s I d > < C o d e > S R 5 5 7 7 4 7 0 < / C o d e > < O r d e r > 6 4 < / O r d e r > < / M e t a d a t a S e r i e s > < M e t a d a t a S e r i e s > < I n i t R o w > 1 < / I n i t R o w > < I n i t C o l > 6 7 < / I n i t C o l > < E n d R o w > 1 2 7 < / E n d R o w > < E n d C o l > 6 7 < / E n d C o l > < N a m e > R e a l   G D P :   Y o Y :   Q u a r t e r l y :   T u r k e y < / N a m e > < D i s p l a y N a m e > R e a l   G D P :   Y o Y :   Q u a r t e r l y :   T u r k e y < / D i s p l a y N a m e > < S e r i e s I d > 2 3 6 3 0 5 5 0 3 < / S e r i e s I d > < C o d e > S R 4 1 0 4 2 2 9 < / C o d e > < O r d e r > 6 5 < / O r d e r > < / M e t a d a t a S e r i e s > < M e t a d a t a S e r i e s > < I n i t R o w > 1 < / I n i t R o w > < I n i t C o l > 6 8 < / I n i t C o l > < E n d R o w > 1 2 7 < / E n d R o w > < E n d C o l > 6 8 < / E n d C o l > < N a m e > R e a l   G D P :   Y o Y :   Q u a r t e r l y :   U k r a i n e < / N a m e > < D i s p l a y N a m e > R e a l   G D P :   Y o Y :   Q u a r t e r l y :   U k r a i n e < / D i s p l a y N a m e > < S e r i e s I d > 3 6 1 0 0 9 1 2 7 < / S e r i e s I d > < C o d e > S R 8 7 1 0 4 2 8 7 < / C o d e > < O r d e r > 6 6 < / O r d e r > < / M e t a d a t a S e r i e s > < M e t a d a t a S e r i e s > < I n i t R o w > 1 < / I n i t R o w > < I n i t C o l > 6 9 < / I n i t C o l > < E n d R o w > 1 2 7 < / E n d R o w > < E n d C o l > 6 9 < / E n d C o l > < N a m e > R e a l   G D P :   Y o Y :   Q u a r t e r l y :   U n i t e d   K i n g d o m < / N a m e > < D i s p l a y N a m e > R e a l   G D P :   Y o Y :   Q u a r t e r l y :   U n i t e d   K i n g d o m < / D i s p l a y N a m e > < S e r i e s I d > 4 1 4 4 1 1 7 0 7 < / S e r i e s I d > < C o d e > S R 1 2 6 6 4 0 7 3 7 < / C o d e > < O r d e r > 6 7 < / O r d e r > < / M e t a d a t a S e r i e s > < M e t a d a t a S e r i e s > < I n i t R o w > 1 < / I n i t R o w > < I n i t C o l > 7 0 < / I n i t C o l > < E n d R o w > 1 2 7 < / E n d R o w > < E n d C o l > 7 0 < / E n d C o l > < N a m e > R e a l   G D P :   Y o Y :   Q u a r t e r l y :   y t d :   U z b e k i s t a n < / N a m e > < D i s p l a y N a m e > R e a l   G D P :   Y o Y :   Q u a r t e r l y :   y t d :   U z b e k i s t a n < / D i s p l a y N a m e > < S e r i e s I d > 4 1 6 8 0 5 8 6 7 < / S e r i e s I d > < C o d e > S R 1 2 7 5 8 2 9 7 7 < / C o d e > < O r d e r > 6 8 < / O r d e r > < / M e t a d a t a S e r i e s > < M e t a d a t a S e r i e s > < I n i t R o w > 1 < / I n i t R o w > < I n i t C o l > 7 1 < / I n i t C o l > < E n d R o w > 1 2 7 < / E n d R o w > < E n d C o l > 7 1 < / E n d C o l > < N a m e > R e a l   G D P :   Y o Y :   Q u a r t e r l y :   B a h r a i n < / N a m e > < D i s p l a y N a m e > R e a l   G D P :   Y o Y :   Q u a r t e r l y :   B a h r a i n < / D i s p l a y N a m e > < S e r i e s I d > 2 4 2 7 9 1 3 0 3 < / S e r i e s I d > < C o d e > S R 4 4 1 0 2 2 9 < / C o d e > < O r d e r > 6 9 < / O r d e r > < / M e t a d a t a S e r i e s > < M e t a d a t a S e r i e s > < I n i t R o w > 1 < / I n i t R o w > < I n i t C o l > 7 2 < / I n i t C o l > < E n d R o w > 1 2 7 < / E n d R o w > < E n d C o l > 7 2 < / E n d C o l > < N a m e > R e a l   G D P :   Y o Y :   Q u a r t e r l y :   B o t s w a n a < / N a m e > < D i s p l a y N a m e > R e a l   G D P :   Y o Y :   Q u a r t e r l y :   B o t s w a n a < / D i s p l a y N a m e > < S e r i e s I d > 2 3 8 0 5 6 2 0 3 < / S e r i e s I d > < C o d e > S R 4 1 0 4 4 1 6 < / C o d e > < O r d e r > 7 0 < / O r d e r > < / M e t a d a t a S e r i e s > < M e t a d a t a S e r i e s > < I n i t R o w > 1 < / I n i t R o w > < I n i t C o l > 7 3 < / I n i t C o l > < E n d R o w > 1 2 7 < / E n d R o w > < E n d C o l > 7 3 < / E n d C o l > < N a m e > R e a l   G D P :   Y o Y :   Q u a r t e r l y :   E g y p t < / N a m e > < D i s p l a y N a m e > R e a l   G D P :   Y o Y :   Q u a r t e r l y :   E g y p t < / D i s p l a y N a m e > < S e r i e s I d > 2 1 0 4 6 7 0 0 2 < / S e r i e s I d > < C o d e > S R 4 1 0 4 3 9 1 < / C o d e > < O r d e r > 7 1 < / O r d e r > < / M e t a d a t a S e r i e s > < M e t a d a t a S e r i e s > < I n i t R o w > 1 < / I n i t R o w > < I n i t C o l > 7 4 < / I n i t C o l > < E n d R o w > 1 2 7 < / E n d R o w > < E n d C o l > 7 4 < / E n d C o l > < N a m e > R e a l   G D P :   Y o Y :   Q u a r t e r l y :   G h a n a < / N a m e > < D i s p l a y N a m e > R e a l   G D P :   Y o Y :   Q u a r t e r l y :   G h a n a < / D i s p l a y N a m e > < S e r i e s I d > 4 1 4 4 1 1 3 6 7 < / S e r i e s I d > < C o d e > S R 1 2 6 6 4 2 3 1 7 < / C o d e > < O r d e r > 7 2 < / O r d e r > < / M e t a d a t a S e r i e s > < M e t a d a t a S e r i e s > < I n i t R o w > 1 < / I n i t R o w > < I n i t C o l > 7 5 < / I n i t C o l > < E n d R o w > 1 2 7 < / E n d R o w > < E n d C o l > 7 5 < / E n d C o l > < N a m e > R e a l   G D P :   Y o Y :   Q u a r t e r l y :   I r a n < / N a m e > < D i s p l a y N a m e > R e a l   G D P :   Y o Y :   Q u a r t e r l y :   I r a n < / D i s p l a y N a m e > < S e r i e s I d > 3 5 5 8 2 1 7 7 7 < / S e r i e s I d > < C o d e > S R 7 2 2 3 3 8 7 < / C o d e > < O r d e r > 7 3 < / O r d e r > < / M e t a d a t a S e r i e s > < M e t a d a t a S e r i e s > < I n i t R o w > 1 < / I n i t R o w > < I n i t C o l > 7 6 < / I n i t C o l > < E n d R o w > 1 2 7 < / E n d R o w > < E n d C o l > 7 6 < / E n d C o l > < N a m e > R e a l   G D P :   Y o Y :   Q u a r t e r l y :   I s r a e l < / N a m e > < D i s p l a y N a m e > R e a l   G D P :   Y o Y :   Q u a r t e r l y :   I s r a e l < / D i s p l a y N a m e > < S e r i e s I d > 4 1 4 4 1 1 4 2 7 < / S e r i e s I d > < C o d e > S R 1 2 6 6 4 2 3 2 7 < / C o d e > < O r d e r > 7 4 < / O r d e r > < / M e t a d a t a S e r i e s > < M e t a d a t a S e r i e s > < I n i t R o w > 1 < / I n i t R o w > < I n i t C o l > 7 7 < / I n i t C o l > < E n d R o w > 1 2 7 < / E n d R o w > < E n d C o l > 7 7 < / E n d C o l > < N a m e > R e a l   G D P :   Y o Y :   Q u a r t e r l y :   J o r d a n < / N a m e > < D i s p l a y N a m e > R e a l   G D P :   Y o Y :   Q u a r t e r l y :   J o r d a n < / D i s p l a y N a m e > < S e r i e s I d > 2 1 0 5 0 9 8 0 2 < / S e r i e s I d > < C o d e > S R 4 1 0 4 2 5 4 < / C o d e > < O r d e r > 7 5 < / O r d e r > < / M e t a d a t a S e r i e s > < M e t a d a t a S e r i e s > < I n i t R o w > 1 < / I n i t R o w > < I n i t C o l > 7 8 < / I n i t C o l > < E n d R o w > 1 2 7 < / E n d R o w > < E n d C o l > 7 8 < / E n d C o l > < N a m e > R e a l   G D P :   Y o Y :   Q u a r t e r l y :   K e n y a < / N a m e > < D i s p l a y N a m e > R e a l   G D P :   Y o Y :   Q u a r t e r l y :   K e n y a < / D i s p l a y N a m e > < S e r i e s I d > 4 1 4 4 1 1 4 6 7 < / S e r i e s I d > < C o d e > S R 1 2 6 6 4 2 3 3 7 < / C o d e > < O r d e r > 7 6 < / O r d e r > < / M e t a d a t a S e r i e s > < M e t a d a t a S e r i e s > < I n i t R o w > 1 < / I n i t R o w > < I n i t C o l > 7 9 < / I n i t C o l > < E n d R o w > 1 2 7 < / E n d R o w > < E n d C o l > 7 9 < / E n d C o l > < N a m e > R e a l   G D P :   Y o Y :   Q u a r t e r l y :   K u w a i t < / N a m e > < D i s p l a y N a m e > R e a l   G D P :   Y o Y :   Q u a r t e r l y :   K u w a i t < / D i s p l a y N a m e > < S e r i e s I d > 4 0 0 6 5 5 2 8 7 < / S e r i e s I d > < C o d e > S R 1 1 3 4 4 7 6 3 7 < / C o d e > < O r d e r > 7 7 < / O r d e r > < / M e t a d a t a S e r i e s > < M e t a d a t a S e r i e s > < I n i t R o w > 1 < / I n i t R o w > < I n i t C o l > 8 0 < / I n i t C o l > < E n d R o w > 1 2 7 < / E n d R o w > < E n d C o l > 8 0 < / E n d C o l > < N a m e > R e a l   G D P :   Y o Y :   Q u a r t e r l y :   M a u r i t i u s < / N a m e > < D i s p l a y N a m e > R e a l   G D P :   Y o Y :   Q u a r t e r l y :   M a u r i t i u s < / D i s p l a y N a m e > < S e r i e s I d > 3 1 7 1 3 5 7 0 2 < / S e r i e s I d > < C o d e > S R 5 8 0 9 3 4 9 < / C o d e > < O r d e r > 7 8 < / O r d e r > < / M e t a d a t a S e r i e s > < M e t a d a t a S e r i e s > < I n i t R o w > 1 < / I n i t R o w > < I n i t C o l > 8 1 < / I n i t C o l > < E n d R o w > 1 2 7 < / E n d R o w > < E n d C o l > 8 1 < / E n d C o l > < N a m e > R e a l   G D P :   Y o Y :   Q u a r t e r l y :   M o z a m b i q u e < / N a m e > < D i s p l a y N a m e > R e a l   G D P :   Y o Y :   Q u a r t e r l y :   M o z a m b i q u e < / D i s p l a y N a m e > < S e r i e s I d > 4 1 4 4 1 1 5 1 7 < / S e r i e s I d > < C o d e > S R 1 2 6 6 4 2 3 4 7 < / C o d e > < O r d e r > 7 9 < / O r d e r > < / M e t a d a t a S e r i e s > < M e t a d a t a S e r i e s > < I n i t R o w > 1 < / I n i t R o w > < I n i t C o l > 8 2 < / I n i t C o l > < E n d R o w > 1 2 7 < / E n d R o w > < E n d C o l > 8 2 < / E n d C o l > < N a m e > R e a l   G D P :   Y o Y :   Q u a r t e r l y :   N i g e r i a < / N a m e > < D i s p l a y N a m e > R e a l   G D P :   Y o Y :   Q u a r t e r l y :   N i g e r i a < / D i s p l a y N a m e > < S e r i e s I d > 3 5 6 4 9 0 4 3 7 < / S e r i e s I d > < C o d e > S R 7 2 2 7 1 2 3 < / C o d e > < O r d e r > 8 0 < / O r d e r > < / M e t a d a t a S e r i e s > < M e t a d a t a S e r i e s > < I n i t R o w > 1 < / I n i t R o w > < I n i t C o l > 8 3 < / I n i t C o l > < E n d R o w > 1 2 7 < / E n d R o w > < E n d C o l > 8 3 < / E n d C o l > < N a m e > R e a l   G D P :   Y o Y :   Q u a r t e r l y :   Q a t a r < / N a m e > < D i s p l a y N a m e > R e a l   G D P :   Y o Y :   Q u a r t e r l y :   Q a t a r < / D i s p l a y N a m e > < S e r i e s I d > 3 6 9 7 4 6 9 9 7 < / S e r i e s I d > < C o d e > S R 9 2 1 3 2 4 6 7 < / C o d e > < O r d e r > 8 1 < / O r d e r > < / M e t a d a t a S e r i e s > < M e t a d a t a S e r i e s > < I n i t R o w > 1 < / I n i t R o w > < I n i t C o l > 8 4 < / I n i t C o l > < E n d R o w > 1 2 7 < / E n d R o w > < E n d C o l > 8 4 < / E n d C o l > < N a m e > R e a l   G D P :   Y o Y :   Q u a r t e r l y :   S a u d i   A r a b i a < / N a m e > < D i s p l a y N a m e > R e a l   G D P :   Y o Y :   Q u a r t e r l y :   S a u d i   A r a b i a < / D i s p l a y N a m e > < S e r i e s I d > 3 6 0 8 7 8 6 2 7 < / S e r i e s I d > < C o d e > S R 8 6 9 5 0 7 4 7 < / C o d e > < O r d e r > 8 2 < / O r d e r > < / M e t a d a t a S e r i e s > < M e t a d a t a S e r i e s > < I n i t R o w > 1 < / I n i t R o w > < I n i t C o l > 8 5 < / I n i t C o l > < E n d R o w > 1 2 7 < / E n d R o w > < E n d C o l > 8 5 < / E n d C o l > < N a m e > R e a l   G D P :   Y o Y :   Q u a r t e r l y :   S o u t h   A f r i c a < / N a m e > < D i s p l a y N a m e > R e a l   G D P :   Y o Y :   Q u a r t e r l y :   S o u t h   A f r i c a < / D i s p l a y N a m e > < S e r i e s I d > 4 1 4 4 1 1 6 3 7 < / S e r i e s I d > < C o d e > S R 1 2 6 6 4 2 3 5 7 < / C o d e > < O r d e r > 8 3 < / O r d e r > < / M e t a d a t a S e r i e s > < M e t a d a t a S e r i e s > < I n i t R o w > 1 < / I n i t R o w > < I n i t C o l > 8 6 < / I n i t C o l > < E n d R o w > 1 2 7 < / E n d R o w > < E n d C o l > 8 6 < / E n d C o l > < N a m e > R e a l   G D P :   Y o Y :   Q u a r t e r l y :   S t a t e   o f   P a l e s t i n e   ( W e s t   B a n k   a n d   G a z a ) < / N a m e > < D i s p l a y N a m e > R e a l   G D P :   Y o Y :   Q u a r t e r l y :   S t a t e   o f   P a l e s t i n e   ( W e s t   B a n k   a n d   G a z a ) < / D i s p l a y N a m e > < S e r i e s I d > 4 1 5 5 7 2 5 4 7 < / S e r i e s I d > < C o d e > S R 1 2 7 5 9 1 8 4 7 < / C o d e > < O r d e r > 8 4 < / O r d e r > < / M e t a d a t a S e r i e s > < M e t a d a t a S e r i e s > < I n i t R o w > 1 < / I n i t R o w > < I n i t C o l > 8 7 < / I n i t C o l > < E n d R o w > 1 2 7 < / E n d R o w > < E n d C o l > 8 7 < / E n d C o l > < N a m e > R e a l   G D P :   Y o Y :   Q u a r t e r l y :   U n i t e d   A r a b   E m i r a t e s < / N a m e > < D i s p l a y N a m e > R e a l   G D P :   Y o Y :   Q u a r t e r l y :   U n i t e d   A r a b   E m i r a t e s < / D i s p l a y N a m e > < S e r i e s I d > 4 1 4 3 4 1 1 0 7 < / S e r i e s I d > < C o d e > S R 1 2 6 3 7 2 0 0 7 < / C o d e > < O r d e r > 8 5 < / O r d e r > < / M e t a d a t a S e r i e s > < M e t a d a t a S e r i e s > < I n i t R o w > 1 < / I n i t R o w > < I n i t C o l > 8 8 < / I n i t C o l > < E n d R o w > 1 2 7 < / E n d R o w > < E n d C o l > 8 8 < / E n d C o l > < N a m e > R e a l   G D P :   Y o Y :   Q u a r t e r l y :   Z a m b i a < / N a m e > < D i s p l a y N a m e > R e a l   G D P :   Y o Y :   Q u a r t e r l y :   Z a m b i a < / D i s p l a y N a m e > < S e r i e s I d > 4 0 2 5 9 0 6 6 7 < / S e r i e s I d > < C o d e > S R 1 1 4 7 1 4 8 8 7 < / C o d e > < O r d e r > 8 6 < / O r d e r > < / M e t a d a t a S e r i e s > < M e t a d a t a S e r i e s > < I n i t R o w > 1 < / I n i t R o w > < I n i t C o l > 8 9 < / I n i t C o l > < E n d R o w > 1 2 7 < / E n d R o w > < E n d C o l > 8 9 < / E n d C o l > < N a m e > R e a l   G D P :   Y o Y :   Q u a r t e r l y :   A r g e n t i n a < / N a m e > < D i s p l a y N a m e > R e a l   G D P :   Y o Y :   Q u a r t e r l y :   A r g e n t i n a < / D i s p l a y N a m e > < S e r i e s I d > 4 1 4 4 1 1 1 9 7 < / S e r i e s I d > < C o d e > S R 1 2 6 6 4 2 4 8 7 < / C o d e > < O r d e r > 8 7 < / O r d e r > < / M e t a d a t a S e r i e s > < M e t a d a t a S e r i e s > < I n i t R o w > 1 < / I n i t R o w > < I n i t C o l > 9 0 < / I n i t C o l > < E n d R o w > 1 2 7 < / E n d R o w > < E n d C o l > 9 0 < / E n d C o l > < N a m e > R e a l   G D P :   Y o Y :   Q u a r t e r l y :   B o l i v i a < / N a m e > < D i s p l a y N a m e > R e a l   G D P :   Y o Y :   Q u a r t e r l y :   B o l i v i a < / D i s p l a y N a m e > < S e r i e s I d > 2 9 8 2 5 7 1 0 1 < / S e r i e s I d > < C o d e > S R 4 5 3 6 6 2 2 < / C o d e > < O r d e r > 8 8 < / O r d e r > < / M e t a d a t a S e r i e s > < M e t a d a t a S e r i e s > < I n i t R o w > 1 < / I n i t R o w > < I n i t C o l > 9 1 < / I n i t C o l > < E n d R o w > 1 2 7 < / E n d R o w > < E n d C o l > 9 1 < / E n d C o l > < N a m e > R e a l   G D P :   Y o Y :   Q u a r t e r l y :   B r a z i l < / N a m e > < D i s p l a y N a m e > R e a l   G D P :   Y o Y :   Q u a r t e r l y :   B r a z i l < / D i s p l a y N a m e > < S e r i e s I d > 4 1 4 4 1 1 2 3 7 < / S e r i e s I d > < C o d e > S R 1 2 6 6 4 2 4 9 7 < / C o d e > < O r d e r > 8 9 < / O r d e r > < / M e t a d a t a S e r i e s > < M e t a d a t a S e r i e s > < I n i t R o w > 1 < / I n i t R o w > < I n i t C o l > 9 2 < / I n i t C o l > < E n d R o w > 1 2 7 < / E n d R o w > < E n d C o l > 9 2 < / E n d C o l > < N a m e > R e a l   G D P :   Y o Y :   Q u a r t e r l y :   C a n a d a < / N a m e > < D i s p l a y N a m e > R e a l   G D P :   Y o Y :   Q u a r t e r l y :   C a n a d a < / D i s p l a y N a m e > < S e r i e s I d > 4 1 4 4 1 1 2 5 7 < / S e r i e s I d > < C o d e > S R 1 2 6 6 4 2 5 0 7 < / C o d e > < O r d e r > 9 0 < / O r d e r > < / M e t a d a t a S e r i e s > < M e t a d a t a S e r i e s > < I n i t R o w > 1 < / I n i t R o w > < I n i t C o l > 9 3 < / I n i t C o l > < E n d R o w > 1 2 7 < / E n d R o w > < E n d C o l > 9 3 < / E n d C o l > < N a m e > R e a l   G D P :   Y o Y :   Q u a r t e r l y :   C h i l e < / N a m e > < D i s p l a y N a m e > R e a l   G D P :   Y o Y :   Q u a r t e r l y :   C h i l e < / D i s p l a y N a m e > < S e r i e s I d > 4 1 4 4 1 1 2 6 7 < / S e r i e s I d > < C o d e > S R 1 2 6 6 4 2 5 1 7 < / C o d e > < O r d e r > 9 1 < / O r d e r > < / M e t a d a t a S e r i e s > < M e t a d a t a S e r i e s > < I n i t R o w > 1 < / I n i t R o w > < I n i t C o l > 9 4 < / I n i t C o l > < E n d R o w > 1 2 7 < / E n d R o w > < E n d C o l > 9 4 < / E n d C o l > < N a m e > R e a l   G D P :   Y o Y :   Q u a r t e r l y :   C o l o m b i a < / N a m e > < D i s p l a y N a m e > R e a l   G D P :   Y o Y :   Q u a r t e r l y :   C o l o m b i a < / D i s p l a y N a m e > < S e r i e s I d > 4 1 4 4 1 1 2 7 7 < / S e r i e s I d > < C o d e > S R 1 2 6 6 4 2 5 2 7 < / C o d e > < O r d e r > 9 2 < / O r d e r > < / M e t a d a t a S e r i e s > < M e t a d a t a S e r i e s > < I n i t R o w > 1 < / I n i t R o w > < I n i t C o l > 9 5 < / I n i t C o l > < E n d R o w > 1 2 7 < / E n d R o w > < E n d C o l > 9 5 < / E n d C o l > < N a m e > R e a l   G D P :   Y o Y :   Q u a r t e r l y :   E c u a d o r < / N a m e > < D i s p l a y N a m e > R e a l   G D P :   Y o Y :   Q u a r t e r l y :   E c u a d o r < / D i s p l a y N a m e > < S e r i e s I d > 2 5 0 8 1 9 5 0 1 < / S e r i e s I d > < C o d e > S R 4 1 0 4 4 4 7 < / C o d e > < O r d e r > 9 3 < / O r d e r > < / M e t a d a t a S e r i e s > < M e t a d a t a S e r i e s > < I n i t R o w > 1 < / I n i t R o w > < I n i t C o l > 9 6 < / I n i t C o l > < E n d R o w > 1 2 7 < / E n d R o w > < E n d C o l > 9 6 < / E n d C o l > < N a m e > R e a l   G D P :   Y o Y :   Q u a r t e r l y :   M e x i c o < / N a m e > < D i s p l a y N a m e > R e a l   G D P :   Y o Y :   Q u a r t e r l y :   M e x i c o < / D i s p l a y N a m e > < S e r i e s I d > 4 1 4 4 1 1 5 0 7 < / S e r i e s I d > < C o d e > S R 1 2 6 6 4 2 5 3 7 < / C o d e > < O r d e r > 9 4 < / O r d e r > < / M e t a d a t a S e r i e s > < M e t a d a t a S e r i e s > < I n i t R o w > 1 < / I n i t R o w > < I n i t C o l > 9 7 < / I n i t C o l > < E n d R o w > 1 2 7 < / E n d R o w > < E n d C o l > 9 7 < / E n d C o l > < N a m e > R e a l   G D P :   Y o Y :   Q u a r t e r l y :   P a n a m a < / N a m e > < D i s p l a y N a m e > R e a l   G D P :   Y o Y :   Q u a r t e r l y :   P a n a m a < / D i s p l a y N a m e > < S e r i e s I d > 3 6 6 8 3 7 3 2 7 < / S e r i e s I d > < C o d e > S R 8 8 2 7 7 6 1 7 < / C o d e > < O r d e r > 9 5 < / O r d e r > < / M e t a d a t a S e r i e s > < M e t a d a t a S e r i e s > < I n i t R o w > 1 < / I n i t R o w > < I n i t C o l > 9 8 < / I n i t C o l > < E n d R o w > 1 2 7 < / E n d R o w > < E n d C o l > 9 8 < / E n d C o l > < N a m e > R e a l   G D P :   Y o Y :   Q u a r t e r l y :   P a r a g u a y < / N a m e > < D i s p l a y N a m e > R e a l   G D P :   Y o Y :   Q u a r t e r l y :   P a r a g u a y < / D i s p l a y N a m e > < S e r i e s I d > 2 9 8 2 5 9 1 0 1 < / S e r i e s I d > < C o d e > S R 4 5 3 6 6 2 4 < / C o d e > < O r d e r > 9 6 < / O r d e r > < / M e t a d a t a S e r i e s > < M e t a d a t a S e r i e s > < I n i t R o w > 1 < / I n i t R o w > < I n i t C o l > 9 9 < / I n i t C o l > < E n d R o w > 1 2 7 < / E n d R o w > < E n d C o l > 9 9 < / E n d C o l > < N a m e > R e a l   G D P :   Y o Y :   Q u a r t e r l y :   P e r u < / N a m e > < D i s p l a y N a m e > R e a l   G D P :   Y o Y :   Q u a r t e r l y :   P e r u < / D i s p l a y N a m e > < S e r i e s I d > 2 1 5 4 4 8 0 0 2 < / S e r i e s I d > < C o d e > S R 4 1 0 4 3 5 7 < / C o d e > < O r d e r > 9 7 < / O r d e r > < / M e t a d a t a S e r i e s > < M e t a d a t a S e r i e s > < I n i t R o w > 1 < / I n i t R o w > < I n i t C o l > 1 0 0 < / I n i t C o l > < E n d R o w > 1 2 7 < / E n d R o w > < E n d C o l > 1 0 0 < / E n d C o l > < N a m e > R e a l   G D P :   Y o Y :   Q u a r t e r l y :   U n i t e d   S t a t e s < / N a m e > < D i s p l a y N a m e > R e a l   G D P :   Y o Y :   Q u a r t e r l y :   U n i t e d   S t a t e s < / D i s p l a y N a m e > < S e r i e s I d > 4 1 4 4 1 1 7 1 7 < / S e r i e s I d > < C o d e > S R 1 2 6 6 4 2 5 5 7 < / C o d e > < O r d e r > 9 8 < / O r d e r > < / M e t a d a t a S e r i e s > < M e t a d a t a S e r i e s > < I n i t R o w > 1 < / I n i t R o w > < I n i t C o l > 1 0 1 < / I n i t C o l > < E n d R o w > 1 2 7 < / E n d R o w > < E n d C o l > 1 0 1 < / E n d C o l > < N a m e > R e a l   G D P :   Y o Y :   Q u a r t e r l y :   U r u g u a y < / N a m e > < D i s p l a y N a m e > R e a l   G D P :   Y o Y :   Q u a r t e r l y :   U r u g u a y < / D i s p l a y N a m e > < S e r i e s I d > 2 5 1 0 7 2 5 0 1 < / S e r i e s I d > < C o d e > S R 4 1 0 4 1 7 2 < / C o d e > < O r d e r > 9 9 < / O r d e r > < / M e t a d a t a S e r i e s > < M e t a d a t a S e r i e s > < I n i t R o w > 1 < / I n i t R o w > < I n i t C o l > 1 0 2 < / I n i t C o l > < E n d R o w > 1 2 7 < / E n d R o w > < E n d C o l > 1 0 2 < / E n d C o l > < N a m e > R e a l   G D P :   Y o Y :   Q u a r t e r l y :   V e n e z u e l a < / N a m e > < D i s p l a y N a m e > R e a l   G D P :   Y o Y :   Q u a r t e r l y :   V e n e z u e l a < / D i s p l a y N a m e > < S e r i e s I d > 2 1 2 3 1 3 2 0 2 < / S e r i e s I d > < C o d e > S R 4 1 0 4 5 2 8 < / C o d e > < O r d e r > 1 0 0 < / O r d e r > < / M e t a d a t a S e r i e s > < / M e t a D a t a S e r i e s > < / M e t a d a t a L i n k > < / M e t a d a t a L i n k > < / M e t a d a t a E x c e l F i l e > 
</file>

<file path=customXml/itemProps1.xml><?xml version="1.0" encoding="utf-8"?>
<ds:datastoreItem xmlns:ds="http://schemas.openxmlformats.org/officeDocument/2006/customXml" ds:itemID="{DD3BD54A-7573-452D-8A80-38383822BF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d3027e-f64e-4c45-8365-50087435dd0d"/>
    <ds:schemaRef ds:uri="0b863967-ca5d-46d8-b645-91d6e920c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F77CD8B-BAC6-453F-9B5C-71F51800822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A76240E-B117-485B-A7BC-4600493C9ED0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E01EABE5-5C56-4A73-AA09-FA47C4BD0140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CEIC Data</vt:lpstr>
      <vt:lpstr>Summary</vt:lpstr>
      <vt:lpstr>for-python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D16</dc:creator>
  <cp:lastModifiedBy>Jesson Pagaduan</cp:lastModifiedBy>
  <dcterms:created xsi:type="dcterms:W3CDTF">2020-07-29T05:22:29Z</dcterms:created>
  <dcterms:modified xsi:type="dcterms:W3CDTF">2020-10-01T09:03:43Z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DMCEIC_owner">
    <vt:lpwstr>dsorino@adb.org</vt:lpwstr>
  </property>
  <property fmtid="{D5CDD505-2E9C-101B-9397-08002B2CF9AE}" pid="3" name="CDMCEIC_ownerFullName">
    <vt:lpwstr>ERD - Pilipinas Quising</vt:lpwstr>
  </property>
  <property fmtid="{D5CDD505-2E9C-101B-9397-08002B2CF9AE}" pid="4" name="CDMCEIC_readOnly">
    <vt:lpwstr>False</vt:lpwstr>
  </property>
  <property fmtid="{D5CDD505-2E9C-101B-9397-08002B2CF9AE}" pid="5" name="CDMCEIC_description">
    <vt:lpwstr/>
  </property>
  <property fmtid="{D5CDD505-2E9C-101B-9397-08002B2CF9AE}" pid="6" name="ContentTypeId">
    <vt:lpwstr>0x010100AD7AA21BBED24D418C403E4486B8BDA9</vt:lpwstr>
  </property>
  <property fmtid="{D5CDD505-2E9C-101B-9397-08002B2CF9AE}" pid="7" name="WorkbookGuid">
    <vt:lpwstr>3ab648c1-dd19-42e6-b15e-2ada6ab11a64</vt:lpwstr>
  </property>
  <property fmtid="{D5CDD505-2E9C-101B-9397-08002B2CF9AE}" pid="8" name="CDMCEIC_Metadata">
    <vt:lpwstr>{E01EABE5-5C56-4A73-AA09-FA47C4BD0140}</vt:lpwstr>
  </property>
</Properties>
</file>