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AA_Jobs\2_Projects_Assist\Lyondel_Allie\2 Grouped Tags\"/>
    </mc:Choice>
  </mc:AlternateContent>
  <xr:revisionPtr revIDLastSave="0" documentId="13_ncr:1_{065C8061-9C05-40AA-86C1-F711A67212E9}" xr6:coauthVersionLast="47" xr6:coauthVersionMax="47" xr10:uidLastSave="{00000000-0000-0000-0000-000000000000}"/>
  <bookViews>
    <workbookView xWindow="-120" yWindow="-120" windowWidth="29040" windowHeight="15840" tabRatio="845" activeTab="1" xr2:uid="{A3281A64-69F5-4E26-8D60-4615C8C7EF07}"/>
  </bookViews>
  <sheets>
    <sheet name="STEP1" sheetId="4" r:id="rId1"/>
    <sheet name="Line1_Liquid" sheetId="5" r:id="rId2"/>
    <sheet name="Line1_Mixer" sheetId="8" r:id="rId3"/>
    <sheet name="Line1_LTU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9" l="1"/>
  <c r="R10" i="9"/>
  <c r="R4" i="9"/>
  <c r="B35" i="9"/>
  <c r="C35" i="9"/>
  <c r="D35" i="9"/>
  <c r="E35" i="9"/>
  <c r="F35" i="9"/>
  <c r="B36" i="9"/>
  <c r="C36" i="9"/>
  <c r="D36" i="9"/>
  <c r="E36" i="9"/>
  <c r="F36" i="9"/>
  <c r="B37" i="9"/>
  <c r="C37" i="9"/>
  <c r="J37" i="9" s="1"/>
  <c r="D37" i="9"/>
  <c r="E37" i="9"/>
  <c r="F37" i="9"/>
  <c r="B38" i="9"/>
  <c r="C38" i="9"/>
  <c r="D38" i="9"/>
  <c r="E38" i="9"/>
  <c r="F38" i="9"/>
  <c r="B39" i="9"/>
  <c r="C39" i="9"/>
  <c r="D39" i="9"/>
  <c r="E39" i="9"/>
  <c r="F39" i="9"/>
  <c r="B40" i="9"/>
  <c r="C40" i="9"/>
  <c r="D40" i="9"/>
  <c r="E40" i="9"/>
  <c r="F40" i="9"/>
  <c r="B41" i="9"/>
  <c r="C41" i="9"/>
  <c r="D41" i="9"/>
  <c r="E41" i="9"/>
  <c r="F41" i="9"/>
  <c r="B42" i="9"/>
  <c r="C42" i="9"/>
  <c r="D42" i="9"/>
  <c r="E42" i="9"/>
  <c r="F42" i="9"/>
  <c r="B43" i="9"/>
  <c r="C43" i="9"/>
  <c r="D43" i="9"/>
  <c r="E43" i="9"/>
  <c r="F43" i="9"/>
  <c r="B25" i="9"/>
  <c r="C25" i="9"/>
  <c r="D25" i="9"/>
  <c r="E25" i="9"/>
  <c r="F25" i="9"/>
  <c r="B26" i="9"/>
  <c r="C26" i="9"/>
  <c r="D26" i="9"/>
  <c r="E26" i="9"/>
  <c r="F26" i="9"/>
  <c r="J26" i="9" s="1"/>
  <c r="B27" i="9"/>
  <c r="C27" i="9"/>
  <c r="D27" i="9"/>
  <c r="E27" i="9"/>
  <c r="F27" i="9"/>
  <c r="B28" i="9"/>
  <c r="C28" i="9"/>
  <c r="D28" i="9"/>
  <c r="E28" i="9"/>
  <c r="F28" i="9"/>
  <c r="B29" i="9"/>
  <c r="C29" i="9"/>
  <c r="J29" i="9" s="1"/>
  <c r="D29" i="9"/>
  <c r="E29" i="9"/>
  <c r="F29" i="9"/>
  <c r="B30" i="9"/>
  <c r="C30" i="9"/>
  <c r="D30" i="9"/>
  <c r="E30" i="9"/>
  <c r="F30" i="9"/>
  <c r="B31" i="9"/>
  <c r="C31" i="9"/>
  <c r="D31" i="9"/>
  <c r="E31" i="9"/>
  <c r="I31" i="9" s="1"/>
  <c r="F31" i="9"/>
  <c r="B32" i="9"/>
  <c r="C32" i="9"/>
  <c r="D32" i="9"/>
  <c r="E32" i="9"/>
  <c r="F32" i="9"/>
  <c r="B33" i="9"/>
  <c r="C33" i="9"/>
  <c r="D33" i="9"/>
  <c r="E33" i="9"/>
  <c r="F33" i="9"/>
  <c r="B15" i="9"/>
  <c r="C15" i="9"/>
  <c r="D15" i="9"/>
  <c r="E15" i="9"/>
  <c r="F15" i="9"/>
  <c r="B16" i="9"/>
  <c r="C16" i="9"/>
  <c r="D16" i="9"/>
  <c r="E16" i="9"/>
  <c r="F16" i="9"/>
  <c r="J16" i="9" s="1"/>
  <c r="B17" i="9"/>
  <c r="C17" i="9"/>
  <c r="D17" i="9"/>
  <c r="E17" i="9"/>
  <c r="F17" i="9"/>
  <c r="B18" i="9"/>
  <c r="C18" i="9"/>
  <c r="D18" i="9"/>
  <c r="E18" i="9"/>
  <c r="F18" i="9"/>
  <c r="B19" i="9"/>
  <c r="C19" i="9"/>
  <c r="J19" i="9" s="1"/>
  <c r="D19" i="9"/>
  <c r="E19" i="9"/>
  <c r="I19" i="9" s="1"/>
  <c r="F19" i="9"/>
  <c r="B20" i="9"/>
  <c r="C20" i="9"/>
  <c r="D20" i="9"/>
  <c r="E20" i="9"/>
  <c r="F20" i="9"/>
  <c r="B21" i="9"/>
  <c r="C21" i="9"/>
  <c r="D21" i="9"/>
  <c r="E21" i="9"/>
  <c r="I21" i="9" s="1"/>
  <c r="F21" i="9"/>
  <c r="B22" i="9"/>
  <c r="C22" i="9"/>
  <c r="D22" i="9"/>
  <c r="E22" i="9"/>
  <c r="F22" i="9"/>
  <c r="B23" i="9"/>
  <c r="C23" i="9"/>
  <c r="D23" i="9"/>
  <c r="E23" i="9"/>
  <c r="F23" i="9"/>
  <c r="B5" i="9"/>
  <c r="C5" i="9"/>
  <c r="D5" i="9"/>
  <c r="E5" i="9"/>
  <c r="F5" i="9"/>
  <c r="B6" i="9"/>
  <c r="C6" i="9"/>
  <c r="D6" i="9"/>
  <c r="E6" i="9"/>
  <c r="F6" i="9"/>
  <c r="B7" i="9"/>
  <c r="C7" i="9"/>
  <c r="J7" i="9" s="1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J11" i="9" s="1"/>
  <c r="B12" i="9"/>
  <c r="C12" i="9"/>
  <c r="D12" i="9"/>
  <c r="E12" i="9"/>
  <c r="F12" i="9"/>
  <c r="B13" i="9"/>
  <c r="C13" i="9"/>
  <c r="D13" i="9"/>
  <c r="E13" i="9"/>
  <c r="F13" i="9"/>
  <c r="F44" i="9"/>
  <c r="E44" i="9"/>
  <c r="D44" i="9"/>
  <c r="C44" i="9"/>
  <c r="B44" i="9"/>
  <c r="F34" i="9"/>
  <c r="E34" i="9"/>
  <c r="D34" i="9"/>
  <c r="C34" i="9"/>
  <c r="B34" i="9"/>
  <c r="F24" i="9"/>
  <c r="E24" i="9"/>
  <c r="D24" i="9"/>
  <c r="C24" i="9"/>
  <c r="B24" i="9"/>
  <c r="F14" i="9"/>
  <c r="E14" i="9"/>
  <c r="D14" i="9"/>
  <c r="C14" i="9"/>
  <c r="B14" i="9"/>
  <c r="F4" i="9"/>
  <c r="E4" i="9"/>
  <c r="D4" i="9"/>
  <c r="C4" i="9"/>
  <c r="B4" i="9"/>
  <c r="J4" i="9"/>
  <c r="F53" i="9"/>
  <c r="E53" i="9"/>
  <c r="I53" i="9" s="1"/>
  <c r="D53" i="9"/>
  <c r="C53" i="9"/>
  <c r="J53" i="9" s="1"/>
  <c r="B53" i="9"/>
  <c r="I52" i="9"/>
  <c r="F52" i="9"/>
  <c r="E52" i="9"/>
  <c r="D52" i="9"/>
  <c r="C52" i="9"/>
  <c r="J52" i="9" s="1"/>
  <c r="B52" i="9"/>
  <c r="I51" i="9"/>
  <c r="F51" i="9"/>
  <c r="E51" i="9"/>
  <c r="D51" i="9"/>
  <c r="C51" i="9"/>
  <c r="J51" i="9" s="1"/>
  <c r="B51" i="9"/>
  <c r="F50" i="9"/>
  <c r="E50" i="9"/>
  <c r="I50" i="9" s="1"/>
  <c r="D50" i="9"/>
  <c r="C50" i="9"/>
  <c r="J50" i="9" s="1"/>
  <c r="B50" i="9"/>
  <c r="I49" i="9"/>
  <c r="F49" i="9"/>
  <c r="E49" i="9"/>
  <c r="D49" i="9"/>
  <c r="C49" i="9"/>
  <c r="J49" i="9" s="1"/>
  <c r="B49" i="9"/>
  <c r="I48" i="9"/>
  <c r="F48" i="9"/>
  <c r="E48" i="9"/>
  <c r="D48" i="9"/>
  <c r="C48" i="9"/>
  <c r="J48" i="9" s="1"/>
  <c r="B48" i="9"/>
  <c r="F47" i="9"/>
  <c r="E47" i="9"/>
  <c r="I47" i="9" s="1"/>
  <c r="D47" i="9"/>
  <c r="C47" i="9"/>
  <c r="J47" i="9" s="1"/>
  <c r="B47" i="9"/>
  <c r="I46" i="9"/>
  <c r="F46" i="9"/>
  <c r="E46" i="9"/>
  <c r="D46" i="9"/>
  <c r="C46" i="9"/>
  <c r="J46" i="9" s="1"/>
  <c r="B46" i="9"/>
  <c r="I45" i="9"/>
  <c r="F45" i="9"/>
  <c r="E45" i="9"/>
  <c r="D45" i="9"/>
  <c r="C45" i="9"/>
  <c r="J45" i="9" s="1"/>
  <c r="B45" i="9"/>
  <c r="I44" i="9"/>
  <c r="J44" i="9"/>
  <c r="I43" i="9"/>
  <c r="J43" i="9"/>
  <c r="I42" i="9"/>
  <c r="J42" i="9"/>
  <c r="I41" i="9"/>
  <c r="J41" i="9"/>
  <c r="I40" i="9"/>
  <c r="J40" i="9"/>
  <c r="I39" i="9"/>
  <c r="J39" i="9"/>
  <c r="I38" i="9"/>
  <c r="J38" i="9"/>
  <c r="I37" i="9"/>
  <c r="I36" i="9"/>
  <c r="J36" i="9"/>
  <c r="I35" i="9"/>
  <c r="J35" i="9"/>
  <c r="I34" i="9"/>
  <c r="J34" i="9"/>
  <c r="I33" i="9"/>
  <c r="J33" i="9"/>
  <c r="I32" i="9"/>
  <c r="J32" i="9"/>
  <c r="J31" i="9"/>
  <c r="I30" i="9"/>
  <c r="J30" i="9"/>
  <c r="I29" i="9"/>
  <c r="I28" i="9"/>
  <c r="J28" i="9"/>
  <c r="I27" i="9"/>
  <c r="J27" i="9"/>
  <c r="I26" i="9"/>
  <c r="I25" i="9"/>
  <c r="J25" i="9"/>
  <c r="I24" i="9"/>
  <c r="J24" i="9"/>
  <c r="P23" i="9"/>
  <c r="O23" i="9"/>
  <c r="N23" i="9"/>
  <c r="M23" i="9"/>
  <c r="L23" i="9"/>
  <c r="J23" i="9"/>
  <c r="I23" i="9"/>
  <c r="P22" i="9"/>
  <c r="O22" i="9"/>
  <c r="N22" i="9"/>
  <c r="M22" i="9"/>
  <c r="L22" i="9"/>
  <c r="J22" i="9"/>
  <c r="I22" i="9"/>
  <c r="P21" i="9"/>
  <c r="O21" i="9"/>
  <c r="N21" i="9"/>
  <c r="M21" i="9"/>
  <c r="L21" i="9"/>
  <c r="J21" i="9"/>
  <c r="P20" i="9"/>
  <c r="O20" i="9"/>
  <c r="N20" i="9"/>
  <c r="M20" i="9"/>
  <c r="L20" i="9"/>
  <c r="I20" i="9"/>
  <c r="J20" i="9"/>
  <c r="P19" i="9"/>
  <c r="O19" i="9"/>
  <c r="N19" i="9"/>
  <c r="M19" i="9"/>
  <c r="L19" i="9"/>
  <c r="J18" i="9"/>
  <c r="I18" i="9"/>
  <c r="I17" i="9"/>
  <c r="J17" i="9"/>
  <c r="P16" i="9"/>
  <c r="O16" i="9"/>
  <c r="N16" i="9"/>
  <c r="M16" i="9"/>
  <c r="L16" i="9"/>
  <c r="I16" i="9"/>
  <c r="P15" i="9"/>
  <c r="O15" i="9"/>
  <c r="N15" i="9"/>
  <c r="M15" i="9"/>
  <c r="L15" i="9"/>
  <c r="J15" i="9"/>
  <c r="I15" i="9"/>
  <c r="P14" i="9"/>
  <c r="O14" i="9"/>
  <c r="N14" i="9"/>
  <c r="M14" i="9"/>
  <c r="L14" i="9"/>
  <c r="I14" i="9"/>
  <c r="J14" i="9"/>
  <c r="P13" i="9"/>
  <c r="O13" i="9"/>
  <c r="N13" i="9"/>
  <c r="M13" i="9"/>
  <c r="L13" i="9"/>
  <c r="J13" i="9"/>
  <c r="I13" i="9"/>
  <c r="P12" i="9"/>
  <c r="O12" i="9"/>
  <c r="N12" i="9"/>
  <c r="M12" i="9"/>
  <c r="L12" i="9"/>
  <c r="J12" i="9"/>
  <c r="I12" i="9"/>
  <c r="P11" i="9"/>
  <c r="O11" i="9"/>
  <c r="N11" i="9"/>
  <c r="M11" i="9"/>
  <c r="L11" i="9"/>
  <c r="I11" i="9"/>
  <c r="J10" i="9"/>
  <c r="I10" i="9"/>
  <c r="I9" i="9"/>
  <c r="J9" i="9"/>
  <c r="P8" i="9"/>
  <c r="O8" i="9"/>
  <c r="N8" i="9"/>
  <c r="M8" i="9"/>
  <c r="L8" i="9"/>
  <c r="I8" i="9"/>
  <c r="J8" i="9"/>
  <c r="P7" i="9"/>
  <c r="O7" i="9"/>
  <c r="N7" i="9"/>
  <c r="M7" i="9"/>
  <c r="L7" i="9"/>
  <c r="I7" i="9"/>
  <c r="P6" i="9"/>
  <c r="O6" i="9"/>
  <c r="N6" i="9"/>
  <c r="M6" i="9"/>
  <c r="L6" i="9"/>
  <c r="J6" i="9"/>
  <c r="I6" i="9"/>
  <c r="P5" i="9"/>
  <c r="O5" i="9"/>
  <c r="N5" i="9"/>
  <c r="M5" i="9"/>
  <c r="L5" i="9"/>
  <c r="J5" i="9"/>
  <c r="I5" i="9"/>
  <c r="G4" i="9"/>
  <c r="I4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4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B54" i="8"/>
  <c r="C54" i="8"/>
  <c r="D54" i="8"/>
  <c r="E54" i="8"/>
  <c r="F54" i="8"/>
  <c r="B55" i="8"/>
  <c r="C55" i="8"/>
  <c r="D55" i="8"/>
  <c r="E55" i="8"/>
  <c r="F55" i="8"/>
  <c r="B56" i="8"/>
  <c r="C56" i="8"/>
  <c r="D56" i="8"/>
  <c r="E56" i="8"/>
  <c r="F56" i="8"/>
  <c r="B57" i="8"/>
  <c r="C57" i="8"/>
  <c r="D57" i="8"/>
  <c r="E57" i="8"/>
  <c r="F57" i="8"/>
  <c r="B58" i="8"/>
  <c r="C58" i="8"/>
  <c r="D58" i="8"/>
  <c r="E58" i="8"/>
  <c r="F58" i="8"/>
  <c r="B59" i="8"/>
  <c r="C59" i="8"/>
  <c r="D59" i="8"/>
  <c r="E59" i="8"/>
  <c r="F59" i="8"/>
  <c r="B60" i="8"/>
  <c r="C60" i="8"/>
  <c r="D60" i="8"/>
  <c r="E60" i="8"/>
  <c r="F60" i="8"/>
  <c r="B61" i="8"/>
  <c r="C61" i="8"/>
  <c r="D61" i="8"/>
  <c r="E61" i="8"/>
  <c r="F61" i="8"/>
  <c r="B62" i="8"/>
  <c r="C62" i="8"/>
  <c r="D62" i="8"/>
  <c r="E62" i="8"/>
  <c r="F62" i="8"/>
  <c r="B63" i="8"/>
  <c r="C63" i="8"/>
  <c r="D63" i="8"/>
  <c r="E63" i="8"/>
  <c r="F63" i="8"/>
  <c r="B45" i="8"/>
  <c r="C45" i="8"/>
  <c r="D45" i="8"/>
  <c r="E45" i="8"/>
  <c r="F45" i="8"/>
  <c r="B46" i="8"/>
  <c r="C46" i="8"/>
  <c r="D46" i="8"/>
  <c r="E46" i="8"/>
  <c r="F46" i="8"/>
  <c r="B47" i="8"/>
  <c r="C47" i="8"/>
  <c r="D47" i="8"/>
  <c r="E47" i="8"/>
  <c r="F47" i="8"/>
  <c r="B48" i="8"/>
  <c r="C48" i="8"/>
  <c r="D48" i="8"/>
  <c r="E48" i="8"/>
  <c r="F48" i="8"/>
  <c r="B49" i="8"/>
  <c r="C49" i="8"/>
  <c r="D49" i="8"/>
  <c r="E49" i="8"/>
  <c r="F49" i="8"/>
  <c r="B50" i="8"/>
  <c r="C50" i="8"/>
  <c r="D50" i="8"/>
  <c r="E50" i="8"/>
  <c r="F50" i="8"/>
  <c r="B51" i="8"/>
  <c r="C51" i="8"/>
  <c r="D51" i="8"/>
  <c r="E51" i="8"/>
  <c r="F51" i="8"/>
  <c r="B52" i="8"/>
  <c r="C52" i="8"/>
  <c r="D52" i="8"/>
  <c r="E52" i="8"/>
  <c r="F52" i="8"/>
  <c r="B35" i="8"/>
  <c r="C35" i="8"/>
  <c r="D35" i="8"/>
  <c r="E35" i="8"/>
  <c r="F35" i="8"/>
  <c r="B36" i="8"/>
  <c r="C36" i="8"/>
  <c r="D36" i="8"/>
  <c r="E36" i="8"/>
  <c r="F36" i="8"/>
  <c r="B37" i="8"/>
  <c r="C37" i="8"/>
  <c r="D37" i="8"/>
  <c r="E37" i="8"/>
  <c r="F37" i="8"/>
  <c r="B38" i="8"/>
  <c r="C38" i="8"/>
  <c r="D38" i="8"/>
  <c r="E38" i="8"/>
  <c r="I38" i="8" s="1"/>
  <c r="F38" i="8"/>
  <c r="B39" i="8"/>
  <c r="C39" i="8"/>
  <c r="D39" i="8"/>
  <c r="E39" i="8"/>
  <c r="I39" i="8" s="1"/>
  <c r="F39" i="8"/>
  <c r="B40" i="8"/>
  <c r="C40" i="8"/>
  <c r="D40" i="8"/>
  <c r="E40" i="8"/>
  <c r="F40" i="8"/>
  <c r="B41" i="8"/>
  <c r="C41" i="8"/>
  <c r="D41" i="8"/>
  <c r="E41" i="8"/>
  <c r="F41" i="8"/>
  <c r="B42" i="8"/>
  <c r="C42" i="8"/>
  <c r="D42" i="8"/>
  <c r="E42" i="8"/>
  <c r="F42" i="8"/>
  <c r="B43" i="8"/>
  <c r="C43" i="8"/>
  <c r="D43" i="8"/>
  <c r="E43" i="8"/>
  <c r="F43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I29" i="8" s="1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I19" i="8" s="1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I9" i="8" s="1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F53" i="8"/>
  <c r="E53" i="8"/>
  <c r="D53" i="8"/>
  <c r="C53" i="8"/>
  <c r="B53" i="8"/>
  <c r="A57" i="8"/>
  <c r="A58" i="8"/>
  <c r="A59" i="8"/>
  <c r="A60" i="8" s="1"/>
  <c r="A61" i="8" s="1"/>
  <c r="A62" i="8" s="1"/>
  <c r="A63" i="8" s="1"/>
  <c r="A44" i="8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F44" i="8"/>
  <c r="E44" i="8"/>
  <c r="D44" i="8"/>
  <c r="C44" i="8"/>
  <c r="B44" i="8"/>
  <c r="F34" i="8"/>
  <c r="E34" i="8"/>
  <c r="D34" i="8"/>
  <c r="C34" i="8"/>
  <c r="B34" i="8"/>
  <c r="F24" i="8"/>
  <c r="E24" i="8"/>
  <c r="D24" i="8"/>
  <c r="C24" i="8"/>
  <c r="B24" i="8"/>
  <c r="F14" i="8"/>
  <c r="E14" i="8"/>
  <c r="D14" i="8"/>
  <c r="C14" i="8"/>
  <c r="B14" i="8"/>
  <c r="F4" i="8"/>
  <c r="E4" i="8"/>
  <c r="D4" i="8"/>
  <c r="C4" i="8"/>
  <c r="B4" i="8"/>
  <c r="P8" i="8"/>
  <c r="O8" i="8"/>
  <c r="N8" i="8"/>
  <c r="M8" i="8"/>
  <c r="L8" i="8"/>
  <c r="P7" i="8"/>
  <c r="O7" i="8"/>
  <c r="N7" i="8"/>
  <c r="M7" i="8"/>
  <c r="L7" i="8"/>
  <c r="P6" i="8"/>
  <c r="O6" i="8"/>
  <c r="N6" i="8"/>
  <c r="M6" i="8"/>
  <c r="L6" i="8"/>
  <c r="P5" i="8"/>
  <c r="O5" i="8"/>
  <c r="N5" i="8"/>
  <c r="M5" i="8"/>
  <c r="L5" i="8"/>
  <c r="P23" i="8"/>
  <c r="O23" i="8"/>
  <c r="N23" i="8"/>
  <c r="M23" i="8"/>
  <c r="L23" i="8"/>
  <c r="P22" i="8"/>
  <c r="O22" i="8"/>
  <c r="N22" i="8"/>
  <c r="M22" i="8"/>
  <c r="L22" i="8"/>
  <c r="P21" i="8"/>
  <c r="O21" i="8"/>
  <c r="N21" i="8"/>
  <c r="M21" i="8"/>
  <c r="L21" i="8"/>
  <c r="P20" i="8"/>
  <c r="O20" i="8"/>
  <c r="N20" i="8"/>
  <c r="M20" i="8"/>
  <c r="L20" i="8"/>
  <c r="P19" i="8"/>
  <c r="O19" i="8"/>
  <c r="N19" i="8"/>
  <c r="M19" i="8"/>
  <c r="L19" i="8"/>
  <c r="P16" i="8"/>
  <c r="O16" i="8"/>
  <c r="N16" i="8"/>
  <c r="M16" i="8"/>
  <c r="L16" i="8"/>
  <c r="P15" i="8"/>
  <c r="O15" i="8"/>
  <c r="N15" i="8"/>
  <c r="M15" i="8"/>
  <c r="L15" i="8"/>
  <c r="P14" i="8"/>
  <c r="O14" i="8"/>
  <c r="N14" i="8"/>
  <c r="M14" i="8"/>
  <c r="L14" i="8"/>
  <c r="P13" i="8"/>
  <c r="O13" i="8"/>
  <c r="N13" i="8"/>
  <c r="M13" i="8"/>
  <c r="L13" i="8"/>
  <c r="P12" i="8"/>
  <c r="O12" i="8"/>
  <c r="N12" i="8"/>
  <c r="M12" i="8"/>
  <c r="L12" i="8"/>
  <c r="P11" i="8"/>
  <c r="O11" i="8"/>
  <c r="N11" i="8"/>
  <c r="M11" i="8"/>
  <c r="L11" i="8"/>
  <c r="I26" i="8"/>
  <c r="I27" i="8"/>
  <c r="I30" i="8"/>
  <c r="I31" i="8"/>
  <c r="I15" i="8"/>
  <c r="I16" i="8"/>
  <c r="I18" i="8"/>
  <c r="I20" i="8"/>
  <c r="I23" i="8"/>
  <c r="I5" i="8"/>
  <c r="I8" i="8"/>
  <c r="I12" i="8"/>
  <c r="I13" i="8"/>
  <c r="I4" i="8"/>
  <c r="I43" i="8"/>
  <c r="I42" i="8"/>
  <c r="I41" i="8"/>
  <c r="I40" i="8"/>
  <c r="I37" i="8"/>
  <c r="I36" i="8"/>
  <c r="I35" i="8"/>
  <c r="I34" i="8"/>
  <c r="I33" i="8"/>
  <c r="I32" i="8"/>
  <c r="I28" i="8"/>
  <c r="I25" i="8"/>
  <c r="I24" i="8"/>
  <c r="I22" i="8"/>
  <c r="I21" i="8"/>
  <c r="I17" i="8"/>
  <c r="I14" i="8"/>
  <c r="I11" i="8"/>
  <c r="I10" i="8"/>
  <c r="I7" i="8"/>
  <c r="I6" i="8"/>
  <c r="G4" i="8"/>
  <c r="A4" i="8"/>
  <c r="I22" i="5"/>
  <c r="I25" i="5"/>
  <c r="I34" i="5"/>
  <c r="I37" i="5"/>
  <c r="I43" i="5"/>
  <c r="J5" i="5"/>
  <c r="B12" i="5"/>
  <c r="B13" i="5"/>
  <c r="B4" i="5"/>
  <c r="A16" i="5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15" i="5"/>
  <c r="A14" i="5"/>
  <c r="A6" i="5"/>
  <c r="A7" i="5" s="1"/>
  <c r="A8" i="5" s="1"/>
  <c r="A9" i="5" s="1"/>
  <c r="A10" i="5" s="1"/>
  <c r="A11" i="5" s="1"/>
  <c r="A12" i="5" s="1"/>
  <c r="A13" i="5" s="1"/>
  <c r="A5" i="5"/>
  <c r="A4" i="5"/>
  <c r="G4" i="5"/>
  <c r="E35" i="5"/>
  <c r="I35" i="5" s="1"/>
  <c r="F35" i="5"/>
  <c r="E36" i="5"/>
  <c r="I36" i="5" s="1"/>
  <c r="F36" i="5"/>
  <c r="E37" i="5"/>
  <c r="F37" i="5"/>
  <c r="E38" i="5"/>
  <c r="I38" i="5" s="1"/>
  <c r="F38" i="5"/>
  <c r="E39" i="5"/>
  <c r="I39" i="5" s="1"/>
  <c r="F39" i="5"/>
  <c r="E40" i="5"/>
  <c r="I40" i="5" s="1"/>
  <c r="F40" i="5"/>
  <c r="E41" i="5"/>
  <c r="I41" i="5" s="1"/>
  <c r="F41" i="5"/>
  <c r="E42" i="5"/>
  <c r="I42" i="5" s="1"/>
  <c r="F42" i="5"/>
  <c r="E43" i="5"/>
  <c r="F43" i="5"/>
  <c r="F34" i="5"/>
  <c r="E34" i="5"/>
  <c r="E25" i="5"/>
  <c r="F25" i="5"/>
  <c r="E26" i="5"/>
  <c r="I26" i="5" s="1"/>
  <c r="F26" i="5"/>
  <c r="E27" i="5"/>
  <c r="I27" i="5" s="1"/>
  <c r="F27" i="5"/>
  <c r="E28" i="5"/>
  <c r="I28" i="5" s="1"/>
  <c r="F28" i="5"/>
  <c r="E29" i="5"/>
  <c r="I29" i="5" s="1"/>
  <c r="F29" i="5"/>
  <c r="E30" i="5"/>
  <c r="I30" i="5" s="1"/>
  <c r="F30" i="5"/>
  <c r="E31" i="5"/>
  <c r="I31" i="5" s="1"/>
  <c r="F31" i="5"/>
  <c r="E32" i="5"/>
  <c r="I32" i="5" s="1"/>
  <c r="F32" i="5"/>
  <c r="E33" i="5"/>
  <c r="I33" i="5" s="1"/>
  <c r="F33" i="5"/>
  <c r="F24" i="5"/>
  <c r="E24" i="5"/>
  <c r="I24" i="5" s="1"/>
  <c r="E15" i="5"/>
  <c r="I15" i="5" s="1"/>
  <c r="F15" i="5"/>
  <c r="E16" i="5"/>
  <c r="I16" i="5" s="1"/>
  <c r="F16" i="5"/>
  <c r="E17" i="5"/>
  <c r="I17" i="5" s="1"/>
  <c r="F17" i="5"/>
  <c r="E18" i="5"/>
  <c r="I18" i="5" s="1"/>
  <c r="F18" i="5"/>
  <c r="E19" i="5"/>
  <c r="I19" i="5" s="1"/>
  <c r="F19" i="5"/>
  <c r="E20" i="5"/>
  <c r="I20" i="5" s="1"/>
  <c r="F20" i="5"/>
  <c r="E21" i="5"/>
  <c r="I21" i="5" s="1"/>
  <c r="F21" i="5"/>
  <c r="E22" i="5"/>
  <c r="F22" i="5"/>
  <c r="E23" i="5"/>
  <c r="I23" i="5" s="1"/>
  <c r="F23" i="5"/>
  <c r="F14" i="5"/>
  <c r="E14" i="5"/>
  <c r="I14" i="5" s="1"/>
  <c r="E5" i="5"/>
  <c r="F5" i="5"/>
  <c r="E6" i="5"/>
  <c r="I6" i="5" s="1"/>
  <c r="F6" i="5"/>
  <c r="E7" i="5"/>
  <c r="F7" i="5"/>
  <c r="E8" i="5"/>
  <c r="F8" i="5"/>
  <c r="E9" i="5"/>
  <c r="F9" i="5"/>
  <c r="E10" i="5"/>
  <c r="I10" i="5" s="1"/>
  <c r="F10" i="5"/>
  <c r="E11" i="5"/>
  <c r="F11" i="5"/>
  <c r="E12" i="5"/>
  <c r="I12" i="5" s="1"/>
  <c r="F12" i="5"/>
  <c r="E13" i="5"/>
  <c r="F13" i="5"/>
  <c r="F4" i="5"/>
  <c r="E4" i="5"/>
  <c r="D35" i="5"/>
  <c r="D36" i="5"/>
  <c r="D37" i="5"/>
  <c r="D38" i="5"/>
  <c r="D39" i="5"/>
  <c r="D40" i="5"/>
  <c r="D41" i="5"/>
  <c r="D42" i="5"/>
  <c r="D43" i="5"/>
  <c r="D34" i="5"/>
  <c r="D25" i="5"/>
  <c r="D26" i="5"/>
  <c r="D27" i="5"/>
  <c r="D28" i="5"/>
  <c r="D29" i="5"/>
  <c r="D30" i="5"/>
  <c r="D31" i="5"/>
  <c r="D32" i="5"/>
  <c r="D33" i="5"/>
  <c r="D24" i="5"/>
  <c r="D15" i="5"/>
  <c r="D16" i="5"/>
  <c r="D17" i="5"/>
  <c r="D18" i="5"/>
  <c r="D19" i="5"/>
  <c r="D20" i="5"/>
  <c r="D21" i="5"/>
  <c r="D22" i="5"/>
  <c r="D23" i="5"/>
  <c r="D14" i="5"/>
  <c r="D5" i="5"/>
  <c r="D6" i="5"/>
  <c r="D7" i="5"/>
  <c r="D8" i="5"/>
  <c r="D9" i="5"/>
  <c r="D10" i="5"/>
  <c r="D11" i="5"/>
  <c r="D12" i="5"/>
  <c r="D13" i="5"/>
  <c r="D4" i="5"/>
  <c r="B5" i="5"/>
  <c r="C5" i="5"/>
  <c r="B6" i="5"/>
  <c r="C6" i="5"/>
  <c r="J6" i="5" s="1"/>
  <c r="B7" i="5"/>
  <c r="C7" i="5"/>
  <c r="J7" i="5" s="1"/>
  <c r="B8" i="5"/>
  <c r="C8" i="5"/>
  <c r="J8" i="5" s="1"/>
  <c r="B9" i="5"/>
  <c r="C9" i="5"/>
  <c r="J9" i="5" s="1"/>
  <c r="B10" i="5"/>
  <c r="C10" i="5"/>
  <c r="J10" i="5" s="1"/>
  <c r="B11" i="5"/>
  <c r="C11" i="5"/>
  <c r="J11" i="5" s="1"/>
  <c r="C12" i="5"/>
  <c r="J12" i="5" s="1"/>
  <c r="C13" i="5"/>
  <c r="J13" i="5" s="1"/>
  <c r="B14" i="5"/>
  <c r="C14" i="5"/>
  <c r="B15" i="5"/>
  <c r="C15" i="5"/>
  <c r="J15" i="5" s="1"/>
  <c r="B16" i="5"/>
  <c r="C16" i="5"/>
  <c r="J16" i="5" s="1"/>
  <c r="B17" i="5"/>
  <c r="C17" i="5"/>
  <c r="J17" i="5" s="1"/>
  <c r="B18" i="5"/>
  <c r="C18" i="5"/>
  <c r="J18" i="5" s="1"/>
  <c r="B19" i="5"/>
  <c r="C19" i="5"/>
  <c r="J19" i="5" s="1"/>
  <c r="B20" i="5"/>
  <c r="C20" i="5"/>
  <c r="B21" i="5"/>
  <c r="C21" i="5"/>
  <c r="J21" i="5" s="1"/>
  <c r="B22" i="5"/>
  <c r="C22" i="5"/>
  <c r="J22" i="5" s="1"/>
  <c r="B23" i="5"/>
  <c r="C23" i="5"/>
  <c r="J23" i="5" s="1"/>
  <c r="B24" i="5"/>
  <c r="C24" i="5"/>
  <c r="B25" i="5"/>
  <c r="C25" i="5"/>
  <c r="J25" i="5" s="1"/>
  <c r="B26" i="5"/>
  <c r="C26" i="5"/>
  <c r="J26" i="5" s="1"/>
  <c r="B27" i="5"/>
  <c r="C27" i="5"/>
  <c r="J27" i="5" s="1"/>
  <c r="B28" i="5"/>
  <c r="C28" i="5"/>
  <c r="B29" i="5"/>
  <c r="C29" i="5"/>
  <c r="J29" i="5" s="1"/>
  <c r="B30" i="5"/>
  <c r="C30" i="5"/>
  <c r="J30" i="5" s="1"/>
  <c r="B31" i="5"/>
  <c r="C31" i="5"/>
  <c r="J31" i="5" s="1"/>
  <c r="B32" i="5"/>
  <c r="C32" i="5"/>
  <c r="J32" i="5" s="1"/>
  <c r="B33" i="5"/>
  <c r="C33" i="5"/>
  <c r="J33" i="5" s="1"/>
  <c r="B34" i="5"/>
  <c r="C34" i="5"/>
  <c r="J34" i="5" s="1"/>
  <c r="B35" i="5"/>
  <c r="C35" i="5"/>
  <c r="J35" i="5" s="1"/>
  <c r="B36" i="5"/>
  <c r="C36" i="5"/>
  <c r="B37" i="5"/>
  <c r="C37" i="5"/>
  <c r="J37" i="5" s="1"/>
  <c r="B38" i="5"/>
  <c r="C38" i="5"/>
  <c r="J38" i="5" s="1"/>
  <c r="B39" i="5"/>
  <c r="C39" i="5"/>
  <c r="J39" i="5" s="1"/>
  <c r="B40" i="5"/>
  <c r="C40" i="5"/>
  <c r="J40" i="5" s="1"/>
  <c r="B41" i="5"/>
  <c r="C41" i="5"/>
  <c r="J41" i="5" s="1"/>
  <c r="B42" i="5"/>
  <c r="C42" i="5"/>
  <c r="B43" i="5"/>
  <c r="C43" i="5"/>
  <c r="J43" i="5" s="1"/>
  <c r="C4" i="5"/>
  <c r="J4" i="5" s="1"/>
  <c r="I5" i="5"/>
  <c r="I7" i="5"/>
  <c r="I8" i="5"/>
  <c r="I9" i="5"/>
  <c r="I11" i="5"/>
  <c r="I13" i="5"/>
  <c r="I4" i="5"/>
  <c r="J42" i="5" l="1"/>
  <c r="J36" i="5"/>
  <c r="J24" i="5"/>
  <c r="J20" i="5"/>
  <c r="J14" i="5"/>
  <c r="J28" i="5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</calcChain>
</file>

<file path=xl/sharedStrings.xml><?xml version="1.0" encoding="utf-8"?>
<sst xmlns="http://schemas.openxmlformats.org/spreadsheetml/2006/main" count="418" uniqueCount="85">
  <si>
    <t>Line1_Mixer</t>
  </si>
  <si>
    <t>Line1_Liquid</t>
  </si>
  <si>
    <t>Line1_Liquid_Truck_Unload</t>
  </si>
  <si>
    <t>HR</t>
  </si>
  <si>
    <t>LR</t>
  </si>
  <si>
    <t>OC</t>
  </si>
  <si>
    <t>OT</t>
  </si>
  <si>
    <t>SD</t>
  </si>
  <si>
    <t>SE</t>
  </si>
  <si>
    <t>SF</t>
  </si>
  <si>
    <t>SS</t>
  </si>
  <si>
    <t>UT</t>
  </si>
  <si>
    <t>ZT</t>
  </si>
  <si>
    <t>Sub Tag</t>
  </si>
  <si>
    <t>Scale_Setup 1</t>
  </si>
  <si>
    <t>[default]SPG/Line 1/Mixer/SYS_5_LIW</t>
  </si>
  <si>
    <t>Sub Tag Path</t>
  </si>
  <si>
    <t>LIW FEEDER 5</t>
  </si>
  <si>
    <t xml:space="preserve">Line 1 </t>
  </si>
  <si>
    <t>Scale_Setup 2</t>
  </si>
  <si>
    <t>Scale_Setup 3</t>
  </si>
  <si>
    <t>Scale_Setup 4</t>
  </si>
  <si>
    <t>Scale_Setup2</t>
  </si>
  <si>
    <t>[default]SPG/Liquid and Dust Collection/Liquid and Truck Unload/Premix Tote/PREMIX_GIW1</t>
  </si>
  <si>
    <t>Scale_Setup_Tote</t>
  </si>
  <si>
    <t>Scale_Setup_Tote 1</t>
  </si>
  <si>
    <t>Scale_Setup_Tote 2</t>
  </si>
  <si>
    <t>Scale_Setup</t>
  </si>
  <si>
    <t>Scale_Setup_Tote 3</t>
  </si>
  <si>
    <t>VPE &lt;Name&gt;</t>
  </si>
  <si>
    <t>VPE &lt;Description&gt;</t>
  </si>
  <si>
    <t>VPE &lt;System Path&gt;</t>
  </si>
  <si>
    <t>[default]SPG/Line 1/Mixer/SYS_7_GIW</t>
  </si>
  <si>
    <t>[default]SPG/Line 1/Mixer/SYS_7_GIW3</t>
  </si>
  <si>
    <t>[default]SPG/Line 1/Mixer/SYS_7_GIW2</t>
  </si>
  <si>
    <t>[default]SPG/Line 1/Mixer/SYS_7_GIW1</t>
  </si>
  <si>
    <t>STEP 2: GET TAG IMPORT INFO</t>
  </si>
  <si>
    <t>STEP 1: GET TEMPLATE IMPORT INTO</t>
  </si>
  <si>
    <t>STEP 3: IMPORT</t>
  </si>
  <si>
    <t>GIW FROM RESIN TANK</t>
  </si>
  <si>
    <t>GIW FROM TOTE 1</t>
  </si>
  <si>
    <t>GIW FROM TOTE 2</t>
  </si>
  <si>
    <t>Liquid Scale</t>
  </si>
  <si>
    <t>Line #</t>
  </si>
  <si>
    <t>FIELD &lt;Equip_Description&gt;</t>
  </si>
  <si>
    <t>SCREENS_Line1_Mixer</t>
  </si>
  <si>
    <t>SCREENS</t>
  </si>
  <si>
    <t>COUNT</t>
  </si>
  <si>
    <t>SCREENS_Line1_Liquid</t>
  </si>
  <si>
    <t>SCREENS_Line1_Liquid_Truck_Unload</t>
  </si>
  <si>
    <t>Total Sub Tags</t>
  </si>
  <si>
    <t>[default]SPG/Line 1/Mixer/SYS_1_LIW</t>
  </si>
  <si>
    <t>[default]SPG/Line 1/Mixer/SYS_6_LIW</t>
  </si>
  <si>
    <t>[default]SPG/Line 1/Mixer/SYS_2_LIW</t>
  </si>
  <si>
    <t>[default]SPG/Line 1/Mixer/SYS_3_LIW</t>
  </si>
  <si>
    <t>LIW FEEDER 3</t>
  </si>
  <si>
    <t>LIW FEEDER 2</t>
  </si>
  <si>
    <t xml:space="preserve">LIW FEEDER </t>
  </si>
  <si>
    <t>[default]SPG/Liquid and Dust Collection/Liquid and Truck Unload/Premix Tote/PREMIX_GIW</t>
  </si>
  <si>
    <t>[default]SPG/Liquid and Dust Collection/Liquid and Truck Unload/Premix Tote/PREMIX_GIW2</t>
  </si>
  <si>
    <t>[default]SPG/Liquid and Dust Collection/Liquid and Truck Unload/Premix Tote/PREMIX_GIW4</t>
  </si>
  <si>
    <t>RESIN TANK</t>
  </si>
  <si>
    <t>TOTE A</t>
  </si>
  <si>
    <t>TOTE B</t>
  </si>
  <si>
    <t>TOTE C</t>
  </si>
  <si>
    <t>Premix Scale</t>
  </si>
  <si>
    <t>=STEP1!$B$11</t>
  </si>
  <si>
    <t>=STEP1!$C$11</t>
  </si>
  <si>
    <t>=STEP1!$D$11</t>
  </si>
  <si>
    <t>=STEP1!$E$11</t>
  </si>
  <si>
    <t>=STEP1!$F$11</t>
  </si>
  <si>
    <t>LIQUID: 4-7</t>
  </si>
  <si>
    <t>MIXER: 11-16</t>
  </si>
  <si>
    <t>LTU: 20-24</t>
  </si>
  <si>
    <t>=STEP1!$B$4</t>
  </si>
  <si>
    <t>=STEP1!$C$4</t>
  </si>
  <si>
    <t>=STEP1!$D$4</t>
  </si>
  <si>
    <t>=STEP1!$E$4</t>
  </si>
  <si>
    <t>=STEP1!$F$4</t>
  </si>
  <si>
    <t>=STEP1!$B$20</t>
  </si>
  <si>
    <t>=STEP1!$C$20</t>
  </si>
  <si>
    <t>=STEP1!$D$20</t>
  </si>
  <si>
    <t>=STEP1!$E$20</t>
  </si>
  <si>
    <t>=STEP1!$F$20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</si>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</sst>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0" fillId="0" borderId="2" xfId="0" applyBorder="1"/>
    <xf numFmtId="0" fontId="0" fillId="0" borderId="0" xfId="0" quotePrefix="1" applyFill="1"/>
    <xf numFmtId="16" fontId="0" fillId="0" borderId="3" xfId="0" quotePrefix="1" applyNumberFormat="1" applyBorder="1"/>
    <xf numFmtId="0" fontId="0" fillId="4" borderId="4" xfId="0" quotePrefix="1" applyFill="1" applyBorder="1"/>
    <xf numFmtId="0" fontId="0" fillId="0" borderId="5" xfId="0" applyBorder="1"/>
    <xf numFmtId="0" fontId="0" fillId="0" borderId="6" xfId="0" applyBorder="1"/>
    <xf numFmtId="0" fontId="0" fillId="0" borderId="0" xfId="0" quotePrefix="1" applyFill="1" applyBorder="1"/>
    <xf numFmtId="0" fontId="0" fillId="0" borderId="7" xfId="0" applyBorder="1"/>
    <xf numFmtId="0" fontId="0" fillId="0" borderId="0" xfId="0" applyBorder="1"/>
    <xf numFmtId="16" fontId="0" fillId="0" borderId="6" xfId="0" quotePrefix="1" applyNumberFormat="1" applyBorder="1"/>
    <xf numFmtId="0" fontId="0" fillId="4" borderId="0" xfId="0" quotePrefix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0" xfId="0" applyFill="1" applyBorder="1"/>
    <xf numFmtId="0" fontId="0" fillId="5" borderId="4" xfId="0" quotePrefix="1" applyFill="1" applyBorder="1"/>
    <xf numFmtId="0" fontId="0" fillId="5" borderId="0" xfId="0" quotePrefix="1" applyFill="1" applyBorder="1"/>
    <xf numFmtId="0" fontId="0" fillId="5" borderId="7" xfId="0" applyFill="1" applyBorder="1"/>
    <xf numFmtId="0" fontId="0" fillId="0" borderId="0" xfId="0" applyFill="1"/>
    <xf numFmtId="0" fontId="0" fillId="5" borderId="4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DD55-58FA-4487-91A0-D41708AEC2C4}">
  <dimension ref="A1:N24"/>
  <sheetViews>
    <sheetView workbookViewId="0">
      <selection activeCell="E18" sqref="E18"/>
    </sheetView>
  </sheetViews>
  <sheetFormatPr defaultRowHeight="15" x14ac:dyDescent="0.25"/>
  <cols>
    <col min="2" max="2" width="52.5703125" customWidth="1"/>
    <col min="4" max="4" width="18.28515625" customWidth="1"/>
    <col min="5" max="5" width="54" customWidth="1"/>
    <col min="6" max="6" width="17.85546875" customWidth="1"/>
    <col min="8" max="8" width="5" customWidth="1"/>
  </cols>
  <sheetData>
    <row r="1" spans="1:14" x14ac:dyDescent="0.25">
      <c r="B1" s="2" t="s">
        <v>37</v>
      </c>
      <c r="C1" s="3"/>
      <c r="D1" s="3"/>
    </row>
    <row r="2" spans="1:14" x14ac:dyDescent="0.25">
      <c r="B2" s="1" t="s">
        <v>46</v>
      </c>
      <c r="C2" s="1"/>
    </row>
    <row r="3" spans="1:14" x14ac:dyDescent="0.25">
      <c r="A3" s="1" t="s">
        <v>47</v>
      </c>
      <c r="B3" s="1" t="s">
        <v>48</v>
      </c>
      <c r="C3" s="1" t="s">
        <v>43</v>
      </c>
      <c r="D3" s="1" t="s">
        <v>29</v>
      </c>
      <c r="E3" s="1" t="s">
        <v>31</v>
      </c>
      <c r="F3" s="1" t="s">
        <v>30</v>
      </c>
      <c r="I3" t="s">
        <v>72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</row>
    <row r="4" spans="1:14" x14ac:dyDescent="0.25">
      <c r="A4">
        <v>1</v>
      </c>
      <c r="B4" t="s">
        <v>1</v>
      </c>
      <c r="C4" t="s">
        <v>18</v>
      </c>
      <c r="D4" t="s">
        <v>22</v>
      </c>
      <c r="E4" t="s">
        <v>32</v>
      </c>
      <c r="F4" t="s">
        <v>42</v>
      </c>
      <c r="I4">
        <v>11</v>
      </c>
      <c r="J4" t="s">
        <v>0</v>
      </c>
      <c r="K4" t="s">
        <v>18</v>
      </c>
      <c r="L4" t="s">
        <v>27</v>
      </c>
      <c r="M4" t="s">
        <v>51</v>
      </c>
      <c r="N4" t="s">
        <v>42</v>
      </c>
    </row>
    <row r="5" spans="1:14" x14ac:dyDescent="0.25">
      <c r="A5">
        <v>2</v>
      </c>
      <c r="B5" t="s">
        <v>1</v>
      </c>
      <c r="C5" t="s">
        <v>18</v>
      </c>
      <c r="D5" t="s">
        <v>24</v>
      </c>
      <c r="E5" t="s">
        <v>33</v>
      </c>
      <c r="F5" t="s">
        <v>41</v>
      </c>
      <c r="I5">
        <v>12</v>
      </c>
      <c r="J5" t="s">
        <v>0</v>
      </c>
      <c r="K5" t="s">
        <v>18</v>
      </c>
      <c r="L5" t="s">
        <v>22</v>
      </c>
      <c r="M5" t="s">
        <v>32</v>
      </c>
      <c r="N5" t="s">
        <v>42</v>
      </c>
    </row>
    <row r="6" spans="1:14" x14ac:dyDescent="0.25">
      <c r="A6">
        <v>3</v>
      </c>
      <c r="B6" t="s">
        <v>1</v>
      </c>
      <c r="C6" t="s">
        <v>18</v>
      </c>
      <c r="D6" t="s">
        <v>25</v>
      </c>
      <c r="E6" t="s">
        <v>34</v>
      </c>
      <c r="F6" t="s">
        <v>40</v>
      </c>
      <c r="I6">
        <v>13</v>
      </c>
      <c r="J6" t="s">
        <v>0</v>
      </c>
      <c r="K6" t="s">
        <v>18</v>
      </c>
      <c r="L6" t="s">
        <v>14</v>
      </c>
      <c r="M6" t="s">
        <v>15</v>
      </c>
      <c r="N6" t="s">
        <v>17</v>
      </c>
    </row>
    <row r="7" spans="1:14" x14ac:dyDescent="0.25">
      <c r="A7">
        <v>4</v>
      </c>
      <c r="B7" t="s">
        <v>1</v>
      </c>
      <c r="C7" t="s">
        <v>18</v>
      </c>
      <c r="D7" t="s">
        <v>26</v>
      </c>
      <c r="E7" t="s">
        <v>35</v>
      </c>
      <c r="F7" t="s">
        <v>39</v>
      </c>
      <c r="I7">
        <v>14</v>
      </c>
      <c r="J7" t="s">
        <v>0</v>
      </c>
      <c r="K7" t="s">
        <v>18</v>
      </c>
      <c r="L7" t="s">
        <v>19</v>
      </c>
      <c r="M7" t="s">
        <v>52</v>
      </c>
      <c r="N7" t="s">
        <v>57</v>
      </c>
    </row>
    <row r="8" spans="1:14" x14ac:dyDescent="0.25">
      <c r="I8">
        <v>15</v>
      </c>
      <c r="J8" t="s">
        <v>0</v>
      </c>
      <c r="K8" t="s">
        <v>18</v>
      </c>
      <c r="L8" t="s">
        <v>20</v>
      </c>
      <c r="M8" t="s">
        <v>53</v>
      </c>
      <c r="N8" t="s">
        <v>56</v>
      </c>
    </row>
    <row r="9" spans="1:14" x14ac:dyDescent="0.25">
      <c r="B9" s="1" t="s">
        <v>46</v>
      </c>
      <c r="I9">
        <v>16</v>
      </c>
      <c r="J9" t="s">
        <v>0</v>
      </c>
      <c r="K9" t="s">
        <v>18</v>
      </c>
      <c r="L9" t="s">
        <v>21</v>
      </c>
      <c r="M9" t="s">
        <v>54</v>
      </c>
      <c r="N9" t="s">
        <v>55</v>
      </c>
    </row>
    <row r="10" spans="1:14" x14ac:dyDescent="0.25">
      <c r="A10" s="1" t="s">
        <v>47</v>
      </c>
      <c r="B10" s="1" t="s">
        <v>45</v>
      </c>
      <c r="C10" s="1" t="s">
        <v>43</v>
      </c>
      <c r="D10" s="1" t="s">
        <v>29</v>
      </c>
      <c r="E10" s="1" t="s">
        <v>31</v>
      </c>
      <c r="F10" s="1" t="s">
        <v>30</v>
      </c>
    </row>
    <row r="11" spans="1:14" x14ac:dyDescent="0.25">
      <c r="A11">
        <v>1</v>
      </c>
      <c r="B11" t="s">
        <v>0</v>
      </c>
      <c r="C11" t="s">
        <v>18</v>
      </c>
      <c r="D11" t="s">
        <v>27</v>
      </c>
      <c r="E11" t="s">
        <v>51</v>
      </c>
      <c r="F11" t="s">
        <v>42</v>
      </c>
      <c r="I11" t="s">
        <v>73</v>
      </c>
      <c r="J11" t="s">
        <v>79</v>
      </c>
      <c r="K11" t="s">
        <v>80</v>
      </c>
      <c r="L11" t="s">
        <v>81</v>
      </c>
      <c r="M11" t="s">
        <v>82</v>
      </c>
      <c r="N11" t="s">
        <v>83</v>
      </c>
    </row>
    <row r="12" spans="1:14" x14ac:dyDescent="0.25">
      <c r="A12">
        <v>2</v>
      </c>
      <c r="B12" t="s">
        <v>0</v>
      </c>
      <c r="C12" t="s">
        <v>18</v>
      </c>
      <c r="D12" t="s">
        <v>22</v>
      </c>
      <c r="E12" t="s">
        <v>32</v>
      </c>
      <c r="F12" t="s">
        <v>42</v>
      </c>
      <c r="I12">
        <v>20</v>
      </c>
      <c r="J12" t="s">
        <v>2</v>
      </c>
      <c r="K12" t="s">
        <v>18</v>
      </c>
      <c r="L12" t="s">
        <v>22</v>
      </c>
      <c r="M12" t="s">
        <v>58</v>
      </c>
      <c r="N12" t="s">
        <v>65</v>
      </c>
    </row>
    <row r="13" spans="1:14" x14ac:dyDescent="0.25">
      <c r="A13">
        <v>3</v>
      </c>
      <c r="B13" t="s">
        <v>0</v>
      </c>
      <c r="C13" t="s">
        <v>18</v>
      </c>
      <c r="D13" t="s">
        <v>14</v>
      </c>
      <c r="E13" t="s">
        <v>15</v>
      </c>
      <c r="F13" t="s">
        <v>17</v>
      </c>
      <c r="I13">
        <v>21</v>
      </c>
      <c r="J13" t="s">
        <v>2</v>
      </c>
      <c r="K13" t="s">
        <v>18</v>
      </c>
      <c r="L13" t="s">
        <v>24</v>
      </c>
      <c r="M13" t="s">
        <v>58</v>
      </c>
      <c r="N13" t="s">
        <v>64</v>
      </c>
    </row>
    <row r="14" spans="1:14" x14ac:dyDescent="0.25">
      <c r="A14">
        <v>4</v>
      </c>
      <c r="B14" t="s">
        <v>0</v>
      </c>
      <c r="C14" t="s">
        <v>18</v>
      </c>
      <c r="D14" t="s">
        <v>19</v>
      </c>
      <c r="E14" t="s">
        <v>52</v>
      </c>
      <c r="F14" t="s">
        <v>57</v>
      </c>
      <c r="I14">
        <v>22</v>
      </c>
      <c r="J14" t="s">
        <v>2</v>
      </c>
      <c r="K14" t="s">
        <v>18</v>
      </c>
      <c r="L14" t="s">
        <v>25</v>
      </c>
      <c r="M14" t="s">
        <v>59</v>
      </c>
      <c r="N14" t="s">
        <v>63</v>
      </c>
    </row>
    <row r="15" spans="1:14" x14ac:dyDescent="0.25">
      <c r="A15">
        <v>5</v>
      </c>
      <c r="B15" t="s">
        <v>0</v>
      </c>
      <c r="C15" t="s">
        <v>18</v>
      </c>
      <c r="D15" t="s">
        <v>20</v>
      </c>
      <c r="E15" t="s">
        <v>53</v>
      </c>
      <c r="F15" t="s">
        <v>56</v>
      </c>
      <c r="I15">
        <v>23</v>
      </c>
      <c r="J15" t="s">
        <v>2</v>
      </c>
      <c r="K15" t="s">
        <v>18</v>
      </c>
      <c r="L15" t="s">
        <v>26</v>
      </c>
      <c r="M15" t="s">
        <v>23</v>
      </c>
      <c r="N15" t="s">
        <v>62</v>
      </c>
    </row>
    <row r="16" spans="1:14" x14ac:dyDescent="0.25">
      <c r="A16">
        <v>6</v>
      </c>
      <c r="B16" t="s">
        <v>0</v>
      </c>
      <c r="C16" t="s">
        <v>18</v>
      </c>
      <c r="D16" t="s">
        <v>21</v>
      </c>
      <c r="E16" t="s">
        <v>54</v>
      </c>
      <c r="F16" t="s">
        <v>55</v>
      </c>
      <c r="I16">
        <v>24</v>
      </c>
      <c r="J16" t="s">
        <v>2</v>
      </c>
      <c r="K16" t="s">
        <v>18</v>
      </c>
      <c r="L16" t="s">
        <v>28</v>
      </c>
      <c r="M16" t="s">
        <v>60</v>
      </c>
      <c r="N16" t="s">
        <v>61</v>
      </c>
    </row>
    <row r="18" spans="1:14" x14ac:dyDescent="0.25">
      <c r="B18" s="1" t="s">
        <v>46</v>
      </c>
      <c r="C18" s="1"/>
      <c r="I18" t="s">
        <v>71</v>
      </c>
      <c r="J18" t="s">
        <v>74</v>
      </c>
      <c r="K18" t="s">
        <v>75</v>
      </c>
      <c r="L18" t="s">
        <v>76</v>
      </c>
      <c r="M18" t="s">
        <v>77</v>
      </c>
      <c r="N18" t="s">
        <v>78</v>
      </c>
    </row>
    <row r="19" spans="1:14" x14ac:dyDescent="0.25">
      <c r="A19" s="1" t="s">
        <v>47</v>
      </c>
      <c r="B19" s="1" t="s">
        <v>49</v>
      </c>
      <c r="C19" s="1" t="s">
        <v>43</v>
      </c>
      <c r="D19" s="1" t="s">
        <v>29</v>
      </c>
      <c r="E19" s="1" t="s">
        <v>31</v>
      </c>
      <c r="F19" s="1" t="s">
        <v>30</v>
      </c>
      <c r="I19">
        <v>4</v>
      </c>
      <c r="J19" t="s">
        <v>1</v>
      </c>
      <c r="K19" t="s">
        <v>18</v>
      </c>
      <c r="L19" t="s">
        <v>22</v>
      </c>
      <c r="M19" t="s">
        <v>32</v>
      </c>
      <c r="N19" t="s">
        <v>42</v>
      </c>
    </row>
    <row r="20" spans="1:14" x14ac:dyDescent="0.25">
      <c r="A20">
        <v>1</v>
      </c>
      <c r="B20" t="s">
        <v>2</v>
      </c>
      <c r="C20" t="s">
        <v>18</v>
      </c>
      <c r="D20" t="s">
        <v>22</v>
      </c>
      <c r="E20" t="s">
        <v>58</v>
      </c>
      <c r="F20" t="s">
        <v>65</v>
      </c>
      <c r="I20">
        <v>5</v>
      </c>
      <c r="J20" t="s">
        <v>1</v>
      </c>
      <c r="K20" t="s">
        <v>18</v>
      </c>
      <c r="L20" t="s">
        <v>22</v>
      </c>
      <c r="M20" t="s">
        <v>32</v>
      </c>
      <c r="N20" t="s">
        <v>42</v>
      </c>
    </row>
    <row r="21" spans="1:14" x14ac:dyDescent="0.25">
      <c r="A21">
        <v>2</v>
      </c>
      <c r="B21" t="s">
        <v>2</v>
      </c>
      <c r="C21" t="s">
        <v>18</v>
      </c>
      <c r="D21" t="s">
        <v>24</v>
      </c>
      <c r="E21" t="s">
        <v>58</v>
      </c>
      <c r="F21" t="s">
        <v>64</v>
      </c>
      <c r="I21">
        <v>6</v>
      </c>
      <c r="J21" t="s">
        <v>1</v>
      </c>
      <c r="K21" t="s">
        <v>18</v>
      </c>
      <c r="L21" t="s">
        <v>22</v>
      </c>
      <c r="M21" t="s">
        <v>32</v>
      </c>
      <c r="N21" t="s">
        <v>42</v>
      </c>
    </row>
    <row r="22" spans="1:14" x14ac:dyDescent="0.25">
      <c r="A22">
        <v>3</v>
      </c>
      <c r="B22" t="s">
        <v>2</v>
      </c>
      <c r="C22" t="s">
        <v>18</v>
      </c>
      <c r="D22" t="s">
        <v>25</v>
      </c>
      <c r="E22" t="s">
        <v>59</v>
      </c>
      <c r="F22" t="s">
        <v>63</v>
      </c>
      <c r="I22">
        <v>7</v>
      </c>
      <c r="J22" t="s">
        <v>1</v>
      </c>
      <c r="K22" t="s">
        <v>18</v>
      </c>
      <c r="L22" t="s">
        <v>22</v>
      </c>
      <c r="M22" t="s">
        <v>32</v>
      </c>
      <c r="N22" t="s">
        <v>42</v>
      </c>
    </row>
    <row r="23" spans="1:14" x14ac:dyDescent="0.25">
      <c r="A23">
        <v>4</v>
      </c>
      <c r="B23" t="s">
        <v>2</v>
      </c>
      <c r="C23" t="s">
        <v>18</v>
      </c>
      <c r="D23" t="s">
        <v>26</v>
      </c>
      <c r="E23" t="s">
        <v>23</v>
      </c>
      <c r="F23" t="s">
        <v>62</v>
      </c>
    </row>
    <row r="24" spans="1:14" x14ac:dyDescent="0.25">
      <c r="A24">
        <v>5</v>
      </c>
      <c r="B24" t="s">
        <v>2</v>
      </c>
      <c r="C24" t="s">
        <v>18</v>
      </c>
      <c r="D24" t="s">
        <v>28</v>
      </c>
      <c r="E24" t="s">
        <v>60</v>
      </c>
      <c r="F24" t="s">
        <v>61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36EF-AA40-4C29-AF93-E23F02E99A0D}">
  <dimension ref="A1:L43"/>
  <sheetViews>
    <sheetView tabSelected="1" topLeftCell="A22" workbookViewId="0">
      <selection activeCell="J4" sqref="J4"/>
    </sheetView>
  </sheetViews>
  <sheetFormatPr defaultRowHeight="15" x14ac:dyDescent="0.25"/>
  <cols>
    <col min="2" max="2" width="22.42578125" customWidth="1"/>
    <col min="4" max="4" width="18.28515625" customWidth="1"/>
    <col min="5" max="5" width="36.85546875" customWidth="1"/>
    <col min="6" max="6" width="19.42578125" customWidth="1"/>
    <col min="8" max="8" width="14.85546875" customWidth="1"/>
    <col min="9" max="9" width="18.28515625" customWidth="1"/>
    <col min="10" max="10" width="34" customWidth="1"/>
  </cols>
  <sheetData>
    <row r="1" spans="1:12" x14ac:dyDescent="0.25">
      <c r="B1" s="2" t="s">
        <v>37</v>
      </c>
      <c r="C1" s="3"/>
      <c r="D1" s="3"/>
      <c r="H1" s="2" t="s">
        <v>36</v>
      </c>
      <c r="L1" s="2" t="s">
        <v>38</v>
      </c>
    </row>
    <row r="2" spans="1:12" ht="15.75" thickBot="1" x14ac:dyDescent="0.3">
      <c r="B2" s="1" t="s">
        <v>0</v>
      </c>
      <c r="C2" s="1"/>
    </row>
    <row r="3" spans="1:12" x14ac:dyDescent="0.25">
      <c r="B3" s="1" t="s">
        <v>48</v>
      </c>
      <c r="C3" s="1" t="s">
        <v>43</v>
      </c>
      <c r="D3" s="1" t="s">
        <v>29</v>
      </c>
      <c r="E3" s="1" t="s">
        <v>31</v>
      </c>
      <c r="F3" s="1" t="s">
        <v>30</v>
      </c>
      <c r="G3" s="6" t="s">
        <v>50</v>
      </c>
      <c r="H3" s="1" t="s">
        <v>13</v>
      </c>
      <c r="I3" s="1" t="s">
        <v>16</v>
      </c>
      <c r="J3" s="1" t="s">
        <v>44</v>
      </c>
    </row>
    <row r="4" spans="1:12" ht="15.75" thickBot="1" x14ac:dyDescent="0.3">
      <c r="A4" s="5">
        <f>1</f>
        <v>1</v>
      </c>
      <c r="B4" s="5" t="str">
        <f>STEP1!$B$4</f>
        <v>Line1_Liquid</v>
      </c>
      <c r="C4" s="5" t="str">
        <f>STEP1!$C$4</f>
        <v xml:space="preserve">Line 1 </v>
      </c>
      <c r="D4" s="5" t="str">
        <f>STEP1!$D$4</f>
        <v>Scale_Setup2</v>
      </c>
      <c r="E4" s="5" t="str">
        <f>STEP1!$E$4</f>
        <v>[default]SPG/Line 1/Mixer/SYS_7_GIW</v>
      </c>
      <c r="F4" s="5" t="str">
        <f>STEP1!$F$4</f>
        <v>Liquid Scale</v>
      </c>
      <c r="G4" s="7">
        <f>COUNTA(H4:H13)</f>
        <v>10</v>
      </c>
      <c r="H4" t="s">
        <v>3</v>
      </c>
      <c r="I4" t="str">
        <f>_xlfn.CONCAT(E4,"/",H4,"/Equip_Description")</f>
        <v>[default]SPG/Line 1/Mixer/SYS_7_GIW/HR/Equip_Description</v>
      </c>
      <c r="J4" t="str">
        <f>_xlfn.CONCAT(C4,F4)</f>
        <v>Line 1 Liquid Scale</v>
      </c>
    </row>
    <row r="5" spans="1:12" x14ac:dyDescent="0.25">
      <c r="A5">
        <f>IF($A4=$G$4,1,A4+1)</f>
        <v>2</v>
      </c>
      <c r="B5" s="4" t="str">
        <f>STEP1!$B$4</f>
        <v>Line1_Liquid</v>
      </c>
      <c r="C5" s="4" t="str">
        <f>STEP1!$C$4</f>
        <v xml:space="preserve">Line 1 </v>
      </c>
      <c r="D5" s="4" t="str">
        <f>STEP1!$D$4</f>
        <v>Scale_Setup2</v>
      </c>
      <c r="E5" s="4" t="str">
        <f>STEP1!$E$4</f>
        <v>[default]SPG/Line 1/Mixer/SYS_7_GIW</v>
      </c>
      <c r="F5" s="4" t="str">
        <f>STEP1!$F$4</f>
        <v>Liquid Scale</v>
      </c>
      <c r="H5" t="s">
        <v>4</v>
      </c>
      <c r="I5" t="str">
        <f t="shared" ref="I5:I13" si="0">_xlfn.CONCAT(E5,"/",H5,"/Equip_Description")</f>
        <v>[default]SPG/Line 1/Mixer/SYS_7_GIW/LR/Equip_Description</v>
      </c>
      <c r="J5" t="str">
        <f t="shared" ref="J5:J13" si="1">_xlfn.CONCAT(C5,F5)</f>
        <v>Line 1 Liquid Scale</v>
      </c>
    </row>
    <row r="6" spans="1:12" x14ac:dyDescent="0.25">
      <c r="A6">
        <f t="shared" ref="A6:A14" si="2">IF($A5=$G$4,1,A5+1)</f>
        <v>3</v>
      </c>
      <c r="B6" s="4" t="str">
        <f>STEP1!$B$4</f>
        <v>Line1_Liquid</v>
      </c>
      <c r="C6" s="4" t="str">
        <f>STEP1!$C$4</f>
        <v xml:space="preserve">Line 1 </v>
      </c>
      <c r="D6" s="4" t="str">
        <f>STEP1!$D$4</f>
        <v>Scale_Setup2</v>
      </c>
      <c r="E6" s="4" t="str">
        <f>STEP1!$E$4</f>
        <v>[default]SPG/Line 1/Mixer/SYS_7_GIW</v>
      </c>
      <c r="F6" s="4" t="str">
        <f>STEP1!$F$4</f>
        <v>Liquid Scale</v>
      </c>
      <c r="H6" t="s">
        <v>5</v>
      </c>
      <c r="I6" t="str">
        <f t="shared" si="0"/>
        <v>[default]SPG/Line 1/Mixer/SYS_7_GIW/OC/Equip_Description</v>
      </c>
      <c r="J6" t="str">
        <f t="shared" si="1"/>
        <v>Line 1 Liquid Scale</v>
      </c>
    </row>
    <row r="7" spans="1:12" x14ac:dyDescent="0.25">
      <c r="A7">
        <f t="shared" si="2"/>
        <v>4</v>
      </c>
      <c r="B7" s="4" t="str">
        <f>STEP1!$B$4</f>
        <v>Line1_Liquid</v>
      </c>
      <c r="C7" s="4" t="str">
        <f>STEP1!$C$4</f>
        <v xml:space="preserve">Line 1 </v>
      </c>
      <c r="D7" s="4" t="str">
        <f>STEP1!$D$4</f>
        <v>Scale_Setup2</v>
      </c>
      <c r="E7" s="4" t="str">
        <f>STEP1!$E$4</f>
        <v>[default]SPG/Line 1/Mixer/SYS_7_GIW</v>
      </c>
      <c r="F7" s="4" t="str">
        <f>STEP1!$F$4</f>
        <v>Liquid Scale</v>
      </c>
      <c r="H7" t="s">
        <v>6</v>
      </c>
      <c r="I7" t="str">
        <f t="shared" si="0"/>
        <v>[default]SPG/Line 1/Mixer/SYS_7_GIW/OT/Equip_Description</v>
      </c>
      <c r="J7" t="str">
        <f t="shared" si="1"/>
        <v>Line 1 Liquid Scale</v>
      </c>
    </row>
    <row r="8" spans="1:12" x14ac:dyDescent="0.25">
      <c r="A8">
        <f t="shared" si="2"/>
        <v>5</v>
      </c>
      <c r="B8" s="4" t="str">
        <f>STEP1!$B$4</f>
        <v>Line1_Liquid</v>
      </c>
      <c r="C8" s="4" t="str">
        <f>STEP1!$C$4</f>
        <v xml:space="preserve">Line 1 </v>
      </c>
      <c r="D8" s="4" t="str">
        <f>STEP1!$D$4</f>
        <v>Scale_Setup2</v>
      </c>
      <c r="E8" s="4" t="str">
        <f>STEP1!$E$4</f>
        <v>[default]SPG/Line 1/Mixer/SYS_7_GIW</v>
      </c>
      <c r="F8" s="4" t="str">
        <f>STEP1!$F$4</f>
        <v>Liquid Scale</v>
      </c>
      <c r="H8" t="s">
        <v>7</v>
      </c>
      <c r="I8" t="str">
        <f t="shared" si="0"/>
        <v>[default]SPG/Line 1/Mixer/SYS_7_GIW/SD/Equip_Description</v>
      </c>
      <c r="J8" t="str">
        <f t="shared" si="1"/>
        <v>Line 1 Liquid Scale</v>
      </c>
    </row>
    <row r="9" spans="1:12" x14ac:dyDescent="0.25">
      <c r="A9">
        <f t="shared" si="2"/>
        <v>6</v>
      </c>
      <c r="B9" s="4" t="str">
        <f>STEP1!$B$4</f>
        <v>Line1_Liquid</v>
      </c>
      <c r="C9" s="4" t="str">
        <f>STEP1!$C$4</f>
        <v xml:space="preserve">Line 1 </v>
      </c>
      <c r="D9" s="4" t="str">
        <f>STEP1!$D$4</f>
        <v>Scale_Setup2</v>
      </c>
      <c r="E9" s="4" t="str">
        <f>STEP1!$E$4</f>
        <v>[default]SPG/Line 1/Mixer/SYS_7_GIW</v>
      </c>
      <c r="F9" s="4" t="str">
        <f>STEP1!$F$4</f>
        <v>Liquid Scale</v>
      </c>
      <c r="H9" t="s">
        <v>8</v>
      </c>
      <c r="I9" t="str">
        <f t="shared" si="0"/>
        <v>[default]SPG/Line 1/Mixer/SYS_7_GIW/SE/Equip_Description</v>
      </c>
      <c r="J9" t="str">
        <f t="shared" si="1"/>
        <v>Line 1 Liquid Scale</v>
      </c>
    </row>
    <row r="10" spans="1:12" x14ac:dyDescent="0.25">
      <c r="A10">
        <f t="shared" si="2"/>
        <v>7</v>
      </c>
      <c r="B10" s="4" t="str">
        <f>STEP1!$B$4</f>
        <v>Line1_Liquid</v>
      </c>
      <c r="C10" s="4" t="str">
        <f>STEP1!$C$4</f>
        <v xml:space="preserve">Line 1 </v>
      </c>
      <c r="D10" s="4" t="str">
        <f>STEP1!$D$4</f>
        <v>Scale_Setup2</v>
      </c>
      <c r="E10" s="4" t="str">
        <f>STEP1!$E$4</f>
        <v>[default]SPG/Line 1/Mixer/SYS_7_GIW</v>
      </c>
      <c r="F10" s="4" t="str">
        <f>STEP1!$F$4</f>
        <v>Liquid Scale</v>
      </c>
      <c r="H10" t="s">
        <v>9</v>
      </c>
      <c r="I10" t="str">
        <f t="shared" si="0"/>
        <v>[default]SPG/Line 1/Mixer/SYS_7_GIW/SF/Equip_Description</v>
      </c>
      <c r="J10" t="str">
        <f t="shared" si="1"/>
        <v>Line 1 Liquid Scale</v>
      </c>
    </row>
    <row r="11" spans="1:12" x14ac:dyDescent="0.25">
      <c r="A11">
        <f t="shared" si="2"/>
        <v>8</v>
      </c>
      <c r="B11" s="4" t="str">
        <f>STEP1!$B$4</f>
        <v>Line1_Liquid</v>
      </c>
      <c r="C11" s="4" t="str">
        <f>STEP1!$C$4</f>
        <v xml:space="preserve">Line 1 </v>
      </c>
      <c r="D11" s="4" t="str">
        <f>STEP1!$D$4</f>
        <v>Scale_Setup2</v>
      </c>
      <c r="E11" s="4" t="str">
        <f>STEP1!$E$4</f>
        <v>[default]SPG/Line 1/Mixer/SYS_7_GIW</v>
      </c>
      <c r="F11" s="4" t="str">
        <f>STEP1!$F$4</f>
        <v>Liquid Scale</v>
      </c>
      <c r="H11" t="s">
        <v>10</v>
      </c>
      <c r="I11" t="str">
        <f t="shared" si="0"/>
        <v>[default]SPG/Line 1/Mixer/SYS_7_GIW/SS/Equip_Description</v>
      </c>
      <c r="J11" t="str">
        <f t="shared" si="1"/>
        <v>Line 1 Liquid Scale</v>
      </c>
    </row>
    <row r="12" spans="1:12" x14ac:dyDescent="0.25">
      <c r="A12">
        <f t="shared" si="2"/>
        <v>9</v>
      </c>
      <c r="B12" s="4" t="str">
        <f>STEP1!$B$4</f>
        <v>Line1_Liquid</v>
      </c>
      <c r="C12" s="4" t="str">
        <f>STEP1!$C$4</f>
        <v xml:space="preserve">Line 1 </v>
      </c>
      <c r="D12" s="4" t="str">
        <f>STEP1!$D$4</f>
        <v>Scale_Setup2</v>
      </c>
      <c r="E12" s="4" t="str">
        <f>STEP1!$E$4</f>
        <v>[default]SPG/Line 1/Mixer/SYS_7_GIW</v>
      </c>
      <c r="F12" s="4" t="str">
        <f>STEP1!$F$4</f>
        <v>Liquid Scale</v>
      </c>
      <c r="H12" t="s">
        <v>11</v>
      </c>
      <c r="I12" t="str">
        <f t="shared" si="0"/>
        <v>[default]SPG/Line 1/Mixer/SYS_7_GIW/UT/Equip_Description</v>
      </c>
      <c r="J12" t="str">
        <f t="shared" si="1"/>
        <v>Line 1 Liquid Scale</v>
      </c>
    </row>
    <row r="13" spans="1:12" x14ac:dyDescent="0.25">
      <c r="A13">
        <f t="shared" si="2"/>
        <v>10</v>
      </c>
      <c r="B13" s="4" t="str">
        <f>STEP1!$B$4</f>
        <v>Line1_Liquid</v>
      </c>
      <c r="C13" s="4" t="str">
        <f>STEP1!$C$4</f>
        <v xml:space="preserve">Line 1 </v>
      </c>
      <c r="D13" s="4" t="str">
        <f>STEP1!$D$4</f>
        <v>Scale_Setup2</v>
      </c>
      <c r="E13" s="4" t="str">
        <f>STEP1!$E$4</f>
        <v>[default]SPG/Line 1/Mixer/SYS_7_GIW</v>
      </c>
      <c r="F13" s="4" t="str">
        <f>STEP1!$F$4</f>
        <v>Liquid Scale</v>
      </c>
      <c r="H13" t="s">
        <v>12</v>
      </c>
      <c r="I13" t="str">
        <f t="shared" si="0"/>
        <v>[default]SPG/Line 1/Mixer/SYS_7_GIW/ZT/Equip_Description</v>
      </c>
      <c r="J13" t="str">
        <f t="shared" si="1"/>
        <v>Line 1 Liquid Scale</v>
      </c>
    </row>
    <row r="14" spans="1:12" x14ac:dyDescent="0.25">
      <c r="A14" s="5">
        <f t="shared" si="2"/>
        <v>1</v>
      </c>
      <c r="B14" s="5" t="str">
        <f>STEP1!$B$4</f>
        <v>Line1_Liquid</v>
      </c>
      <c r="C14" s="5" t="str">
        <f>STEP1!$C$4</f>
        <v xml:space="preserve">Line 1 </v>
      </c>
      <c r="D14" s="5" t="str">
        <f>STEP1!$D$5</f>
        <v>Scale_Setup_Tote</v>
      </c>
      <c r="E14" s="5" t="str">
        <f>STEP1!$E$5</f>
        <v>[default]SPG/Line 1/Mixer/SYS_7_GIW3</v>
      </c>
      <c r="F14" s="5" t="str">
        <f>STEP1!$F$5</f>
        <v>GIW FROM TOTE 2</v>
      </c>
      <c r="H14" t="s">
        <v>3</v>
      </c>
      <c r="I14" t="str">
        <f t="shared" ref="I14:I43" si="3">_xlfn.CONCAT(E14,"/",H14,"/Equip_Description")</f>
        <v>[default]SPG/Line 1/Mixer/SYS_7_GIW3/HR/Equip_Description</v>
      </c>
      <c r="J14" t="str">
        <f t="shared" ref="J14:J43" si="4">_xlfn.CONCAT(C14,F14)</f>
        <v>Line 1 GIW FROM TOTE 2</v>
      </c>
    </row>
    <row r="15" spans="1:12" x14ac:dyDescent="0.25">
      <c r="A15">
        <f>IF($A14=$G$4,1,A14+1)</f>
        <v>2</v>
      </c>
      <c r="B15" s="4" t="str">
        <f>STEP1!$B$4</f>
        <v>Line1_Liquid</v>
      </c>
      <c r="C15" s="4" t="str">
        <f>STEP1!$C$4</f>
        <v xml:space="preserve">Line 1 </v>
      </c>
      <c r="D15" s="4" t="str">
        <f>STEP1!$D$5</f>
        <v>Scale_Setup_Tote</v>
      </c>
      <c r="E15" s="4" t="str">
        <f>STEP1!$E$5</f>
        <v>[default]SPG/Line 1/Mixer/SYS_7_GIW3</v>
      </c>
      <c r="F15" s="4" t="str">
        <f>STEP1!$F$5</f>
        <v>GIW FROM TOTE 2</v>
      </c>
      <c r="H15" t="s">
        <v>4</v>
      </c>
      <c r="I15" t="str">
        <f t="shared" si="3"/>
        <v>[default]SPG/Line 1/Mixer/SYS_7_GIW3/LR/Equip_Description</v>
      </c>
      <c r="J15" t="str">
        <f t="shared" si="4"/>
        <v>Line 1 GIW FROM TOTE 2</v>
      </c>
    </row>
    <row r="16" spans="1:12" x14ac:dyDescent="0.25">
      <c r="A16">
        <f t="shared" ref="A16:A43" si="5">IF($A15=$G$4,1,A15+1)</f>
        <v>3</v>
      </c>
      <c r="B16" s="4" t="str">
        <f>STEP1!$B$4</f>
        <v>Line1_Liquid</v>
      </c>
      <c r="C16" s="4" t="str">
        <f>STEP1!$C$4</f>
        <v xml:space="preserve">Line 1 </v>
      </c>
      <c r="D16" s="4" t="str">
        <f>STEP1!$D$5</f>
        <v>Scale_Setup_Tote</v>
      </c>
      <c r="E16" s="4" t="str">
        <f>STEP1!$E$5</f>
        <v>[default]SPG/Line 1/Mixer/SYS_7_GIW3</v>
      </c>
      <c r="F16" s="4" t="str">
        <f>STEP1!$F$5</f>
        <v>GIW FROM TOTE 2</v>
      </c>
      <c r="H16" t="s">
        <v>5</v>
      </c>
      <c r="I16" t="str">
        <f t="shared" si="3"/>
        <v>[default]SPG/Line 1/Mixer/SYS_7_GIW3/OC/Equip_Description</v>
      </c>
      <c r="J16" t="str">
        <f t="shared" si="4"/>
        <v>Line 1 GIW FROM TOTE 2</v>
      </c>
    </row>
    <row r="17" spans="1:10" x14ac:dyDescent="0.25">
      <c r="A17">
        <f t="shared" si="5"/>
        <v>4</v>
      </c>
      <c r="B17" s="4" t="str">
        <f>STEP1!$B$4</f>
        <v>Line1_Liquid</v>
      </c>
      <c r="C17" s="4" t="str">
        <f>STEP1!$C$4</f>
        <v xml:space="preserve">Line 1 </v>
      </c>
      <c r="D17" s="4" t="str">
        <f>STEP1!$D$5</f>
        <v>Scale_Setup_Tote</v>
      </c>
      <c r="E17" s="4" t="str">
        <f>STEP1!$E$5</f>
        <v>[default]SPG/Line 1/Mixer/SYS_7_GIW3</v>
      </c>
      <c r="F17" s="4" t="str">
        <f>STEP1!$F$5</f>
        <v>GIW FROM TOTE 2</v>
      </c>
      <c r="H17" t="s">
        <v>6</v>
      </c>
      <c r="I17" t="str">
        <f t="shared" si="3"/>
        <v>[default]SPG/Line 1/Mixer/SYS_7_GIW3/OT/Equip_Description</v>
      </c>
      <c r="J17" t="str">
        <f t="shared" si="4"/>
        <v>Line 1 GIW FROM TOTE 2</v>
      </c>
    </row>
    <row r="18" spans="1:10" x14ac:dyDescent="0.25">
      <c r="A18">
        <f t="shared" si="5"/>
        <v>5</v>
      </c>
      <c r="B18" s="4" t="str">
        <f>STEP1!$B$4</f>
        <v>Line1_Liquid</v>
      </c>
      <c r="C18" s="4" t="str">
        <f>STEP1!$C$4</f>
        <v xml:space="preserve">Line 1 </v>
      </c>
      <c r="D18" s="4" t="str">
        <f>STEP1!$D$5</f>
        <v>Scale_Setup_Tote</v>
      </c>
      <c r="E18" s="4" t="str">
        <f>STEP1!$E$5</f>
        <v>[default]SPG/Line 1/Mixer/SYS_7_GIW3</v>
      </c>
      <c r="F18" s="4" t="str">
        <f>STEP1!$F$5</f>
        <v>GIW FROM TOTE 2</v>
      </c>
      <c r="H18" t="s">
        <v>7</v>
      </c>
      <c r="I18" t="str">
        <f t="shared" si="3"/>
        <v>[default]SPG/Line 1/Mixer/SYS_7_GIW3/SD/Equip_Description</v>
      </c>
      <c r="J18" t="str">
        <f t="shared" si="4"/>
        <v>Line 1 GIW FROM TOTE 2</v>
      </c>
    </row>
    <row r="19" spans="1:10" x14ac:dyDescent="0.25">
      <c r="A19">
        <f t="shared" si="5"/>
        <v>6</v>
      </c>
      <c r="B19" s="4" t="str">
        <f>STEP1!$B$4</f>
        <v>Line1_Liquid</v>
      </c>
      <c r="C19" s="4" t="str">
        <f>STEP1!$C$4</f>
        <v xml:space="preserve">Line 1 </v>
      </c>
      <c r="D19" s="4" t="str">
        <f>STEP1!$D$5</f>
        <v>Scale_Setup_Tote</v>
      </c>
      <c r="E19" s="4" t="str">
        <f>STEP1!$E$5</f>
        <v>[default]SPG/Line 1/Mixer/SYS_7_GIW3</v>
      </c>
      <c r="F19" s="4" t="str">
        <f>STEP1!$F$5</f>
        <v>GIW FROM TOTE 2</v>
      </c>
      <c r="H19" t="s">
        <v>8</v>
      </c>
      <c r="I19" t="str">
        <f t="shared" si="3"/>
        <v>[default]SPG/Line 1/Mixer/SYS_7_GIW3/SE/Equip_Description</v>
      </c>
      <c r="J19" t="str">
        <f t="shared" si="4"/>
        <v>Line 1 GIW FROM TOTE 2</v>
      </c>
    </row>
    <row r="20" spans="1:10" x14ac:dyDescent="0.25">
      <c r="A20">
        <f t="shared" si="5"/>
        <v>7</v>
      </c>
      <c r="B20" s="4" t="str">
        <f>STEP1!$B$4</f>
        <v>Line1_Liquid</v>
      </c>
      <c r="C20" s="4" t="str">
        <f>STEP1!$C$4</f>
        <v xml:space="preserve">Line 1 </v>
      </c>
      <c r="D20" s="4" t="str">
        <f>STEP1!$D$5</f>
        <v>Scale_Setup_Tote</v>
      </c>
      <c r="E20" s="4" t="str">
        <f>STEP1!$E$5</f>
        <v>[default]SPG/Line 1/Mixer/SYS_7_GIW3</v>
      </c>
      <c r="F20" s="4" t="str">
        <f>STEP1!$F$5</f>
        <v>GIW FROM TOTE 2</v>
      </c>
      <c r="H20" t="s">
        <v>9</v>
      </c>
      <c r="I20" t="str">
        <f t="shared" si="3"/>
        <v>[default]SPG/Line 1/Mixer/SYS_7_GIW3/SF/Equip_Description</v>
      </c>
      <c r="J20" t="str">
        <f t="shared" si="4"/>
        <v>Line 1 GIW FROM TOTE 2</v>
      </c>
    </row>
    <row r="21" spans="1:10" x14ac:dyDescent="0.25">
      <c r="A21">
        <f t="shared" si="5"/>
        <v>8</v>
      </c>
      <c r="B21" s="4" t="str">
        <f>STEP1!$B$4</f>
        <v>Line1_Liquid</v>
      </c>
      <c r="C21" s="4" t="str">
        <f>STEP1!$C$4</f>
        <v xml:space="preserve">Line 1 </v>
      </c>
      <c r="D21" s="4" t="str">
        <f>STEP1!$D$5</f>
        <v>Scale_Setup_Tote</v>
      </c>
      <c r="E21" s="4" t="str">
        <f>STEP1!$E$5</f>
        <v>[default]SPG/Line 1/Mixer/SYS_7_GIW3</v>
      </c>
      <c r="F21" s="4" t="str">
        <f>STEP1!$F$5</f>
        <v>GIW FROM TOTE 2</v>
      </c>
      <c r="H21" t="s">
        <v>10</v>
      </c>
      <c r="I21" t="str">
        <f t="shared" si="3"/>
        <v>[default]SPG/Line 1/Mixer/SYS_7_GIW3/SS/Equip_Description</v>
      </c>
      <c r="J21" t="str">
        <f t="shared" si="4"/>
        <v>Line 1 GIW FROM TOTE 2</v>
      </c>
    </row>
    <row r="22" spans="1:10" x14ac:dyDescent="0.25">
      <c r="A22">
        <f t="shared" si="5"/>
        <v>9</v>
      </c>
      <c r="B22" s="4" t="str">
        <f>STEP1!$B$4</f>
        <v>Line1_Liquid</v>
      </c>
      <c r="C22" s="4" t="str">
        <f>STEP1!$C$4</f>
        <v xml:space="preserve">Line 1 </v>
      </c>
      <c r="D22" s="4" t="str">
        <f>STEP1!$D$5</f>
        <v>Scale_Setup_Tote</v>
      </c>
      <c r="E22" s="4" t="str">
        <f>STEP1!$E$5</f>
        <v>[default]SPG/Line 1/Mixer/SYS_7_GIW3</v>
      </c>
      <c r="F22" s="4" t="str">
        <f>STEP1!$F$5</f>
        <v>GIW FROM TOTE 2</v>
      </c>
      <c r="H22" t="s">
        <v>11</v>
      </c>
      <c r="I22" t="str">
        <f t="shared" si="3"/>
        <v>[default]SPG/Line 1/Mixer/SYS_7_GIW3/UT/Equip_Description</v>
      </c>
      <c r="J22" t="str">
        <f t="shared" si="4"/>
        <v>Line 1 GIW FROM TOTE 2</v>
      </c>
    </row>
    <row r="23" spans="1:10" x14ac:dyDescent="0.25">
      <c r="A23">
        <f t="shared" si="5"/>
        <v>10</v>
      </c>
      <c r="B23" s="4" t="str">
        <f>STEP1!$B$4</f>
        <v>Line1_Liquid</v>
      </c>
      <c r="C23" s="4" t="str">
        <f>STEP1!$C$4</f>
        <v xml:space="preserve">Line 1 </v>
      </c>
      <c r="D23" s="4" t="str">
        <f>STEP1!$D$5</f>
        <v>Scale_Setup_Tote</v>
      </c>
      <c r="E23" s="4" t="str">
        <f>STEP1!$E$5</f>
        <v>[default]SPG/Line 1/Mixer/SYS_7_GIW3</v>
      </c>
      <c r="F23" s="4" t="str">
        <f>STEP1!$F$5</f>
        <v>GIW FROM TOTE 2</v>
      </c>
      <c r="H23" t="s">
        <v>12</v>
      </c>
      <c r="I23" t="str">
        <f t="shared" si="3"/>
        <v>[default]SPG/Line 1/Mixer/SYS_7_GIW3/ZT/Equip_Description</v>
      </c>
      <c r="J23" t="str">
        <f t="shared" si="4"/>
        <v>Line 1 GIW FROM TOTE 2</v>
      </c>
    </row>
    <row r="24" spans="1:10" x14ac:dyDescent="0.25">
      <c r="A24" s="5">
        <f t="shared" si="5"/>
        <v>1</v>
      </c>
      <c r="B24" s="5" t="str">
        <f>STEP1!$B$4</f>
        <v>Line1_Liquid</v>
      </c>
      <c r="C24" s="5" t="str">
        <f>STEP1!$C$4</f>
        <v xml:space="preserve">Line 1 </v>
      </c>
      <c r="D24" s="5" t="str">
        <f>STEP1!$D$6</f>
        <v>Scale_Setup_Tote 1</v>
      </c>
      <c r="E24" s="5" t="str">
        <f>STEP1!$E$6</f>
        <v>[default]SPG/Line 1/Mixer/SYS_7_GIW2</v>
      </c>
      <c r="F24" s="5" t="str">
        <f>STEP1!$F$6</f>
        <v>GIW FROM TOTE 1</v>
      </c>
      <c r="H24" t="s">
        <v>3</v>
      </c>
      <c r="I24" t="str">
        <f t="shared" si="3"/>
        <v>[default]SPG/Line 1/Mixer/SYS_7_GIW2/HR/Equip_Description</v>
      </c>
      <c r="J24" t="str">
        <f t="shared" si="4"/>
        <v>Line 1 GIW FROM TOTE 1</v>
      </c>
    </row>
    <row r="25" spans="1:10" x14ac:dyDescent="0.25">
      <c r="A25">
        <f t="shared" si="5"/>
        <v>2</v>
      </c>
      <c r="B25" s="4" t="str">
        <f>STEP1!$B$4</f>
        <v>Line1_Liquid</v>
      </c>
      <c r="C25" s="4" t="str">
        <f>STEP1!$C$4</f>
        <v xml:space="preserve">Line 1 </v>
      </c>
      <c r="D25" s="4" t="str">
        <f>STEP1!$D$6</f>
        <v>Scale_Setup_Tote 1</v>
      </c>
      <c r="E25" s="4" t="str">
        <f>STEP1!$E$6</f>
        <v>[default]SPG/Line 1/Mixer/SYS_7_GIW2</v>
      </c>
      <c r="F25" s="4" t="str">
        <f>STEP1!$F$6</f>
        <v>GIW FROM TOTE 1</v>
      </c>
      <c r="H25" t="s">
        <v>4</v>
      </c>
      <c r="I25" t="str">
        <f t="shared" si="3"/>
        <v>[default]SPG/Line 1/Mixer/SYS_7_GIW2/LR/Equip_Description</v>
      </c>
      <c r="J25" t="str">
        <f t="shared" si="4"/>
        <v>Line 1 GIW FROM TOTE 1</v>
      </c>
    </row>
    <row r="26" spans="1:10" x14ac:dyDescent="0.25">
      <c r="A26">
        <f t="shared" si="5"/>
        <v>3</v>
      </c>
      <c r="B26" s="4" t="str">
        <f>STEP1!$B$4</f>
        <v>Line1_Liquid</v>
      </c>
      <c r="C26" s="4" t="str">
        <f>STEP1!$C$4</f>
        <v xml:space="preserve">Line 1 </v>
      </c>
      <c r="D26" s="4" t="str">
        <f>STEP1!$D$6</f>
        <v>Scale_Setup_Tote 1</v>
      </c>
      <c r="E26" s="4" t="str">
        <f>STEP1!$E$6</f>
        <v>[default]SPG/Line 1/Mixer/SYS_7_GIW2</v>
      </c>
      <c r="F26" s="4" t="str">
        <f>STEP1!$F$6</f>
        <v>GIW FROM TOTE 1</v>
      </c>
      <c r="H26" t="s">
        <v>5</v>
      </c>
      <c r="I26" t="str">
        <f t="shared" si="3"/>
        <v>[default]SPG/Line 1/Mixer/SYS_7_GIW2/OC/Equip_Description</v>
      </c>
      <c r="J26" t="str">
        <f t="shared" si="4"/>
        <v>Line 1 GIW FROM TOTE 1</v>
      </c>
    </row>
    <row r="27" spans="1:10" x14ac:dyDescent="0.25">
      <c r="A27">
        <f t="shared" si="5"/>
        <v>4</v>
      </c>
      <c r="B27" s="4" t="str">
        <f>STEP1!$B$4</f>
        <v>Line1_Liquid</v>
      </c>
      <c r="C27" s="4" t="str">
        <f>STEP1!$C$4</f>
        <v xml:space="preserve">Line 1 </v>
      </c>
      <c r="D27" s="4" t="str">
        <f>STEP1!$D$6</f>
        <v>Scale_Setup_Tote 1</v>
      </c>
      <c r="E27" s="4" t="str">
        <f>STEP1!$E$6</f>
        <v>[default]SPG/Line 1/Mixer/SYS_7_GIW2</v>
      </c>
      <c r="F27" s="4" t="str">
        <f>STEP1!$F$6</f>
        <v>GIW FROM TOTE 1</v>
      </c>
      <c r="H27" t="s">
        <v>6</v>
      </c>
      <c r="I27" t="str">
        <f t="shared" si="3"/>
        <v>[default]SPG/Line 1/Mixer/SYS_7_GIW2/OT/Equip_Description</v>
      </c>
      <c r="J27" t="str">
        <f t="shared" si="4"/>
        <v>Line 1 GIW FROM TOTE 1</v>
      </c>
    </row>
    <row r="28" spans="1:10" x14ac:dyDescent="0.25">
      <c r="A28">
        <f t="shared" si="5"/>
        <v>5</v>
      </c>
      <c r="B28" s="4" t="str">
        <f>STEP1!$B$4</f>
        <v>Line1_Liquid</v>
      </c>
      <c r="C28" s="4" t="str">
        <f>STEP1!$C$4</f>
        <v xml:space="preserve">Line 1 </v>
      </c>
      <c r="D28" s="4" t="str">
        <f>STEP1!$D$6</f>
        <v>Scale_Setup_Tote 1</v>
      </c>
      <c r="E28" s="4" t="str">
        <f>STEP1!$E$6</f>
        <v>[default]SPG/Line 1/Mixer/SYS_7_GIW2</v>
      </c>
      <c r="F28" s="4" t="str">
        <f>STEP1!$F$6</f>
        <v>GIW FROM TOTE 1</v>
      </c>
      <c r="H28" t="s">
        <v>7</v>
      </c>
      <c r="I28" t="str">
        <f t="shared" si="3"/>
        <v>[default]SPG/Line 1/Mixer/SYS_7_GIW2/SD/Equip_Description</v>
      </c>
      <c r="J28" t="str">
        <f t="shared" si="4"/>
        <v>Line 1 GIW FROM TOTE 1</v>
      </c>
    </row>
    <row r="29" spans="1:10" x14ac:dyDescent="0.25">
      <c r="A29">
        <f t="shared" si="5"/>
        <v>6</v>
      </c>
      <c r="B29" s="4" t="str">
        <f>STEP1!$B$4</f>
        <v>Line1_Liquid</v>
      </c>
      <c r="C29" s="4" t="str">
        <f>STEP1!$C$4</f>
        <v xml:space="preserve">Line 1 </v>
      </c>
      <c r="D29" s="4" t="str">
        <f>STEP1!$D$6</f>
        <v>Scale_Setup_Tote 1</v>
      </c>
      <c r="E29" s="4" t="str">
        <f>STEP1!$E$6</f>
        <v>[default]SPG/Line 1/Mixer/SYS_7_GIW2</v>
      </c>
      <c r="F29" s="4" t="str">
        <f>STEP1!$F$6</f>
        <v>GIW FROM TOTE 1</v>
      </c>
      <c r="H29" t="s">
        <v>8</v>
      </c>
      <c r="I29" t="str">
        <f t="shared" si="3"/>
        <v>[default]SPG/Line 1/Mixer/SYS_7_GIW2/SE/Equip_Description</v>
      </c>
      <c r="J29" t="str">
        <f t="shared" si="4"/>
        <v>Line 1 GIW FROM TOTE 1</v>
      </c>
    </row>
    <row r="30" spans="1:10" x14ac:dyDescent="0.25">
      <c r="A30">
        <f t="shared" si="5"/>
        <v>7</v>
      </c>
      <c r="B30" s="4" t="str">
        <f>STEP1!$B$4</f>
        <v>Line1_Liquid</v>
      </c>
      <c r="C30" s="4" t="str">
        <f>STEP1!$C$4</f>
        <v xml:space="preserve">Line 1 </v>
      </c>
      <c r="D30" s="4" t="str">
        <f>STEP1!$D$6</f>
        <v>Scale_Setup_Tote 1</v>
      </c>
      <c r="E30" s="4" t="str">
        <f>STEP1!$E$6</f>
        <v>[default]SPG/Line 1/Mixer/SYS_7_GIW2</v>
      </c>
      <c r="F30" s="4" t="str">
        <f>STEP1!$F$6</f>
        <v>GIW FROM TOTE 1</v>
      </c>
      <c r="H30" t="s">
        <v>9</v>
      </c>
      <c r="I30" t="str">
        <f t="shared" si="3"/>
        <v>[default]SPG/Line 1/Mixer/SYS_7_GIW2/SF/Equip_Description</v>
      </c>
      <c r="J30" t="str">
        <f t="shared" si="4"/>
        <v>Line 1 GIW FROM TOTE 1</v>
      </c>
    </row>
    <row r="31" spans="1:10" x14ac:dyDescent="0.25">
      <c r="A31">
        <f t="shared" si="5"/>
        <v>8</v>
      </c>
      <c r="B31" s="4" t="str">
        <f>STEP1!$B$4</f>
        <v>Line1_Liquid</v>
      </c>
      <c r="C31" s="4" t="str">
        <f>STEP1!$C$4</f>
        <v xml:space="preserve">Line 1 </v>
      </c>
      <c r="D31" s="4" t="str">
        <f>STEP1!$D$6</f>
        <v>Scale_Setup_Tote 1</v>
      </c>
      <c r="E31" s="4" t="str">
        <f>STEP1!$E$6</f>
        <v>[default]SPG/Line 1/Mixer/SYS_7_GIW2</v>
      </c>
      <c r="F31" s="4" t="str">
        <f>STEP1!$F$6</f>
        <v>GIW FROM TOTE 1</v>
      </c>
      <c r="H31" t="s">
        <v>10</v>
      </c>
      <c r="I31" t="str">
        <f t="shared" si="3"/>
        <v>[default]SPG/Line 1/Mixer/SYS_7_GIW2/SS/Equip_Description</v>
      </c>
      <c r="J31" t="str">
        <f t="shared" si="4"/>
        <v>Line 1 GIW FROM TOTE 1</v>
      </c>
    </row>
    <row r="32" spans="1:10" x14ac:dyDescent="0.25">
      <c r="A32">
        <f t="shared" si="5"/>
        <v>9</v>
      </c>
      <c r="B32" s="4" t="str">
        <f>STEP1!$B$4</f>
        <v>Line1_Liquid</v>
      </c>
      <c r="C32" s="4" t="str">
        <f>STEP1!$C$4</f>
        <v xml:space="preserve">Line 1 </v>
      </c>
      <c r="D32" s="4" t="str">
        <f>STEP1!$D$6</f>
        <v>Scale_Setup_Tote 1</v>
      </c>
      <c r="E32" s="4" t="str">
        <f>STEP1!$E$6</f>
        <v>[default]SPG/Line 1/Mixer/SYS_7_GIW2</v>
      </c>
      <c r="F32" s="4" t="str">
        <f>STEP1!$F$6</f>
        <v>GIW FROM TOTE 1</v>
      </c>
      <c r="H32" t="s">
        <v>11</v>
      </c>
      <c r="I32" t="str">
        <f t="shared" si="3"/>
        <v>[default]SPG/Line 1/Mixer/SYS_7_GIW2/UT/Equip_Description</v>
      </c>
      <c r="J32" t="str">
        <f t="shared" si="4"/>
        <v>Line 1 GIW FROM TOTE 1</v>
      </c>
    </row>
    <row r="33" spans="1:10" x14ac:dyDescent="0.25">
      <c r="A33">
        <f t="shared" si="5"/>
        <v>10</v>
      </c>
      <c r="B33" s="4" t="str">
        <f>STEP1!$B$4</f>
        <v>Line1_Liquid</v>
      </c>
      <c r="C33" s="4" t="str">
        <f>STEP1!$C$4</f>
        <v xml:space="preserve">Line 1 </v>
      </c>
      <c r="D33" s="4" t="str">
        <f>STEP1!$D$6</f>
        <v>Scale_Setup_Tote 1</v>
      </c>
      <c r="E33" s="4" t="str">
        <f>STEP1!$E$6</f>
        <v>[default]SPG/Line 1/Mixer/SYS_7_GIW2</v>
      </c>
      <c r="F33" s="4" t="str">
        <f>STEP1!$F$6</f>
        <v>GIW FROM TOTE 1</v>
      </c>
      <c r="H33" t="s">
        <v>12</v>
      </c>
      <c r="I33" t="str">
        <f t="shared" si="3"/>
        <v>[default]SPG/Line 1/Mixer/SYS_7_GIW2/ZT/Equip_Description</v>
      </c>
      <c r="J33" t="str">
        <f t="shared" si="4"/>
        <v>Line 1 GIW FROM TOTE 1</v>
      </c>
    </row>
    <row r="34" spans="1:10" x14ac:dyDescent="0.25">
      <c r="A34" s="5">
        <f t="shared" si="5"/>
        <v>1</v>
      </c>
      <c r="B34" s="5" t="str">
        <f>STEP1!$B$4</f>
        <v>Line1_Liquid</v>
      </c>
      <c r="C34" s="5" t="str">
        <f>STEP1!$C$4</f>
        <v xml:space="preserve">Line 1 </v>
      </c>
      <c r="D34" s="5" t="str">
        <f>STEP1!$D$7</f>
        <v>Scale_Setup_Tote 2</v>
      </c>
      <c r="E34" s="5" t="str">
        <f>STEP1!$E$7</f>
        <v>[default]SPG/Line 1/Mixer/SYS_7_GIW1</v>
      </c>
      <c r="F34" s="5" t="str">
        <f>STEP1!$F$7</f>
        <v>GIW FROM RESIN TANK</v>
      </c>
      <c r="H34" t="s">
        <v>3</v>
      </c>
      <c r="I34" t="str">
        <f t="shared" si="3"/>
        <v>[default]SPG/Line 1/Mixer/SYS_7_GIW1/HR/Equip_Description</v>
      </c>
      <c r="J34" t="str">
        <f t="shared" si="4"/>
        <v>Line 1 GIW FROM RESIN TANK</v>
      </c>
    </row>
    <row r="35" spans="1:10" x14ac:dyDescent="0.25">
      <c r="A35">
        <f t="shared" si="5"/>
        <v>2</v>
      </c>
      <c r="B35" s="4" t="str">
        <f>STEP1!$B$4</f>
        <v>Line1_Liquid</v>
      </c>
      <c r="C35" s="4" t="str">
        <f>STEP1!$C$4</f>
        <v xml:space="preserve">Line 1 </v>
      </c>
      <c r="D35" s="4" t="str">
        <f>STEP1!$D$7</f>
        <v>Scale_Setup_Tote 2</v>
      </c>
      <c r="E35" s="4" t="str">
        <f>STEP1!$E$7</f>
        <v>[default]SPG/Line 1/Mixer/SYS_7_GIW1</v>
      </c>
      <c r="F35" s="4" t="str">
        <f>STEP1!$F$7</f>
        <v>GIW FROM RESIN TANK</v>
      </c>
      <c r="H35" t="s">
        <v>4</v>
      </c>
      <c r="I35" t="str">
        <f t="shared" si="3"/>
        <v>[default]SPG/Line 1/Mixer/SYS_7_GIW1/LR/Equip_Description</v>
      </c>
      <c r="J35" t="str">
        <f t="shared" si="4"/>
        <v>Line 1 GIW FROM RESIN TANK</v>
      </c>
    </row>
    <row r="36" spans="1:10" x14ac:dyDescent="0.25">
      <c r="A36">
        <f t="shared" si="5"/>
        <v>3</v>
      </c>
      <c r="B36" s="4" t="str">
        <f>STEP1!$B$4</f>
        <v>Line1_Liquid</v>
      </c>
      <c r="C36" s="4" t="str">
        <f>STEP1!$C$4</f>
        <v xml:space="preserve">Line 1 </v>
      </c>
      <c r="D36" s="4" t="str">
        <f>STEP1!$D$7</f>
        <v>Scale_Setup_Tote 2</v>
      </c>
      <c r="E36" s="4" t="str">
        <f>STEP1!$E$7</f>
        <v>[default]SPG/Line 1/Mixer/SYS_7_GIW1</v>
      </c>
      <c r="F36" s="4" t="str">
        <f>STEP1!$F$7</f>
        <v>GIW FROM RESIN TANK</v>
      </c>
      <c r="H36" t="s">
        <v>5</v>
      </c>
      <c r="I36" t="str">
        <f t="shared" si="3"/>
        <v>[default]SPG/Line 1/Mixer/SYS_7_GIW1/OC/Equip_Description</v>
      </c>
      <c r="J36" t="str">
        <f t="shared" si="4"/>
        <v>Line 1 GIW FROM RESIN TANK</v>
      </c>
    </row>
    <row r="37" spans="1:10" x14ac:dyDescent="0.25">
      <c r="A37">
        <f t="shared" si="5"/>
        <v>4</v>
      </c>
      <c r="B37" s="4" t="str">
        <f>STEP1!$B$4</f>
        <v>Line1_Liquid</v>
      </c>
      <c r="C37" s="4" t="str">
        <f>STEP1!$C$4</f>
        <v xml:space="preserve">Line 1 </v>
      </c>
      <c r="D37" s="4" t="str">
        <f>STEP1!$D$7</f>
        <v>Scale_Setup_Tote 2</v>
      </c>
      <c r="E37" s="4" t="str">
        <f>STEP1!$E$7</f>
        <v>[default]SPG/Line 1/Mixer/SYS_7_GIW1</v>
      </c>
      <c r="F37" s="4" t="str">
        <f>STEP1!$F$7</f>
        <v>GIW FROM RESIN TANK</v>
      </c>
      <c r="H37" t="s">
        <v>6</v>
      </c>
      <c r="I37" t="str">
        <f t="shared" si="3"/>
        <v>[default]SPG/Line 1/Mixer/SYS_7_GIW1/OT/Equip_Description</v>
      </c>
      <c r="J37" t="str">
        <f t="shared" si="4"/>
        <v>Line 1 GIW FROM RESIN TANK</v>
      </c>
    </row>
    <row r="38" spans="1:10" x14ac:dyDescent="0.25">
      <c r="A38">
        <f t="shared" si="5"/>
        <v>5</v>
      </c>
      <c r="B38" s="4" t="str">
        <f>STEP1!$B$4</f>
        <v>Line1_Liquid</v>
      </c>
      <c r="C38" s="4" t="str">
        <f>STEP1!$C$4</f>
        <v xml:space="preserve">Line 1 </v>
      </c>
      <c r="D38" s="4" t="str">
        <f>STEP1!$D$7</f>
        <v>Scale_Setup_Tote 2</v>
      </c>
      <c r="E38" s="4" t="str">
        <f>STEP1!$E$7</f>
        <v>[default]SPG/Line 1/Mixer/SYS_7_GIW1</v>
      </c>
      <c r="F38" s="4" t="str">
        <f>STEP1!$F$7</f>
        <v>GIW FROM RESIN TANK</v>
      </c>
      <c r="H38" t="s">
        <v>7</v>
      </c>
      <c r="I38" t="str">
        <f t="shared" si="3"/>
        <v>[default]SPG/Line 1/Mixer/SYS_7_GIW1/SD/Equip_Description</v>
      </c>
      <c r="J38" t="str">
        <f t="shared" si="4"/>
        <v>Line 1 GIW FROM RESIN TANK</v>
      </c>
    </row>
    <row r="39" spans="1:10" x14ac:dyDescent="0.25">
      <c r="A39">
        <f t="shared" si="5"/>
        <v>6</v>
      </c>
      <c r="B39" s="4" t="str">
        <f>STEP1!$B$4</f>
        <v>Line1_Liquid</v>
      </c>
      <c r="C39" s="4" t="str">
        <f>STEP1!$C$4</f>
        <v xml:space="preserve">Line 1 </v>
      </c>
      <c r="D39" s="4" t="str">
        <f>STEP1!$D$7</f>
        <v>Scale_Setup_Tote 2</v>
      </c>
      <c r="E39" s="4" t="str">
        <f>STEP1!$E$7</f>
        <v>[default]SPG/Line 1/Mixer/SYS_7_GIW1</v>
      </c>
      <c r="F39" s="4" t="str">
        <f>STEP1!$F$7</f>
        <v>GIW FROM RESIN TANK</v>
      </c>
      <c r="H39" t="s">
        <v>8</v>
      </c>
      <c r="I39" t="str">
        <f t="shared" si="3"/>
        <v>[default]SPG/Line 1/Mixer/SYS_7_GIW1/SE/Equip_Description</v>
      </c>
      <c r="J39" t="str">
        <f t="shared" si="4"/>
        <v>Line 1 GIW FROM RESIN TANK</v>
      </c>
    </row>
    <row r="40" spans="1:10" x14ac:dyDescent="0.25">
      <c r="A40">
        <f t="shared" si="5"/>
        <v>7</v>
      </c>
      <c r="B40" s="4" t="str">
        <f>STEP1!$B$4</f>
        <v>Line1_Liquid</v>
      </c>
      <c r="C40" s="4" t="str">
        <f>STEP1!$C$4</f>
        <v xml:space="preserve">Line 1 </v>
      </c>
      <c r="D40" s="4" t="str">
        <f>STEP1!$D$7</f>
        <v>Scale_Setup_Tote 2</v>
      </c>
      <c r="E40" s="4" t="str">
        <f>STEP1!$E$7</f>
        <v>[default]SPG/Line 1/Mixer/SYS_7_GIW1</v>
      </c>
      <c r="F40" s="4" t="str">
        <f>STEP1!$F$7</f>
        <v>GIW FROM RESIN TANK</v>
      </c>
      <c r="H40" t="s">
        <v>9</v>
      </c>
      <c r="I40" t="str">
        <f t="shared" si="3"/>
        <v>[default]SPG/Line 1/Mixer/SYS_7_GIW1/SF/Equip_Description</v>
      </c>
      <c r="J40" t="str">
        <f t="shared" si="4"/>
        <v>Line 1 GIW FROM RESIN TANK</v>
      </c>
    </row>
    <row r="41" spans="1:10" x14ac:dyDescent="0.25">
      <c r="A41">
        <f t="shared" si="5"/>
        <v>8</v>
      </c>
      <c r="B41" s="4" t="str">
        <f>STEP1!$B$4</f>
        <v>Line1_Liquid</v>
      </c>
      <c r="C41" s="4" t="str">
        <f>STEP1!$C$4</f>
        <v xml:space="preserve">Line 1 </v>
      </c>
      <c r="D41" s="4" t="str">
        <f>STEP1!$D$7</f>
        <v>Scale_Setup_Tote 2</v>
      </c>
      <c r="E41" s="4" t="str">
        <f>STEP1!$E$7</f>
        <v>[default]SPG/Line 1/Mixer/SYS_7_GIW1</v>
      </c>
      <c r="F41" s="4" t="str">
        <f>STEP1!$F$7</f>
        <v>GIW FROM RESIN TANK</v>
      </c>
      <c r="H41" t="s">
        <v>10</v>
      </c>
      <c r="I41" t="str">
        <f t="shared" si="3"/>
        <v>[default]SPG/Line 1/Mixer/SYS_7_GIW1/SS/Equip_Description</v>
      </c>
      <c r="J41" t="str">
        <f t="shared" si="4"/>
        <v>Line 1 GIW FROM RESIN TANK</v>
      </c>
    </row>
    <row r="42" spans="1:10" x14ac:dyDescent="0.25">
      <c r="A42">
        <f t="shared" si="5"/>
        <v>9</v>
      </c>
      <c r="B42" s="4" t="str">
        <f>STEP1!$B$4</f>
        <v>Line1_Liquid</v>
      </c>
      <c r="C42" s="4" t="str">
        <f>STEP1!$C$4</f>
        <v xml:space="preserve">Line 1 </v>
      </c>
      <c r="D42" s="4" t="str">
        <f>STEP1!$D$7</f>
        <v>Scale_Setup_Tote 2</v>
      </c>
      <c r="E42" s="4" t="str">
        <f>STEP1!$E$7</f>
        <v>[default]SPG/Line 1/Mixer/SYS_7_GIW1</v>
      </c>
      <c r="F42" s="4" t="str">
        <f>STEP1!$F$7</f>
        <v>GIW FROM RESIN TANK</v>
      </c>
      <c r="H42" t="s">
        <v>11</v>
      </c>
      <c r="I42" t="str">
        <f t="shared" si="3"/>
        <v>[default]SPG/Line 1/Mixer/SYS_7_GIW1/UT/Equip_Description</v>
      </c>
      <c r="J42" t="str">
        <f t="shared" si="4"/>
        <v>Line 1 GIW FROM RESIN TANK</v>
      </c>
    </row>
    <row r="43" spans="1:10" x14ac:dyDescent="0.25">
      <c r="A43">
        <f t="shared" si="5"/>
        <v>10</v>
      </c>
      <c r="B43" s="4" t="str">
        <f>STEP1!$B$4</f>
        <v>Line1_Liquid</v>
      </c>
      <c r="C43" s="4" t="str">
        <f>STEP1!$C$4</f>
        <v xml:space="preserve">Line 1 </v>
      </c>
      <c r="D43" s="4" t="str">
        <f>STEP1!$D$7</f>
        <v>Scale_Setup_Tote 2</v>
      </c>
      <c r="E43" s="4" t="str">
        <f>STEP1!$E$7</f>
        <v>[default]SPG/Line 1/Mixer/SYS_7_GIW1</v>
      </c>
      <c r="F43" s="4" t="str">
        <f>STEP1!$F$7</f>
        <v>GIW FROM RESIN TANK</v>
      </c>
      <c r="H43" t="s">
        <v>12</v>
      </c>
      <c r="I43" t="str">
        <f t="shared" si="3"/>
        <v>[default]SPG/Line 1/Mixer/SYS_7_GIW1/ZT/Equip_Description</v>
      </c>
      <c r="J43" t="str">
        <f t="shared" si="4"/>
        <v>Line 1 GIW FROM RESIN TANK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0013-51E2-4603-9043-E421EB3BE443}">
  <dimension ref="A1:Q63"/>
  <sheetViews>
    <sheetView topLeftCell="A34" workbookViewId="0">
      <selection activeCell="H44" sqref="H44:H63"/>
    </sheetView>
  </sheetViews>
  <sheetFormatPr defaultRowHeight="15" x14ac:dyDescent="0.25"/>
  <cols>
    <col min="2" max="2" width="22.42578125" customWidth="1"/>
    <col min="4" max="4" width="18.28515625" customWidth="1"/>
    <col min="5" max="5" width="55.7109375" customWidth="1"/>
    <col min="6" max="6" width="19.42578125" customWidth="1"/>
    <col min="8" max="8" width="14.85546875" customWidth="1"/>
    <col min="9" max="9" width="18.28515625" customWidth="1"/>
    <col min="10" max="10" width="34" customWidth="1"/>
    <col min="11" max="11" width="19" customWidth="1"/>
    <col min="12" max="12" width="15.28515625" customWidth="1"/>
  </cols>
  <sheetData>
    <row r="1" spans="1:17" x14ac:dyDescent="0.25">
      <c r="B1" s="2" t="s">
        <v>37</v>
      </c>
      <c r="C1" s="3"/>
      <c r="D1" s="3"/>
      <c r="H1" s="2" t="s">
        <v>36</v>
      </c>
      <c r="K1" s="2" t="s">
        <v>38</v>
      </c>
    </row>
    <row r="2" spans="1:17" ht="15.75" thickBot="1" x14ac:dyDescent="0.3">
      <c r="B2" s="1" t="s">
        <v>0</v>
      </c>
      <c r="C2" s="1"/>
    </row>
    <row r="3" spans="1:17" ht="15.75" thickBot="1" x14ac:dyDescent="0.3">
      <c r="B3" s="1" t="s">
        <v>48</v>
      </c>
      <c r="C3" s="1" t="s">
        <v>43</v>
      </c>
      <c r="D3" s="1" t="s">
        <v>29</v>
      </c>
      <c r="E3" s="1" t="s">
        <v>31</v>
      </c>
      <c r="F3" s="1" t="s">
        <v>30</v>
      </c>
      <c r="G3" s="6" t="s">
        <v>50</v>
      </c>
      <c r="H3" s="1" t="s">
        <v>13</v>
      </c>
      <c r="I3" s="1" t="s">
        <v>16</v>
      </c>
      <c r="J3" s="1" t="s">
        <v>44</v>
      </c>
    </row>
    <row r="4" spans="1:17" ht="15.75" thickBot="1" x14ac:dyDescent="0.3">
      <c r="A4" s="5">
        <f>1</f>
        <v>1</v>
      </c>
      <c r="B4" s="17" t="str">
        <f>STEP1!$B$11</f>
        <v>Line1_Mixer</v>
      </c>
      <c r="C4" s="17" t="str">
        <f>STEP1!$C$11</f>
        <v xml:space="preserve">Line 1 </v>
      </c>
      <c r="D4" s="17" t="str">
        <f>STEP1!$D$11</f>
        <v>Scale_Setup</v>
      </c>
      <c r="E4" s="17" t="str">
        <f>STEP1!$E$11</f>
        <v>[default]SPG/Line 1/Mixer/SYS_1_LIW</v>
      </c>
      <c r="F4" s="17" t="str">
        <f>STEP1!$F$11</f>
        <v>Liquid Scale</v>
      </c>
      <c r="G4" s="7">
        <f>COUNTA(H4:H13)</f>
        <v>10</v>
      </c>
      <c r="H4" t="s">
        <v>3</v>
      </c>
      <c r="I4" t="str">
        <f>_xlfn.CONCAT(E4,"/",H4,"/Equip_Description")</f>
        <v>[default]SPG/Line 1/Mixer/SYS_1_LIW/HR/Equip_Description</v>
      </c>
      <c r="J4" t="str">
        <f>_xlfn.CONCAT(C4,F4)</f>
        <v>Line 1 Liquid Scale</v>
      </c>
      <c r="K4" s="9" t="s">
        <v>71</v>
      </c>
      <c r="L4" s="10" t="s">
        <v>74</v>
      </c>
      <c r="M4" s="10" t="s">
        <v>75</v>
      </c>
      <c r="N4" s="10" t="s">
        <v>76</v>
      </c>
      <c r="O4" s="10" t="s">
        <v>77</v>
      </c>
      <c r="P4" s="10" t="s">
        <v>78</v>
      </c>
      <c r="Q4" s="11"/>
    </row>
    <row r="5" spans="1:17" x14ac:dyDescent="0.25">
      <c r="A5">
        <f>IF($A4=$G$4,1,A4+1)</f>
        <v>2</v>
      </c>
      <c r="B5" s="13" t="str">
        <f>STEP1!$B$11</f>
        <v>Line1_Mixer</v>
      </c>
      <c r="C5" s="13" t="str">
        <f>STEP1!$C$11</f>
        <v xml:space="preserve">Line 1 </v>
      </c>
      <c r="D5" s="13" t="str">
        <f>STEP1!$D$11</f>
        <v>Scale_Setup</v>
      </c>
      <c r="E5" s="13" t="str">
        <f>STEP1!$E$11</f>
        <v>[default]SPG/Line 1/Mixer/SYS_1_LIW</v>
      </c>
      <c r="F5" s="13" t="str">
        <f>STEP1!$F$11</f>
        <v>Liquid Scale</v>
      </c>
      <c r="H5" t="s">
        <v>4</v>
      </c>
      <c r="I5" t="str">
        <f t="shared" ref="I5:I43" si="0">_xlfn.CONCAT(E5,"/",H5,"/Equip_Description")</f>
        <v>[default]SPG/Line 1/Mixer/SYS_1_LIW/LR/Equip_Description</v>
      </c>
      <c r="J5" t="str">
        <f t="shared" ref="J5:J63" si="1">_xlfn.CONCAT(C5,F5)</f>
        <v>Line 1 Liquid Scale</v>
      </c>
      <c r="K5" s="12">
        <v>4</v>
      </c>
      <c r="L5" s="13" t="str">
        <f>STEP1!$B$4</f>
        <v>Line1_Liquid</v>
      </c>
      <c r="M5" s="13" t="str">
        <f>STEP1!$C$4</f>
        <v xml:space="preserve">Line 1 </v>
      </c>
      <c r="N5" s="13" t="str">
        <f>STEP1!$D$4</f>
        <v>Scale_Setup2</v>
      </c>
      <c r="O5" s="13" t="str">
        <f>STEP1!$E$4</f>
        <v>[default]SPG/Line 1/Mixer/SYS_7_GIW</v>
      </c>
      <c r="P5" s="13" t="str">
        <f>STEP1!$F$4</f>
        <v>Liquid Scale</v>
      </c>
      <c r="Q5" s="14"/>
    </row>
    <row r="6" spans="1:17" x14ac:dyDescent="0.25">
      <c r="A6">
        <f t="shared" ref="A6:A14" si="2">IF($A5=$G$4,1,A5+1)</f>
        <v>3</v>
      </c>
      <c r="B6" s="13" t="str">
        <f>STEP1!$B$11</f>
        <v>Line1_Mixer</v>
      </c>
      <c r="C6" s="13" t="str">
        <f>STEP1!$C$11</f>
        <v xml:space="preserve">Line 1 </v>
      </c>
      <c r="D6" s="13" t="str">
        <f>STEP1!$D$11</f>
        <v>Scale_Setup</v>
      </c>
      <c r="E6" s="13" t="str">
        <f>STEP1!$E$11</f>
        <v>[default]SPG/Line 1/Mixer/SYS_1_LIW</v>
      </c>
      <c r="F6" s="13" t="str">
        <f>STEP1!$F$11</f>
        <v>Liquid Scale</v>
      </c>
      <c r="H6" t="s">
        <v>5</v>
      </c>
      <c r="I6" t="str">
        <f t="shared" si="0"/>
        <v>[default]SPG/Line 1/Mixer/SYS_1_LIW/OC/Equip_Description</v>
      </c>
      <c r="J6" t="str">
        <f t="shared" si="1"/>
        <v>Line 1 Liquid Scale</v>
      </c>
      <c r="K6" s="12">
        <v>5</v>
      </c>
      <c r="L6" s="13" t="str">
        <f>STEP1!$B$4</f>
        <v>Line1_Liquid</v>
      </c>
      <c r="M6" s="13" t="str">
        <f>STEP1!$C$4</f>
        <v xml:space="preserve">Line 1 </v>
      </c>
      <c r="N6" s="13" t="str">
        <f>STEP1!$D$4</f>
        <v>Scale_Setup2</v>
      </c>
      <c r="O6" s="13" t="str">
        <f>STEP1!$E$4</f>
        <v>[default]SPG/Line 1/Mixer/SYS_7_GIW</v>
      </c>
      <c r="P6" s="13" t="str">
        <f>STEP1!$F$4</f>
        <v>Liquid Scale</v>
      </c>
      <c r="Q6" s="14"/>
    </row>
    <row r="7" spans="1:17" x14ac:dyDescent="0.25">
      <c r="A7">
        <f t="shared" si="2"/>
        <v>4</v>
      </c>
      <c r="B7" s="13" t="str">
        <f>STEP1!$B$11</f>
        <v>Line1_Mixer</v>
      </c>
      <c r="C7" s="13" t="str">
        <f>STEP1!$C$11</f>
        <v xml:space="preserve">Line 1 </v>
      </c>
      <c r="D7" s="13" t="str">
        <f>STEP1!$D$11</f>
        <v>Scale_Setup</v>
      </c>
      <c r="E7" s="13" t="str">
        <f>STEP1!$E$11</f>
        <v>[default]SPG/Line 1/Mixer/SYS_1_LIW</v>
      </c>
      <c r="F7" s="13" t="str">
        <f>STEP1!$F$11</f>
        <v>Liquid Scale</v>
      </c>
      <c r="H7" t="s">
        <v>6</v>
      </c>
      <c r="I7" t="str">
        <f t="shared" si="0"/>
        <v>[default]SPG/Line 1/Mixer/SYS_1_LIW/OT/Equip_Description</v>
      </c>
      <c r="J7" t="str">
        <f t="shared" si="1"/>
        <v>Line 1 Liquid Scale</v>
      </c>
      <c r="K7" s="12">
        <v>6</v>
      </c>
      <c r="L7" s="13" t="str">
        <f>STEP1!$B$4</f>
        <v>Line1_Liquid</v>
      </c>
      <c r="M7" s="13" t="str">
        <f>STEP1!$C$4</f>
        <v xml:space="preserve">Line 1 </v>
      </c>
      <c r="N7" s="13" t="str">
        <f>STEP1!$D$4</f>
        <v>Scale_Setup2</v>
      </c>
      <c r="O7" s="13" t="str">
        <f>STEP1!$E$4</f>
        <v>[default]SPG/Line 1/Mixer/SYS_7_GIW</v>
      </c>
      <c r="P7" s="13" t="str">
        <f>STEP1!$F$4</f>
        <v>Liquid Scale</v>
      </c>
      <c r="Q7" s="14"/>
    </row>
    <row r="8" spans="1:17" x14ac:dyDescent="0.25">
      <c r="A8">
        <f t="shared" si="2"/>
        <v>5</v>
      </c>
      <c r="B8" s="13" t="str">
        <f>STEP1!$B$11</f>
        <v>Line1_Mixer</v>
      </c>
      <c r="C8" s="13" t="str">
        <f>STEP1!$C$11</f>
        <v xml:space="preserve">Line 1 </v>
      </c>
      <c r="D8" s="13" t="str">
        <f>STEP1!$D$11</f>
        <v>Scale_Setup</v>
      </c>
      <c r="E8" s="13" t="str">
        <f>STEP1!$E$11</f>
        <v>[default]SPG/Line 1/Mixer/SYS_1_LIW</v>
      </c>
      <c r="F8" s="13" t="str">
        <f>STEP1!$F$11</f>
        <v>Liquid Scale</v>
      </c>
      <c r="H8" t="s">
        <v>7</v>
      </c>
      <c r="I8" t="str">
        <f t="shared" si="0"/>
        <v>[default]SPG/Line 1/Mixer/SYS_1_LIW/SD/Equip_Description</v>
      </c>
      <c r="J8" t="str">
        <f t="shared" si="1"/>
        <v>Line 1 Liquid Scale</v>
      </c>
      <c r="K8" s="12">
        <v>7</v>
      </c>
      <c r="L8" s="13" t="str">
        <f>STEP1!$B$4</f>
        <v>Line1_Liquid</v>
      </c>
      <c r="M8" s="13" t="str">
        <f>STEP1!$C$4</f>
        <v xml:space="preserve">Line 1 </v>
      </c>
      <c r="N8" s="13" t="str">
        <f>STEP1!$D$4</f>
        <v>Scale_Setup2</v>
      </c>
      <c r="O8" s="13" t="str">
        <f>STEP1!$E$4</f>
        <v>[default]SPG/Line 1/Mixer/SYS_7_GIW</v>
      </c>
      <c r="P8" s="13" t="str">
        <f>STEP1!$F$4</f>
        <v>Liquid Scale</v>
      </c>
      <c r="Q8" s="14"/>
    </row>
    <row r="9" spans="1:17" x14ac:dyDescent="0.25">
      <c r="A9">
        <f t="shared" si="2"/>
        <v>6</v>
      </c>
      <c r="B9" s="13" t="str">
        <f>STEP1!$B$11</f>
        <v>Line1_Mixer</v>
      </c>
      <c r="C9" s="13" t="str">
        <f>STEP1!$C$11</f>
        <v xml:space="preserve">Line 1 </v>
      </c>
      <c r="D9" s="13" t="str">
        <f>STEP1!$D$11</f>
        <v>Scale_Setup</v>
      </c>
      <c r="E9" s="13" t="str">
        <f>STEP1!$E$11</f>
        <v>[default]SPG/Line 1/Mixer/SYS_1_LIW</v>
      </c>
      <c r="F9" s="13" t="str">
        <f>STEP1!$F$11</f>
        <v>Liquid Scale</v>
      </c>
      <c r="H9" t="s">
        <v>8</v>
      </c>
      <c r="I9" t="str">
        <f t="shared" si="0"/>
        <v>[default]SPG/Line 1/Mixer/SYS_1_LIW/SE/Equip_Description</v>
      </c>
      <c r="J9" t="str">
        <f t="shared" si="1"/>
        <v>Line 1 Liquid Scale</v>
      </c>
      <c r="K9" s="12"/>
      <c r="L9" s="15"/>
      <c r="M9" s="15"/>
      <c r="N9" s="15"/>
      <c r="O9" s="15"/>
      <c r="P9" s="15"/>
      <c r="Q9" s="14"/>
    </row>
    <row r="10" spans="1:17" x14ac:dyDescent="0.25">
      <c r="A10">
        <f t="shared" si="2"/>
        <v>7</v>
      </c>
      <c r="B10" s="13" t="str">
        <f>STEP1!$B$11</f>
        <v>Line1_Mixer</v>
      </c>
      <c r="C10" s="13" t="str">
        <f>STEP1!$C$11</f>
        <v xml:space="preserve">Line 1 </v>
      </c>
      <c r="D10" s="13" t="str">
        <f>STEP1!$D$11</f>
        <v>Scale_Setup</v>
      </c>
      <c r="E10" s="13" t="str">
        <f>STEP1!$E$11</f>
        <v>[default]SPG/Line 1/Mixer/SYS_1_LIW</v>
      </c>
      <c r="F10" s="13" t="str">
        <f>STEP1!$F$11</f>
        <v>Liquid Scale</v>
      </c>
      <c r="H10" t="s">
        <v>9</v>
      </c>
      <c r="I10" t="str">
        <f t="shared" si="0"/>
        <v>[default]SPG/Line 1/Mixer/SYS_1_LIW/SF/Equip_Description</v>
      </c>
      <c r="J10" t="str">
        <f t="shared" si="1"/>
        <v>Line 1 Liquid Scale</v>
      </c>
      <c r="K10" s="16" t="s">
        <v>72</v>
      </c>
      <c r="L10" s="17" t="s">
        <v>66</v>
      </c>
      <c r="M10" s="17" t="s">
        <v>67</v>
      </c>
      <c r="N10" s="17" t="s">
        <v>68</v>
      </c>
      <c r="O10" s="17" t="s">
        <v>69</v>
      </c>
      <c r="P10" s="17" t="s">
        <v>70</v>
      </c>
      <c r="Q10" s="14"/>
    </row>
    <row r="11" spans="1:17" x14ac:dyDescent="0.25">
      <c r="A11">
        <f t="shared" si="2"/>
        <v>8</v>
      </c>
      <c r="B11" s="13" t="str">
        <f>STEP1!$B$11</f>
        <v>Line1_Mixer</v>
      </c>
      <c r="C11" s="13" t="str">
        <f>STEP1!$C$11</f>
        <v xml:space="preserve">Line 1 </v>
      </c>
      <c r="D11" s="13" t="str">
        <f>STEP1!$D$11</f>
        <v>Scale_Setup</v>
      </c>
      <c r="E11" s="13" t="str">
        <f>STEP1!$E$11</f>
        <v>[default]SPG/Line 1/Mixer/SYS_1_LIW</v>
      </c>
      <c r="F11" s="13" t="str">
        <f>STEP1!$F$11</f>
        <v>Liquid Scale</v>
      </c>
      <c r="H11" t="s">
        <v>10</v>
      </c>
      <c r="I11" t="str">
        <f t="shared" si="0"/>
        <v>[default]SPG/Line 1/Mixer/SYS_1_LIW/SS/Equip_Description</v>
      </c>
      <c r="J11" t="str">
        <f t="shared" si="1"/>
        <v>Line 1 Liquid Scale</v>
      </c>
      <c r="K11" s="12">
        <v>11</v>
      </c>
      <c r="L11" s="13" t="str">
        <f>STEP1!$B$11</f>
        <v>Line1_Mixer</v>
      </c>
      <c r="M11" s="13" t="str">
        <f>STEP1!$C$11</f>
        <v xml:space="preserve">Line 1 </v>
      </c>
      <c r="N11" s="13" t="str">
        <f>STEP1!$D$11</f>
        <v>Scale_Setup</v>
      </c>
      <c r="O11" s="13" t="str">
        <f>STEP1!$E$11</f>
        <v>[default]SPG/Line 1/Mixer/SYS_1_LIW</v>
      </c>
      <c r="P11" s="13" t="str">
        <f>STEP1!$F$11</f>
        <v>Liquid Scale</v>
      </c>
      <c r="Q11" s="14"/>
    </row>
    <row r="12" spans="1:17" x14ac:dyDescent="0.25">
      <c r="A12">
        <f t="shared" si="2"/>
        <v>9</v>
      </c>
      <c r="B12" s="13" t="str">
        <f>STEP1!$B$11</f>
        <v>Line1_Mixer</v>
      </c>
      <c r="C12" s="13" t="str">
        <f>STEP1!$C$11</f>
        <v xml:space="preserve">Line 1 </v>
      </c>
      <c r="D12" s="13" t="str">
        <f>STEP1!$D$11</f>
        <v>Scale_Setup</v>
      </c>
      <c r="E12" s="13" t="str">
        <f>STEP1!$E$11</f>
        <v>[default]SPG/Line 1/Mixer/SYS_1_LIW</v>
      </c>
      <c r="F12" s="13" t="str">
        <f>STEP1!$F$11</f>
        <v>Liquid Scale</v>
      </c>
      <c r="H12" t="s">
        <v>11</v>
      </c>
      <c r="I12" t="str">
        <f t="shared" si="0"/>
        <v>[default]SPG/Line 1/Mixer/SYS_1_LIW/UT/Equip_Description</v>
      </c>
      <c r="J12" t="str">
        <f t="shared" si="1"/>
        <v>Line 1 Liquid Scale</v>
      </c>
      <c r="K12" s="12">
        <v>12</v>
      </c>
      <c r="L12" s="13" t="str">
        <f>STEP1!$B$12</f>
        <v>Line1_Mixer</v>
      </c>
      <c r="M12" s="13" t="str">
        <f>STEP1!$C$12</f>
        <v xml:space="preserve">Line 1 </v>
      </c>
      <c r="N12" s="13" t="str">
        <f>STEP1!$D$12</f>
        <v>Scale_Setup2</v>
      </c>
      <c r="O12" s="13" t="str">
        <f>STEP1!$E$12</f>
        <v>[default]SPG/Line 1/Mixer/SYS_7_GIW</v>
      </c>
      <c r="P12" s="13" t="str">
        <f>STEP1!$F$12</f>
        <v>Liquid Scale</v>
      </c>
      <c r="Q12" s="14"/>
    </row>
    <row r="13" spans="1:17" x14ac:dyDescent="0.25">
      <c r="A13">
        <f t="shared" si="2"/>
        <v>10</v>
      </c>
      <c r="B13" s="13" t="str">
        <f>STEP1!$B$11</f>
        <v>Line1_Mixer</v>
      </c>
      <c r="C13" s="13" t="str">
        <f>STEP1!$C$11</f>
        <v xml:space="preserve">Line 1 </v>
      </c>
      <c r="D13" s="13" t="str">
        <f>STEP1!$D$11</f>
        <v>Scale_Setup</v>
      </c>
      <c r="E13" s="13" t="str">
        <f>STEP1!$E$11</f>
        <v>[default]SPG/Line 1/Mixer/SYS_1_LIW</v>
      </c>
      <c r="F13" s="13" t="str">
        <f>STEP1!$F$11</f>
        <v>Liquid Scale</v>
      </c>
      <c r="H13" t="s">
        <v>12</v>
      </c>
      <c r="I13" t="str">
        <f t="shared" si="0"/>
        <v>[default]SPG/Line 1/Mixer/SYS_1_LIW/ZT/Equip_Description</v>
      </c>
      <c r="J13" t="str">
        <f t="shared" si="1"/>
        <v>Line 1 Liquid Scale</v>
      </c>
      <c r="K13" s="12">
        <v>13</v>
      </c>
      <c r="L13" s="13" t="str">
        <f>STEP1!$B$13</f>
        <v>Line1_Mixer</v>
      </c>
      <c r="M13" s="13" t="str">
        <f>STEP1!$C$13</f>
        <v xml:space="preserve">Line 1 </v>
      </c>
      <c r="N13" s="13" t="str">
        <f>STEP1!$D$13</f>
        <v>Scale_Setup 1</v>
      </c>
      <c r="O13" s="13" t="str">
        <f>STEP1!$E$13</f>
        <v>[default]SPG/Line 1/Mixer/SYS_5_LIW</v>
      </c>
      <c r="P13" s="13" t="str">
        <f>STEP1!$F$13</f>
        <v>LIW FEEDER 5</v>
      </c>
      <c r="Q13" s="14"/>
    </row>
    <row r="14" spans="1:17" x14ac:dyDescent="0.25">
      <c r="A14" s="5">
        <f t="shared" si="2"/>
        <v>1</v>
      </c>
      <c r="B14" s="17" t="str">
        <f>STEP1!$B$12</f>
        <v>Line1_Mixer</v>
      </c>
      <c r="C14" s="17" t="str">
        <f>STEP1!$C$12</f>
        <v xml:space="preserve">Line 1 </v>
      </c>
      <c r="D14" s="17" t="str">
        <f>STEP1!$D$12</f>
        <v>Scale_Setup2</v>
      </c>
      <c r="E14" s="17" t="str">
        <f>STEP1!$E$12</f>
        <v>[default]SPG/Line 1/Mixer/SYS_7_GIW</v>
      </c>
      <c r="F14" s="17" t="str">
        <f>STEP1!$F$12</f>
        <v>Liquid Scale</v>
      </c>
      <c r="H14" t="s">
        <v>3</v>
      </c>
      <c r="I14" t="str">
        <f t="shared" si="0"/>
        <v>[default]SPG/Line 1/Mixer/SYS_7_GIW/HR/Equip_Description</v>
      </c>
      <c r="J14" t="str">
        <f t="shared" si="1"/>
        <v>Line 1 Liquid Scale</v>
      </c>
      <c r="K14" s="12">
        <v>14</v>
      </c>
      <c r="L14" s="13" t="str">
        <f>STEP1!$B$14</f>
        <v>Line1_Mixer</v>
      </c>
      <c r="M14" s="13" t="str">
        <f>STEP1!$C$14</f>
        <v xml:space="preserve">Line 1 </v>
      </c>
      <c r="N14" s="13" t="str">
        <f>STEP1!$D$14</f>
        <v>Scale_Setup 2</v>
      </c>
      <c r="O14" s="13" t="str">
        <f>STEP1!$E$14</f>
        <v>[default]SPG/Line 1/Mixer/SYS_6_LIW</v>
      </c>
      <c r="P14" s="13" t="str">
        <f>STEP1!$F$14</f>
        <v xml:space="preserve">LIW FEEDER </v>
      </c>
      <c r="Q14" s="14"/>
    </row>
    <row r="15" spans="1:17" x14ac:dyDescent="0.25">
      <c r="A15">
        <f>IF($A14=$G$4,1,A14+1)</f>
        <v>2</v>
      </c>
      <c r="B15" s="13" t="str">
        <f>STEP1!$B$12</f>
        <v>Line1_Mixer</v>
      </c>
      <c r="C15" s="13" t="str">
        <f>STEP1!$C$12</f>
        <v xml:space="preserve">Line 1 </v>
      </c>
      <c r="D15" s="13" t="str">
        <f>STEP1!$D$12</f>
        <v>Scale_Setup2</v>
      </c>
      <c r="E15" s="13" t="str">
        <f>STEP1!$E$12</f>
        <v>[default]SPG/Line 1/Mixer/SYS_7_GIW</v>
      </c>
      <c r="F15" s="13" t="str">
        <f>STEP1!$F$12</f>
        <v>Liquid Scale</v>
      </c>
      <c r="H15" t="s">
        <v>4</v>
      </c>
      <c r="I15" t="str">
        <f t="shared" si="0"/>
        <v>[default]SPG/Line 1/Mixer/SYS_7_GIW/LR/Equip_Description</v>
      </c>
      <c r="J15" t="str">
        <f t="shared" si="1"/>
        <v>Line 1 Liquid Scale</v>
      </c>
      <c r="K15" s="12">
        <v>15</v>
      </c>
      <c r="L15" s="13" t="str">
        <f>STEP1!$B$15</f>
        <v>Line1_Mixer</v>
      </c>
      <c r="M15" s="13" t="str">
        <f>STEP1!$C$15</f>
        <v xml:space="preserve">Line 1 </v>
      </c>
      <c r="N15" s="13" t="str">
        <f>STEP1!$D$15</f>
        <v>Scale_Setup 3</v>
      </c>
      <c r="O15" s="13" t="str">
        <f>STEP1!$E$15</f>
        <v>[default]SPG/Line 1/Mixer/SYS_2_LIW</v>
      </c>
      <c r="P15" s="13" t="str">
        <f>STEP1!$F$15</f>
        <v>LIW FEEDER 2</v>
      </c>
      <c r="Q15" s="14"/>
    </row>
    <row r="16" spans="1:17" x14ac:dyDescent="0.25">
      <c r="A16">
        <f t="shared" ref="A16:A63" si="3">IF($A15=$G$4,1,A15+1)</f>
        <v>3</v>
      </c>
      <c r="B16" s="13" t="str">
        <f>STEP1!$B$12</f>
        <v>Line1_Mixer</v>
      </c>
      <c r="C16" s="13" t="str">
        <f>STEP1!$C$12</f>
        <v xml:space="preserve">Line 1 </v>
      </c>
      <c r="D16" s="13" t="str">
        <f>STEP1!$D$12</f>
        <v>Scale_Setup2</v>
      </c>
      <c r="E16" s="13" t="str">
        <f>STEP1!$E$12</f>
        <v>[default]SPG/Line 1/Mixer/SYS_7_GIW</v>
      </c>
      <c r="F16" s="13" t="str">
        <f>STEP1!$F$12</f>
        <v>Liquid Scale</v>
      </c>
      <c r="H16" t="s">
        <v>5</v>
      </c>
      <c r="I16" t="str">
        <f t="shared" si="0"/>
        <v>[default]SPG/Line 1/Mixer/SYS_7_GIW/OC/Equip_Description</v>
      </c>
      <c r="J16" t="str">
        <f t="shared" si="1"/>
        <v>Line 1 Liquid Scale</v>
      </c>
      <c r="K16" s="12">
        <v>16</v>
      </c>
      <c r="L16" s="13" t="str">
        <f>STEP1!$B$16</f>
        <v>Line1_Mixer</v>
      </c>
      <c r="M16" s="13" t="str">
        <f>STEP1!$C$16</f>
        <v xml:space="preserve">Line 1 </v>
      </c>
      <c r="N16" s="13" t="str">
        <f>STEP1!$D$16</f>
        <v>Scale_Setup 4</v>
      </c>
      <c r="O16" s="13" t="str">
        <f>STEP1!$E$16</f>
        <v>[default]SPG/Line 1/Mixer/SYS_3_LIW</v>
      </c>
      <c r="P16" s="13" t="str">
        <f>STEP1!$F$16</f>
        <v>LIW FEEDER 3</v>
      </c>
      <c r="Q16" s="14"/>
    </row>
    <row r="17" spans="1:17" x14ac:dyDescent="0.25">
      <c r="A17">
        <f t="shared" si="3"/>
        <v>4</v>
      </c>
      <c r="B17" s="13" t="str">
        <f>STEP1!$B$12</f>
        <v>Line1_Mixer</v>
      </c>
      <c r="C17" s="13" t="str">
        <f>STEP1!$C$12</f>
        <v xml:space="preserve">Line 1 </v>
      </c>
      <c r="D17" s="13" t="str">
        <f>STEP1!$D$12</f>
        <v>Scale_Setup2</v>
      </c>
      <c r="E17" s="13" t="str">
        <f>STEP1!$E$12</f>
        <v>[default]SPG/Line 1/Mixer/SYS_7_GIW</v>
      </c>
      <c r="F17" s="13" t="str">
        <f>STEP1!$F$12</f>
        <v>Liquid Scale</v>
      </c>
      <c r="H17" t="s">
        <v>6</v>
      </c>
      <c r="I17" t="str">
        <f t="shared" si="0"/>
        <v>[default]SPG/Line 1/Mixer/SYS_7_GIW/OT/Equip_Description</v>
      </c>
      <c r="J17" t="str">
        <f t="shared" si="1"/>
        <v>Line 1 Liquid Scale</v>
      </c>
      <c r="K17" s="12"/>
      <c r="L17" s="15"/>
      <c r="M17" s="15"/>
      <c r="N17" s="15"/>
      <c r="O17" s="15"/>
      <c r="P17" s="15"/>
      <c r="Q17" s="14"/>
    </row>
    <row r="18" spans="1:17" x14ac:dyDescent="0.25">
      <c r="A18">
        <f t="shared" si="3"/>
        <v>5</v>
      </c>
      <c r="B18" s="13" t="str">
        <f>STEP1!$B$12</f>
        <v>Line1_Mixer</v>
      </c>
      <c r="C18" s="13" t="str">
        <f>STEP1!$C$12</f>
        <v xml:space="preserve">Line 1 </v>
      </c>
      <c r="D18" s="13" t="str">
        <f>STEP1!$D$12</f>
        <v>Scale_Setup2</v>
      </c>
      <c r="E18" s="13" t="str">
        <f>STEP1!$E$12</f>
        <v>[default]SPG/Line 1/Mixer/SYS_7_GIW</v>
      </c>
      <c r="F18" s="13" t="str">
        <f>STEP1!$F$12</f>
        <v>Liquid Scale</v>
      </c>
      <c r="H18" t="s">
        <v>7</v>
      </c>
      <c r="I18" t="str">
        <f t="shared" si="0"/>
        <v>[default]SPG/Line 1/Mixer/SYS_7_GIW/SD/Equip_Description</v>
      </c>
      <c r="J18" t="str">
        <f t="shared" si="1"/>
        <v>Line 1 Liquid Scale</v>
      </c>
      <c r="K18" s="16" t="s">
        <v>73</v>
      </c>
      <c r="L18" s="17" t="s">
        <v>79</v>
      </c>
      <c r="M18" s="17" t="s">
        <v>80</v>
      </c>
      <c r="N18" s="17" t="s">
        <v>81</v>
      </c>
      <c r="O18" s="17" t="s">
        <v>82</v>
      </c>
      <c r="P18" s="17" t="s">
        <v>83</v>
      </c>
      <c r="Q18" s="14"/>
    </row>
    <row r="19" spans="1:17" x14ac:dyDescent="0.25">
      <c r="A19">
        <f t="shared" si="3"/>
        <v>6</v>
      </c>
      <c r="B19" s="13" t="str">
        <f>STEP1!$B$12</f>
        <v>Line1_Mixer</v>
      </c>
      <c r="C19" s="13" t="str">
        <f>STEP1!$C$12</f>
        <v xml:space="preserve">Line 1 </v>
      </c>
      <c r="D19" s="13" t="str">
        <f>STEP1!$D$12</f>
        <v>Scale_Setup2</v>
      </c>
      <c r="E19" s="13" t="str">
        <f>STEP1!$E$12</f>
        <v>[default]SPG/Line 1/Mixer/SYS_7_GIW</v>
      </c>
      <c r="F19" s="13" t="str">
        <f>STEP1!$F$12</f>
        <v>Liquid Scale</v>
      </c>
      <c r="H19" t="s">
        <v>8</v>
      </c>
      <c r="I19" t="str">
        <f t="shared" si="0"/>
        <v>[default]SPG/Line 1/Mixer/SYS_7_GIW/SE/Equip_Description</v>
      </c>
      <c r="J19" t="str">
        <f t="shared" si="1"/>
        <v>Line 1 Liquid Scale</v>
      </c>
      <c r="K19" s="12">
        <v>20</v>
      </c>
      <c r="L19" s="13" t="str">
        <f>STEP1!$B$20</f>
        <v>Line1_Liquid_Truck_Unload</v>
      </c>
      <c r="M19" s="13" t="str">
        <f>STEP1!$C$20</f>
        <v xml:space="preserve">Line 1 </v>
      </c>
      <c r="N19" s="13" t="str">
        <f>STEP1!$D$20</f>
        <v>Scale_Setup2</v>
      </c>
      <c r="O19" s="13" t="str">
        <f>STEP1!$E$20</f>
        <v>[default]SPG/Liquid and Dust Collection/Liquid and Truck Unload/Premix Tote/PREMIX_GIW</v>
      </c>
      <c r="P19" s="13" t="str">
        <f>STEP1!$F$20</f>
        <v>Premix Scale</v>
      </c>
      <c r="Q19" s="14"/>
    </row>
    <row r="20" spans="1:17" x14ac:dyDescent="0.25">
      <c r="A20">
        <f t="shared" si="3"/>
        <v>7</v>
      </c>
      <c r="B20" s="13" t="str">
        <f>STEP1!$B$12</f>
        <v>Line1_Mixer</v>
      </c>
      <c r="C20" s="13" t="str">
        <f>STEP1!$C$12</f>
        <v xml:space="preserve">Line 1 </v>
      </c>
      <c r="D20" s="13" t="str">
        <f>STEP1!$D$12</f>
        <v>Scale_Setup2</v>
      </c>
      <c r="E20" s="13" t="str">
        <f>STEP1!$E$12</f>
        <v>[default]SPG/Line 1/Mixer/SYS_7_GIW</v>
      </c>
      <c r="F20" s="13" t="str">
        <f>STEP1!$F$12</f>
        <v>Liquid Scale</v>
      </c>
      <c r="H20" t="s">
        <v>9</v>
      </c>
      <c r="I20" t="str">
        <f t="shared" si="0"/>
        <v>[default]SPG/Line 1/Mixer/SYS_7_GIW/SF/Equip_Description</v>
      </c>
      <c r="J20" t="str">
        <f t="shared" si="1"/>
        <v>Line 1 Liquid Scale</v>
      </c>
      <c r="K20" s="12">
        <v>21</v>
      </c>
      <c r="L20" s="13" t="str">
        <f>STEP1!$B$21</f>
        <v>Line1_Liquid_Truck_Unload</v>
      </c>
      <c r="M20" s="13" t="str">
        <f>STEP1!$C$21</f>
        <v xml:space="preserve">Line 1 </v>
      </c>
      <c r="N20" s="13" t="str">
        <f>STEP1!$D$21</f>
        <v>Scale_Setup_Tote</v>
      </c>
      <c r="O20" s="13" t="str">
        <f>STEP1!$E$21</f>
        <v>[default]SPG/Liquid and Dust Collection/Liquid and Truck Unload/Premix Tote/PREMIX_GIW</v>
      </c>
      <c r="P20" s="13" t="str">
        <f>STEP1!$F$21</f>
        <v>TOTE C</v>
      </c>
      <c r="Q20" s="14"/>
    </row>
    <row r="21" spans="1:17" x14ac:dyDescent="0.25">
      <c r="A21">
        <f t="shared" si="3"/>
        <v>8</v>
      </c>
      <c r="B21" s="13" t="str">
        <f>STEP1!$B$12</f>
        <v>Line1_Mixer</v>
      </c>
      <c r="C21" s="13" t="str">
        <f>STEP1!$C$12</f>
        <v xml:space="preserve">Line 1 </v>
      </c>
      <c r="D21" s="13" t="str">
        <f>STEP1!$D$12</f>
        <v>Scale_Setup2</v>
      </c>
      <c r="E21" s="13" t="str">
        <f>STEP1!$E$12</f>
        <v>[default]SPG/Line 1/Mixer/SYS_7_GIW</v>
      </c>
      <c r="F21" s="13" t="str">
        <f>STEP1!$F$12</f>
        <v>Liquid Scale</v>
      </c>
      <c r="H21" t="s">
        <v>10</v>
      </c>
      <c r="I21" t="str">
        <f t="shared" si="0"/>
        <v>[default]SPG/Line 1/Mixer/SYS_7_GIW/SS/Equip_Description</v>
      </c>
      <c r="J21" t="str">
        <f t="shared" si="1"/>
        <v>Line 1 Liquid Scale</v>
      </c>
      <c r="K21" s="12">
        <v>22</v>
      </c>
      <c r="L21" s="13" t="str">
        <f>STEP1!$B$22</f>
        <v>Line1_Liquid_Truck_Unload</v>
      </c>
      <c r="M21" s="13" t="str">
        <f>STEP1!$C$22</f>
        <v xml:space="preserve">Line 1 </v>
      </c>
      <c r="N21" s="13" t="str">
        <f>STEP1!$D$22</f>
        <v>Scale_Setup_Tote 1</v>
      </c>
      <c r="O21" s="13" t="str">
        <f>STEP1!$E$22</f>
        <v>[default]SPG/Liquid and Dust Collection/Liquid and Truck Unload/Premix Tote/PREMIX_GIW2</v>
      </c>
      <c r="P21" s="13" t="str">
        <f>STEP1!$F$22</f>
        <v>TOTE B</v>
      </c>
      <c r="Q21" s="14"/>
    </row>
    <row r="22" spans="1:17" x14ac:dyDescent="0.25">
      <c r="A22">
        <f t="shared" si="3"/>
        <v>9</v>
      </c>
      <c r="B22" s="13" t="str">
        <f>STEP1!$B$12</f>
        <v>Line1_Mixer</v>
      </c>
      <c r="C22" s="13" t="str">
        <f>STEP1!$C$12</f>
        <v xml:space="preserve">Line 1 </v>
      </c>
      <c r="D22" s="13" t="str">
        <f>STEP1!$D$12</f>
        <v>Scale_Setup2</v>
      </c>
      <c r="E22" s="13" t="str">
        <f>STEP1!$E$12</f>
        <v>[default]SPG/Line 1/Mixer/SYS_7_GIW</v>
      </c>
      <c r="F22" s="13" t="str">
        <f>STEP1!$F$12</f>
        <v>Liquid Scale</v>
      </c>
      <c r="H22" t="s">
        <v>11</v>
      </c>
      <c r="I22" t="str">
        <f t="shared" si="0"/>
        <v>[default]SPG/Line 1/Mixer/SYS_7_GIW/UT/Equip_Description</v>
      </c>
      <c r="J22" t="str">
        <f t="shared" si="1"/>
        <v>Line 1 Liquid Scale</v>
      </c>
      <c r="K22" s="12">
        <v>23</v>
      </c>
      <c r="L22" s="13" t="str">
        <f>STEP1!$B$23</f>
        <v>Line1_Liquid_Truck_Unload</v>
      </c>
      <c r="M22" s="13" t="str">
        <f>STEP1!$C$23</f>
        <v xml:space="preserve">Line 1 </v>
      </c>
      <c r="N22" s="13" t="str">
        <f>STEP1!$D$23</f>
        <v>Scale_Setup_Tote 2</v>
      </c>
      <c r="O22" s="13" t="str">
        <f>STEP1!$E$23</f>
        <v>[default]SPG/Liquid and Dust Collection/Liquid and Truck Unload/Premix Tote/PREMIX_GIW1</v>
      </c>
      <c r="P22" s="13" t="str">
        <f>STEP1!$F$23</f>
        <v>TOTE A</v>
      </c>
      <c r="Q22" s="14"/>
    </row>
    <row r="23" spans="1:17" x14ac:dyDescent="0.25">
      <c r="A23">
        <f t="shared" si="3"/>
        <v>10</v>
      </c>
      <c r="B23" s="13" t="str">
        <f>STEP1!$B$12</f>
        <v>Line1_Mixer</v>
      </c>
      <c r="C23" s="13" t="str">
        <f>STEP1!$C$12</f>
        <v xml:space="preserve">Line 1 </v>
      </c>
      <c r="D23" s="13" t="str">
        <f>STEP1!$D$12</f>
        <v>Scale_Setup2</v>
      </c>
      <c r="E23" s="13" t="str">
        <f>STEP1!$E$12</f>
        <v>[default]SPG/Line 1/Mixer/SYS_7_GIW</v>
      </c>
      <c r="F23" s="13" t="str">
        <f>STEP1!$F$12</f>
        <v>Liquid Scale</v>
      </c>
      <c r="H23" t="s">
        <v>12</v>
      </c>
      <c r="I23" t="str">
        <f t="shared" si="0"/>
        <v>[default]SPG/Line 1/Mixer/SYS_7_GIW/ZT/Equip_Description</v>
      </c>
      <c r="J23" t="str">
        <f t="shared" si="1"/>
        <v>Line 1 Liquid Scale</v>
      </c>
      <c r="K23" s="12">
        <v>24</v>
      </c>
      <c r="L23" s="13" t="str">
        <f>STEP1!$B$24</f>
        <v>Line1_Liquid_Truck_Unload</v>
      </c>
      <c r="M23" s="13" t="str">
        <f>STEP1!$C$24</f>
        <v xml:space="preserve">Line 1 </v>
      </c>
      <c r="N23" s="13" t="str">
        <f>STEP1!$D$24</f>
        <v>Scale_Setup_Tote 3</v>
      </c>
      <c r="O23" s="13" t="str">
        <f>STEP1!$E$24</f>
        <v>[default]SPG/Liquid and Dust Collection/Liquid and Truck Unload/Premix Tote/PREMIX_GIW4</v>
      </c>
      <c r="P23" s="13" t="str">
        <f>STEP1!$F$24</f>
        <v>RESIN TANK</v>
      </c>
      <c r="Q23" s="14"/>
    </row>
    <row r="24" spans="1:17" ht="15.75" thickBot="1" x14ac:dyDescent="0.3">
      <c r="A24" s="5">
        <f t="shared" si="3"/>
        <v>1</v>
      </c>
      <c r="B24" s="17" t="str">
        <f>STEP1!$B$13</f>
        <v>Line1_Mixer</v>
      </c>
      <c r="C24" s="17" t="str">
        <f>STEP1!$C$13</f>
        <v xml:space="preserve">Line 1 </v>
      </c>
      <c r="D24" s="17" t="str">
        <f>STEP1!$D$13</f>
        <v>Scale_Setup 1</v>
      </c>
      <c r="E24" s="17" t="str">
        <f>STEP1!$E$13</f>
        <v>[default]SPG/Line 1/Mixer/SYS_5_LIW</v>
      </c>
      <c r="F24" s="17" t="str">
        <f>STEP1!$F$13</f>
        <v>LIW FEEDER 5</v>
      </c>
      <c r="H24" t="s">
        <v>3</v>
      </c>
      <c r="I24" t="str">
        <f t="shared" si="0"/>
        <v>[default]SPG/Line 1/Mixer/SYS_5_LIW/HR/Equip_Description</v>
      </c>
      <c r="J24" t="str">
        <f t="shared" si="1"/>
        <v>Line 1 LIW FEEDER 5</v>
      </c>
      <c r="K24" s="18"/>
      <c r="L24" s="19"/>
      <c r="M24" s="19"/>
      <c r="N24" s="19"/>
      <c r="O24" s="19"/>
      <c r="P24" s="19"/>
      <c r="Q24" s="20"/>
    </row>
    <row r="25" spans="1:17" x14ac:dyDescent="0.25">
      <c r="A25">
        <f t="shared" si="3"/>
        <v>2</v>
      </c>
      <c r="B25" s="13" t="str">
        <f>STEP1!$B$13</f>
        <v>Line1_Mixer</v>
      </c>
      <c r="C25" s="13" t="str">
        <f>STEP1!$C$13</f>
        <v xml:space="preserve">Line 1 </v>
      </c>
      <c r="D25" s="13" t="str">
        <f>STEP1!$D$13</f>
        <v>Scale_Setup 1</v>
      </c>
      <c r="E25" s="13" t="str">
        <f>STEP1!$E$13</f>
        <v>[default]SPG/Line 1/Mixer/SYS_5_LIW</v>
      </c>
      <c r="F25" s="13" t="str">
        <f>STEP1!$F$13</f>
        <v>LIW FEEDER 5</v>
      </c>
      <c r="H25" t="s">
        <v>4</v>
      </c>
      <c r="I25" t="str">
        <f t="shared" si="0"/>
        <v>[default]SPG/Line 1/Mixer/SYS_5_LIW/LR/Equip_Description</v>
      </c>
      <c r="J25" t="str">
        <f t="shared" si="1"/>
        <v>Line 1 LIW FEEDER 5</v>
      </c>
    </row>
    <row r="26" spans="1:17" x14ac:dyDescent="0.25">
      <c r="A26">
        <f t="shared" si="3"/>
        <v>3</v>
      </c>
      <c r="B26" s="13" t="str">
        <f>STEP1!$B$13</f>
        <v>Line1_Mixer</v>
      </c>
      <c r="C26" s="13" t="str">
        <f>STEP1!$C$13</f>
        <v xml:space="preserve">Line 1 </v>
      </c>
      <c r="D26" s="13" t="str">
        <f>STEP1!$D$13</f>
        <v>Scale_Setup 1</v>
      </c>
      <c r="E26" s="13" t="str">
        <f>STEP1!$E$13</f>
        <v>[default]SPG/Line 1/Mixer/SYS_5_LIW</v>
      </c>
      <c r="F26" s="13" t="str">
        <f>STEP1!$F$13</f>
        <v>LIW FEEDER 5</v>
      </c>
      <c r="H26" t="s">
        <v>5</v>
      </c>
      <c r="I26" t="str">
        <f t="shared" si="0"/>
        <v>[default]SPG/Line 1/Mixer/SYS_5_LIW/OC/Equip_Description</v>
      </c>
      <c r="J26" t="str">
        <f t="shared" si="1"/>
        <v>Line 1 LIW FEEDER 5</v>
      </c>
    </row>
    <row r="27" spans="1:17" x14ac:dyDescent="0.25">
      <c r="A27">
        <f t="shared" si="3"/>
        <v>4</v>
      </c>
      <c r="B27" s="13" t="str">
        <f>STEP1!$B$13</f>
        <v>Line1_Mixer</v>
      </c>
      <c r="C27" s="13" t="str">
        <f>STEP1!$C$13</f>
        <v xml:space="preserve">Line 1 </v>
      </c>
      <c r="D27" s="13" t="str">
        <f>STEP1!$D$13</f>
        <v>Scale_Setup 1</v>
      </c>
      <c r="E27" s="13" t="str">
        <f>STEP1!$E$13</f>
        <v>[default]SPG/Line 1/Mixer/SYS_5_LIW</v>
      </c>
      <c r="F27" s="13" t="str">
        <f>STEP1!$F$13</f>
        <v>LIW FEEDER 5</v>
      </c>
      <c r="H27" t="s">
        <v>6</v>
      </c>
      <c r="I27" t="str">
        <f t="shared" si="0"/>
        <v>[default]SPG/Line 1/Mixer/SYS_5_LIW/OT/Equip_Description</v>
      </c>
      <c r="J27" t="str">
        <f t="shared" si="1"/>
        <v>Line 1 LIW FEEDER 5</v>
      </c>
    </row>
    <row r="28" spans="1:17" x14ac:dyDescent="0.25">
      <c r="A28">
        <f t="shared" si="3"/>
        <v>5</v>
      </c>
      <c r="B28" s="13" t="str">
        <f>STEP1!$B$13</f>
        <v>Line1_Mixer</v>
      </c>
      <c r="C28" s="13" t="str">
        <f>STEP1!$C$13</f>
        <v xml:space="preserve">Line 1 </v>
      </c>
      <c r="D28" s="13" t="str">
        <f>STEP1!$D$13</f>
        <v>Scale_Setup 1</v>
      </c>
      <c r="E28" s="13" t="str">
        <f>STEP1!$E$13</f>
        <v>[default]SPG/Line 1/Mixer/SYS_5_LIW</v>
      </c>
      <c r="F28" s="13" t="str">
        <f>STEP1!$F$13</f>
        <v>LIW FEEDER 5</v>
      </c>
      <c r="H28" t="s">
        <v>7</v>
      </c>
      <c r="I28" t="str">
        <f t="shared" si="0"/>
        <v>[default]SPG/Line 1/Mixer/SYS_5_LIW/SD/Equip_Description</v>
      </c>
      <c r="J28" t="str">
        <f t="shared" si="1"/>
        <v>Line 1 LIW FEEDER 5</v>
      </c>
    </row>
    <row r="29" spans="1:17" x14ac:dyDescent="0.25">
      <c r="A29">
        <f t="shared" si="3"/>
        <v>6</v>
      </c>
      <c r="B29" s="13" t="str">
        <f>STEP1!$B$13</f>
        <v>Line1_Mixer</v>
      </c>
      <c r="C29" s="13" t="str">
        <f>STEP1!$C$13</f>
        <v xml:space="preserve">Line 1 </v>
      </c>
      <c r="D29" s="13" t="str">
        <f>STEP1!$D$13</f>
        <v>Scale_Setup 1</v>
      </c>
      <c r="E29" s="13" t="str">
        <f>STEP1!$E$13</f>
        <v>[default]SPG/Line 1/Mixer/SYS_5_LIW</v>
      </c>
      <c r="F29" s="13" t="str">
        <f>STEP1!$F$13</f>
        <v>LIW FEEDER 5</v>
      </c>
      <c r="H29" t="s">
        <v>8</v>
      </c>
      <c r="I29" t="str">
        <f t="shared" si="0"/>
        <v>[default]SPG/Line 1/Mixer/SYS_5_LIW/SE/Equip_Description</v>
      </c>
      <c r="J29" t="str">
        <f t="shared" si="1"/>
        <v>Line 1 LIW FEEDER 5</v>
      </c>
    </row>
    <row r="30" spans="1:17" x14ac:dyDescent="0.25">
      <c r="A30">
        <f t="shared" si="3"/>
        <v>7</v>
      </c>
      <c r="B30" s="13" t="str">
        <f>STEP1!$B$13</f>
        <v>Line1_Mixer</v>
      </c>
      <c r="C30" s="13" t="str">
        <f>STEP1!$C$13</f>
        <v xml:space="preserve">Line 1 </v>
      </c>
      <c r="D30" s="13" t="str">
        <f>STEP1!$D$13</f>
        <v>Scale_Setup 1</v>
      </c>
      <c r="E30" s="13" t="str">
        <f>STEP1!$E$13</f>
        <v>[default]SPG/Line 1/Mixer/SYS_5_LIW</v>
      </c>
      <c r="F30" s="13" t="str">
        <f>STEP1!$F$13</f>
        <v>LIW FEEDER 5</v>
      </c>
      <c r="H30" t="s">
        <v>9</v>
      </c>
      <c r="I30" t="str">
        <f t="shared" si="0"/>
        <v>[default]SPG/Line 1/Mixer/SYS_5_LIW/SF/Equip_Description</v>
      </c>
      <c r="J30" t="str">
        <f t="shared" si="1"/>
        <v>Line 1 LIW FEEDER 5</v>
      </c>
    </row>
    <row r="31" spans="1:17" x14ac:dyDescent="0.25">
      <c r="A31">
        <f t="shared" si="3"/>
        <v>8</v>
      </c>
      <c r="B31" s="13" t="str">
        <f>STEP1!$B$13</f>
        <v>Line1_Mixer</v>
      </c>
      <c r="C31" s="13" t="str">
        <f>STEP1!$C$13</f>
        <v xml:space="preserve">Line 1 </v>
      </c>
      <c r="D31" s="13" t="str">
        <f>STEP1!$D$13</f>
        <v>Scale_Setup 1</v>
      </c>
      <c r="E31" s="13" t="str">
        <f>STEP1!$E$13</f>
        <v>[default]SPG/Line 1/Mixer/SYS_5_LIW</v>
      </c>
      <c r="F31" s="13" t="str">
        <f>STEP1!$F$13</f>
        <v>LIW FEEDER 5</v>
      </c>
      <c r="H31" t="s">
        <v>10</v>
      </c>
      <c r="I31" t="str">
        <f t="shared" si="0"/>
        <v>[default]SPG/Line 1/Mixer/SYS_5_LIW/SS/Equip_Description</v>
      </c>
      <c r="J31" t="str">
        <f t="shared" si="1"/>
        <v>Line 1 LIW FEEDER 5</v>
      </c>
    </row>
    <row r="32" spans="1:17" x14ac:dyDescent="0.25">
      <c r="A32">
        <f t="shared" si="3"/>
        <v>9</v>
      </c>
      <c r="B32" s="13" t="str">
        <f>STEP1!$B$13</f>
        <v>Line1_Mixer</v>
      </c>
      <c r="C32" s="13" t="str">
        <f>STEP1!$C$13</f>
        <v xml:space="preserve">Line 1 </v>
      </c>
      <c r="D32" s="13" t="str">
        <f>STEP1!$D$13</f>
        <v>Scale_Setup 1</v>
      </c>
      <c r="E32" s="13" t="str">
        <f>STEP1!$E$13</f>
        <v>[default]SPG/Line 1/Mixer/SYS_5_LIW</v>
      </c>
      <c r="F32" s="13" t="str">
        <f>STEP1!$F$13</f>
        <v>LIW FEEDER 5</v>
      </c>
      <c r="H32" t="s">
        <v>11</v>
      </c>
      <c r="I32" t="str">
        <f t="shared" si="0"/>
        <v>[default]SPG/Line 1/Mixer/SYS_5_LIW/UT/Equip_Description</v>
      </c>
      <c r="J32" t="str">
        <f t="shared" si="1"/>
        <v>Line 1 LIW FEEDER 5</v>
      </c>
    </row>
    <row r="33" spans="1:16" x14ac:dyDescent="0.25">
      <c r="A33">
        <f t="shared" si="3"/>
        <v>10</v>
      </c>
      <c r="B33" s="13" t="str">
        <f>STEP1!$B$13</f>
        <v>Line1_Mixer</v>
      </c>
      <c r="C33" s="13" t="str">
        <f>STEP1!$C$13</f>
        <v xml:space="preserve">Line 1 </v>
      </c>
      <c r="D33" s="13" t="str">
        <f>STEP1!$D$13</f>
        <v>Scale_Setup 1</v>
      </c>
      <c r="E33" s="13" t="str">
        <f>STEP1!$E$13</f>
        <v>[default]SPG/Line 1/Mixer/SYS_5_LIW</v>
      </c>
      <c r="F33" s="13" t="str">
        <f>STEP1!$F$13</f>
        <v>LIW FEEDER 5</v>
      </c>
      <c r="H33" t="s">
        <v>12</v>
      </c>
      <c r="I33" t="str">
        <f t="shared" si="0"/>
        <v>[default]SPG/Line 1/Mixer/SYS_5_LIW/ZT/Equip_Description</v>
      </c>
      <c r="J33" t="str">
        <f t="shared" si="1"/>
        <v>Line 1 LIW FEEDER 5</v>
      </c>
    </row>
    <row r="34" spans="1:16" x14ac:dyDescent="0.25">
      <c r="A34" s="5">
        <f t="shared" si="3"/>
        <v>1</v>
      </c>
      <c r="B34" s="17" t="str">
        <f>STEP1!$B$14</f>
        <v>Line1_Mixer</v>
      </c>
      <c r="C34" s="17" t="str">
        <f>STEP1!$C$14</f>
        <v xml:space="preserve">Line 1 </v>
      </c>
      <c r="D34" s="17" t="str">
        <f>STEP1!$D$14</f>
        <v>Scale_Setup 2</v>
      </c>
      <c r="E34" s="17" t="str">
        <f>STEP1!$E$14</f>
        <v>[default]SPG/Line 1/Mixer/SYS_6_LIW</v>
      </c>
      <c r="F34" s="17" t="str">
        <f>STEP1!$F$14</f>
        <v xml:space="preserve">LIW FEEDER </v>
      </c>
      <c r="H34" t="s">
        <v>3</v>
      </c>
      <c r="I34" t="str">
        <f t="shared" si="0"/>
        <v>[default]SPG/Line 1/Mixer/SYS_6_LIW/HR/Equip_Description</v>
      </c>
      <c r="J34" t="str">
        <f t="shared" si="1"/>
        <v xml:space="preserve">Line 1 LIW FEEDER </v>
      </c>
    </row>
    <row r="35" spans="1:16" x14ac:dyDescent="0.25">
      <c r="A35">
        <f t="shared" si="3"/>
        <v>2</v>
      </c>
      <c r="B35" s="13" t="str">
        <f>STEP1!$B$14</f>
        <v>Line1_Mixer</v>
      </c>
      <c r="C35" s="13" t="str">
        <f>STEP1!$C$14</f>
        <v xml:space="preserve">Line 1 </v>
      </c>
      <c r="D35" s="13" t="str">
        <f>STEP1!$D$14</f>
        <v>Scale_Setup 2</v>
      </c>
      <c r="E35" s="13" t="str">
        <f>STEP1!$E$14</f>
        <v>[default]SPG/Line 1/Mixer/SYS_6_LIW</v>
      </c>
      <c r="F35" s="13" t="str">
        <f>STEP1!$F$14</f>
        <v xml:space="preserve">LIW FEEDER </v>
      </c>
      <c r="H35" t="s">
        <v>4</v>
      </c>
      <c r="I35" t="str">
        <f t="shared" si="0"/>
        <v>[default]SPG/Line 1/Mixer/SYS_6_LIW/LR/Equip_Description</v>
      </c>
      <c r="J35" t="str">
        <f t="shared" si="1"/>
        <v xml:space="preserve">Line 1 LIW FEEDER </v>
      </c>
    </row>
    <row r="36" spans="1:16" x14ac:dyDescent="0.25">
      <c r="A36">
        <f t="shared" si="3"/>
        <v>3</v>
      </c>
      <c r="B36" s="13" t="str">
        <f>STEP1!$B$14</f>
        <v>Line1_Mixer</v>
      </c>
      <c r="C36" s="13" t="str">
        <f>STEP1!$C$14</f>
        <v xml:space="preserve">Line 1 </v>
      </c>
      <c r="D36" s="13" t="str">
        <f>STEP1!$D$14</f>
        <v>Scale_Setup 2</v>
      </c>
      <c r="E36" s="13" t="str">
        <f>STEP1!$E$14</f>
        <v>[default]SPG/Line 1/Mixer/SYS_6_LIW</v>
      </c>
      <c r="F36" s="13" t="str">
        <f>STEP1!$F$14</f>
        <v xml:space="preserve">LIW FEEDER </v>
      </c>
      <c r="H36" t="s">
        <v>5</v>
      </c>
      <c r="I36" t="str">
        <f t="shared" si="0"/>
        <v>[default]SPG/Line 1/Mixer/SYS_6_LIW/OC/Equip_Description</v>
      </c>
      <c r="J36" t="str">
        <f t="shared" si="1"/>
        <v xml:space="preserve">Line 1 LIW FEEDER </v>
      </c>
    </row>
    <row r="37" spans="1:16" x14ac:dyDescent="0.25">
      <c r="A37">
        <f t="shared" si="3"/>
        <v>4</v>
      </c>
      <c r="B37" s="13" t="str">
        <f>STEP1!$B$14</f>
        <v>Line1_Mixer</v>
      </c>
      <c r="C37" s="13" t="str">
        <f>STEP1!$C$14</f>
        <v xml:space="preserve">Line 1 </v>
      </c>
      <c r="D37" s="13" t="str">
        <f>STEP1!$D$14</f>
        <v>Scale_Setup 2</v>
      </c>
      <c r="E37" s="13" t="str">
        <f>STEP1!$E$14</f>
        <v>[default]SPG/Line 1/Mixer/SYS_6_LIW</v>
      </c>
      <c r="F37" s="13" t="str">
        <f>STEP1!$F$14</f>
        <v xml:space="preserve">LIW FEEDER </v>
      </c>
      <c r="H37" t="s">
        <v>6</v>
      </c>
      <c r="I37" t="str">
        <f t="shared" si="0"/>
        <v>[default]SPG/Line 1/Mixer/SYS_6_LIW/OT/Equip_Description</v>
      </c>
      <c r="J37" t="str">
        <f t="shared" si="1"/>
        <v xml:space="preserve">Line 1 LIW FEEDER </v>
      </c>
    </row>
    <row r="38" spans="1:16" x14ac:dyDescent="0.25">
      <c r="A38">
        <f t="shared" si="3"/>
        <v>5</v>
      </c>
      <c r="B38" s="13" t="str">
        <f>STEP1!$B$14</f>
        <v>Line1_Mixer</v>
      </c>
      <c r="C38" s="13" t="str">
        <f>STEP1!$C$14</f>
        <v xml:space="preserve">Line 1 </v>
      </c>
      <c r="D38" s="13" t="str">
        <f>STEP1!$D$14</f>
        <v>Scale_Setup 2</v>
      </c>
      <c r="E38" s="13" t="str">
        <f>STEP1!$E$14</f>
        <v>[default]SPG/Line 1/Mixer/SYS_6_LIW</v>
      </c>
      <c r="F38" s="13" t="str">
        <f>STEP1!$F$14</f>
        <v xml:space="preserve">LIW FEEDER </v>
      </c>
      <c r="H38" t="s">
        <v>7</v>
      </c>
      <c r="I38" t="str">
        <f t="shared" si="0"/>
        <v>[default]SPG/Line 1/Mixer/SYS_6_LIW/SD/Equip_Description</v>
      </c>
      <c r="J38" t="str">
        <f t="shared" si="1"/>
        <v xml:space="preserve">Line 1 LIW FEEDER </v>
      </c>
    </row>
    <row r="39" spans="1:16" x14ac:dyDescent="0.25">
      <c r="A39">
        <f t="shared" si="3"/>
        <v>6</v>
      </c>
      <c r="B39" s="13" t="str">
        <f>STEP1!$B$14</f>
        <v>Line1_Mixer</v>
      </c>
      <c r="C39" s="13" t="str">
        <f>STEP1!$C$14</f>
        <v xml:space="preserve">Line 1 </v>
      </c>
      <c r="D39" s="13" t="str">
        <f>STEP1!$D$14</f>
        <v>Scale_Setup 2</v>
      </c>
      <c r="E39" s="13" t="str">
        <f>STEP1!$E$14</f>
        <v>[default]SPG/Line 1/Mixer/SYS_6_LIW</v>
      </c>
      <c r="F39" s="13" t="str">
        <f>STEP1!$F$14</f>
        <v xml:space="preserve">LIW FEEDER </v>
      </c>
      <c r="H39" t="s">
        <v>8</v>
      </c>
      <c r="I39" t="str">
        <f t="shared" si="0"/>
        <v>[default]SPG/Line 1/Mixer/SYS_6_LIW/SE/Equip_Description</v>
      </c>
      <c r="J39" t="str">
        <f t="shared" si="1"/>
        <v xml:space="preserve">Line 1 LIW FEEDER </v>
      </c>
    </row>
    <row r="40" spans="1:16" x14ac:dyDescent="0.25">
      <c r="A40">
        <f t="shared" si="3"/>
        <v>7</v>
      </c>
      <c r="B40" s="13" t="str">
        <f>STEP1!$B$14</f>
        <v>Line1_Mixer</v>
      </c>
      <c r="C40" s="13" t="str">
        <f>STEP1!$C$14</f>
        <v xml:space="preserve">Line 1 </v>
      </c>
      <c r="D40" s="13" t="str">
        <f>STEP1!$D$14</f>
        <v>Scale_Setup 2</v>
      </c>
      <c r="E40" s="13" t="str">
        <f>STEP1!$E$14</f>
        <v>[default]SPG/Line 1/Mixer/SYS_6_LIW</v>
      </c>
      <c r="F40" s="13" t="str">
        <f>STEP1!$F$14</f>
        <v xml:space="preserve">LIW FEEDER </v>
      </c>
      <c r="H40" t="s">
        <v>9</v>
      </c>
      <c r="I40" t="str">
        <f t="shared" si="0"/>
        <v>[default]SPG/Line 1/Mixer/SYS_6_LIW/SF/Equip_Description</v>
      </c>
      <c r="J40" t="str">
        <f t="shared" si="1"/>
        <v xml:space="preserve">Line 1 LIW FEEDER </v>
      </c>
    </row>
    <row r="41" spans="1:16" x14ac:dyDescent="0.25">
      <c r="A41">
        <f t="shared" si="3"/>
        <v>8</v>
      </c>
      <c r="B41" s="13" t="str">
        <f>STEP1!$B$14</f>
        <v>Line1_Mixer</v>
      </c>
      <c r="C41" s="13" t="str">
        <f>STEP1!$C$14</f>
        <v xml:space="preserve">Line 1 </v>
      </c>
      <c r="D41" s="13" t="str">
        <f>STEP1!$D$14</f>
        <v>Scale_Setup 2</v>
      </c>
      <c r="E41" s="13" t="str">
        <f>STEP1!$E$14</f>
        <v>[default]SPG/Line 1/Mixer/SYS_6_LIW</v>
      </c>
      <c r="F41" s="13" t="str">
        <f>STEP1!$F$14</f>
        <v xml:space="preserve">LIW FEEDER </v>
      </c>
      <c r="H41" t="s">
        <v>10</v>
      </c>
      <c r="I41" t="str">
        <f t="shared" si="0"/>
        <v>[default]SPG/Line 1/Mixer/SYS_6_LIW/SS/Equip_Description</v>
      </c>
      <c r="J41" t="str">
        <f t="shared" si="1"/>
        <v xml:space="preserve">Line 1 LIW FEEDER </v>
      </c>
    </row>
    <row r="42" spans="1:16" x14ac:dyDescent="0.25">
      <c r="A42">
        <f t="shared" si="3"/>
        <v>9</v>
      </c>
      <c r="B42" s="13" t="str">
        <f>STEP1!$B$14</f>
        <v>Line1_Mixer</v>
      </c>
      <c r="C42" s="13" t="str">
        <f>STEP1!$C$14</f>
        <v xml:space="preserve">Line 1 </v>
      </c>
      <c r="D42" s="13" t="str">
        <f>STEP1!$D$14</f>
        <v>Scale_Setup 2</v>
      </c>
      <c r="E42" s="13" t="str">
        <f>STEP1!$E$14</f>
        <v>[default]SPG/Line 1/Mixer/SYS_6_LIW</v>
      </c>
      <c r="F42" s="13" t="str">
        <f>STEP1!$F$14</f>
        <v xml:space="preserve">LIW FEEDER </v>
      </c>
      <c r="H42" t="s">
        <v>11</v>
      </c>
      <c r="I42" t="str">
        <f t="shared" si="0"/>
        <v>[default]SPG/Line 1/Mixer/SYS_6_LIW/UT/Equip_Description</v>
      </c>
      <c r="J42" t="str">
        <f t="shared" si="1"/>
        <v xml:space="preserve">Line 1 LIW FEEDER </v>
      </c>
    </row>
    <row r="43" spans="1:16" x14ac:dyDescent="0.25">
      <c r="A43">
        <f t="shared" si="3"/>
        <v>10</v>
      </c>
      <c r="B43" s="13" t="str">
        <f>STEP1!$B$14</f>
        <v>Line1_Mixer</v>
      </c>
      <c r="C43" s="13" t="str">
        <f>STEP1!$C$14</f>
        <v xml:space="preserve">Line 1 </v>
      </c>
      <c r="D43" s="13" t="str">
        <f>STEP1!$D$14</f>
        <v>Scale_Setup 2</v>
      </c>
      <c r="E43" s="13" t="str">
        <f>STEP1!$E$14</f>
        <v>[default]SPG/Line 1/Mixer/SYS_6_LIW</v>
      </c>
      <c r="F43" s="13" t="str">
        <f>STEP1!$F$14</f>
        <v xml:space="preserve">LIW FEEDER </v>
      </c>
      <c r="H43" t="s">
        <v>12</v>
      </c>
      <c r="I43" t="str">
        <f t="shared" si="0"/>
        <v>[default]SPG/Line 1/Mixer/SYS_6_LIW/ZT/Equip_Description</v>
      </c>
      <c r="J43" t="str">
        <f t="shared" si="1"/>
        <v xml:space="preserve">Line 1 LIW FEEDER </v>
      </c>
    </row>
    <row r="44" spans="1:16" x14ac:dyDescent="0.25">
      <c r="A44" s="5">
        <f t="shared" si="3"/>
        <v>1</v>
      </c>
      <c r="B44" s="17" t="str">
        <f>STEP1!$B$15</f>
        <v>Line1_Mixer</v>
      </c>
      <c r="C44" s="17" t="str">
        <f>STEP1!$C$15</f>
        <v xml:space="preserve">Line 1 </v>
      </c>
      <c r="D44" s="17" t="str">
        <f>STEP1!$D$15</f>
        <v>Scale_Setup 3</v>
      </c>
      <c r="E44" s="17" t="str">
        <f>STEP1!$E$15</f>
        <v>[default]SPG/Line 1/Mixer/SYS_2_LIW</v>
      </c>
      <c r="F44" s="17" t="str">
        <f>STEP1!$F$15</f>
        <v>LIW FEEDER 2</v>
      </c>
      <c r="H44" s="3" t="s">
        <v>3</v>
      </c>
      <c r="I44" t="str">
        <f t="shared" ref="I44:I63" si="4">_xlfn.CONCAT(E44,"/",H44,"/Equip_Description")</f>
        <v>[default]SPG/Line 1/Mixer/SYS_2_LIW/HR/Equip_Description</v>
      </c>
      <c r="J44" t="str">
        <f t="shared" si="1"/>
        <v>Line 1 LIW FEEDER 2</v>
      </c>
    </row>
    <row r="45" spans="1:16" x14ac:dyDescent="0.25">
      <c r="A45">
        <f t="shared" si="3"/>
        <v>2</v>
      </c>
      <c r="B45" s="13" t="str">
        <f>STEP1!$B$15</f>
        <v>Line1_Mixer</v>
      </c>
      <c r="C45" s="13" t="str">
        <f>STEP1!$C$15</f>
        <v xml:space="preserve">Line 1 </v>
      </c>
      <c r="D45" s="13" t="str">
        <f>STEP1!$D$15</f>
        <v>Scale_Setup 3</v>
      </c>
      <c r="E45" s="13" t="str">
        <f>STEP1!$E$15</f>
        <v>[default]SPG/Line 1/Mixer/SYS_2_LIW</v>
      </c>
      <c r="F45" s="13" t="str">
        <f>STEP1!$F$15</f>
        <v>LIW FEEDER 2</v>
      </c>
      <c r="H45" s="3" t="s">
        <v>4</v>
      </c>
      <c r="I45" t="str">
        <f t="shared" si="4"/>
        <v>[default]SPG/Line 1/Mixer/SYS_2_LIW/LR/Equip_Description</v>
      </c>
      <c r="J45" t="str">
        <f t="shared" si="1"/>
        <v>Line 1 LIW FEEDER 2</v>
      </c>
    </row>
    <row r="46" spans="1:16" x14ac:dyDescent="0.25">
      <c r="A46">
        <f t="shared" si="3"/>
        <v>3</v>
      </c>
      <c r="B46" s="13" t="str">
        <f>STEP1!$B$15</f>
        <v>Line1_Mixer</v>
      </c>
      <c r="C46" s="13" t="str">
        <f>STEP1!$C$15</f>
        <v xml:space="preserve">Line 1 </v>
      </c>
      <c r="D46" s="13" t="str">
        <f>STEP1!$D$15</f>
        <v>Scale_Setup 3</v>
      </c>
      <c r="E46" s="13" t="str">
        <f>STEP1!$E$15</f>
        <v>[default]SPG/Line 1/Mixer/SYS_2_LIW</v>
      </c>
      <c r="F46" s="13" t="str">
        <f>STEP1!$F$15</f>
        <v>LIW FEEDER 2</v>
      </c>
      <c r="H46" s="3" t="s">
        <v>5</v>
      </c>
      <c r="I46" t="str">
        <f t="shared" si="4"/>
        <v>[default]SPG/Line 1/Mixer/SYS_2_LIW/OC/Equip_Description</v>
      </c>
      <c r="J46" t="str">
        <f t="shared" si="1"/>
        <v>Line 1 LIW FEEDER 2</v>
      </c>
    </row>
    <row r="47" spans="1:16" x14ac:dyDescent="0.25">
      <c r="A47">
        <f t="shared" si="3"/>
        <v>4</v>
      </c>
      <c r="B47" s="13" t="str">
        <f>STEP1!$B$15</f>
        <v>Line1_Mixer</v>
      </c>
      <c r="C47" s="13" t="str">
        <f>STEP1!$C$15</f>
        <v xml:space="preserve">Line 1 </v>
      </c>
      <c r="D47" s="13" t="str">
        <f>STEP1!$D$15</f>
        <v>Scale_Setup 3</v>
      </c>
      <c r="E47" s="13" t="str">
        <f>STEP1!$E$15</f>
        <v>[default]SPG/Line 1/Mixer/SYS_2_LIW</v>
      </c>
      <c r="F47" s="13" t="str">
        <f>STEP1!$F$15</f>
        <v>LIW FEEDER 2</v>
      </c>
      <c r="H47" s="3" t="s">
        <v>6</v>
      </c>
      <c r="I47" t="str">
        <f t="shared" si="4"/>
        <v>[default]SPG/Line 1/Mixer/SYS_2_LIW/OT/Equip_Description</v>
      </c>
      <c r="J47" t="str">
        <f t="shared" si="1"/>
        <v>Line 1 LIW FEEDER 2</v>
      </c>
    </row>
    <row r="48" spans="1:16" x14ac:dyDescent="0.25">
      <c r="A48">
        <f t="shared" si="3"/>
        <v>5</v>
      </c>
      <c r="B48" s="13" t="str">
        <f>STEP1!$B$15</f>
        <v>Line1_Mixer</v>
      </c>
      <c r="C48" s="13" t="str">
        <f>STEP1!$C$15</f>
        <v xml:space="preserve">Line 1 </v>
      </c>
      <c r="D48" s="13" t="str">
        <f>STEP1!$D$15</f>
        <v>Scale_Setup 3</v>
      </c>
      <c r="E48" s="13" t="str">
        <f>STEP1!$E$15</f>
        <v>[default]SPG/Line 1/Mixer/SYS_2_LIW</v>
      </c>
      <c r="F48" s="13" t="str">
        <f>STEP1!$F$15</f>
        <v>LIW FEEDER 2</v>
      </c>
      <c r="H48" s="3" t="s">
        <v>7</v>
      </c>
      <c r="I48" t="str">
        <f t="shared" si="4"/>
        <v>[default]SPG/Line 1/Mixer/SYS_2_LIW/SD/Equip_Description</v>
      </c>
      <c r="J48" t="str">
        <f t="shared" si="1"/>
        <v>Line 1 LIW FEEDER 2</v>
      </c>
      <c r="L48" s="8"/>
      <c r="M48" s="8"/>
      <c r="N48" s="8"/>
      <c r="O48" s="8"/>
      <c r="P48" s="8"/>
    </row>
    <row r="49" spans="1:10" x14ac:dyDescent="0.25">
      <c r="A49">
        <f t="shared" si="3"/>
        <v>6</v>
      </c>
      <c r="B49" s="13" t="str">
        <f>STEP1!$B$15</f>
        <v>Line1_Mixer</v>
      </c>
      <c r="C49" s="13" t="str">
        <f>STEP1!$C$15</f>
        <v xml:space="preserve">Line 1 </v>
      </c>
      <c r="D49" s="13" t="str">
        <f>STEP1!$D$15</f>
        <v>Scale_Setup 3</v>
      </c>
      <c r="E49" s="13" t="str">
        <f>STEP1!$E$15</f>
        <v>[default]SPG/Line 1/Mixer/SYS_2_LIW</v>
      </c>
      <c r="F49" s="13" t="str">
        <f>STEP1!$F$15</f>
        <v>LIW FEEDER 2</v>
      </c>
      <c r="H49" s="3" t="s">
        <v>8</v>
      </c>
      <c r="I49" t="str">
        <f t="shared" si="4"/>
        <v>[default]SPG/Line 1/Mixer/SYS_2_LIW/SE/Equip_Description</v>
      </c>
      <c r="J49" t="str">
        <f t="shared" si="1"/>
        <v>Line 1 LIW FEEDER 2</v>
      </c>
    </row>
    <row r="50" spans="1:10" x14ac:dyDescent="0.25">
      <c r="A50">
        <f t="shared" si="3"/>
        <v>7</v>
      </c>
      <c r="B50" s="13" t="str">
        <f>STEP1!$B$15</f>
        <v>Line1_Mixer</v>
      </c>
      <c r="C50" s="13" t="str">
        <f>STEP1!$C$15</f>
        <v xml:space="preserve">Line 1 </v>
      </c>
      <c r="D50" s="13" t="str">
        <f>STEP1!$D$15</f>
        <v>Scale_Setup 3</v>
      </c>
      <c r="E50" s="13" t="str">
        <f>STEP1!$E$15</f>
        <v>[default]SPG/Line 1/Mixer/SYS_2_LIW</v>
      </c>
      <c r="F50" s="13" t="str">
        <f>STEP1!$F$15</f>
        <v>LIW FEEDER 2</v>
      </c>
      <c r="H50" s="3" t="s">
        <v>9</v>
      </c>
      <c r="I50" t="str">
        <f t="shared" si="4"/>
        <v>[default]SPG/Line 1/Mixer/SYS_2_LIW/SF/Equip_Description</v>
      </c>
      <c r="J50" t="str">
        <f t="shared" si="1"/>
        <v>Line 1 LIW FEEDER 2</v>
      </c>
    </row>
    <row r="51" spans="1:10" x14ac:dyDescent="0.25">
      <c r="A51">
        <f t="shared" si="3"/>
        <v>8</v>
      </c>
      <c r="B51" s="13" t="str">
        <f>STEP1!$B$15</f>
        <v>Line1_Mixer</v>
      </c>
      <c r="C51" s="13" t="str">
        <f>STEP1!$C$15</f>
        <v xml:space="preserve">Line 1 </v>
      </c>
      <c r="D51" s="13" t="str">
        <f>STEP1!$D$15</f>
        <v>Scale_Setup 3</v>
      </c>
      <c r="E51" s="13" t="str">
        <f>STEP1!$E$15</f>
        <v>[default]SPG/Line 1/Mixer/SYS_2_LIW</v>
      </c>
      <c r="F51" s="13" t="str">
        <f>STEP1!$F$15</f>
        <v>LIW FEEDER 2</v>
      </c>
      <c r="H51" s="3" t="s">
        <v>10</v>
      </c>
      <c r="I51" t="str">
        <f t="shared" si="4"/>
        <v>[default]SPG/Line 1/Mixer/SYS_2_LIW/SS/Equip_Description</v>
      </c>
      <c r="J51" t="str">
        <f t="shared" si="1"/>
        <v>Line 1 LIW FEEDER 2</v>
      </c>
    </row>
    <row r="52" spans="1:10" x14ac:dyDescent="0.25">
      <c r="A52">
        <f t="shared" si="3"/>
        <v>9</v>
      </c>
      <c r="B52" s="13" t="str">
        <f>STEP1!$B$15</f>
        <v>Line1_Mixer</v>
      </c>
      <c r="C52" s="13" t="str">
        <f>STEP1!$C$15</f>
        <v xml:space="preserve">Line 1 </v>
      </c>
      <c r="D52" s="13" t="str">
        <f>STEP1!$D$15</f>
        <v>Scale_Setup 3</v>
      </c>
      <c r="E52" s="13" t="str">
        <f>STEP1!$E$15</f>
        <v>[default]SPG/Line 1/Mixer/SYS_2_LIW</v>
      </c>
      <c r="F52" s="13" t="str">
        <f>STEP1!$F$15</f>
        <v>LIW FEEDER 2</v>
      </c>
      <c r="H52" s="3" t="s">
        <v>11</v>
      </c>
      <c r="I52" t="str">
        <f t="shared" si="4"/>
        <v>[default]SPG/Line 1/Mixer/SYS_2_LIW/UT/Equip_Description</v>
      </c>
      <c r="J52" t="str">
        <f t="shared" si="1"/>
        <v>Line 1 LIW FEEDER 2</v>
      </c>
    </row>
    <row r="53" spans="1:10" ht="15.75" customHeight="1" x14ac:dyDescent="0.25">
      <c r="A53">
        <f t="shared" si="3"/>
        <v>10</v>
      </c>
      <c r="B53" s="13" t="str">
        <f>STEP1!$B$16</f>
        <v>Line1_Mixer</v>
      </c>
      <c r="C53" s="13" t="str">
        <f>STEP1!$C$16</f>
        <v xml:space="preserve">Line 1 </v>
      </c>
      <c r="D53" s="13" t="str">
        <f>STEP1!$D$16</f>
        <v>Scale_Setup 4</v>
      </c>
      <c r="E53" s="13" t="str">
        <f>STEP1!$E$16</f>
        <v>[default]SPG/Line 1/Mixer/SYS_3_LIW</v>
      </c>
      <c r="F53" s="13" t="str">
        <f>STEP1!$F$16</f>
        <v>LIW FEEDER 3</v>
      </c>
      <c r="H53" s="3" t="s">
        <v>12</v>
      </c>
      <c r="I53" t="str">
        <f t="shared" si="4"/>
        <v>[default]SPG/Line 1/Mixer/SYS_3_LIW/ZT/Equip_Description</v>
      </c>
      <c r="J53" t="str">
        <f t="shared" si="1"/>
        <v>Line 1 LIW FEEDER 3</v>
      </c>
    </row>
    <row r="54" spans="1:10" x14ac:dyDescent="0.25">
      <c r="A54" s="5">
        <f t="shared" si="3"/>
        <v>1</v>
      </c>
      <c r="B54" s="17" t="str">
        <f>STEP1!$B$16</f>
        <v>Line1_Mixer</v>
      </c>
      <c r="C54" s="17" t="str">
        <f>STEP1!$C$16</f>
        <v xml:space="preserve">Line 1 </v>
      </c>
      <c r="D54" s="17" t="str">
        <f>STEP1!$D$16</f>
        <v>Scale_Setup 4</v>
      </c>
      <c r="E54" s="17" t="str">
        <f>STEP1!$E$16</f>
        <v>[default]SPG/Line 1/Mixer/SYS_3_LIW</v>
      </c>
      <c r="F54" s="17" t="str">
        <f>STEP1!$F$16</f>
        <v>LIW FEEDER 3</v>
      </c>
      <c r="H54" s="3" t="s">
        <v>3</v>
      </c>
      <c r="I54" t="str">
        <f t="shared" si="4"/>
        <v>[default]SPG/Line 1/Mixer/SYS_3_LIW/HR/Equip_Description</v>
      </c>
      <c r="J54" t="str">
        <f t="shared" si="1"/>
        <v>Line 1 LIW FEEDER 3</v>
      </c>
    </row>
    <row r="55" spans="1:10" x14ac:dyDescent="0.25">
      <c r="A55">
        <f t="shared" si="3"/>
        <v>2</v>
      </c>
      <c r="B55" s="13" t="str">
        <f>STEP1!$B$16</f>
        <v>Line1_Mixer</v>
      </c>
      <c r="C55" s="13" t="str">
        <f>STEP1!$C$16</f>
        <v xml:space="preserve">Line 1 </v>
      </c>
      <c r="D55" s="13" t="str">
        <f>STEP1!$D$16</f>
        <v>Scale_Setup 4</v>
      </c>
      <c r="E55" s="13" t="str">
        <f>STEP1!$E$16</f>
        <v>[default]SPG/Line 1/Mixer/SYS_3_LIW</v>
      </c>
      <c r="F55" s="13" t="str">
        <f>STEP1!$F$16</f>
        <v>LIW FEEDER 3</v>
      </c>
      <c r="H55" s="3" t="s">
        <v>4</v>
      </c>
      <c r="I55" t="str">
        <f t="shared" si="4"/>
        <v>[default]SPG/Line 1/Mixer/SYS_3_LIW/LR/Equip_Description</v>
      </c>
      <c r="J55" t="str">
        <f t="shared" si="1"/>
        <v>Line 1 LIW FEEDER 3</v>
      </c>
    </row>
    <row r="56" spans="1:10" x14ac:dyDescent="0.25">
      <c r="A56">
        <f t="shared" si="3"/>
        <v>3</v>
      </c>
      <c r="B56" s="13" t="str">
        <f>STEP1!$B$16</f>
        <v>Line1_Mixer</v>
      </c>
      <c r="C56" s="13" t="str">
        <f>STEP1!$C$16</f>
        <v xml:space="preserve">Line 1 </v>
      </c>
      <c r="D56" s="13" t="str">
        <f>STEP1!$D$16</f>
        <v>Scale_Setup 4</v>
      </c>
      <c r="E56" s="13" t="str">
        <f>STEP1!$E$16</f>
        <v>[default]SPG/Line 1/Mixer/SYS_3_LIW</v>
      </c>
      <c r="F56" s="13" t="str">
        <f>STEP1!$F$16</f>
        <v>LIW FEEDER 3</v>
      </c>
      <c r="H56" s="3" t="s">
        <v>5</v>
      </c>
      <c r="I56" t="str">
        <f t="shared" si="4"/>
        <v>[default]SPG/Line 1/Mixer/SYS_3_LIW/OC/Equip_Description</v>
      </c>
      <c r="J56" t="str">
        <f t="shared" si="1"/>
        <v>Line 1 LIW FEEDER 3</v>
      </c>
    </row>
    <row r="57" spans="1:10" x14ac:dyDescent="0.25">
      <c r="A57">
        <f t="shared" si="3"/>
        <v>4</v>
      </c>
      <c r="B57" s="13" t="str">
        <f>STEP1!$B$16</f>
        <v>Line1_Mixer</v>
      </c>
      <c r="C57" s="13" t="str">
        <f>STEP1!$C$16</f>
        <v xml:space="preserve">Line 1 </v>
      </c>
      <c r="D57" s="13" t="str">
        <f>STEP1!$D$16</f>
        <v>Scale_Setup 4</v>
      </c>
      <c r="E57" s="13" t="str">
        <f>STEP1!$E$16</f>
        <v>[default]SPG/Line 1/Mixer/SYS_3_LIW</v>
      </c>
      <c r="F57" s="13" t="str">
        <f>STEP1!$F$16</f>
        <v>LIW FEEDER 3</v>
      </c>
      <c r="H57" s="3" t="s">
        <v>6</v>
      </c>
      <c r="I57" t="str">
        <f t="shared" si="4"/>
        <v>[default]SPG/Line 1/Mixer/SYS_3_LIW/OT/Equip_Description</v>
      </c>
      <c r="J57" t="str">
        <f t="shared" si="1"/>
        <v>Line 1 LIW FEEDER 3</v>
      </c>
    </row>
    <row r="58" spans="1:10" x14ac:dyDescent="0.25">
      <c r="A58">
        <f t="shared" si="3"/>
        <v>5</v>
      </c>
      <c r="B58" s="13" t="str">
        <f>STEP1!$B$16</f>
        <v>Line1_Mixer</v>
      </c>
      <c r="C58" s="13" t="str">
        <f>STEP1!$C$16</f>
        <v xml:space="preserve">Line 1 </v>
      </c>
      <c r="D58" s="13" t="str">
        <f>STEP1!$D$16</f>
        <v>Scale_Setup 4</v>
      </c>
      <c r="E58" s="13" t="str">
        <f>STEP1!$E$16</f>
        <v>[default]SPG/Line 1/Mixer/SYS_3_LIW</v>
      </c>
      <c r="F58" s="13" t="str">
        <f>STEP1!$F$16</f>
        <v>LIW FEEDER 3</v>
      </c>
      <c r="H58" s="3" t="s">
        <v>7</v>
      </c>
      <c r="I58" t="str">
        <f t="shared" si="4"/>
        <v>[default]SPG/Line 1/Mixer/SYS_3_LIW/SD/Equip_Description</v>
      </c>
      <c r="J58" t="str">
        <f t="shared" si="1"/>
        <v>Line 1 LIW FEEDER 3</v>
      </c>
    </row>
    <row r="59" spans="1:10" x14ac:dyDescent="0.25">
      <c r="A59">
        <f t="shared" si="3"/>
        <v>6</v>
      </c>
      <c r="B59" s="13" t="str">
        <f>STEP1!$B$16</f>
        <v>Line1_Mixer</v>
      </c>
      <c r="C59" s="13" t="str">
        <f>STEP1!$C$16</f>
        <v xml:space="preserve">Line 1 </v>
      </c>
      <c r="D59" s="13" t="str">
        <f>STEP1!$D$16</f>
        <v>Scale_Setup 4</v>
      </c>
      <c r="E59" s="13" t="str">
        <f>STEP1!$E$16</f>
        <v>[default]SPG/Line 1/Mixer/SYS_3_LIW</v>
      </c>
      <c r="F59" s="13" t="str">
        <f>STEP1!$F$16</f>
        <v>LIW FEEDER 3</v>
      </c>
      <c r="H59" s="3" t="s">
        <v>8</v>
      </c>
      <c r="I59" t="str">
        <f t="shared" si="4"/>
        <v>[default]SPG/Line 1/Mixer/SYS_3_LIW/SE/Equip_Description</v>
      </c>
      <c r="J59" t="str">
        <f t="shared" si="1"/>
        <v>Line 1 LIW FEEDER 3</v>
      </c>
    </row>
    <row r="60" spans="1:10" x14ac:dyDescent="0.25">
      <c r="A60">
        <f t="shared" si="3"/>
        <v>7</v>
      </c>
      <c r="B60" s="13" t="str">
        <f>STEP1!$B$16</f>
        <v>Line1_Mixer</v>
      </c>
      <c r="C60" s="13" t="str">
        <f>STEP1!$C$16</f>
        <v xml:space="preserve">Line 1 </v>
      </c>
      <c r="D60" s="13" t="str">
        <f>STEP1!$D$16</f>
        <v>Scale_Setup 4</v>
      </c>
      <c r="E60" s="13" t="str">
        <f>STEP1!$E$16</f>
        <v>[default]SPG/Line 1/Mixer/SYS_3_LIW</v>
      </c>
      <c r="F60" s="13" t="str">
        <f>STEP1!$F$16</f>
        <v>LIW FEEDER 3</v>
      </c>
      <c r="H60" s="3" t="s">
        <v>9</v>
      </c>
      <c r="I60" t="str">
        <f t="shared" si="4"/>
        <v>[default]SPG/Line 1/Mixer/SYS_3_LIW/SF/Equip_Description</v>
      </c>
      <c r="J60" t="str">
        <f t="shared" si="1"/>
        <v>Line 1 LIW FEEDER 3</v>
      </c>
    </row>
    <row r="61" spans="1:10" x14ac:dyDescent="0.25">
      <c r="A61">
        <f t="shared" si="3"/>
        <v>8</v>
      </c>
      <c r="B61" s="13" t="str">
        <f>STEP1!$B$16</f>
        <v>Line1_Mixer</v>
      </c>
      <c r="C61" s="13" t="str">
        <f>STEP1!$C$16</f>
        <v xml:space="preserve">Line 1 </v>
      </c>
      <c r="D61" s="13" t="str">
        <f>STEP1!$D$16</f>
        <v>Scale_Setup 4</v>
      </c>
      <c r="E61" s="13" t="str">
        <f>STEP1!$E$16</f>
        <v>[default]SPG/Line 1/Mixer/SYS_3_LIW</v>
      </c>
      <c r="F61" s="13" t="str">
        <f>STEP1!$F$16</f>
        <v>LIW FEEDER 3</v>
      </c>
      <c r="H61" s="3" t="s">
        <v>10</v>
      </c>
      <c r="I61" t="str">
        <f t="shared" si="4"/>
        <v>[default]SPG/Line 1/Mixer/SYS_3_LIW/SS/Equip_Description</v>
      </c>
      <c r="J61" t="str">
        <f t="shared" si="1"/>
        <v>Line 1 LIW FEEDER 3</v>
      </c>
    </row>
    <row r="62" spans="1:10" x14ac:dyDescent="0.25">
      <c r="A62">
        <f t="shared" si="3"/>
        <v>9</v>
      </c>
      <c r="B62" s="13" t="str">
        <f>STEP1!$B$16</f>
        <v>Line1_Mixer</v>
      </c>
      <c r="C62" s="13" t="str">
        <f>STEP1!$C$16</f>
        <v xml:space="preserve">Line 1 </v>
      </c>
      <c r="D62" s="13" t="str">
        <f>STEP1!$D$16</f>
        <v>Scale_Setup 4</v>
      </c>
      <c r="E62" s="13" t="str">
        <f>STEP1!$E$16</f>
        <v>[default]SPG/Line 1/Mixer/SYS_3_LIW</v>
      </c>
      <c r="F62" s="13" t="str">
        <f>STEP1!$F$16</f>
        <v>LIW FEEDER 3</v>
      </c>
      <c r="H62" s="3" t="s">
        <v>11</v>
      </c>
      <c r="I62" t="str">
        <f t="shared" si="4"/>
        <v>[default]SPG/Line 1/Mixer/SYS_3_LIW/UT/Equip_Description</v>
      </c>
      <c r="J62" t="str">
        <f t="shared" si="1"/>
        <v>Line 1 LIW FEEDER 3</v>
      </c>
    </row>
    <row r="63" spans="1:10" x14ac:dyDescent="0.25">
      <c r="A63">
        <f t="shared" si="3"/>
        <v>10</v>
      </c>
      <c r="B63" s="13" t="str">
        <f>STEP1!$B$16</f>
        <v>Line1_Mixer</v>
      </c>
      <c r="C63" s="13" t="str">
        <f>STEP1!$C$16</f>
        <v xml:space="preserve">Line 1 </v>
      </c>
      <c r="D63" s="13" t="str">
        <f>STEP1!$D$16</f>
        <v>Scale_Setup 4</v>
      </c>
      <c r="E63" s="13" t="str">
        <f>STEP1!$E$16</f>
        <v>[default]SPG/Line 1/Mixer/SYS_3_LIW</v>
      </c>
      <c r="F63" s="13" t="str">
        <f>STEP1!$F$16</f>
        <v>LIW FEEDER 3</v>
      </c>
      <c r="H63" s="3" t="s">
        <v>12</v>
      </c>
      <c r="I63" t="str">
        <f t="shared" si="4"/>
        <v>[default]SPG/Line 1/Mixer/SYS_3_LIW/ZT/Equip_Description</v>
      </c>
      <c r="J63" t="str">
        <f t="shared" si="1"/>
        <v>Line 1 LIW FEEDER 3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CFB2-AA28-4F0D-9874-C5365494B341}">
  <dimension ref="A1:S63"/>
  <sheetViews>
    <sheetView topLeftCell="A25" workbookViewId="0">
      <selection activeCell="H44" sqref="H44:H53"/>
    </sheetView>
  </sheetViews>
  <sheetFormatPr defaultRowHeight="15" x14ac:dyDescent="0.25"/>
  <cols>
    <col min="2" max="2" width="22.42578125" customWidth="1"/>
    <col min="4" max="4" width="18.28515625" customWidth="1"/>
    <col min="5" max="5" width="25.140625" customWidth="1"/>
    <col min="6" max="6" width="48.7109375" customWidth="1"/>
    <col min="8" max="8" width="14.85546875" customWidth="1"/>
    <col min="9" max="9" width="18.28515625" customWidth="1"/>
    <col min="10" max="10" width="34" customWidth="1"/>
    <col min="11" max="11" width="19" customWidth="1"/>
    <col min="12" max="12" width="14.7109375" customWidth="1"/>
    <col min="16" max="16" width="38.28515625" customWidth="1"/>
  </cols>
  <sheetData>
    <row r="1" spans="1:19" x14ac:dyDescent="0.25">
      <c r="B1" s="2" t="s">
        <v>37</v>
      </c>
      <c r="C1" s="3"/>
      <c r="D1" s="3"/>
      <c r="H1" s="2" t="s">
        <v>36</v>
      </c>
      <c r="K1" s="2" t="s">
        <v>38</v>
      </c>
    </row>
    <row r="2" spans="1:19" ht="15.75" thickBot="1" x14ac:dyDescent="0.3">
      <c r="B2" s="1" t="s">
        <v>0</v>
      </c>
      <c r="C2" s="1"/>
    </row>
    <row r="3" spans="1:19" ht="15.75" thickBot="1" x14ac:dyDescent="0.3">
      <c r="B3" s="1" t="s">
        <v>48</v>
      </c>
      <c r="C3" s="1" t="s">
        <v>43</v>
      </c>
      <c r="D3" s="1" t="s">
        <v>29</v>
      </c>
      <c r="E3" s="1" t="s">
        <v>31</v>
      </c>
      <c r="F3" s="1" t="s">
        <v>30</v>
      </c>
      <c r="G3" s="6" t="s">
        <v>50</v>
      </c>
      <c r="H3" s="1" t="s">
        <v>13</v>
      </c>
      <c r="I3" s="1" t="s">
        <v>16</v>
      </c>
      <c r="J3" s="1" t="s">
        <v>44</v>
      </c>
      <c r="R3" s="27" t="s">
        <v>84</v>
      </c>
      <c r="S3" s="11"/>
    </row>
    <row r="4" spans="1:19" ht="15.75" thickBot="1" x14ac:dyDescent="0.3">
      <c r="A4" s="5">
        <f>1</f>
        <v>1</v>
      </c>
      <c r="B4" s="17" t="str">
        <f>STEP1!$B$20</f>
        <v>Line1_Liquid_Truck_Unload</v>
      </c>
      <c r="C4" s="17" t="str">
        <f>STEP1!$C$20</f>
        <v xml:space="preserve">Line 1 </v>
      </c>
      <c r="D4" s="17" t="str">
        <f>STEP1!$D$20</f>
        <v>Scale_Setup2</v>
      </c>
      <c r="E4" s="17" t="str">
        <f>STEP1!$E$20</f>
        <v>[default]SPG/Liquid and Dust Collection/Liquid and Truck Unload/Premix Tote/PREMIX_GIW</v>
      </c>
      <c r="F4" s="17" t="str">
        <f>STEP1!$F$20</f>
        <v>Premix Scale</v>
      </c>
      <c r="G4" s="7">
        <f>COUNTA(H4:H13)</f>
        <v>10</v>
      </c>
      <c r="H4" t="s">
        <v>3</v>
      </c>
      <c r="I4" t="str">
        <f>_xlfn.CONCAT(E4,"/",H4,"/Equip_Description")</f>
        <v>[default]SPG/Liquid and Dust Collection/Liquid and Truck Unload/Premix Tote/PREMIX_GIW/HR/Equip_Description</v>
      </c>
      <c r="J4" t="str">
        <f>_xlfn.CONCAT(C4,F4)</f>
        <v>Line 1 Premix Scale</v>
      </c>
      <c r="K4" s="9" t="s">
        <v>71</v>
      </c>
      <c r="L4" s="22" t="s">
        <v>74</v>
      </c>
      <c r="M4" s="22" t="s">
        <v>75</v>
      </c>
      <c r="N4" s="22" t="s">
        <v>76</v>
      </c>
      <c r="O4" s="22" t="s">
        <v>77</v>
      </c>
      <c r="P4" s="22" t="s">
        <v>78</v>
      </c>
      <c r="Q4" s="26"/>
      <c r="R4" s="18">
        <f>COUNTA(K5:K8)</f>
        <v>4</v>
      </c>
      <c r="S4" s="20"/>
    </row>
    <row r="5" spans="1:19" x14ac:dyDescent="0.25">
      <c r="A5" s="25">
        <f>IF($A4=$G$4,1,A4+1)</f>
        <v>2</v>
      </c>
      <c r="B5" s="13" t="str">
        <f>STEP1!$B$20</f>
        <v>Line1_Liquid_Truck_Unload</v>
      </c>
      <c r="C5" s="13" t="str">
        <f>STEP1!$C$20</f>
        <v xml:space="preserve">Line 1 </v>
      </c>
      <c r="D5" s="13" t="str">
        <f>STEP1!$D$20</f>
        <v>Scale_Setup2</v>
      </c>
      <c r="E5" s="13" t="str">
        <f>STEP1!$E$20</f>
        <v>[default]SPG/Liquid and Dust Collection/Liquid and Truck Unload/Premix Tote/PREMIX_GIW</v>
      </c>
      <c r="F5" s="13" t="str">
        <f>STEP1!$F$20</f>
        <v>Premix Scale</v>
      </c>
      <c r="H5" t="s">
        <v>4</v>
      </c>
      <c r="I5" t="str">
        <f t="shared" ref="I5:I53" si="0">_xlfn.CONCAT(E5,"/",H5,"/Equip_Description")</f>
        <v>[default]SPG/Liquid and Dust Collection/Liquid and Truck Unload/Premix Tote/PREMIX_GIW/LR/Equip_Description</v>
      </c>
      <c r="J5" t="str">
        <f t="shared" ref="J5:J53" si="1">_xlfn.CONCAT(C5,F5)</f>
        <v>Line 1 Premix Scale</v>
      </c>
      <c r="K5" s="12">
        <v>4</v>
      </c>
      <c r="L5" s="17" t="str">
        <f>STEP1!$B$4</f>
        <v>Line1_Liquid</v>
      </c>
      <c r="M5" s="17" t="str">
        <f>STEP1!$C$4</f>
        <v xml:space="preserve">Line 1 </v>
      </c>
      <c r="N5" s="17" t="str">
        <f>STEP1!$D$4</f>
        <v>Scale_Setup2</v>
      </c>
      <c r="O5" s="17" t="str">
        <f>STEP1!$E$4</f>
        <v>[default]SPG/Line 1/Mixer/SYS_7_GIW</v>
      </c>
      <c r="P5" s="17" t="str">
        <f>STEP1!$F$4</f>
        <v>Liquid Scale</v>
      </c>
      <c r="Q5" s="14"/>
    </row>
    <row r="6" spans="1:19" x14ac:dyDescent="0.25">
      <c r="A6" s="25">
        <f t="shared" ref="A6:A14" si="2">IF($A5=$G$4,1,A5+1)</f>
        <v>3</v>
      </c>
      <c r="B6" s="13" t="str">
        <f>STEP1!$B$20</f>
        <v>Line1_Liquid_Truck_Unload</v>
      </c>
      <c r="C6" s="13" t="str">
        <f>STEP1!$C$20</f>
        <v xml:space="preserve">Line 1 </v>
      </c>
      <c r="D6" s="13" t="str">
        <f>STEP1!$D$20</f>
        <v>Scale_Setup2</v>
      </c>
      <c r="E6" s="13" t="str">
        <f>STEP1!$E$20</f>
        <v>[default]SPG/Liquid and Dust Collection/Liquid and Truck Unload/Premix Tote/PREMIX_GIW</v>
      </c>
      <c r="F6" s="13" t="str">
        <f>STEP1!$F$20</f>
        <v>Premix Scale</v>
      </c>
      <c r="H6" t="s">
        <v>5</v>
      </c>
      <c r="I6" t="str">
        <f t="shared" si="0"/>
        <v>[default]SPG/Liquid and Dust Collection/Liquid and Truck Unload/Premix Tote/PREMIX_GIW/OC/Equip_Description</v>
      </c>
      <c r="J6" t="str">
        <f t="shared" si="1"/>
        <v>Line 1 Premix Scale</v>
      </c>
      <c r="K6" s="12">
        <v>5</v>
      </c>
      <c r="L6" s="17" t="str">
        <f>STEP1!$B$4</f>
        <v>Line1_Liquid</v>
      </c>
      <c r="M6" s="17" t="str">
        <f>STEP1!$C$4</f>
        <v xml:space="preserve">Line 1 </v>
      </c>
      <c r="N6" s="17" t="str">
        <f>STEP1!$D$4</f>
        <v>Scale_Setup2</v>
      </c>
      <c r="O6" s="17" t="str">
        <f>STEP1!$E$4</f>
        <v>[default]SPG/Line 1/Mixer/SYS_7_GIW</v>
      </c>
      <c r="P6" s="17" t="str">
        <f>STEP1!$F$4</f>
        <v>Liquid Scale</v>
      </c>
      <c r="Q6" s="14"/>
    </row>
    <row r="7" spans="1:19" x14ac:dyDescent="0.25">
      <c r="A7" s="25">
        <f t="shared" si="2"/>
        <v>4</v>
      </c>
      <c r="B7" s="13" t="str">
        <f>STEP1!$B$20</f>
        <v>Line1_Liquid_Truck_Unload</v>
      </c>
      <c r="C7" s="13" t="str">
        <f>STEP1!$C$20</f>
        <v xml:space="preserve">Line 1 </v>
      </c>
      <c r="D7" s="13" t="str">
        <f>STEP1!$D$20</f>
        <v>Scale_Setup2</v>
      </c>
      <c r="E7" s="13" t="str">
        <f>STEP1!$E$20</f>
        <v>[default]SPG/Liquid and Dust Collection/Liquid and Truck Unload/Premix Tote/PREMIX_GIW</v>
      </c>
      <c r="F7" s="13" t="str">
        <f>STEP1!$F$20</f>
        <v>Premix Scale</v>
      </c>
      <c r="H7" t="s">
        <v>6</v>
      </c>
      <c r="I7" t="str">
        <f t="shared" si="0"/>
        <v>[default]SPG/Liquid and Dust Collection/Liquid and Truck Unload/Premix Tote/PREMIX_GIW/OT/Equip_Description</v>
      </c>
      <c r="J7" t="str">
        <f t="shared" si="1"/>
        <v>Line 1 Premix Scale</v>
      </c>
      <c r="K7" s="12">
        <v>6</v>
      </c>
      <c r="L7" s="17" t="str">
        <f>STEP1!$B$4</f>
        <v>Line1_Liquid</v>
      </c>
      <c r="M7" s="17" t="str">
        <f>STEP1!$C$4</f>
        <v xml:space="preserve">Line 1 </v>
      </c>
      <c r="N7" s="17" t="str">
        <f>STEP1!$D$4</f>
        <v>Scale_Setup2</v>
      </c>
      <c r="O7" s="17" t="str">
        <f>STEP1!$E$4</f>
        <v>[default]SPG/Line 1/Mixer/SYS_7_GIW</v>
      </c>
      <c r="P7" s="17" t="str">
        <f>STEP1!$F$4</f>
        <v>Liquid Scale</v>
      </c>
      <c r="Q7" s="14"/>
    </row>
    <row r="8" spans="1:19" ht="15.75" thickBot="1" x14ac:dyDescent="0.3">
      <c r="A8" s="25">
        <f t="shared" si="2"/>
        <v>5</v>
      </c>
      <c r="B8" s="13" t="str">
        <f>STEP1!$B$20</f>
        <v>Line1_Liquid_Truck_Unload</v>
      </c>
      <c r="C8" s="13" t="str">
        <f>STEP1!$C$20</f>
        <v xml:space="preserve">Line 1 </v>
      </c>
      <c r="D8" s="13" t="str">
        <f>STEP1!$D$20</f>
        <v>Scale_Setup2</v>
      </c>
      <c r="E8" s="13" t="str">
        <f>STEP1!$E$20</f>
        <v>[default]SPG/Liquid and Dust Collection/Liquid and Truck Unload/Premix Tote/PREMIX_GIW</v>
      </c>
      <c r="F8" s="13" t="str">
        <f>STEP1!$F$20</f>
        <v>Premix Scale</v>
      </c>
      <c r="H8" t="s">
        <v>7</v>
      </c>
      <c r="I8" t="str">
        <f t="shared" si="0"/>
        <v>[default]SPG/Liquid and Dust Collection/Liquid and Truck Unload/Premix Tote/PREMIX_GIW/SD/Equip_Description</v>
      </c>
      <c r="J8" t="str">
        <f t="shared" si="1"/>
        <v>Line 1 Premix Scale</v>
      </c>
      <c r="K8" s="12">
        <v>7</v>
      </c>
      <c r="L8" s="17" t="str">
        <f>STEP1!$B$4</f>
        <v>Line1_Liquid</v>
      </c>
      <c r="M8" s="17" t="str">
        <f>STEP1!$C$4</f>
        <v xml:space="preserve">Line 1 </v>
      </c>
      <c r="N8" s="17" t="str">
        <f>STEP1!$D$4</f>
        <v>Scale_Setup2</v>
      </c>
      <c r="O8" s="17" t="str">
        <f>STEP1!$E$4</f>
        <v>[default]SPG/Line 1/Mixer/SYS_7_GIW</v>
      </c>
      <c r="P8" s="17" t="str">
        <f>STEP1!$F$4</f>
        <v>Liquid Scale</v>
      </c>
      <c r="Q8" s="14"/>
    </row>
    <row r="9" spans="1:19" x14ac:dyDescent="0.25">
      <c r="A9" s="25">
        <f t="shared" si="2"/>
        <v>6</v>
      </c>
      <c r="B9" s="13" t="str">
        <f>STEP1!$B$20</f>
        <v>Line1_Liquid_Truck_Unload</v>
      </c>
      <c r="C9" s="13" t="str">
        <f>STEP1!$C$20</f>
        <v xml:space="preserve">Line 1 </v>
      </c>
      <c r="D9" s="13" t="str">
        <f>STEP1!$D$20</f>
        <v>Scale_Setup2</v>
      </c>
      <c r="E9" s="13" t="str">
        <f>STEP1!$E$20</f>
        <v>[default]SPG/Liquid and Dust Collection/Liquid and Truck Unload/Premix Tote/PREMIX_GIW</v>
      </c>
      <c r="F9" s="13" t="str">
        <f>STEP1!$F$20</f>
        <v>Premix Scale</v>
      </c>
      <c r="H9" t="s">
        <v>8</v>
      </c>
      <c r="I9" t="str">
        <f t="shared" si="0"/>
        <v>[default]SPG/Liquid and Dust Collection/Liquid and Truck Unload/Premix Tote/PREMIX_GIW/SE/Equip_Description</v>
      </c>
      <c r="J9" t="str">
        <f t="shared" si="1"/>
        <v>Line 1 Premix Scale</v>
      </c>
      <c r="K9" s="12"/>
      <c r="L9" s="21"/>
      <c r="M9" s="21"/>
      <c r="N9" s="21"/>
      <c r="O9" s="21"/>
      <c r="P9" s="21"/>
      <c r="Q9" s="14"/>
      <c r="R9" s="27" t="s">
        <v>84</v>
      </c>
      <c r="S9" s="11"/>
    </row>
    <row r="10" spans="1:19" ht="15.75" thickBot="1" x14ac:dyDescent="0.3">
      <c r="A10" s="25">
        <f t="shared" si="2"/>
        <v>7</v>
      </c>
      <c r="B10" s="13" t="str">
        <f>STEP1!$B$20</f>
        <v>Line1_Liquid_Truck_Unload</v>
      </c>
      <c r="C10" s="13" t="str">
        <f>STEP1!$C$20</f>
        <v xml:space="preserve">Line 1 </v>
      </c>
      <c r="D10" s="13" t="str">
        <f>STEP1!$D$20</f>
        <v>Scale_Setup2</v>
      </c>
      <c r="E10" s="13" t="str">
        <f>STEP1!$E$20</f>
        <v>[default]SPG/Liquid and Dust Collection/Liquid and Truck Unload/Premix Tote/PREMIX_GIW</v>
      </c>
      <c r="F10" s="13" t="str">
        <f>STEP1!$F$20</f>
        <v>Premix Scale</v>
      </c>
      <c r="H10" t="s">
        <v>9</v>
      </c>
      <c r="I10" t="str">
        <f t="shared" si="0"/>
        <v>[default]SPG/Liquid and Dust Collection/Liquid and Truck Unload/Premix Tote/PREMIX_GIW/SF/Equip_Description</v>
      </c>
      <c r="J10" t="str">
        <f t="shared" si="1"/>
        <v>Line 1 Premix Scale</v>
      </c>
      <c r="K10" s="16" t="s">
        <v>72</v>
      </c>
      <c r="L10" s="23" t="s">
        <v>66</v>
      </c>
      <c r="M10" s="23" t="s">
        <v>67</v>
      </c>
      <c r="N10" s="23" t="s">
        <v>68</v>
      </c>
      <c r="O10" s="23" t="s">
        <v>69</v>
      </c>
      <c r="P10" s="23" t="s">
        <v>70</v>
      </c>
      <c r="Q10" s="24"/>
      <c r="R10" s="18">
        <f>COUNTA(K11:K16)</f>
        <v>6</v>
      </c>
      <c r="S10" s="20"/>
    </row>
    <row r="11" spans="1:19" x14ac:dyDescent="0.25">
      <c r="A11" s="25">
        <f t="shared" si="2"/>
        <v>8</v>
      </c>
      <c r="B11" s="13" t="str">
        <f>STEP1!$B$20</f>
        <v>Line1_Liquid_Truck_Unload</v>
      </c>
      <c r="C11" s="13" t="str">
        <f>STEP1!$C$20</f>
        <v xml:space="preserve">Line 1 </v>
      </c>
      <c r="D11" s="13" t="str">
        <f>STEP1!$D$20</f>
        <v>Scale_Setup2</v>
      </c>
      <c r="E11" s="13" t="str">
        <f>STEP1!$E$20</f>
        <v>[default]SPG/Liquid and Dust Collection/Liquid and Truck Unload/Premix Tote/PREMIX_GIW</v>
      </c>
      <c r="F11" s="13" t="str">
        <f>STEP1!$F$20</f>
        <v>Premix Scale</v>
      </c>
      <c r="H11" t="s">
        <v>10</v>
      </c>
      <c r="I11" t="str">
        <f t="shared" si="0"/>
        <v>[default]SPG/Liquid and Dust Collection/Liquid and Truck Unload/Premix Tote/PREMIX_GIW/SS/Equip_Description</v>
      </c>
      <c r="J11" t="str">
        <f t="shared" si="1"/>
        <v>Line 1 Premix Scale</v>
      </c>
      <c r="K11" s="12">
        <v>11</v>
      </c>
      <c r="L11" s="17" t="str">
        <f>STEP1!$B$11</f>
        <v>Line1_Mixer</v>
      </c>
      <c r="M11" s="17" t="str">
        <f>STEP1!$C$11</f>
        <v xml:space="preserve">Line 1 </v>
      </c>
      <c r="N11" s="17" t="str">
        <f>STEP1!$D$11</f>
        <v>Scale_Setup</v>
      </c>
      <c r="O11" s="17" t="str">
        <f>STEP1!$E$11</f>
        <v>[default]SPG/Line 1/Mixer/SYS_1_LIW</v>
      </c>
      <c r="P11" s="17" t="str">
        <f>STEP1!$F$11</f>
        <v>Liquid Scale</v>
      </c>
      <c r="Q11" s="14"/>
    </row>
    <row r="12" spans="1:19" x14ac:dyDescent="0.25">
      <c r="A12" s="25">
        <f t="shared" si="2"/>
        <v>9</v>
      </c>
      <c r="B12" s="13" t="str">
        <f>STEP1!$B$20</f>
        <v>Line1_Liquid_Truck_Unload</v>
      </c>
      <c r="C12" s="13" t="str">
        <f>STEP1!$C$20</f>
        <v xml:space="preserve">Line 1 </v>
      </c>
      <c r="D12" s="13" t="str">
        <f>STEP1!$D$20</f>
        <v>Scale_Setup2</v>
      </c>
      <c r="E12" s="13" t="str">
        <f>STEP1!$E$20</f>
        <v>[default]SPG/Liquid and Dust Collection/Liquid and Truck Unload/Premix Tote/PREMIX_GIW</v>
      </c>
      <c r="F12" s="13" t="str">
        <f>STEP1!$F$20</f>
        <v>Premix Scale</v>
      </c>
      <c r="H12" t="s">
        <v>11</v>
      </c>
      <c r="I12" t="str">
        <f t="shared" si="0"/>
        <v>[default]SPG/Liquid and Dust Collection/Liquid and Truck Unload/Premix Tote/PREMIX_GIW/UT/Equip_Description</v>
      </c>
      <c r="J12" t="str">
        <f t="shared" si="1"/>
        <v>Line 1 Premix Scale</v>
      </c>
      <c r="K12" s="12">
        <v>12</v>
      </c>
      <c r="L12" s="17" t="str">
        <f>STEP1!$B$12</f>
        <v>Line1_Mixer</v>
      </c>
      <c r="M12" s="17" t="str">
        <f>STEP1!$C$12</f>
        <v xml:space="preserve">Line 1 </v>
      </c>
      <c r="N12" s="17" t="str">
        <f>STEP1!$D$12</f>
        <v>Scale_Setup2</v>
      </c>
      <c r="O12" s="17" t="str">
        <f>STEP1!$E$12</f>
        <v>[default]SPG/Line 1/Mixer/SYS_7_GIW</v>
      </c>
      <c r="P12" s="17" t="str">
        <f>STEP1!$F$12</f>
        <v>Liquid Scale</v>
      </c>
      <c r="Q12" s="14"/>
    </row>
    <row r="13" spans="1:19" x14ac:dyDescent="0.25">
      <c r="A13" s="25">
        <f t="shared" si="2"/>
        <v>10</v>
      </c>
      <c r="B13" s="13" t="str">
        <f>STEP1!$B$20</f>
        <v>Line1_Liquid_Truck_Unload</v>
      </c>
      <c r="C13" s="13" t="str">
        <f>STEP1!$C$20</f>
        <v xml:space="preserve">Line 1 </v>
      </c>
      <c r="D13" s="13" t="str">
        <f>STEP1!$D$20</f>
        <v>Scale_Setup2</v>
      </c>
      <c r="E13" s="13" t="str">
        <f>STEP1!$E$20</f>
        <v>[default]SPG/Liquid and Dust Collection/Liquid and Truck Unload/Premix Tote/PREMIX_GIW</v>
      </c>
      <c r="F13" s="13" t="str">
        <f>STEP1!$F$20</f>
        <v>Premix Scale</v>
      </c>
      <c r="H13" t="s">
        <v>12</v>
      </c>
      <c r="I13" t="str">
        <f t="shared" si="0"/>
        <v>[default]SPG/Liquid and Dust Collection/Liquid and Truck Unload/Premix Tote/PREMIX_GIW/ZT/Equip_Description</v>
      </c>
      <c r="J13" t="str">
        <f t="shared" si="1"/>
        <v>Line 1 Premix Scale</v>
      </c>
      <c r="K13" s="12">
        <v>13</v>
      </c>
      <c r="L13" s="17" t="str">
        <f>STEP1!$B$13</f>
        <v>Line1_Mixer</v>
      </c>
      <c r="M13" s="17" t="str">
        <f>STEP1!$C$13</f>
        <v xml:space="preserve">Line 1 </v>
      </c>
      <c r="N13" s="17" t="str">
        <f>STEP1!$D$13</f>
        <v>Scale_Setup 1</v>
      </c>
      <c r="O13" s="17" t="str">
        <f>STEP1!$E$13</f>
        <v>[default]SPG/Line 1/Mixer/SYS_5_LIW</v>
      </c>
      <c r="P13" s="17" t="str">
        <f>STEP1!$F$13</f>
        <v>LIW FEEDER 5</v>
      </c>
      <c r="Q13" s="14"/>
    </row>
    <row r="14" spans="1:19" x14ac:dyDescent="0.25">
      <c r="A14" s="5">
        <f t="shared" si="2"/>
        <v>1</v>
      </c>
      <c r="B14" s="17" t="str">
        <f>STEP1!$B$21</f>
        <v>Line1_Liquid_Truck_Unload</v>
      </c>
      <c r="C14" s="17" t="str">
        <f>STEP1!$C$21</f>
        <v xml:space="preserve">Line 1 </v>
      </c>
      <c r="D14" s="17" t="str">
        <f>STEP1!$D$21</f>
        <v>Scale_Setup_Tote</v>
      </c>
      <c r="E14" s="17" t="str">
        <f>STEP1!$E$21</f>
        <v>[default]SPG/Liquid and Dust Collection/Liquid and Truck Unload/Premix Tote/PREMIX_GIW</v>
      </c>
      <c r="F14" s="17" t="str">
        <f>STEP1!$F$21</f>
        <v>TOTE C</v>
      </c>
      <c r="H14" t="s">
        <v>3</v>
      </c>
      <c r="I14" t="str">
        <f t="shared" si="0"/>
        <v>[default]SPG/Liquid and Dust Collection/Liquid and Truck Unload/Premix Tote/PREMIX_GIW/HR/Equip_Description</v>
      </c>
      <c r="J14" t="str">
        <f t="shared" si="1"/>
        <v>Line 1 TOTE C</v>
      </c>
      <c r="K14" s="12">
        <v>14</v>
      </c>
      <c r="L14" s="17" t="str">
        <f>STEP1!$B$14</f>
        <v>Line1_Mixer</v>
      </c>
      <c r="M14" s="17" t="str">
        <f>STEP1!$C$14</f>
        <v xml:space="preserve">Line 1 </v>
      </c>
      <c r="N14" s="17" t="str">
        <f>STEP1!$D$14</f>
        <v>Scale_Setup 2</v>
      </c>
      <c r="O14" s="17" t="str">
        <f>STEP1!$E$14</f>
        <v>[default]SPG/Line 1/Mixer/SYS_6_LIW</v>
      </c>
      <c r="P14" s="17" t="str">
        <f>STEP1!$F$14</f>
        <v xml:space="preserve">LIW FEEDER </v>
      </c>
      <c r="Q14" s="14"/>
    </row>
    <row r="15" spans="1:19" x14ac:dyDescent="0.25">
      <c r="A15">
        <f>IF($A14=$G$4,1,A14+1)</f>
        <v>2</v>
      </c>
      <c r="B15" s="13" t="str">
        <f>STEP1!$B$21</f>
        <v>Line1_Liquid_Truck_Unload</v>
      </c>
      <c r="C15" s="13" t="str">
        <f>STEP1!$C$21</f>
        <v xml:space="preserve">Line 1 </v>
      </c>
      <c r="D15" s="13" t="str">
        <f>STEP1!$D$21</f>
        <v>Scale_Setup_Tote</v>
      </c>
      <c r="E15" s="13" t="str">
        <f>STEP1!$E$21</f>
        <v>[default]SPG/Liquid and Dust Collection/Liquid and Truck Unload/Premix Tote/PREMIX_GIW</v>
      </c>
      <c r="F15" s="13" t="str">
        <f>STEP1!$F$21</f>
        <v>TOTE C</v>
      </c>
      <c r="H15" t="s">
        <v>4</v>
      </c>
      <c r="I15" t="str">
        <f t="shared" si="0"/>
        <v>[default]SPG/Liquid and Dust Collection/Liquid and Truck Unload/Premix Tote/PREMIX_GIW/LR/Equip_Description</v>
      </c>
      <c r="J15" t="str">
        <f t="shared" si="1"/>
        <v>Line 1 TOTE C</v>
      </c>
      <c r="K15" s="12">
        <v>15</v>
      </c>
      <c r="L15" s="17" t="str">
        <f>STEP1!$B$15</f>
        <v>Line1_Mixer</v>
      </c>
      <c r="M15" s="17" t="str">
        <f>STEP1!$C$15</f>
        <v xml:space="preserve">Line 1 </v>
      </c>
      <c r="N15" s="17" t="str">
        <f>STEP1!$D$15</f>
        <v>Scale_Setup 3</v>
      </c>
      <c r="O15" s="17" t="str">
        <f>STEP1!$E$15</f>
        <v>[default]SPG/Line 1/Mixer/SYS_2_LIW</v>
      </c>
      <c r="P15" s="17" t="str">
        <f>STEP1!$F$15</f>
        <v>LIW FEEDER 2</v>
      </c>
      <c r="Q15" s="14"/>
    </row>
    <row r="16" spans="1:19" ht="15.75" thickBot="1" x14ac:dyDescent="0.3">
      <c r="A16">
        <f t="shared" ref="A16:A53" si="3">IF($A15=$G$4,1,A15+1)</f>
        <v>3</v>
      </c>
      <c r="B16" s="13" t="str">
        <f>STEP1!$B$21</f>
        <v>Line1_Liquid_Truck_Unload</v>
      </c>
      <c r="C16" s="13" t="str">
        <f>STEP1!$C$21</f>
        <v xml:space="preserve">Line 1 </v>
      </c>
      <c r="D16" s="13" t="str">
        <f>STEP1!$D$21</f>
        <v>Scale_Setup_Tote</v>
      </c>
      <c r="E16" s="13" t="str">
        <f>STEP1!$E$21</f>
        <v>[default]SPG/Liquid and Dust Collection/Liquid and Truck Unload/Premix Tote/PREMIX_GIW</v>
      </c>
      <c r="F16" s="13" t="str">
        <f>STEP1!$F$21</f>
        <v>TOTE C</v>
      </c>
      <c r="H16" t="s">
        <v>5</v>
      </c>
      <c r="I16" t="str">
        <f t="shared" si="0"/>
        <v>[default]SPG/Liquid and Dust Collection/Liquid and Truck Unload/Premix Tote/PREMIX_GIW/OC/Equip_Description</v>
      </c>
      <c r="J16" t="str">
        <f t="shared" si="1"/>
        <v>Line 1 TOTE C</v>
      </c>
      <c r="K16" s="12">
        <v>16</v>
      </c>
      <c r="L16" s="17" t="str">
        <f>STEP1!$B$16</f>
        <v>Line1_Mixer</v>
      </c>
      <c r="M16" s="17" t="str">
        <f>STEP1!$C$16</f>
        <v xml:space="preserve">Line 1 </v>
      </c>
      <c r="N16" s="17" t="str">
        <f>STEP1!$D$16</f>
        <v>Scale_Setup 4</v>
      </c>
      <c r="O16" s="17" t="str">
        <f>STEP1!$E$16</f>
        <v>[default]SPG/Line 1/Mixer/SYS_3_LIW</v>
      </c>
      <c r="P16" s="17" t="str">
        <f>STEP1!$F$16</f>
        <v>LIW FEEDER 3</v>
      </c>
      <c r="Q16" s="14"/>
    </row>
    <row r="17" spans="1:19" x14ac:dyDescent="0.25">
      <c r="A17">
        <f t="shared" si="3"/>
        <v>4</v>
      </c>
      <c r="B17" s="13" t="str">
        <f>STEP1!$B$21</f>
        <v>Line1_Liquid_Truck_Unload</v>
      </c>
      <c r="C17" s="13" t="str">
        <f>STEP1!$C$21</f>
        <v xml:space="preserve">Line 1 </v>
      </c>
      <c r="D17" s="13" t="str">
        <f>STEP1!$D$21</f>
        <v>Scale_Setup_Tote</v>
      </c>
      <c r="E17" s="13" t="str">
        <f>STEP1!$E$21</f>
        <v>[default]SPG/Liquid and Dust Collection/Liquid and Truck Unload/Premix Tote/PREMIX_GIW</v>
      </c>
      <c r="F17" s="13" t="str">
        <f>STEP1!$F$21</f>
        <v>TOTE C</v>
      </c>
      <c r="H17" t="s">
        <v>6</v>
      </c>
      <c r="I17" t="str">
        <f t="shared" si="0"/>
        <v>[default]SPG/Liquid and Dust Collection/Liquid and Truck Unload/Premix Tote/PREMIX_GIW/OT/Equip_Description</v>
      </c>
      <c r="J17" t="str">
        <f t="shared" si="1"/>
        <v>Line 1 TOTE C</v>
      </c>
      <c r="K17" s="12"/>
      <c r="L17" s="21"/>
      <c r="M17" s="21"/>
      <c r="N17" s="21"/>
      <c r="O17" s="21"/>
      <c r="P17" s="21"/>
      <c r="Q17" s="14"/>
      <c r="R17" s="27" t="s">
        <v>84</v>
      </c>
      <c r="S17" s="11"/>
    </row>
    <row r="18" spans="1:19" ht="15.75" thickBot="1" x14ac:dyDescent="0.3">
      <c r="A18">
        <f t="shared" si="3"/>
        <v>5</v>
      </c>
      <c r="B18" s="13" t="str">
        <f>STEP1!$B$21</f>
        <v>Line1_Liquid_Truck_Unload</v>
      </c>
      <c r="C18" s="13" t="str">
        <f>STEP1!$C$21</f>
        <v xml:space="preserve">Line 1 </v>
      </c>
      <c r="D18" s="13" t="str">
        <f>STEP1!$D$21</f>
        <v>Scale_Setup_Tote</v>
      </c>
      <c r="E18" s="13" t="str">
        <f>STEP1!$E$21</f>
        <v>[default]SPG/Liquid and Dust Collection/Liquid and Truck Unload/Premix Tote/PREMIX_GIW</v>
      </c>
      <c r="F18" s="13" t="str">
        <f>STEP1!$F$21</f>
        <v>TOTE C</v>
      </c>
      <c r="H18" t="s">
        <v>7</v>
      </c>
      <c r="I18" t="str">
        <f t="shared" si="0"/>
        <v>[default]SPG/Liquid and Dust Collection/Liquid and Truck Unload/Premix Tote/PREMIX_GIW/SD/Equip_Description</v>
      </c>
      <c r="J18" t="str">
        <f t="shared" si="1"/>
        <v>Line 1 TOTE C</v>
      </c>
      <c r="K18" s="16" t="s">
        <v>73</v>
      </c>
      <c r="L18" s="23" t="s">
        <v>79</v>
      </c>
      <c r="M18" s="23" t="s">
        <v>80</v>
      </c>
      <c r="N18" s="23" t="s">
        <v>81</v>
      </c>
      <c r="O18" s="23" t="s">
        <v>82</v>
      </c>
      <c r="P18" s="23" t="s">
        <v>83</v>
      </c>
      <c r="Q18" s="24"/>
      <c r="R18" s="18">
        <f>COUNTA(K19:K23)</f>
        <v>5</v>
      </c>
      <c r="S18" s="20"/>
    </row>
    <row r="19" spans="1:19" x14ac:dyDescent="0.25">
      <c r="A19">
        <f t="shared" si="3"/>
        <v>6</v>
      </c>
      <c r="B19" s="13" t="str">
        <f>STEP1!$B$21</f>
        <v>Line1_Liquid_Truck_Unload</v>
      </c>
      <c r="C19" s="13" t="str">
        <f>STEP1!$C$21</f>
        <v xml:space="preserve">Line 1 </v>
      </c>
      <c r="D19" s="13" t="str">
        <f>STEP1!$D$21</f>
        <v>Scale_Setup_Tote</v>
      </c>
      <c r="E19" s="13" t="str">
        <f>STEP1!$E$21</f>
        <v>[default]SPG/Liquid and Dust Collection/Liquid and Truck Unload/Premix Tote/PREMIX_GIW</v>
      </c>
      <c r="F19" s="13" t="str">
        <f>STEP1!$F$21</f>
        <v>TOTE C</v>
      </c>
      <c r="H19" t="s">
        <v>8</v>
      </c>
      <c r="I19" t="str">
        <f t="shared" si="0"/>
        <v>[default]SPG/Liquid and Dust Collection/Liquid and Truck Unload/Premix Tote/PREMIX_GIW/SE/Equip_Description</v>
      </c>
      <c r="J19" t="str">
        <f t="shared" si="1"/>
        <v>Line 1 TOTE C</v>
      </c>
      <c r="K19" s="12">
        <v>20</v>
      </c>
      <c r="L19" s="17" t="str">
        <f>STEP1!$B$20</f>
        <v>Line1_Liquid_Truck_Unload</v>
      </c>
      <c r="M19" s="17" t="str">
        <f>STEP1!$C$20</f>
        <v xml:space="preserve">Line 1 </v>
      </c>
      <c r="N19" s="17" t="str">
        <f>STEP1!$D$20</f>
        <v>Scale_Setup2</v>
      </c>
      <c r="O19" s="17" t="str">
        <f>STEP1!$E$20</f>
        <v>[default]SPG/Liquid and Dust Collection/Liquid and Truck Unload/Premix Tote/PREMIX_GIW</v>
      </c>
      <c r="P19" s="17" t="str">
        <f>STEP1!$F$20</f>
        <v>Premix Scale</v>
      </c>
      <c r="Q19" s="14"/>
    </row>
    <row r="20" spans="1:19" x14ac:dyDescent="0.25">
      <c r="A20">
        <f t="shared" si="3"/>
        <v>7</v>
      </c>
      <c r="B20" s="13" t="str">
        <f>STEP1!$B$21</f>
        <v>Line1_Liquid_Truck_Unload</v>
      </c>
      <c r="C20" s="13" t="str">
        <f>STEP1!$C$21</f>
        <v xml:space="preserve">Line 1 </v>
      </c>
      <c r="D20" s="13" t="str">
        <f>STEP1!$D$21</f>
        <v>Scale_Setup_Tote</v>
      </c>
      <c r="E20" s="13" t="str">
        <f>STEP1!$E$21</f>
        <v>[default]SPG/Liquid and Dust Collection/Liquid and Truck Unload/Premix Tote/PREMIX_GIW</v>
      </c>
      <c r="F20" s="13" t="str">
        <f>STEP1!$F$21</f>
        <v>TOTE C</v>
      </c>
      <c r="H20" t="s">
        <v>9</v>
      </c>
      <c r="I20" t="str">
        <f t="shared" si="0"/>
        <v>[default]SPG/Liquid and Dust Collection/Liquid and Truck Unload/Premix Tote/PREMIX_GIW/SF/Equip_Description</v>
      </c>
      <c r="J20" t="str">
        <f t="shared" si="1"/>
        <v>Line 1 TOTE C</v>
      </c>
      <c r="K20" s="12">
        <v>21</v>
      </c>
      <c r="L20" s="17" t="str">
        <f>STEP1!$B$21</f>
        <v>Line1_Liquid_Truck_Unload</v>
      </c>
      <c r="M20" s="17" t="str">
        <f>STEP1!$C$21</f>
        <v xml:space="preserve">Line 1 </v>
      </c>
      <c r="N20" s="17" t="str">
        <f>STEP1!$D$21</f>
        <v>Scale_Setup_Tote</v>
      </c>
      <c r="O20" s="17" t="str">
        <f>STEP1!$E$21</f>
        <v>[default]SPG/Liquid and Dust Collection/Liquid and Truck Unload/Premix Tote/PREMIX_GIW</v>
      </c>
      <c r="P20" s="17" t="str">
        <f>STEP1!$F$21</f>
        <v>TOTE C</v>
      </c>
      <c r="Q20" s="14"/>
    </row>
    <row r="21" spans="1:19" x14ac:dyDescent="0.25">
      <c r="A21">
        <f t="shared" si="3"/>
        <v>8</v>
      </c>
      <c r="B21" s="13" t="str">
        <f>STEP1!$B$21</f>
        <v>Line1_Liquid_Truck_Unload</v>
      </c>
      <c r="C21" s="13" t="str">
        <f>STEP1!$C$21</f>
        <v xml:space="preserve">Line 1 </v>
      </c>
      <c r="D21" s="13" t="str">
        <f>STEP1!$D$21</f>
        <v>Scale_Setup_Tote</v>
      </c>
      <c r="E21" s="13" t="str">
        <f>STEP1!$E$21</f>
        <v>[default]SPG/Liquid and Dust Collection/Liquid and Truck Unload/Premix Tote/PREMIX_GIW</v>
      </c>
      <c r="F21" s="13" t="str">
        <f>STEP1!$F$21</f>
        <v>TOTE C</v>
      </c>
      <c r="H21" t="s">
        <v>10</v>
      </c>
      <c r="I21" t="str">
        <f t="shared" si="0"/>
        <v>[default]SPG/Liquid and Dust Collection/Liquid and Truck Unload/Premix Tote/PREMIX_GIW/SS/Equip_Description</v>
      </c>
      <c r="J21" t="str">
        <f t="shared" si="1"/>
        <v>Line 1 TOTE C</v>
      </c>
      <c r="K21" s="12">
        <v>22</v>
      </c>
      <c r="L21" s="17" t="str">
        <f>STEP1!$B$22</f>
        <v>Line1_Liquid_Truck_Unload</v>
      </c>
      <c r="M21" s="17" t="str">
        <f>STEP1!$C$22</f>
        <v xml:space="preserve">Line 1 </v>
      </c>
      <c r="N21" s="17" t="str">
        <f>STEP1!$D$22</f>
        <v>Scale_Setup_Tote 1</v>
      </c>
      <c r="O21" s="17" t="str">
        <f>STEP1!$E$22</f>
        <v>[default]SPG/Liquid and Dust Collection/Liquid and Truck Unload/Premix Tote/PREMIX_GIW2</v>
      </c>
      <c r="P21" s="17" t="str">
        <f>STEP1!$F$22</f>
        <v>TOTE B</v>
      </c>
      <c r="Q21" s="14"/>
    </row>
    <row r="22" spans="1:19" x14ac:dyDescent="0.25">
      <c r="A22">
        <f t="shared" si="3"/>
        <v>9</v>
      </c>
      <c r="B22" s="13" t="str">
        <f>STEP1!$B$21</f>
        <v>Line1_Liquid_Truck_Unload</v>
      </c>
      <c r="C22" s="13" t="str">
        <f>STEP1!$C$21</f>
        <v xml:space="preserve">Line 1 </v>
      </c>
      <c r="D22" s="13" t="str">
        <f>STEP1!$D$21</f>
        <v>Scale_Setup_Tote</v>
      </c>
      <c r="E22" s="13" t="str">
        <f>STEP1!$E$21</f>
        <v>[default]SPG/Liquid and Dust Collection/Liquid and Truck Unload/Premix Tote/PREMIX_GIW</v>
      </c>
      <c r="F22" s="13" t="str">
        <f>STEP1!$F$21</f>
        <v>TOTE C</v>
      </c>
      <c r="H22" t="s">
        <v>11</v>
      </c>
      <c r="I22" t="str">
        <f t="shared" si="0"/>
        <v>[default]SPG/Liquid and Dust Collection/Liquid and Truck Unload/Premix Tote/PREMIX_GIW/UT/Equip_Description</v>
      </c>
      <c r="J22" t="str">
        <f t="shared" si="1"/>
        <v>Line 1 TOTE C</v>
      </c>
      <c r="K22" s="12">
        <v>23</v>
      </c>
      <c r="L22" s="17" t="str">
        <f>STEP1!$B$23</f>
        <v>Line1_Liquid_Truck_Unload</v>
      </c>
      <c r="M22" s="17" t="str">
        <f>STEP1!$C$23</f>
        <v xml:space="preserve">Line 1 </v>
      </c>
      <c r="N22" s="17" t="str">
        <f>STEP1!$D$23</f>
        <v>Scale_Setup_Tote 2</v>
      </c>
      <c r="O22" s="17" t="str">
        <f>STEP1!$E$23</f>
        <v>[default]SPG/Liquid and Dust Collection/Liquid and Truck Unload/Premix Tote/PREMIX_GIW1</v>
      </c>
      <c r="P22" s="17" t="str">
        <f>STEP1!$F$23</f>
        <v>TOTE A</v>
      </c>
      <c r="Q22" s="14"/>
    </row>
    <row r="23" spans="1:19" x14ac:dyDescent="0.25">
      <c r="A23">
        <f t="shared" si="3"/>
        <v>10</v>
      </c>
      <c r="B23" s="13" t="str">
        <f>STEP1!$B$21</f>
        <v>Line1_Liquid_Truck_Unload</v>
      </c>
      <c r="C23" s="13" t="str">
        <f>STEP1!$C$21</f>
        <v xml:space="preserve">Line 1 </v>
      </c>
      <c r="D23" s="13" t="str">
        <f>STEP1!$D$21</f>
        <v>Scale_Setup_Tote</v>
      </c>
      <c r="E23" s="13" t="str">
        <f>STEP1!$E$21</f>
        <v>[default]SPG/Liquid and Dust Collection/Liquid and Truck Unload/Premix Tote/PREMIX_GIW</v>
      </c>
      <c r="F23" s="13" t="str">
        <f>STEP1!$F$21</f>
        <v>TOTE C</v>
      </c>
      <c r="H23" t="s">
        <v>12</v>
      </c>
      <c r="I23" t="str">
        <f t="shared" si="0"/>
        <v>[default]SPG/Liquid and Dust Collection/Liquid and Truck Unload/Premix Tote/PREMIX_GIW/ZT/Equip_Description</v>
      </c>
      <c r="J23" t="str">
        <f t="shared" si="1"/>
        <v>Line 1 TOTE C</v>
      </c>
      <c r="K23" s="12">
        <v>24</v>
      </c>
      <c r="L23" s="17" t="str">
        <f>STEP1!$B$24</f>
        <v>Line1_Liquid_Truck_Unload</v>
      </c>
      <c r="M23" s="17" t="str">
        <f>STEP1!$C$24</f>
        <v xml:space="preserve">Line 1 </v>
      </c>
      <c r="N23" s="17" t="str">
        <f>STEP1!$D$24</f>
        <v>Scale_Setup_Tote 3</v>
      </c>
      <c r="O23" s="17" t="str">
        <f>STEP1!$E$24</f>
        <v>[default]SPG/Liquid and Dust Collection/Liquid and Truck Unload/Premix Tote/PREMIX_GIW4</v>
      </c>
      <c r="P23" s="17" t="str">
        <f>STEP1!$F$24</f>
        <v>RESIN TANK</v>
      </c>
      <c r="Q23" s="14"/>
    </row>
    <row r="24" spans="1:19" ht="15.75" thickBot="1" x14ac:dyDescent="0.3">
      <c r="A24" s="5">
        <f t="shared" si="3"/>
        <v>1</v>
      </c>
      <c r="B24" s="17" t="str">
        <f>STEP1!$B$22</f>
        <v>Line1_Liquid_Truck_Unload</v>
      </c>
      <c r="C24" s="17" t="str">
        <f>STEP1!$C$22</f>
        <v xml:space="preserve">Line 1 </v>
      </c>
      <c r="D24" s="17" t="str">
        <f>STEP1!$D$22</f>
        <v>Scale_Setup_Tote 1</v>
      </c>
      <c r="E24" s="17" t="str">
        <f>STEP1!$E$22</f>
        <v>[default]SPG/Liquid and Dust Collection/Liquid and Truck Unload/Premix Tote/PREMIX_GIW2</v>
      </c>
      <c r="F24" s="17" t="str">
        <f>STEP1!$F$22</f>
        <v>TOTE B</v>
      </c>
      <c r="H24" t="s">
        <v>3</v>
      </c>
      <c r="I24" t="str">
        <f t="shared" si="0"/>
        <v>[default]SPG/Liquid and Dust Collection/Liquid and Truck Unload/Premix Tote/PREMIX_GIW2/HR/Equip_Description</v>
      </c>
      <c r="J24" t="str">
        <f t="shared" si="1"/>
        <v>Line 1 TOTE B</v>
      </c>
      <c r="K24" s="18"/>
      <c r="L24" s="19"/>
      <c r="M24" s="19"/>
      <c r="N24" s="19"/>
      <c r="O24" s="19"/>
      <c r="P24" s="19"/>
      <c r="Q24" s="20"/>
    </row>
    <row r="25" spans="1:19" x14ac:dyDescent="0.25">
      <c r="A25" s="25">
        <f t="shared" si="3"/>
        <v>2</v>
      </c>
      <c r="B25" s="13" t="str">
        <f>STEP1!$B$22</f>
        <v>Line1_Liquid_Truck_Unload</v>
      </c>
      <c r="C25" s="13" t="str">
        <f>STEP1!$C$22</f>
        <v xml:space="preserve">Line 1 </v>
      </c>
      <c r="D25" s="13" t="str">
        <f>STEP1!$D$22</f>
        <v>Scale_Setup_Tote 1</v>
      </c>
      <c r="E25" s="13" t="str">
        <f>STEP1!$E$22</f>
        <v>[default]SPG/Liquid and Dust Collection/Liquid and Truck Unload/Premix Tote/PREMIX_GIW2</v>
      </c>
      <c r="F25" s="13" t="str">
        <f>STEP1!$F$22</f>
        <v>TOTE B</v>
      </c>
      <c r="H25" t="s">
        <v>4</v>
      </c>
      <c r="I25" t="str">
        <f t="shared" si="0"/>
        <v>[default]SPG/Liquid and Dust Collection/Liquid and Truck Unload/Premix Tote/PREMIX_GIW2/LR/Equip_Description</v>
      </c>
      <c r="J25" t="str">
        <f t="shared" si="1"/>
        <v>Line 1 TOTE B</v>
      </c>
    </row>
    <row r="26" spans="1:19" x14ac:dyDescent="0.25">
      <c r="A26" s="25">
        <f t="shared" si="3"/>
        <v>3</v>
      </c>
      <c r="B26" s="13" t="str">
        <f>STEP1!$B$22</f>
        <v>Line1_Liquid_Truck_Unload</v>
      </c>
      <c r="C26" s="13" t="str">
        <f>STEP1!$C$22</f>
        <v xml:space="preserve">Line 1 </v>
      </c>
      <c r="D26" s="13" t="str">
        <f>STEP1!$D$22</f>
        <v>Scale_Setup_Tote 1</v>
      </c>
      <c r="E26" s="13" t="str">
        <f>STEP1!$E$22</f>
        <v>[default]SPG/Liquid and Dust Collection/Liquid and Truck Unload/Premix Tote/PREMIX_GIW2</v>
      </c>
      <c r="F26" s="13" t="str">
        <f>STEP1!$F$22</f>
        <v>TOTE B</v>
      </c>
      <c r="H26" t="s">
        <v>5</v>
      </c>
      <c r="I26" t="str">
        <f t="shared" si="0"/>
        <v>[default]SPG/Liquid and Dust Collection/Liquid and Truck Unload/Premix Tote/PREMIX_GIW2/OC/Equip_Description</v>
      </c>
      <c r="J26" t="str">
        <f t="shared" si="1"/>
        <v>Line 1 TOTE B</v>
      </c>
    </row>
    <row r="27" spans="1:19" x14ac:dyDescent="0.25">
      <c r="A27" s="25">
        <f t="shared" si="3"/>
        <v>4</v>
      </c>
      <c r="B27" s="13" t="str">
        <f>STEP1!$B$22</f>
        <v>Line1_Liquid_Truck_Unload</v>
      </c>
      <c r="C27" s="13" t="str">
        <f>STEP1!$C$22</f>
        <v xml:space="preserve">Line 1 </v>
      </c>
      <c r="D27" s="13" t="str">
        <f>STEP1!$D$22</f>
        <v>Scale_Setup_Tote 1</v>
      </c>
      <c r="E27" s="13" t="str">
        <f>STEP1!$E$22</f>
        <v>[default]SPG/Liquid and Dust Collection/Liquid and Truck Unload/Premix Tote/PREMIX_GIW2</v>
      </c>
      <c r="F27" s="13" t="str">
        <f>STEP1!$F$22</f>
        <v>TOTE B</v>
      </c>
      <c r="H27" t="s">
        <v>6</v>
      </c>
      <c r="I27" t="str">
        <f t="shared" si="0"/>
        <v>[default]SPG/Liquid and Dust Collection/Liquid and Truck Unload/Premix Tote/PREMIX_GIW2/OT/Equip_Description</v>
      </c>
      <c r="J27" t="str">
        <f t="shared" si="1"/>
        <v>Line 1 TOTE B</v>
      </c>
    </row>
    <row r="28" spans="1:19" x14ac:dyDescent="0.25">
      <c r="A28" s="25">
        <f t="shared" si="3"/>
        <v>5</v>
      </c>
      <c r="B28" s="13" t="str">
        <f>STEP1!$B$22</f>
        <v>Line1_Liquid_Truck_Unload</v>
      </c>
      <c r="C28" s="13" t="str">
        <f>STEP1!$C$22</f>
        <v xml:space="preserve">Line 1 </v>
      </c>
      <c r="D28" s="13" t="str">
        <f>STEP1!$D$22</f>
        <v>Scale_Setup_Tote 1</v>
      </c>
      <c r="E28" s="13" t="str">
        <f>STEP1!$E$22</f>
        <v>[default]SPG/Liquid and Dust Collection/Liquid and Truck Unload/Premix Tote/PREMIX_GIW2</v>
      </c>
      <c r="F28" s="13" t="str">
        <f>STEP1!$F$22</f>
        <v>TOTE B</v>
      </c>
      <c r="H28" t="s">
        <v>7</v>
      </c>
      <c r="I28" t="str">
        <f t="shared" si="0"/>
        <v>[default]SPG/Liquid and Dust Collection/Liquid and Truck Unload/Premix Tote/PREMIX_GIW2/SD/Equip_Description</v>
      </c>
      <c r="J28" t="str">
        <f t="shared" si="1"/>
        <v>Line 1 TOTE B</v>
      </c>
    </row>
    <row r="29" spans="1:19" x14ac:dyDescent="0.25">
      <c r="A29" s="25">
        <f t="shared" si="3"/>
        <v>6</v>
      </c>
      <c r="B29" s="13" t="str">
        <f>STEP1!$B$22</f>
        <v>Line1_Liquid_Truck_Unload</v>
      </c>
      <c r="C29" s="13" t="str">
        <f>STEP1!$C$22</f>
        <v xml:space="preserve">Line 1 </v>
      </c>
      <c r="D29" s="13" t="str">
        <f>STEP1!$D$22</f>
        <v>Scale_Setup_Tote 1</v>
      </c>
      <c r="E29" s="13" t="str">
        <f>STEP1!$E$22</f>
        <v>[default]SPG/Liquid and Dust Collection/Liquid and Truck Unload/Premix Tote/PREMIX_GIW2</v>
      </c>
      <c r="F29" s="13" t="str">
        <f>STEP1!$F$22</f>
        <v>TOTE B</v>
      </c>
      <c r="H29" t="s">
        <v>8</v>
      </c>
      <c r="I29" t="str">
        <f t="shared" si="0"/>
        <v>[default]SPG/Liquid and Dust Collection/Liquid and Truck Unload/Premix Tote/PREMIX_GIW2/SE/Equip_Description</v>
      </c>
      <c r="J29" t="str">
        <f t="shared" si="1"/>
        <v>Line 1 TOTE B</v>
      </c>
    </row>
    <row r="30" spans="1:19" x14ac:dyDescent="0.25">
      <c r="A30" s="25">
        <f t="shared" si="3"/>
        <v>7</v>
      </c>
      <c r="B30" s="13" t="str">
        <f>STEP1!$B$22</f>
        <v>Line1_Liquid_Truck_Unload</v>
      </c>
      <c r="C30" s="13" t="str">
        <f>STEP1!$C$22</f>
        <v xml:space="preserve">Line 1 </v>
      </c>
      <c r="D30" s="13" t="str">
        <f>STEP1!$D$22</f>
        <v>Scale_Setup_Tote 1</v>
      </c>
      <c r="E30" s="13" t="str">
        <f>STEP1!$E$22</f>
        <v>[default]SPG/Liquid and Dust Collection/Liquid and Truck Unload/Premix Tote/PREMIX_GIW2</v>
      </c>
      <c r="F30" s="13" t="str">
        <f>STEP1!$F$22</f>
        <v>TOTE B</v>
      </c>
      <c r="H30" t="s">
        <v>9</v>
      </c>
      <c r="I30" t="str">
        <f t="shared" si="0"/>
        <v>[default]SPG/Liquid and Dust Collection/Liquid and Truck Unload/Premix Tote/PREMIX_GIW2/SF/Equip_Description</v>
      </c>
      <c r="J30" t="str">
        <f t="shared" si="1"/>
        <v>Line 1 TOTE B</v>
      </c>
    </row>
    <row r="31" spans="1:19" x14ac:dyDescent="0.25">
      <c r="A31" s="25">
        <f t="shared" si="3"/>
        <v>8</v>
      </c>
      <c r="B31" s="13" t="str">
        <f>STEP1!$B$22</f>
        <v>Line1_Liquid_Truck_Unload</v>
      </c>
      <c r="C31" s="13" t="str">
        <f>STEP1!$C$22</f>
        <v xml:space="preserve">Line 1 </v>
      </c>
      <c r="D31" s="13" t="str">
        <f>STEP1!$D$22</f>
        <v>Scale_Setup_Tote 1</v>
      </c>
      <c r="E31" s="13" t="str">
        <f>STEP1!$E$22</f>
        <v>[default]SPG/Liquid and Dust Collection/Liquid and Truck Unload/Premix Tote/PREMIX_GIW2</v>
      </c>
      <c r="F31" s="13" t="str">
        <f>STEP1!$F$22</f>
        <v>TOTE B</v>
      </c>
      <c r="H31" t="s">
        <v>10</v>
      </c>
      <c r="I31" t="str">
        <f t="shared" si="0"/>
        <v>[default]SPG/Liquid and Dust Collection/Liquid and Truck Unload/Premix Tote/PREMIX_GIW2/SS/Equip_Description</v>
      </c>
      <c r="J31" t="str">
        <f t="shared" si="1"/>
        <v>Line 1 TOTE B</v>
      </c>
    </row>
    <row r="32" spans="1:19" x14ac:dyDescent="0.25">
      <c r="A32" s="25">
        <f t="shared" si="3"/>
        <v>9</v>
      </c>
      <c r="B32" s="13" t="str">
        <f>STEP1!$B$22</f>
        <v>Line1_Liquid_Truck_Unload</v>
      </c>
      <c r="C32" s="13" t="str">
        <f>STEP1!$C$22</f>
        <v xml:space="preserve">Line 1 </v>
      </c>
      <c r="D32" s="13" t="str">
        <f>STEP1!$D$22</f>
        <v>Scale_Setup_Tote 1</v>
      </c>
      <c r="E32" s="13" t="str">
        <f>STEP1!$E$22</f>
        <v>[default]SPG/Liquid and Dust Collection/Liquid and Truck Unload/Premix Tote/PREMIX_GIW2</v>
      </c>
      <c r="F32" s="13" t="str">
        <f>STEP1!$F$22</f>
        <v>TOTE B</v>
      </c>
      <c r="H32" t="s">
        <v>11</v>
      </c>
      <c r="I32" t="str">
        <f t="shared" si="0"/>
        <v>[default]SPG/Liquid and Dust Collection/Liquid and Truck Unload/Premix Tote/PREMIX_GIW2/UT/Equip_Description</v>
      </c>
      <c r="J32" t="str">
        <f t="shared" si="1"/>
        <v>Line 1 TOTE B</v>
      </c>
    </row>
    <row r="33" spans="1:16" x14ac:dyDescent="0.25">
      <c r="A33" s="25">
        <f t="shared" si="3"/>
        <v>10</v>
      </c>
      <c r="B33" s="13" t="str">
        <f>STEP1!$B$22</f>
        <v>Line1_Liquid_Truck_Unload</v>
      </c>
      <c r="C33" s="13" t="str">
        <f>STEP1!$C$22</f>
        <v xml:space="preserve">Line 1 </v>
      </c>
      <c r="D33" s="13" t="str">
        <f>STEP1!$D$22</f>
        <v>Scale_Setup_Tote 1</v>
      </c>
      <c r="E33" s="13" t="str">
        <f>STEP1!$E$22</f>
        <v>[default]SPG/Liquid and Dust Collection/Liquid and Truck Unload/Premix Tote/PREMIX_GIW2</v>
      </c>
      <c r="F33" s="13" t="str">
        <f>STEP1!$F$22</f>
        <v>TOTE B</v>
      </c>
      <c r="H33" t="s">
        <v>12</v>
      </c>
      <c r="I33" t="str">
        <f t="shared" si="0"/>
        <v>[default]SPG/Liquid and Dust Collection/Liquid and Truck Unload/Premix Tote/PREMIX_GIW2/ZT/Equip_Description</v>
      </c>
      <c r="J33" t="str">
        <f t="shared" si="1"/>
        <v>Line 1 TOTE B</v>
      </c>
    </row>
    <row r="34" spans="1:16" x14ac:dyDescent="0.25">
      <c r="A34" s="5">
        <f t="shared" si="3"/>
        <v>1</v>
      </c>
      <c r="B34" s="17" t="str">
        <f>STEP1!$B$23</f>
        <v>Line1_Liquid_Truck_Unload</v>
      </c>
      <c r="C34" s="17" t="str">
        <f>STEP1!$C$23</f>
        <v xml:space="preserve">Line 1 </v>
      </c>
      <c r="D34" s="17" t="str">
        <f>STEP1!$D$23</f>
        <v>Scale_Setup_Tote 2</v>
      </c>
      <c r="E34" s="17" t="str">
        <f>STEP1!$E$23</f>
        <v>[default]SPG/Liquid and Dust Collection/Liquid and Truck Unload/Premix Tote/PREMIX_GIW1</v>
      </c>
      <c r="F34" s="17" t="str">
        <f>STEP1!$F$23</f>
        <v>TOTE A</v>
      </c>
      <c r="H34" t="s">
        <v>3</v>
      </c>
      <c r="I34" t="str">
        <f t="shared" si="0"/>
        <v>[default]SPG/Liquid and Dust Collection/Liquid and Truck Unload/Premix Tote/PREMIX_GIW1/HR/Equip_Description</v>
      </c>
      <c r="J34" t="str">
        <f t="shared" si="1"/>
        <v>Line 1 TOTE A</v>
      </c>
    </row>
    <row r="35" spans="1:16" x14ac:dyDescent="0.25">
      <c r="A35">
        <f t="shared" si="3"/>
        <v>2</v>
      </c>
      <c r="B35" s="13" t="str">
        <f>STEP1!$B$23</f>
        <v>Line1_Liquid_Truck_Unload</v>
      </c>
      <c r="C35" s="13" t="str">
        <f>STEP1!$C$23</f>
        <v xml:space="preserve">Line 1 </v>
      </c>
      <c r="D35" s="13" t="str">
        <f>STEP1!$D$23</f>
        <v>Scale_Setup_Tote 2</v>
      </c>
      <c r="E35" s="13" t="str">
        <f>STEP1!$E$23</f>
        <v>[default]SPG/Liquid and Dust Collection/Liquid and Truck Unload/Premix Tote/PREMIX_GIW1</v>
      </c>
      <c r="F35" s="13" t="str">
        <f>STEP1!$F$23</f>
        <v>TOTE A</v>
      </c>
      <c r="H35" t="s">
        <v>4</v>
      </c>
      <c r="I35" t="str">
        <f t="shared" si="0"/>
        <v>[default]SPG/Liquid and Dust Collection/Liquid and Truck Unload/Premix Tote/PREMIX_GIW1/LR/Equip_Description</v>
      </c>
      <c r="J35" t="str">
        <f t="shared" si="1"/>
        <v>Line 1 TOTE A</v>
      </c>
    </row>
    <row r="36" spans="1:16" x14ac:dyDescent="0.25">
      <c r="A36">
        <f t="shared" si="3"/>
        <v>3</v>
      </c>
      <c r="B36" s="13" t="str">
        <f>STEP1!$B$23</f>
        <v>Line1_Liquid_Truck_Unload</v>
      </c>
      <c r="C36" s="13" t="str">
        <f>STEP1!$C$23</f>
        <v xml:space="preserve">Line 1 </v>
      </c>
      <c r="D36" s="13" t="str">
        <f>STEP1!$D$23</f>
        <v>Scale_Setup_Tote 2</v>
      </c>
      <c r="E36" s="13" t="str">
        <f>STEP1!$E$23</f>
        <v>[default]SPG/Liquid and Dust Collection/Liquid and Truck Unload/Premix Tote/PREMIX_GIW1</v>
      </c>
      <c r="F36" s="13" t="str">
        <f>STEP1!$F$23</f>
        <v>TOTE A</v>
      </c>
      <c r="H36" t="s">
        <v>5</v>
      </c>
      <c r="I36" t="str">
        <f t="shared" si="0"/>
        <v>[default]SPG/Liquid and Dust Collection/Liquid and Truck Unload/Premix Tote/PREMIX_GIW1/OC/Equip_Description</v>
      </c>
      <c r="J36" t="str">
        <f t="shared" si="1"/>
        <v>Line 1 TOTE A</v>
      </c>
    </row>
    <row r="37" spans="1:16" x14ac:dyDescent="0.25">
      <c r="A37">
        <f t="shared" si="3"/>
        <v>4</v>
      </c>
      <c r="B37" s="13" t="str">
        <f>STEP1!$B$23</f>
        <v>Line1_Liquid_Truck_Unload</v>
      </c>
      <c r="C37" s="13" t="str">
        <f>STEP1!$C$23</f>
        <v xml:space="preserve">Line 1 </v>
      </c>
      <c r="D37" s="13" t="str">
        <f>STEP1!$D$23</f>
        <v>Scale_Setup_Tote 2</v>
      </c>
      <c r="E37" s="13" t="str">
        <f>STEP1!$E$23</f>
        <v>[default]SPG/Liquid and Dust Collection/Liquid and Truck Unload/Premix Tote/PREMIX_GIW1</v>
      </c>
      <c r="F37" s="13" t="str">
        <f>STEP1!$F$23</f>
        <v>TOTE A</v>
      </c>
      <c r="H37" t="s">
        <v>6</v>
      </c>
      <c r="I37" t="str">
        <f t="shared" si="0"/>
        <v>[default]SPG/Liquid and Dust Collection/Liquid and Truck Unload/Premix Tote/PREMIX_GIW1/OT/Equip_Description</v>
      </c>
      <c r="J37" t="str">
        <f t="shared" si="1"/>
        <v>Line 1 TOTE A</v>
      </c>
    </row>
    <row r="38" spans="1:16" x14ac:dyDescent="0.25">
      <c r="A38">
        <f t="shared" si="3"/>
        <v>5</v>
      </c>
      <c r="B38" s="13" t="str">
        <f>STEP1!$B$23</f>
        <v>Line1_Liquid_Truck_Unload</v>
      </c>
      <c r="C38" s="13" t="str">
        <f>STEP1!$C$23</f>
        <v xml:space="preserve">Line 1 </v>
      </c>
      <c r="D38" s="13" t="str">
        <f>STEP1!$D$23</f>
        <v>Scale_Setup_Tote 2</v>
      </c>
      <c r="E38" s="13" t="str">
        <f>STEP1!$E$23</f>
        <v>[default]SPG/Liquid and Dust Collection/Liquid and Truck Unload/Premix Tote/PREMIX_GIW1</v>
      </c>
      <c r="F38" s="13" t="str">
        <f>STEP1!$F$23</f>
        <v>TOTE A</v>
      </c>
      <c r="H38" t="s">
        <v>7</v>
      </c>
      <c r="I38" t="str">
        <f t="shared" si="0"/>
        <v>[default]SPG/Liquid and Dust Collection/Liquid and Truck Unload/Premix Tote/PREMIX_GIW1/SD/Equip_Description</v>
      </c>
      <c r="J38" t="str">
        <f t="shared" si="1"/>
        <v>Line 1 TOTE A</v>
      </c>
    </row>
    <row r="39" spans="1:16" x14ac:dyDescent="0.25">
      <c r="A39">
        <f t="shared" si="3"/>
        <v>6</v>
      </c>
      <c r="B39" s="13" t="str">
        <f>STEP1!$B$23</f>
        <v>Line1_Liquid_Truck_Unload</v>
      </c>
      <c r="C39" s="13" t="str">
        <f>STEP1!$C$23</f>
        <v xml:space="preserve">Line 1 </v>
      </c>
      <c r="D39" s="13" t="str">
        <f>STEP1!$D$23</f>
        <v>Scale_Setup_Tote 2</v>
      </c>
      <c r="E39" s="13" t="str">
        <f>STEP1!$E$23</f>
        <v>[default]SPG/Liquid and Dust Collection/Liquid and Truck Unload/Premix Tote/PREMIX_GIW1</v>
      </c>
      <c r="F39" s="13" t="str">
        <f>STEP1!$F$23</f>
        <v>TOTE A</v>
      </c>
      <c r="H39" t="s">
        <v>8</v>
      </c>
      <c r="I39" t="str">
        <f t="shared" si="0"/>
        <v>[default]SPG/Liquid and Dust Collection/Liquid and Truck Unload/Premix Tote/PREMIX_GIW1/SE/Equip_Description</v>
      </c>
      <c r="J39" t="str">
        <f t="shared" si="1"/>
        <v>Line 1 TOTE A</v>
      </c>
    </row>
    <row r="40" spans="1:16" x14ac:dyDescent="0.25">
      <c r="A40">
        <f t="shared" si="3"/>
        <v>7</v>
      </c>
      <c r="B40" s="13" t="str">
        <f>STEP1!$B$23</f>
        <v>Line1_Liquid_Truck_Unload</v>
      </c>
      <c r="C40" s="13" t="str">
        <f>STEP1!$C$23</f>
        <v xml:space="preserve">Line 1 </v>
      </c>
      <c r="D40" s="13" t="str">
        <f>STEP1!$D$23</f>
        <v>Scale_Setup_Tote 2</v>
      </c>
      <c r="E40" s="13" t="str">
        <f>STEP1!$E$23</f>
        <v>[default]SPG/Liquid and Dust Collection/Liquid and Truck Unload/Premix Tote/PREMIX_GIW1</v>
      </c>
      <c r="F40" s="13" t="str">
        <f>STEP1!$F$23</f>
        <v>TOTE A</v>
      </c>
      <c r="H40" t="s">
        <v>9</v>
      </c>
      <c r="I40" t="str">
        <f t="shared" si="0"/>
        <v>[default]SPG/Liquid and Dust Collection/Liquid and Truck Unload/Premix Tote/PREMIX_GIW1/SF/Equip_Description</v>
      </c>
      <c r="J40" t="str">
        <f t="shared" si="1"/>
        <v>Line 1 TOTE A</v>
      </c>
    </row>
    <row r="41" spans="1:16" x14ac:dyDescent="0.25">
      <c r="A41">
        <f t="shared" si="3"/>
        <v>8</v>
      </c>
      <c r="B41" s="13" t="str">
        <f>STEP1!$B$23</f>
        <v>Line1_Liquid_Truck_Unload</v>
      </c>
      <c r="C41" s="13" t="str">
        <f>STEP1!$C$23</f>
        <v xml:space="preserve">Line 1 </v>
      </c>
      <c r="D41" s="13" t="str">
        <f>STEP1!$D$23</f>
        <v>Scale_Setup_Tote 2</v>
      </c>
      <c r="E41" s="13" t="str">
        <f>STEP1!$E$23</f>
        <v>[default]SPG/Liquid and Dust Collection/Liquid and Truck Unload/Premix Tote/PREMIX_GIW1</v>
      </c>
      <c r="F41" s="13" t="str">
        <f>STEP1!$F$23</f>
        <v>TOTE A</v>
      </c>
      <c r="H41" t="s">
        <v>10</v>
      </c>
      <c r="I41" t="str">
        <f t="shared" si="0"/>
        <v>[default]SPG/Liquid and Dust Collection/Liquid and Truck Unload/Premix Tote/PREMIX_GIW1/SS/Equip_Description</v>
      </c>
      <c r="J41" t="str">
        <f t="shared" si="1"/>
        <v>Line 1 TOTE A</v>
      </c>
    </row>
    <row r="42" spans="1:16" x14ac:dyDescent="0.25">
      <c r="A42">
        <f t="shared" si="3"/>
        <v>9</v>
      </c>
      <c r="B42" s="13" t="str">
        <f>STEP1!$B$23</f>
        <v>Line1_Liquid_Truck_Unload</v>
      </c>
      <c r="C42" s="13" t="str">
        <f>STEP1!$C$23</f>
        <v xml:space="preserve">Line 1 </v>
      </c>
      <c r="D42" s="13" t="str">
        <f>STEP1!$D$23</f>
        <v>Scale_Setup_Tote 2</v>
      </c>
      <c r="E42" s="13" t="str">
        <f>STEP1!$E$23</f>
        <v>[default]SPG/Liquid and Dust Collection/Liquid and Truck Unload/Premix Tote/PREMIX_GIW1</v>
      </c>
      <c r="F42" s="13" t="str">
        <f>STEP1!$F$23</f>
        <v>TOTE A</v>
      </c>
      <c r="H42" t="s">
        <v>11</v>
      </c>
      <c r="I42" t="str">
        <f t="shared" si="0"/>
        <v>[default]SPG/Liquid and Dust Collection/Liquid and Truck Unload/Premix Tote/PREMIX_GIW1/UT/Equip_Description</v>
      </c>
      <c r="J42" t="str">
        <f t="shared" si="1"/>
        <v>Line 1 TOTE A</v>
      </c>
    </row>
    <row r="43" spans="1:16" x14ac:dyDescent="0.25">
      <c r="A43">
        <f t="shared" si="3"/>
        <v>10</v>
      </c>
      <c r="B43" s="13" t="str">
        <f>STEP1!$B$23</f>
        <v>Line1_Liquid_Truck_Unload</v>
      </c>
      <c r="C43" s="13" t="str">
        <f>STEP1!$C$23</f>
        <v xml:space="preserve">Line 1 </v>
      </c>
      <c r="D43" s="13" t="str">
        <f>STEP1!$D$23</f>
        <v>Scale_Setup_Tote 2</v>
      </c>
      <c r="E43" s="13" t="str">
        <f>STEP1!$E$23</f>
        <v>[default]SPG/Liquid and Dust Collection/Liquid and Truck Unload/Premix Tote/PREMIX_GIW1</v>
      </c>
      <c r="F43" s="13" t="str">
        <f>STEP1!$F$23</f>
        <v>TOTE A</v>
      </c>
      <c r="H43" t="s">
        <v>12</v>
      </c>
      <c r="I43" t="str">
        <f t="shared" si="0"/>
        <v>[default]SPG/Liquid and Dust Collection/Liquid and Truck Unload/Premix Tote/PREMIX_GIW1/ZT/Equip_Description</v>
      </c>
      <c r="J43" t="str">
        <f t="shared" si="1"/>
        <v>Line 1 TOTE A</v>
      </c>
    </row>
    <row r="44" spans="1:16" x14ac:dyDescent="0.25">
      <c r="A44" s="5">
        <f t="shared" si="3"/>
        <v>1</v>
      </c>
      <c r="B44" s="17" t="str">
        <f>STEP1!$B$24</f>
        <v>Line1_Liquid_Truck_Unload</v>
      </c>
      <c r="C44" s="17" t="str">
        <f>STEP1!$C$24</f>
        <v xml:space="preserve">Line 1 </v>
      </c>
      <c r="D44" s="17" t="str">
        <f>STEP1!$D$24</f>
        <v>Scale_Setup_Tote 3</v>
      </c>
      <c r="E44" s="17" t="str">
        <f>STEP1!$E$24</f>
        <v>[default]SPG/Liquid and Dust Collection/Liquid and Truck Unload/Premix Tote/PREMIX_GIW4</v>
      </c>
      <c r="F44" s="17" t="str">
        <f>STEP1!$F$24</f>
        <v>RESIN TANK</v>
      </c>
      <c r="H44" t="s">
        <v>3</v>
      </c>
      <c r="I44" t="str">
        <f t="shared" si="0"/>
        <v>[default]SPG/Liquid and Dust Collection/Liquid and Truck Unload/Premix Tote/PREMIX_GIW4/HR/Equip_Description</v>
      </c>
      <c r="J44" t="str">
        <f t="shared" si="1"/>
        <v>Line 1 RESIN TANK</v>
      </c>
    </row>
    <row r="45" spans="1:16" x14ac:dyDescent="0.25">
      <c r="A45">
        <f t="shared" si="3"/>
        <v>2</v>
      </c>
      <c r="B45" s="13" t="str">
        <f>STEP1!$B$15</f>
        <v>Line1_Mixer</v>
      </c>
      <c r="C45" s="13" t="str">
        <f>STEP1!$C$15</f>
        <v xml:space="preserve">Line 1 </v>
      </c>
      <c r="D45" s="13" t="str">
        <f>STEP1!$D$15</f>
        <v>Scale_Setup 3</v>
      </c>
      <c r="E45" s="13" t="str">
        <f>STEP1!$E$15</f>
        <v>[default]SPG/Line 1/Mixer/SYS_2_LIW</v>
      </c>
      <c r="F45" s="13" t="str">
        <f>STEP1!$F$15</f>
        <v>LIW FEEDER 2</v>
      </c>
      <c r="H45" t="s">
        <v>4</v>
      </c>
      <c r="I45" t="str">
        <f t="shared" si="0"/>
        <v>[default]SPG/Line 1/Mixer/SYS_2_LIW/LR/Equip_Description</v>
      </c>
      <c r="J45" t="str">
        <f t="shared" si="1"/>
        <v>Line 1 LIW FEEDER 2</v>
      </c>
    </row>
    <row r="46" spans="1:16" x14ac:dyDescent="0.25">
      <c r="A46">
        <f t="shared" si="3"/>
        <v>3</v>
      </c>
      <c r="B46" s="13" t="str">
        <f>STEP1!$B$15</f>
        <v>Line1_Mixer</v>
      </c>
      <c r="C46" s="13" t="str">
        <f>STEP1!$C$15</f>
        <v xml:space="preserve">Line 1 </v>
      </c>
      <c r="D46" s="13" t="str">
        <f>STEP1!$D$15</f>
        <v>Scale_Setup 3</v>
      </c>
      <c r="E46" s="13" t="str">
        <f>STEP1!$E$15</f>
        <v>[default]SPG/Line 1/Mixer/SYS_2_LIW</v>
      </c>
      <c r="F46" s="13" t="str">
        <f>STEP1!$F$15</f>
        <v>LIW FEEDER 2</v>
      </c>
      <c r="H46" t="s">
        <v>5</v>
      </c>
      <c r="I46" t="str">
        <f t="shared" si="0"/>
        <v>[default]SPG/Line 1/Mixer/SYS_2_LIW/OC/Equip_Description</v>
      </c>
      <c r="J46" t="str">
        <f t="shared" si="1"/>
        <v>Line 1 LIW FEEDER 2</v>
      </c>
    </row>
    <row r="47" spans="1:16" x14ac:dyDescent="0.25">
      <c r="A47">
        <f t="shared" si="3"/>
        <v>4</v>
      </c>
      <c r="B47" s="13" t="str">
        <f>STEP1!$B$15</f>
        <v>Line1_Mixer</v>
      </c>
      <c r="C47" s="13" t="str">
        <f>STEP1!$C$15</f>
        <v xml:space="preserve">Line 1 </v>
      </c>
      <c r="D47" s="13" t="str">
        <f>STEP1!$D$15</f>
        <v>Scale_Setup 3</v>
      </c>
      <c r="E47" s="13" t="str">
        <f>STEP1!$E$15</f>
        <v>[default]SPG/Line 1/Mixer/SYS_2_LIW</v>
      </c>
      <c r="F47" s="13" t="str">
        <f>STEP1!$F$15</f>
        <v>LIW FEEDER 2</v>
      </c>
      <c r="H47" t="s">
        <v>6</v>
      </c>
      <c r="I47" t="str">
        <f t="shared" si="0"/>
        <v>[default]SPG/Line 1/Mixer/SYS_2_LIW/OT/Equip_Description</v>
      </c>
      <c r="J47" t="str">
        <f t="shared" si="1"/>
        <v>Line 1 LIW FEEDER 2</v>
      </c>
    </row>
    <row r="48" spans="1:16" x14ac:dyDescent="0.25">
      <c r="A48">
        <f t="shared" si="3"/>
        <v>5</v>
      </c>
      <c r="B48" s="13" t="str">
        <f>STEP1!$B$15</f>
        <v>Line1_Mixer</v>
      </c>
      <c r="C48" s="13" t="str">
        <f>STEP1!$C$15</f>
        <v xml:space="preserve">Line 1 </v>
      </c>
      <c r="D48" s="13" t="str">
        <f>STEP1!$D$15</f>
        <v>Scale_Setup 3</v>
      </c>
      <c r="E48" s="13" t="str">
        <f>STEP1!$E$15</f>
        <v>[default]SPG/Line 1/Mixer/SYS_2_LIW</v>
      </c>
      <c r="F48" s="13" t="str">
        <f>STEP1!$F$15</f>
        <v>LIW FEEDER 2</v>
      </c>
      <c r="H48" t="s">
        <v>7</v>
      </c>
      <c r="I48" t="str">
        <f t="shared" si="0"/>
        <v>[default]SPG/Line 1/Mixer/SYS_2_LIW/SD/Equip_Description</v>
      </c>
      <c r="J48" t="str">
        <f t="shared" si="1"/>
        <v>Line 1 LIW FEEDER 2</v>
      </c>
      <c r="L48" s="8"/>
      <c r="M48" s="8"/>
      <c r="N48" s="8"/>
      <c r="O48" s="8"/>
      <c r="P48" s="8"/>
    </row>
    <row r="49" spans="1:10" x14ac:dyDescent="0.25">
      <c r="A49">
        <f t="shared" si="3"/>
        <v>6</v>
      </c>
      <c r="B49" s="13" t="str">
        <f>STEP1!$B$15</f>
        <v>Line1_Mixer</v>
      </c>
      <c r="C49" s="13" t="str">
        <f>STEP1!$C$15</f>
        <v xml:space="preserve">Line 1 </v>
      </c>
      <c r="D49" s="13" t="str">
        <f>STEP1!$D$15</f>
        <v>Scale_Setup 3</v>
      </c>
      <c r="E49" s="13" t="str">
        <f>STEP1!$E$15</f>
        <v>[default]SPG/Line 1/Mixer/SYS_2_LIW</v>
      </c>
      <c r="F49" s="13" t="str">
        <f>STEP1!$F$15</f>
        <v>LIW FEEDER 2</v>
      </c>
      <c r="H49" t="s">
        <v>8</v>
      </c>
      <c r="I49" t="str">
        <f t="shared" si="0"/>
        <v>[default]SPG/Line 1/Mixer/SYS_2_LIW/SE/Equip_Description</v>
      </c>
      <c r="J49" t="str">
        <f t="shared" si="1"/>
        <v>Line 1 LIW FEEDER 2</v>
      </c>
    </row>
    <row r="50" spans="1:10" x14ac:dyDescent="0.25">
      <c r="A50">
        <f t="shared" si="3"/>
        <v>7</v>
      </c>
      <c r="B50" s="13" t="str">
        <f>STEP1!$B$15</f>
        <v>Line1_Mixer</v>
      </c>
      <c r="C50" s="13" t="str">
        <f>STEP1!$C$15</f>
        <v xml:space="preserve">Line 1 </v>
      </c>
      <c r="D50" s="13" t="str">
        <f>STEP1!$D$15</f>
        <v>Scale_Setup 3</v>
      </c>
      <c r="E50" s="13" t="str">
        <f>STEP1!$E$15</f>
        <v>[default]SPG/Line 1/Mixer/SYS_2_LIW</v>
      </c>
      <c r="F50" s="13" t="str">
        <f>STEP1!$F$15</f>
        <v>LIW FEEDER 2</v>
      </c>
      <c r="H50" t="s">
        <v>9</v>
      </c>
      <c r="I50" t="str">
        <f t="shared" si="0"/>
        <v>[default]SPG/Line 1/Mixer/SYS_2_LIW/SF/Equip_Description</v>
      </c>
      <c r="J50" t="str">
        <f t="shared" si="1"/>
        <v>Line 1 LIW FEEDER 2</v>
      </c>
    </row>
    <row r="51" spans="1:10" x14ac:dyDescent="0.25">
      <c r="A51">
        <f t="shared" si="3"/>
        <v>8</v>
      </c>
      <c r="B51" s="13" t="str">
        <f>STEP1!$B$15</f>
        <v>Line1_Mixer</v>
      </c>
      <c r="C51" s="13" t="str">
        <f>STEP1!$C$15</f>
        <v xml:space="preserve">Line 1 </v>
      </c>
      <c r="D51" s="13" t="str">
        <f>STEP1!$D$15</f>
        <v>Scale_Setup 3</v>
      </c>
      <c r="E51" s="13" t="str">
        <f>STEP1!$E$15</f>
        <v>[default]SPG/Line 1/Mixer/SYS_2_LIW</v>
      </c>
      <c r="F51" s="13" t="str">
        <f>STEP1!$F$15</f>
        <v>LIW FEEDER 2</v>
      </c>
      <c r="H51" t="s">
        <v>10</v>
      </c>
      <c r="I51" t="str">
        <f t="shared" si="0"/>
        <v>[default]SPG/Line 1/Mixer/SYS_2_LIW/SS/Equip_Description</v>
      </c>
      <c r="J51" t="str">
        <f t="shared" si="1"/>
        <v>Line 1 LIW FEEDER 2</v>
      </c>
    </row>
    <row r="52" spans="1:10" x14ac:dyDescent="0.25">
      <c r="A52">
        <f t="shared" si="3"/>
        <v>9</v>
      </c>
      <c r="B52" s="13" t="str">
        <f>STEP1!$B$15</f>
        <v>Line1_Mixer</v>
      </c>
      <c r="C52" s="13" t="str">
        <f>STEP1!$C$15</f>
        <v xml:space="preserve">Line 1 </v>
      </c>
      <c r="D52" s="13" t="str">
        <f>STEP1!$D$15</f>
        <v>Scale_Setup 3</v>
      </c>
      <c r="E52" s="13" t="str">
        <f>STEP1!$E$15</f>
        <v>[default]SPG/Line 1/Mixer/SYS_2_LIW</v>
      </c>
      <c r="F52" s="13" t="str">
        <f>STEP1!$F$15</f>
        <v>LIW FEEDER 2</v>
      </c>
      <c r="H52" t="s">
        <v>11</v>
      </c>
      <c r="I52" t="str">
        <f t="shared" si="0"/>
        <v>[default]SPG/Line 1/Mixer/SYS_2_LIW/UT/Equip_Description</v>
      </c>
      <c r="J52" t="str">
        <f t="shared" si="1"/>
        <v>Line 1 LIW FEEDER 2</v>
      </c>
    </row>
    <row r="53" spans="1:10" x14ac:dyDescent="0.25">
      <c r="A53">
        <f t="shared" si="3"/>
        <v>10</v>
      </c>
      <c r="B53" s="13" t="str">
        <f>STEP1!$B$16</f>
        <v>Line1_Mixer</v>
      </c>
      <c r="C53" s="13" t="str">
        <f>STEP1!$C$16</f>
        <v xml:space="preserve">Line 1 </v>
      </c>
      <c r="D53" s="13" t="str">
        <f>STEP1!$D$16</f>
        <v>Scale_Setup 4</v>
      </c>
      <c r="E53" s="13" t="str">
        <f>STEP1!$E$16</f>
        <v>[default]SPG/Line 1/Mixer/SYS_3_LIW</v>
      </c>
      <c r="F53" s="13" t="str">
        <f>STEP1!$F$16</f>
        <v>LIW FEEDER 3</v>
      </c>
      <c r="H53" t="s">
        <v>12</v>
      </c>
      <c r="I53" t="str">
        <f t="shared" si="0"/>
        <v>[default]SPG/Line 1/Mixer/SYS_3_LIW/ZT/Equip_Description</v>
      </c>
      <c r="J53" t="str">
        <f t="shared" si="1"/>
        <v>Line 1 LIW FEEDER 3</v>
      </c>
    </row>
    <row r="54" spans="1:10" x14ac:dyDescent="0.25">
      <c r="A54" s="5"/>
      <c r="B54" s="17"/>
      <c r="C54" s="17"/>
      <c r="D54" s="17"/>
      <c r="E54" s="17"/>
      <c r="F54" s="17"/>
    </row>
    <row r="55" spans="1:10" x14ac:dyDescent="0.25">
      <c r="B55" s="13"/>
      <c r="C55" s="13"/>
      <c r="D55" s="13"/>
      <c r="E55" s="13"/>
      <c r="F55" s="13"/>
    </row>
    <row r="56" spans="1:10" x14ac:dyDescent="0.25">
      <c r="B56" s="13"/>
      <c r="C56" s="13"/>
      <c r="D56" s="13"/>
      <c r="E56" s="13"/>
      <c r="F56" s="13"/>
    </row>
    <row r="57" spans="1:10" x14ac:dyDescent="0.25">
      <c r="B57" s="13"/>
      <c r="C57" s="13"/>
      <c r="D57" s="13"/>
      <c r="E57" s="13"/>
      <c r="F57" s="13"/>
    </row>
    <row r="58" spans="1:10" x14ac:dyDescent="0.25">
      <c r="B58" s="13"/>
      <c r="C58" s="13"/>
      <c r="D58" s="13"/>
      <c r="E58" s="13"/>
      <c r="F58" s="13"/>
    </row>
    <row r="59" spans="1:10" x14ac:dyDescent="0.25">
      <c r="B59" s="13"/>
      <c r="C59" s="13"/>
      <c r="D59" s="13"/>
      <c r="E59" s="13"/>
      <c r="F59" s="13"/>
    </row>
    <row r="60" spans="1:10" x14ac:dyDescent="0.25">
      <c r="B60" s="13"/>
      <c r="C60" s="13"/>
      <c r="D60" s="13"/>
      <c r="E60" s="13"/>
      <c r="F60" s="13"/>
    </row>
    <row r="61" spans="1:10" x14ac:dyDescent="0.25">
      <c r="B61" s="13"/>
      <c r="C61" s="13"/>
      <c r="D61" s="13"/>
      <c r="E61" s="13"/>
      <c r="F61" s="13"/>
    </row>
    <row r="62" spans="1:10" x14ac:dyDescent="0.25">
      <c r="B62" s="13"/>
      <c r="C62" s="13"/>
      <c r="D62" s="13"/>
      <c r="E62" s="13"/>
      <c r="F62" s="13"/>
    </row>
    <row r="63" spans="1:10" x14ac:dyDescent="0.25">
      <c r="B63" s="13"/>
      <c r="C63" s="13"/>
      <c r="D63" s="13"/>
      <c r="E63" s="13"/>
      <c r="F63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STEP1</vt:lpstr>
      <vt:lpstr>Line1_Liquid</vt:lpstr>
      <vt:lpstr>Line1_Mixer</vt:lpstr>
      <vt:lpstr>Line1_LTU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Ambrose, Jessica</dc:creator>
  <cp:lastModifiedBy>Ambrose, Jessica</cp:lastModifiedBy>
  <dcterms:created xsi:type="dcterms:W3CDTF">2021-10-22T18:38:21Z</dcterms:created>
  <dcterms:modified xsi:type="dcterms:W3CDTF">2021-10-25T19:19:00Z</dcterms:modified>
</cp:coreProperties>
</file>