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1570" windowHeight="8145"/>
  </bookViews>
  <sheets>
    <sheet name="Sheet1" sheetId="2" r:id="rId1"/>
    <sheet name="Sheet2" sheetId="3" r:id="rId2"/>
  </sheets>
  <calcPr calcId="144525"/>
</workbook>
</file>

<file path=xl/calcChain.xml><?xml version="1.0" encoding="utf-8"?>
<calcChain xmlns="http://schemas.openxmlformats.org/spreadsheetml/2006/main">
  <c r="N38" i="2" l="1"/>
  <c r="O38" i="2"/>
  <c r="N50" i="2"/>
  <c r="O50" i="2"/>
  <c r="N19" i="2"/>
  <c r="O19" i="2"/>
  <c r="N42" i="2"/>
  <c r="O42" i="2"/>
  <c r="N35" i="2"/>
  <c r="O35" i="2"/>
  <c r="N27" i="2"/>
  <c r="O27" i="2"/>
  <c r="N18" i="2"/>
  <c r="O18" i="2"/>
  <c r="N16" i="2"/>
  <c r="O16" i="2"/>
  <c r="N12" i="2"/>
  <c r="O12" i="2"/>
  <c r="N13" i="2"/>
  <c r="O13" i="2"/>
  <c r="N14" i="2"/>
  <c r="O14" i="2"/>
  <c r="O39" i="2"/>
  <c r="N39" i="2"/>
  <c r="N31" i="2"/>
  <c r="N32" i="2"/>
  <c r="O31" i="2"/>
  <c r="O32" i="2"/>
  <c r="O33" i="2"/>
  <c r="N30" i="2"/>
  <c r="N22" i="2"/>
  <c r="N23" i="2"/>
  <c r="O23" i="2"/>
  <c r="N24" i="2"/>
  <c r="O24" i="2"/>
  <c r="O22" i="2"/>
  <c r="O30" i="2"/>
  <c r="N8" i="2"/>
  <c r="O8" i="2"/>
  <c r="N6" i="2"/>
  <c r="O6" i="2"/>
  <c r="O43" i="2" l="1"/>
  <c r="N43" i="2"/>
  <c r="O41" i="2"/>
  <c r="N41" i="2"/>
  <c r="O36" i="2"/>
  <c r="N36" i="2"/>
  <c r="O34" i="2"/>
  <c r="N34" i="2"/>
  <c r="O28" i="2"/>
  <c r="N28" i="2"/>
  <c r="O26" i="2"/>
  <c r="N26" i="2"/>
  <c r="O20" i="2"/>
  <c r="N20" i="2"/>
  <c r="M67" i="2"/>
  <c r="L67" i="2"/>
  <c r="N40" i="2"/>
  <c r="O40" i="2"/>
  <c r="N25" i="2"/>
  <c r="O25" i="2"/>
  <c r="N10" i="2"/>
  <c r="O10" i="2"/>
  <c r="O51" i="2"/>
  <c r="N51" i="2"/>
  <c r="O58" i="2"/>
  <c r="N58" i="2"/>
  <c r="O65" i="2"/>
  <c r="N65" i="2"/>
  <c r="O17" i="2"/>
  <c r="N17" i="2"/>
  <c r="F67" i="2"/>
  <c r="G67" i="2"/>
  <c r="H67" i="2"/>
  <c r="I67" i="2"/>
  <c r="J67" i="2"/>
  <c r="K67" i="2"/>
  <c r="D67" i="2"/>
  <c r="O61" i="2"/>
  <c r="N61" i="2"/>
  <c r="O60" i="2"/>
  <c r="O62" i="2"/>
  <c r="O63" i="2"/>
  <c r="O64" i="2"/>
  <c r="N60" i="2"/>
  <c r="N62" i="2"/>
  <c r="N63" i="2"/>
  <c r="N64" i="2"/>
  <c r="O57" i="2"/>
  <c r="N57" i="2"/>
  <c r="O53" i="2"/>
  <c r="O54" i="2"/>
  <c r="O55" i="2"/>
  <c r="O56" i="2"/>
  <c r="N55" i="2"/>
  <c r="N56" i="2"/>
  <c r="N53" i="2"/>
  <c r="N54" i="2"/>
  <c r="O47" i="2"/>
  <c r="O48" i="2"/>
  <c r="O49" i="2"/>
  <c r="N47" i="2"/>
  <c r="N48" i="2"/>
  <c r="N49" i="2"/>
  <c r="N46" i="2"/>
  <c r="O46" i="2"/>
  <c r="N33" i="2"/>
  <c r="N45" i="2"/>
  <c r="O45" i="2"/>
  <c r="N7" i="2"/>
  <c r="N9" i="2"/>
  <c r="N15" i="2"/>
  <c r="O7" i="2"/>
  <c r="O9" i="2"/>
  <c r="O15" i="2"/>
  <c r="E67" i="2"/>
  <c r="O67" i="2" l="1"/>
  <c r="N67" i="2"/>
</calcChain>
</file>

<file path=xl/sharedStrings.xml><?xml version="1.0" encoding="utf-8"?>
<sst xmlns="http://schemas.openxmlformats.org/spreadsheetml/2006/main" count="78" uniqueCount="50">
  <si>
    <t>Omschrijving activiteit</t>
  </si>
  <si>
    <t>teamlid 5</t>
  </si>
  <si>
    <t>geplande
uren</t>
  </si>
  <si>
    <t>bestede
uren</t>
  </si>
  <si>
    <t>Totaal</t>
  </si>
  <si>
    <t xml:space="preserve">Planning en registratie van de uren </t>
  </si>
  <si>
    <t>Team:</t>
  </si>
  <si>
    <t>Themaopdracht 6</t>
  </si>
  <si>
    <t>P1</t>
  </si>
  <si>
    <t>P2</t>
  </si>
  <si>
    <t>Joost Wagensveld</t>
  </si>
  <si>
    <t>Zehna van den berg</t>
  </si>
  <si>
    <t>Koen de Groot</t>
  </si>
  <si>
    <t>Jessy Visch</t>
  </si>
  <si>
    <t>Totaal geplande uren</t>
  </si>
  <si>
    <t>Totaal bestede uren</t>
  </si>
  <si>
    <t>bestede uren</t>
  </si>
  <si>
    <t>geplande uren</t>
  </si>
  <si>
    <t>Week2</t>
  </si>
  <si>
    <t>Week1</t>
  </si>
  <si>
    <t>Week3</t>
  </si>
  <si>
    <t>Week4</t>
  </si>
  <si>
    <t>Week5</t>
  </si>
  <si>
    <t>Week6</t>
  </si>
  <si>
    <t>Projectweek1</t>
  </si>
  <si>
    <t>Projectweek2</t>
  </si>
  <si>
    <t>Datum</t>
  </si>
  <si>
    <t>Weeknummer</t>
  </si>
  <si>
    <t>Hoorcollege</t>
  </si>
  <si>
    <t>Eerste kennismaking/vergadering &amp; teamcontract maken</t>
  </si>
  <si>
    <t>Nog te bedenken</t>
  </si>
  <si>
    <t>Inleveren plan van aanpak</t>
  </si>
  <si>
    <t>Plan van aanpak</t>
  </si>
  <si>
    <t>Inleveren solution architectuur</t>
  </si>
  <si>
    <t>Vergadering &amp; planning &amp; PVA</t>
  </si>
  <si>
    <t>Opzetten gitrepository en mapstructuur</t>
  </si>
  <si>
    <t>Inleiding PVA schrijven (eventueel later)</t>
  </si>
  <si>
    <t>Interview schrijven &amp; mail sturen</t>
  </si>
  <si>
    <t>Agenda items versturen</t>
  </si>
  <si>
    <t>Vergaderen</t>
  </si>
  <si>
    <t>requirements op papier</t>
  </si>
  <si>
    <t>PVA laten reviewen</t>
  </si>
  <si>
    <t>Gerald mailen over review PVA</t>
  </si>
  <si>
    <t>Joost mailen over review SA</t>
  </si>
  <si>
    <t>Solution architectuur af</t>
  </si>
  <si>
    <t>Joost mailen over review RA</t>
  </si>
  <si>
    <t>requirements architectuur laten reviewen!</t>
  </si>
  <si>
    <t>Solution Architectuur laten reviewen</t>
  </si>
  <si>
    <t>Wouter mailen over interview</t>
  </si>
  <si>
    <t>maandag 16 november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</si>
</sst>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F800]dddd\,\ mmmm\ dd\,\ yyyy"/>
  </numFmts>
  <fonts count="8" x14ac:knownFonts="1">
    <font>
      <sz val="10"/>
      <name val="Arial"/>
    </font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b/>
      <sz val="16"/>
      <name val="Arial"/>
      <family val="2"/>
    </font>
    <font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0" fontId="4" fillId="5" borderId="0" xfId="0" applyFont="1" applyFill="1" applyAlignment="1">
      <alignment horizontal="center"/>
    </xf>
    <xf numFmtId="164" fontId="0" fillId="6" borderId="1" xfId="0" applyNumberFormat="1" applyFill="1" applyBorder="1"/>
    <xf numFmtId="0" fontId="0" fillId="7" borderId="1" xfId="0" applyFill="1" applyBorder="1"/>
    <xf numFmtId="0" fontId="3" fillId="7" borderId="1" xfId="0" applyFont="1" applyFill="1" applyBorder="1"/>
    <xf numFmtId="164" fontId="0" fillId="7" borderId="1" xfId="0" applyNumberFormat="1" applyFill="1" applyBorder="1"/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textRotation="45" wrapText="1"/>
    </xf>
    <xf numFmtId="0" fontId="0" fillId="0" borderId="1" xfId="0" applyBorder="1" applyAlignment="1">
      <alignment horizontal="center" textRotation="45" wrapText="1"/>
    </xf>
    <xf numFmtId="0" fontId="0" fillId="3" borderId="1" xfId="0" applyFill="1" applyBorder="1" applyAlignment="1">
      <alignment horizontal="center" textRotation="45" wrapText="1"/>
    </xf>
    <xf numFmtId="0" fontId="0" fillId="2" borderId="1" xfId="0" applyFill="1" applyBorder="1" applyAlignment="1">
      <alignment horizontal="center" textRotation="45" wrapText="1"/>
    </xf>
    <xf numFmtId="0" fontId="0" fillId="6" borderId="1" xfId="0" applyFill="1" applyBorder="1" applyAlignment="1">
      <alignment horizontal="center" textRotation="45" wrapText="1"/>
    </xf>
    <xf numFmtId="0" fontId="5" fillId="0" borderId="1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4" xfId="0" applyBorder="1" applyAlignment="1"/>
    <xf numFmtId="164" fontId="0" fillId="4" borderId="4" xfId="0" applyNumberFormat="1" applyFill="1" applyBorder="1" applyAlignment="1">
      <alignment horizontal="center" wrapText="1"/>
    </xf>
    <xf numFmtId="164" fontId="0" fillId="0" borderId="4" xfId="0" applyNumberFormat="1" applyBorder="1" applyAlignment="1">
      <alignment horizontal="center" wrapText="1"/>
    </xf>
    <xf numFmtId="164" fontId="0" fillId="3" borderId="4" xfId="0" applyNumberFormat="1" applyFill="1" applyBorder="1" applyAlignment="1">
      <alignment horizontal="center" wrapText="1"/>
    </xf>
    <xf numFmtId="164" fontId="0" fillId="2" borderId="4" xfId="0" applyNumberFormat="1" applyFill="1" applyBorder="1" applyAlignment="1">
      <alignment horizontal="center" wrapText="1"/>
    </xf>
    <xf numFmtId="164" fontId="0" fillId="6" borderId="4" xfId="0" applyNumberForma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/>
    <xf numFmtId="164" fontId="0" fillId="4" borderId="5" xfId="0" applyNumberFormat="1" applyFill="1" applyBorder="1" applyAlignment="1">
      <alignment horizontal="center" wrapText="1"/>
    </xf>
    <xf numFmtId="164" fontId="0" fillId="0" borderId="5" xfId="0" applyNumberFormat="1" applyBorder="1" applyAlignment="1">
      <alignment horizontal="center" wrapText="1"/>
    </xf>
    <xf numFmtId="164" fontId="0" fillId="3" borderId="5" xfId="0" applyNumberFormat="1" applyFill="1" applyBorder="1" applyAlignment="1">
      <alignment horizontal="center" wrapText="1"/>
    </xf>
    <xf numFmtId="164" fontId="0" fillId="2" borderId="5" xfId="0" applyNumberFormat="1" applyFill="1" applyBorder="1" applyAlignment="1">
      <alignment horizontal="center" wrapText="1"/>
    </xf>
    <xf numFmtId="164" fontId="0" fillId="6" borderId="5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/>
    <xf numFmtId="164" fontId="0" fillId="4" borderId="6" xfId="0" applyNumberFormat="1" applyFill="1" applyBorder="1" applyAlignment="1">
      <alignment horizontal="center" wrapText="1"/>
    </xf>
    <xf numFmtId="164" fontId="0" fillId="0" borderId="6" xfId="0" applyNumberFormat="1" applyBorder="1" applyAlignment="1">
      <alignment horizontal="center" wrapText="1"/>
    </xf>
    <xf numFmtId="164" fontId="0" fillId="3" borderId="6" xfId="0" applyNumberFormat="1" applyFill="1" applyBorder="1" applyAlignment="1">
      <alignment horizontal="center" wrapText="1"/>
    </xf>
    <xf numFmtId="164" fontId="0" fillId="2" borderId="6" xfId="0" applyNumberFormat="1" applyFill="1" applyBorder="1" applyAlignment="1">
      <alignment horizontal="center" wrapText="1"/>
    </xf>
    <xf numFmtId="164" fontId="0" fillId="6" borderId="6" xfId="0" applyNumberForma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5" xfId="0" applyFont="1" applyBorder="1" applyAlignment="1"/>
    <xf numFmtId="0" fontId="2" fillId="0" borderId="1" xfId="0" applyFont="1" applyBorder="1" applyAlignment="1">
      <alignment horizontal="center" textRotation="45"/>
    </xf>
    <xf numFmtId="0" fontId="2" fillId="0" borderId="4" xfId="0" applyFont="1" applyBorder="1" applyAlignment="1"/>
    <xf numFmtId="0" fontId="2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4" xfId="0" applyNumberFormat="1" applyFill="1" applyBorder="1" applyAlignment="1">
      <alignment horizontal="center" wrapText="1"/>
    </xf>
    <xf numFmtId="164" fontId="0" fillId="0" borderId="5" xfId="0" applyNumberFormat="1" applyFill="1" applyBorder="1" applyAlignment="1">
      <alignment horizontal="center" wrapText="1"/>
    </xf>
    <xf numFmtId="164" fontId="0" fillId="0" borderId="6" xfId="0" applyNumberFormat="1" applyFill="1" applyBorder="1" applyAlignment="1">
      <alignment horizontal="center" wrapText="1"/>
    </xf>
    <xf numFmtId="164" fontId="0" fillId="2" borderId="10" xfId="0" applyNumberFormat="1" applyFill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2" fillId="0" borderId="10" xfId="0" applyFont="1" applyBorder="1" applyAlignment="1"/>
    <xf numFmtId="164" fontId="0" fillId="4" borderId="10" xfId="0" applyNumberFormat="1" applyFill="1" applyBorder="1" applyAlignment="1">
      <alignment horizontal="center" wrapText="1"/>
    </xf>
    <xf numFmtId="164" fontId="0" fillId="0" borderId="10" xfId="0" applyNumberFormat="1" applyBorder="1" applyAlignment="1">
      <alignment horizontal="center" wrapText="1"/>
    </xf>
    <xf numFmtId="164" fontId="0" fillId="3" borderId="10" xfId="0" applyNumberFormat="1" applyFill="1" applyBorder="1" applyAlignment="1">
      <alignment horizontal="center" wrapText="1"/>
    </xf>
    <xf numFmtId="0" fontId="2" fillId="0" borderId="6" xfId="0" applyFont="1" applyBorder="1" applyAlignment="1"/>
    <xf numFmtId="165" fontId="6" fillId="0" borderId="0" xfId="0" applyNumberFormat="1" applyFont="1"/>
    <xf numFmtId="165" fontId="0" fillId="0" borderId="0" xfId="0" applyNumberFormat="1" applyAlignment="1">
      <alignment horizontal="center"/>
    </xf>
    <xf numFmtId="165" fontId="2" fillId="0" borderId="1" xfId="0" applyNumberFormat="1" applyFont="1" applyBorder="1" applyAlignment="1">
      <alignment horizontal="center" textRotation="45"/>
    </xf>
    <xf numFmtId="165" fontId="0" fillId="0" borderId="0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" xfId="0" applyNumberFormat="1" applyBorder="1"/>
    <xf numFmtId="165" fontId="0" fillId="7" borderId="1" xfId="0" applyNumberFormat="1" applyFill="1" applyBorder="1"/>
    <xf numFmtId="165" fontId="0" fillId="0" borderId="0" xfId="0" applyNumberFormat="1"/>
    <xf numFmtId="0" fontId="0" fillId="0" borderId="11" xfId="0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0" fillId="0" borderId="11" xfId="0" applyBorder="1" applyAlignment="1"/>
    <xf numFmtId="0" fontId="0" fillId="4" borderId="1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2" fillId="0" borderId="11" xfId="0" applyFont="1" applyBorder="1" applyAlignment="1"/>
    <xf numFmtId="164" fontId="0" fillId="4" borderId="11" xfId="0" applyNumberFormat="1" applyFill="1" applyBorder="1" applyAlignment="1">
      <alignment horizontal="center"/>
    </xf>
    <xf numFmtId="164" fontId="0" fillId="3" borderId="11" xfId="0" applyNumberFormat="1" applyFill="1" applyBorder="1" applyAlignment="1">
      <alignment horizontal="center"/>
    </xf>
    <xf numFmtId="164" fontId="0" fillId="4" borderId="11" xfId="0" applyNumberFormat="1" applyFill="1" applyBorder="1" applyAlignment="1">
      <alignment horizontal="center" wrapText="1"/>
    </xf>
    <xf numFmtId="164" fontId="0" fillId="0" borderId="11" xfId="0" applyNumberFormat="1" applyBorder="1" applyAlignment="1">
      <alignment horizontal="center" wrapText="1"/>
    </xf>
    <xf numFmtId="164" fontId="0" fillId="3" borderId="11" xfId="0" applyNumberFormat="1" applyFill="1" applyBorder="1" applyAlignment="1">
      <alignment horizontal="center" wrapText="1"/>
    </xf>
    <xf numFmtId="164" fontId="0" fillId="2" borderId="11" xfId="0" applyNumberFormat="1" applyFill="1" applyBorder="1" applyAlignment="1">
      <alignment horizontal="center" wrapText="1"/>
    </xf>
    <xf numFmtId="0" fontId="2" fillId="0" borderId="4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abSelected="1" topLeftCell="A4" zoomScaleNormal="100" workbookViewId="0">
      <selection activeCell="B18" sqref="B18"/>
    </sheetView>
  </sheetViews>
  <sheetFormatPr defaultRowHeight="12.75" x14ac:dyDescent="0.2"/>
  <cols>
    <col min="1" max="1" width="7.140625" customWidth="1"/>
    <col min="2" max="2" width="25.28515625" style="85" bestFit="1" customWidth="1"/>
    <col min="3" max="3" width="48.140625" customWidth="1"/>
    <col min="4" max="11" width="9.7109375" customWidth="1"/>
    <col min="12" max="12" width="8.140625" hidden="1" customWidth="1"/>
    <col min="13" max="13" width="8.42578125" hidden="1" customWidth="1"/>
    <col min="14" max="15" width="8.28515625" customWidth="1"/>
  </cols>
  <sheetData>
    <row r="1" spans="1:15" s="14" customFormat="1" ht="20.25" x14ac:dyDescent="0.3">
      <c r="A1" s="13" t="s">
        <v>5</v>
      </c>
      <c r="B1" s="75"/>
    </row>
    <row r="2" spans="1:15" s="1" customFormat="1" ht="15" x14ac:dyDescent="0.25">
      <c r="B2" s="76"/>
      <c r="C2" s="12" t="s">
        <v>7</v>
      </c>
      <c r="D2" s="7" t="s">
        <v>6</v>
      </c>
      <c r="E2" s="104" t="s">
        <v>30</v>
      </c>
      <c r="F2" s="104"/>
    </row>
    <row r="3" spans="1:15" s="1" customFormat="1" ht="83.25" customHeight="1" x14ac:dyDescent="0.2">
      <c r="A3" s="61" t="s">
        <v>27</v>
      </c>
      <c r="B3" s="77" t="s">
        <v>26</v>
      </c>
      <c r="C3" s="15" t="s">
        <v>0</v>
      </c>
      <c r="D3" s="17" t="s">
        <v>17</v>
      </c>
      <c r="E3" s="17" t="s">
        <v>16</v>
      </c>
      <c r="F3" s="18" t="s">
        <v>17</v>
      </c>
      <c r="G3" s="18" t="s">
        <v>16</v>
      </c>
      <c r="H3" s="19" t="s">
        <v>17</v>
      </c>
      <c r="I3" s="19" t="s">
        <v>16</v>
      </c>
      <c r="J3" s="18" t="s">
        <v>17</v>
      </c>
      <c r="K3" s="18" t="s">
        <v>16</v>
      </c>
      <c r="L3" s="20" t="s">
        <v>2</v>
      </c>
      <c r="M3" s="20" t="s">
        <v>3</v>
      </c>
      <c r="N3" s="21" t="s">
        <v>14</v>
      </c>
      <c r="O3" s="18" t="s">
        <v>15</v>
      </c>
    </row>
    <row r="4" spans="1:15" s="1" customFormat="1" x14ac:dyDescent="0.2">
      <c r="A4" s="16"/>
      <c r="B4" s="78"/>
      <c r="D4" s="109" t="s">
        <v>10</v>
      </c>
      <c r="E4" s="109"/>
      <c r="F4" s="110" t="s">
        <v>11</v>
      </c>
      <c r="G4" s="110"/>
      <c r="H4" s="111" t="s">
        <v>12</v>
      </c>
      <c r="I4" s="111"/>
      <c r="J4" s="110" t="s">
        <v>13</v>
      </c>
      <c r="K4" s="110"/>
      <c r="L4" s="107" t="s">
        <v>1</v>
      </c>
      <c r="M4" s="108"/>
      <c r="N4" s="22"/>
      <c r="O4" s="16"/>
    </row>
    <row r="5" spans="1:15" s="1" customFormat="1" x14ac:dyDescent="0.2">
      <c r="A5" s="101" t="s">
        <v>19</v>
      </c>
      <c r="B5" s="102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6"/>
    </row>
    <row r="6" spans="1:15" s="1" customFormat="1" x14ac:dyDescent="0.2">
      <c r="A6" s="23">
        <v>1</v>
      </c>
      <c r="B6" s="79">
        <v>42317</v>
      </c>
      <c r="C6" s="62" t="s">
        <v>28</v>
      </c>
      <c r="D6" s="25">
        <v>2</v>
      </c>
      <c r="E6" s="25">
        <v>2</v>
      </c>
      <c r="F6" s="65">
        <v>2</v>
      </c>
      <c r="G6" s="65">
        <v>2</v>
      </c>
      <c r="H6" s="35">
        <v>2</v>
      </c>
      <c r="I6" s="35">
        <v>2</v>
      </c>
      <c r="J6" s="65">
        <v>2</v>
      </c>
      <c r="K6" s="65">
        <v>2</v>
      </c>
      <c r="L6" s="28"/>
      <c r="M6" s="28"/>
      <c r="N6" s="29">
        <f t="shared" ref="N6" si="0">D6+F6+H6+J6+L6</f>
        <v>8</v>
      </c>
      <c r="O6" s="30">
        <f t="shared" ref="O6" si="1">E6+G6+I6+K6+M6</f>
        <v>8</v>
      </c>
    </row>
    <row r="7" spans="1:15" s="1" customFormat="1" x14ac:dyDescent="0.2">
      <c r="A7" s="31">
        <v>1</v>
      </c>
      <c r="B7" s="80">
        <v>42317</v>
      </c>
      <c r="C7" s="60" t="s">
        <v>29</v>
      </c>
      <c r="D7" s="33">
        <v>2</v>
      </c>
      <c r="E7" s="33">
        <v>2</v>
      </c>
      <c r="F7" s="66">
        <v>2</v>
      </c>
      <c r="G7" s="66">
        <v>2</v>
      </c>
      <c r="H7" s="35">
        <v>2</v>
      </c>
      <c r="I7" s="35">
        <v>2</v>
      </c>
      <c r="J7" s="66">
        <v>2</v>
      </c>
      <c r="K7" s="66">
        <v>2</v>
      </c>
      <c r="L7" s="28"/>
      <c r="M7" s="28"/>
      <c r="N7" s="37">
        <f t="shared" ref="N7:N16" si="2">D7+F7+H7+J7+L7</f>
        <v>8</v>
      </c>
      <c r="O7" s="38">
        <f t="shared" ref="O7:O16" si="3">E7+G7+I7+K7+M7</f>
        <v>8</v>
      </c>
    </row>
    <row r="8" spans="1:15" s="1" customFormat="1" x14ac:dyDescent="0.2">
      <c r="A8" s="31">
        <v>1</v>
      </c>
      <c r="B8" s="80">
        <v>42317</v>
      </c>
      <c r="C8" s="60" t="s">
        <v>35</v>
      </c>
      <c r="D8" s="33">
        <v>0.5</v>
      </c>
      <c r="E8" s="33">
        <v>0.5</v>
      </c>
      <c r="F8" s="66"/>
      <c r="G8" s="66"/>
      <c r="H8" s="35"/>
      <c r="I8" s="35"/>
      <c r="J8" s="66">
        <v>0.5</v>
      </c>
      <c r="K8" s="66">
        <v>0.5</v>
      </c>
      <c r="L8" s="68"/>
      <c r="M8" s="68"/>
      <c r="N8" s="37">
        <f t="shared" ref="N8" si="4">D8+F8+H8+J8+L8</f>
        <v>1</v>
      </c>
      <c r="O8" s="38">
        <f t="shared" ref="O8" si="5">E8+G8+I8+K8+M8</f>
        <v>1</v>
      </c>
    </row>
    <row r="9" spans="1:15" s="1" customFormat="1" x14ac:dyDescent="0.2">
      <c r="A9" s="31">
        <v>1</v>
      </c>
      <c r="B9" s="80">
        <v>42319</v>
      </c>
      <c r="C9" s="60" t="s">
        <v>34</v>
      </c>
      <c r="D9" s="33">
        <v>2</v>
      </c>
      <c r="E9" s="33">
        <v>2</v>
      </c>
      <c r="F9" s="66">
        <v>2</v>
      </c>
      <c r="G9" s="66">
        <v>2</v>
      </c>
      <c r="H9" s="35">
        <v>2</v>
      </c>
      <c r="I9" s="35">
        <v>2</v>
      </c>
      <c r="J9" s="66">
        <v>2</v>
      </c>
      <c r="K9" s="66">
        <v>2</v>
      </c>
      <c r="L9" s="36"/>
      <c r="M9" s="36"/>
      <c r="N9" s="37">
        <f t="shared" si="2"/>
        <v>8</v>
      </c>
      <c r="O9" s="38">
        <f t="shared" si="3"/>
        <v>8</v>
      </c>
    </row>
    <row r="10" spans="1:15" s="1" customFormat="1" x14ac:dyDescent="0.2">
      <c r="A10" s="39">
        <v>1</v>
      </c>
      <c r="B10" s="81">
        <v>42323</v>
      </c>
      <c r="C10" s="74" t="s">
        <v>38</v>
      </c>
      <c r="D10" s="41">
        <v>0.25</v>
      </c>
      <c r="E10" s="41"/>
      <c r="F10" s="67">
        <v>0.25</v>
      </c>
      <c r="G10" s="67"/>
      <c r="H10" s="43">
        <v>0.25</v>
      </c>
      <c r="I10" s="43"/>
      <c r="J10" s="42">
        <v>0.25</v>
      </c>
      <c r="K10" s="42"/>
      <c r="L10" s="44"/>
      <c r="M10" s="44"/>
      <c r="N10" s="45">
        <f>D10+F10+H10+J10+L10</f>
        <v>1</v>
      </c>
      <c r="O10" s="46">
        <f>E10+G10+I10+K10+M10</f>
        <v>0</v>
      </c>
    </row>
    <row r="11" spans="1:15" s="1" customFormat="1" x14ac:dyDescent="0.2">
      <c r="A11" s="101" t="s">
        <v>18</v>
      </c>
      <c r="B11" s="102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6"/>
    </row>
    <row r="12" spans="1:15" s="1" customFormat="1" x14ac:dyDescent="0.2">
      <c r="A12" s="23">
        <v>2</v>
      </c>
      <c r="B12" s="79">
        <v>42324</v>
      </c>
      <c r="C12" s="62" t="s">
        <v>28</v>
      </c>
      <c r="D12" s="25">
        <v>2</v>
      </c>
      <c r="E12" s="25">
        <v>2</v>
      </c>
      <c r="F12" s="26">
        <v>2</v>
      </c>
      <c r="G12" s="26">
        <v>2</v>
      </c>
      <c r="H12" s="27">
        <v>2</v>
      </c>
      <c r="I12" s="27">
        <v>2</v>
      </c>
      <c r="J12" s="26">
        <v>2</v>
      </c>
      <c r="K12" s="26">
        <v>2</v>
      </c>
      <c r="L12" s="28"/>
      <c r="M12" s="28"/>
      <c r="N12" s="37">
        <f t="shared" ref="N12:N14" si="6">D12+F12+H12+J12+L12</f>
        <v>8</v>
      </c>
      <c r="O12" s="38">
        <f t="shared" ref="O12:O14" si="7">E12+G12+I12+K12+M12</f>
        <v>8</v>
      </c>
    </row>
    <row r="13" spans="1:15" s="1" customFormat="1" x14ac:dyDescent="0.2">
      <c r="A13" s="69">
        <v>2</v>
      </c>
      <c r="B13" s="82">
        <v>42324</v>
      </c>
      <c r="C13" s="70" t="s">
        <v>39</v>
      </c>
      <c r="D13" s="71">
        <v>0.5</v>
      </c>
      <c r="E13" s="71"/>
      <c r="F13" s="72">
        <v>0.5</v>
      </c>
      <c r="G13" s="72"/>
      <c r="H13" s="73">
        <v>0.5</v>
      </c>
      <c r="I13" s="73"/>
      <c r="J13" s="72">
        <v>0.5</v>
      </c>
      <c r="K13" s="72"/>
      <c r="L13" s="68"/>
      <c r="M13" s="68"/>
      <c r="N13" s="37">
        <f t="shared" si="6"/>
        <v>2</v>
      </c>
      <c r="O13" s="38">
        <f t="shared" si="7"/>
        <v>0</v>
      </c>
    </row>
    <row r="14" spans="1:15" s="1" customFormat="1" x14ac:dyDescent="0.2">
      <c r="A14" s="69">
        <v>2</v>
      </c>
      <c r="B14" s="82">
        <v>42324</v>
      </c>
      <c r="C14" s="70" t="s">
        <v>37</v>
      </c>
      <c r="D14" s="71">
        <v>1</v>
      </c>
      <c r="E14" s="71"/>
      <c r="F14" s="72">
        <v>1</v>
      </c>
      <c r="G14" s="72"/>
      <c r="H14" s="73">
        <v>1</v>
      </c>
      <c r="I14" s="73"/>
      <c r="J14" s="72">
        <v>1</v>
      </c>
      <c r="K14" s="72"/>
      <c r="L14" s="68"/>
      <c r="M14" s="68"/>
      <c r="N14" s="37">
        <f t="shared" si="6"/>
        <v>4</v>
      </c>
      <c r="O14" s="38">
        <f t="shared" si="7"/>
        <v>0</v>
      </c>
    </row>
    <row r="15" spans="1:15" s="1" customFormat="1" x14ac:dyDescent="0.2">
      <c r="A15" s="31">
        <v>2</v>
      </c>
      <c r="B15" s="80">
        <v>42326</v>
      </c>
      <c r="C15" s="60" t="s">
        <v>36</v>
      </c>
      <c r="D15" s="33">
        <v>1</v>
      </c>
      <c r="E15" s="33"/>
      <c r="F15" s="34">
        <v>1</v>
      </c>
      <c r="G15" s="34"/>
      <c r="H15" s="35">
        <v>1</v>
      </c>
      <c r="I15" s="35"/>
      <c r="J15" s="34">
        <v>1</v>
      </c>
      <c r="K15" s="34"/>
      <c r="L15" s="36"/>
      <c r="M15" s="36"/>
      <c r="N15" s="37">
        <f t="shared" si="2"/>
        <v>4</v>
      </c>
      <c r="O15" s="38">
        <f t="shared" si="3"/>
        <v>0</v>
      </c>
    </row>
    <row r="16" spans="1:15" s="1" customFormat="1" x14ac:dyDescent="0.2">
      <c r="A16" s="31">
        <v>2</v>
      </c>
      <c r="B16" s="80"/>
      <c r="C16" s="60"/>
      <c r="D16" s="33"/>
      <c r="E16" s="33"/>
      <c r="F16" s="34"/>
      <c r="G16" s="34"/>
      <c r="H16" s="35"/>
      <c r="I16" s="35"/>
      <c r="J16" s="34"/>
      <c r="K16" s="34"/>
      <c r="L16" s="36"/>
      <c r="M16" s="36"/>
      <c r="N16" s="37">
        <f t="shared" si="2"/>
        <v>0</v>
      </c>
      <c r="O16" s="38">
        <f t="shared" si="3"/>
        <v>0</v>
      </c>
    </row>
    <row r="17" spans="1:15" s="1" customFormat="1" x14ac:dyDescent="0.2">
      <c r="A17" s="31">
        <v>2</v>
      </c>
      <c r="B17" s="80" t="s">
        <v>49</v>
      </c>
      <c r="C17" s="112" t="s">
        <v>48</v>
      </c>
      <c r="D17" s="33"/>
      <c r="E17" s="33"/>
      <c r="F17" s="34">
        <v>0.3</v>
      </c>
      <c r="G17" s="34"/>
      <c r="H17" s="35"/>
      <c r="I17" s="35"/>
      <c r="J17" s="34"/>
      <c r="K17" s="34"/>
      <c r="L17" s="36"/>
      <c r="M17" s="36"/>
      <c r="N17" s="37">
        <f t="shared" ref="N17:O17" si="8">D17+F17+H17+J17+L17</f>
        <v>0.3</v>
      </c>
      <c r="O17" s="38">
        <f t="shared" si="8"/>
        <v>0</v>
      </c>
    </row>
    <row r="18" spans="1:15" s="1" customFormat="1" x14ac:dyDescent="0.2">
      <c r="A18" s="86">
        <v>2</v>
      </c>
      <c r="B18" s="87"/>
      <c r="C18" s="60" t="s">
        <v>42</v>
      </c>
      <c r="D18" s="96">
        <v>0.25</v>
      </c>
      <c r="E18" s="96"/>
      <c r="F18" s="97"/>
      <c r="G18" s="97"/>
      <c r="H18" s="98"/>
      <c r="I18" s="98"/>
      <c r="J18" s="97"/>
      <c r="K18" s="97"/>
      <c r="L18" s="99"/>
      <c r="M18" s="99"/>
      <c r="N18" s="37">
        <f t="shared" ref="N18" si="9">D18+F18+H18+J18+L18</f>
        <v>0.25</v>
      </c>
      <c r="O18" s="38">
        <f t="shared" ref="O18" si="10">E18+G18+I18+K18+M18</f>
        <v>0</v>
      </c>
    </row>
    <row r="19" spans="1:15" s="1" customFormat="1" x14ac:dyDescent="0.2">
      <c r="A19" s="86">
        <v>2</v>
      </c>
      <c r="B19" s="87"/>
      <c r="C19" s="60" t="s">
        <v>45</v>
      </c>
      <c r="D19" s="96"/>
      <c r="E19" s="96"/>
      <c r="F19" s="97"/>
      <c r="G19" s="97"/>
      <c r="H19" s="98"/>
      <c r="I19" s="98"/>
      <c r="J19" s="97"/>
      <c r="K19" s="97"/>
      <c r="L19" s="99"/>
      <c r="M19" s="99"/>
      <c r="N19" s="37">
        <f t="shared" ref="N19" si="11">D19+F19+H19+J19+L19</f>
        <v>0</v>
      </c>
      <c r="O19" s="38">
        <f t="shared" ref="O19" si="12">E19+G19+I19+K19+M19</f>
        <v>0</v>
      </c>
    </row>
    <row r="20" spans="1:15" s="1" customFormat="1" x14ac:dyDescent="0.2">
      <c r="A20" s="39">
        <v>2</v>
      </c>
      <c r="B20" s="81">
        <v>42330</v>
      </c>
      <c r="C20" s="74" t="s">
        <v>38</v>
      </c>
      <c r="D20" s="41">
        <v>0.25</v>
      </c>
      <c r="E20" s="41"/>
      <c r="F20" s="67">
        <v>0.25</v>
      </c>
      <c r="G20" s="67"/>
      <c r="H20" s="43">
        <v>0.25</v>
      </c>
      <c r="I20" s="43"/>
      <c r="J20" s="42">
        <v>0.25</v>
      </c>
      <c r="K20" s="42"/>
      <c r="L20" s="44"/>
      <c r="M20" s="44"/>
      <c r="N20" s="45">
        <f t="shared" ref="N20" si="13">D20+F20+H20+J20+L20</f>
        <v>1</v>
      </c>
      <c r="O20" s="46">
        <f t="shared" ref="O20" si="14">E20+G20+I20+K20+M20</f>
        <v>0</v>
      </c>
    </row>
    <row r="21" spans="1:15" s="1" customFormat="1" x14ac:dyDescent="0.2">
      <c r="A21" s="101" t="s">
        <v>20</v>
      </c>
      <c r="B21" s="102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6"/>
    </row>
    <row r="22" spans="1:15" s="1" customFormat="1" x14ac:dyDescent="0.2">
      <c r="A22" s="31">
        <v>3</v>
      </c>
      <c r="B22" s="80">
        <v>42331</v>
      </c>
      <c r="C22" s="60" t="s">
        <v>28</v>
      </c>
      <c r="D22" s="50">
        <v>2</v>
      </c>
      <c r="E22" s="50">
        <v>2</v>
      </c>
      <c r="F22" s="38">
        <v>2</v>
      </c>
      <c r="G22" s="38">
        <v>2</v>
      </c>
      <c r="H22" s="51">
        <v>2</v>
      </c>
      <c r="I22" s="51">
        <v>2</v>
      </c>
      <c r="J22" s="38">
        <v>2</v>
      </c>
      <c r="K22" s="38">
        <v>2</v>
      </c>
      <c r="L22" s="64"/>
      <c r="M22" s="64"/>
      <c r="N22" s="37">
        <f t="shared" ref="N22:N24" si="15">D22+F22+H22+J22+L22</f>
        <v>8</v>
      </c>
      <c r="O22" s="30">
        <f t="shared" ref="O22:O24" si="16">E22+G22+I22+K22+M22</f>
        <v>8</v>
      </c>
    </row>
    <row r="23" spans="1:15" s="1" customFormat="1" x14ac:dyDescent="0.2">
      <c r="A23" s="31">
        <v>3</v>
      </c>
      <c r="B23" s="80">
        <v>42331</v>
      </c>
      <c r="C23" s="60" t="s">
        <v>39</v>
      </c>
      <c r="D23" s="50">
        <v>0.5</v>
      </c>
      <c r="E23" s="50"/>
      <c r="F23" s="38">
        <v>0.5</v>
      </c>
      <c r="G23" s="38"/>
      <c r="H23" s="51">
        <v>0.5</v>
      </c>
      <c r="I23" s="51"/>
      <c r="J23" s="38">
        <v>0.5</v>
      </c>
      <c r="K23" s="38"/>
      <c r="L23" s="64"/>
      <c r="M23" s="64"/>
      <c r="N23" s="37">
        <f t="shared" si="15"/>
        <v>2</v>
      </c>
      <c r="O23" s="38">
        <f t="shared" si="16"/>
        <v>0</v>
      </c>
    </row>
    <row r="24" spans="1:15" s="1" customFormat="1" x14ac:dyDescent="0.2">
      <c r="A24" s="31">
        <v>3</v>
      </c>
      <c r="B24" s="80"/>
      <c r="C24" s="60" t="s">
        <v>32</v>
      </c>
      <c r="D24" s="50"/>
      <c r="E24" s="50"/>
      <c r="F24" s="38"/>
      <c r="G24" s="38"/>
      <c r="H24" s="51"/>
      <c r="I24" s="51"/>
      <c r="J24" s="38"/>
      <c r="K24" s="38"/>
      <c r="L24" s="49"/>
      <c r="M24" s="49"/>
      <c r="N24" s="37">
        <f t="shared" si="15"/>
        <v>0</v>
      </c>
      <c r="O24" s="38">
        <f t="shared" si="16"/>
        <v>0</v>
      </c>
    </row>
    <row r="25" spans="1:15" s="1" customFormat="1" x14ac:dyDescent="0.2">
      <c r="A25" s="31">
        <v>3</v>
      </c>
      <c r="B25" s="80"/>
      <c r="C25" s="60" t="s">
        <v>40</v>
      </c>
      <c r="D25" s="50"/>
      <c r="E25" s="50"/>
      <c r="F25" s="38"/>
      <c r="G25" s="38"/>
      <c r="H25" s="51"/>
      <c r="I25" s="51"/>
      <c r="J25" s="38"/>
      <c r="K25" s="38"/>
      <c r="L25" s="52"/>
      <c r="M25" s="52"/>
      <c r="N25" s="37">
        <f t="shared" ref="N25:O28" si="17">D25+F25+H25+J25+L25</f>
        <v>0</v>
      </c>
      <c r="O25" s="38">
        <f t="shared" si="17"/>
        <v>0</v>
      </c>
    </row>
    <row r="26" spans="1:15" s="1" customFormat="1" x14ac:dyDescent="0.2">
      <c r="A26" s="31">
        <v>3</v>
      </c>
      <c r="B26" s="80"/>
      <c r="C26" s="60" t="s">
        <v>41</v>
      </c>
      <c r="D26" s="50"/>
      <c r="E26" s="50"/>
      <c r="F26" s="38"/>
      <c r="G26" s="38"/>
      <c r="H26" s="51"/>
      <c r="I26" s="51"/>
      <c r="J26" s="38"/>
      <c r="K26" s="38"/>
      <c r="L26" s="52"/>
      <c r="M26" s="52"/>
      <c r="N26" s="37">
        <f t="shared" si="17"/>
        <v>0</v>
      </c>
      <c r="O26" s="38">
        <f t="shared" si="17"/>
        <v>0</v>
      </c>
    </row>
    <row r="27" spans="1:15" s="1" customFormat="1" x14ac:dyDescent="0.2">
      <c r="A27" s="86">
        <v>3</v>
      </c>
      <c r="B27" s="87"/>
      <c r="C27" s="60" t="s">
        <v>46</v>
      </c>
      <c r="D27" s="94"/>
      <c r="E27" s="94"/>
      <c r="F27" s="92"/>
      <c r="G27" s="92"/>
      <c r="H27" s="95"/>
      <c r="I27" s="95"/>
      <c r="J27" s="92"/>
      <c r="K27" s="92"/>
      <c r="L27" s="91"/>
      <c r="M27" s="91"/>
      <c r="N27" s="37">
        <f t="shared" si="17"/>
        <v>0</v>
      </c>
      <c r="O27" s="38">
        <f t="shared" si="17"/>
        <v>0</v>
      </c>
    </row>
    <row r="28" spans="1:15" s="1" customFormat="1" x14ac:dyDescent="0.2">
      <c r="A28" s="39">
        <v>3</v>
      </c>
      <c r="B28" s="81">
        <v>42337</v>
      </c>
      <c r="C28" s="74" t="s">
        <v>38</v>
      </c>
      <c r="D28" s="41">
        <v>0.25</v>
      </c>
      <c r="E28" s="41"/>
      <c r="F28" s="67">
        <v>0.25</v>
      </c>
      <c r="G28" s="67"/>
      <c r="H28" s="43">
        <v>0.25</v>
      </c>
      <c r="I28" s="43"/>
      <c r="J28" s="42">
        <v>0.25</v>
      </c>
      <c r="K28" s="42"/>
      <c r="L28" s="53"/>
      <c r="M28" s="53"/>
      <c r="N28" s="45">
        <f t="shared" si="17"/>
        <v>1</v>
      </c>
      <c r="O28" s="46">
        <f t="shared" si="17"/>
        <v>0</v>
      </c>
    </row>
    <row r="29" spans="1:15" s="1" customFormat="1" x14ac:dyDescent="0.2">
      <c r="A29" s="101" t="s">
        <v>21</v>
      </c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3"/>
    </row>
    <row r="30" spans="1:15" s="1" customFormat="1" x14ac:dyDescent="0.2">
      <c r="A30" s="31">
        <v>4</v>
      </c>
      <c r="B30" s="80">
        <v>42338</v>
      </c>
      <c r="C30" s="32" t="s">
        <v>28</v>
      </c>
      <c r="D30" s="50">
        <v>2</v>
      </c>
      <c r="E30" s="50">
        <v>2</v>
      </c>
      <c r="F30" s="38">
        <v>2</v>
      </c>
      <c r="G30" s="38">
        <v>2</v>
      </c>
      <c r="H30" s="51">
        <v>2</v>
      </c>
      <c r="I30" s="51">
        <v>2</v>
      </c>
      <c r="J30" s="38">
        <v>2</v>
      </c>
      <c r="K30" s="38">
        <v>2</v>
      </c>
      <c r="L30" s="63"/>
      <c r="M30" s="63"/>
      <c r="N30" s="29">
        <f t="shared" ref="N30:N32" si="18">D30+F30+H30+J30+L30</f>
        <v>8</v>
      </c>
      <c r="O30" s="38">
        <f>E30+G30+I30+K30+M30</f>
        <v>8</v>
      </c>
    </row>
    <row r="31" spans="1:15" s="1" customFormat="1" x14ac:dyDescent="0.2">
      <c r="A31" s="31">
        <v>4</v>
      </c>
      <c r="B31" s="80">
        <v>42338</v>
      </c>
      <c r="C31" s="32" t="s">
        <v>39</v>
      </c>
      <c r="D31" s="50">
        <v>0.5</v>
      </c>
      <c r="E31" s="50"/>
      <c r="F31" s="38">
        <v>0.5</v>
      </c>
      <c r="G31" s="38"/>
      <c r="H31" s="51">
        <v>0.5</v>
      </c>
      <c r="I31" s="51"/>
      <c r="J31" s="38">
        <v>0.5</v>
      </c>
      <c r="K31" s="38"/>
      <c r="L31" s="63"/>
      <c r="M31" s="63"/>
      <c r="N31" s="37">
        <f t="shared" si="18"/>
        <v>2</v>
      </c>
      <c r="O31" s="38">
        <f t="shared" ref="O31:O33" si="19">E31+G31+I31+K31+M31</f>
        <v>0</v>
      </c>
    </row>
    <row r="32" spans="1:15" s="1" customFormat="1" x14ac:dyDescent="0.2">
      <c r="A32" s="31">
        <v>4</v>
      </c>
      <c r="B32" s="80"/>
      <c r="C32" s="32" t="s">
        <v>31</v>
      </c>
      <c r="D32" s="50">
        <v>0.25</v>
      </c>
      <c r="E32" s="50"/>
      <c r="F32" s="38"/>
      <c r="G32" s="38"/>
      <c r="H32" s="51"/>
      <c r="I32" s="51"/>
      <c r="J32" s="38"/>
      <c r="K32" s="38"/>
      <c r="L32" s="49"/>
      <c r="M32" s="49"/>
      <c r="N32" s="37">
        <f t="shared" si="18"/>
        <v>0.25</v>
      </c>
      <c r="O32" s="38">
        <f t="shared" si="19"/>
        <v>0</v>
      </c>
    </row>
    <row r="33" spans="1:15" s="1" customFormat="1" x14ac:dyDescent="0.2">
      <c r="A33" s="31">
        <v>4</v>
      </c>
      <c r="B33" s="80">
        <v>42338</v>
      </c>
      <c r="C33" s="60" t="s">
        <v>43</v>
      </c>
      <c r="D33" s="50"/>
      <c r="E33" s="50"/>
      <c r="F33" s="38"/>
      <c r="G33" s="38"/>
      <c r="H33" s="51"/>
      <c r="I33" s="51"/>
      <c r="J33" s="38"/>
      <c r="K33" s="38"/>
      <c r="L33" s="52"/>
      <c r="M33" s="52"/>
      <c r="N33" s="37">
        <f>D33+F33+H33+J33+L33</f>
        <v>0</v>
      </c>
      <c r="O33" s="38">
        <f t="shared" si="19"/>
        <v>0</v>
      </c>
    </row>
    <row r="34" spans="1:15" s="1" customFormat="1" x14ac:dyDescent="0.2">
      <c r="A34" s="31">
        <v>4</v>
      </c>
      <c r="B34" s="80"/>
      <c r="C34" s="32"/>
      <c r="D34" s="50"/>
      <c r="E34" s="50"/>
      <c r="F34" s="38"/>
      <c r="G34" s="38"/>
      <c r="H34" s="51"/>
      <c r="I34" s="51"/>
      <c r="J34" s="38"/>
      <c r="K34" s="38"/>
      <c r="L34" s="52"/>
      <c r="M34" s="52"/>
      <c r="N34" s="37">
        <f>D34+F34+H34+J34+L34</f>
        <v>0</v>
      </c>
      <c r="O34" s="38">
        <f>E34+G34+I34+K34+M34</f>
        <v>0</v>
      </c>
    </row>
    <row r="35" spans="1:15" s="1" customFormat="1" x14ac:dyDescent="0.2">
      <c r="A35" s="86">
        <v>4</v>
      </c>
      <c r="B35" s="87"/>
      <c r="C35" s="88"/>
      <c r="D35" s="94"/>
      <c r="E35" s="94"/>
      <c r="F35" s="92"/>
      <c r="G35" s="92"/>
      <c r="H35" s="95"/>
      <c r="I35" s="95"/>
      <c r="J35" s="92"/>
      <c r="K35" s="92"/>
      <c r="L35" s="91"/>
      <c r="M35" s="91"/>
      <c r="N35" s="37">
        <f>D35+F35+H35+J35+L35</f>
        <v>0</v>
      </c>
      <c r="O35" s="38">
        <f>E35+G35+I35+K35+M35</f>
        <v>0</v>
      </c>
    </row>
    <row r="36" spans="1:15" s="1" customFormat="1" x14ac:dyDescent="0.2">
      <c r="A36" s="39">
        <v>4</v>
      </c>
      <c r="B36" s="81">
        <v>42344</v>
      </c>
      <c r="C36" s="74" t="s">
        <v>38</v>
      </c>
      <c r="D36" s="41">
        <v>0.25</v>
      </c>
      <c r="E36" s="41"/>
      <c r="F36" s="67">
        <v>0.25</v>
      </c>
      <c r="G36" s="67"/>
      <c r="H36" s="43">
        <v>0.25</v>
      </c>
      <c r="I36" s="43"/>
      <c r="J36" s="42">
        <v>0.25</v>
      </c>
      <c r="K36" s="42"/>
      <c r="L36" s="53"/>
      <c r="M36" s="53"/>
      <c r="N36" s="45">
        <f>D36+F36+H36+J36+L36</f>
        <v>1</v>
      </c>
      <c r="O36" s="46">
        <f>E36+G36+I36+K36+M36</f>
        <v>0</v>
      </c>
    </row>
    <row r="37" spans="1:15" s="1" customFormat="1" x14ac:dyDescent="0.2">
      <c r="A37" s="101" t="s">
        <v>22</v>
      </c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3"/>
    </row>
    <row r="38" spans="1:15" s="1" customFormat="1" x14ac:dyDescent="0.2">
      <c r="A38" s="23">
        <v>4</v>
      </c>
      <c r="B38" s="79">
        <v>42345</v>
      </c>
      <c r="C38" s="62" t="s">
        <v>39</v>
      </c>
      <c r="D38" s="47"/>
      <c r="E38" s="47"/>
      <c r="F38" s="30"/>
      <c r="G38" s="30"/>
      <c r="H38" s="48"/>
      <c r="I38" s="48"/>
      <c r="J38" s="30"/>
      <c r="K38" s="30"/>
      <c r="L38" s="49"/>
      <c r="M38" s="49"/>
      <c r="N38" s="29">
        <f t="shared" ref="N38" si="20">D38+F38+H38+J38+L38</f>
        <v>0</v>
      </c>
      <c r="O38" s="30">
        <f t="shared" ref="O38" si="21">E38+G38+I38+K38+M38</f>
        <v>0</v>
      </c>
    </row>
    <row r="39" spans="1:15" s="1" customFormat="1" x14ac:dyDescent="0.2">
      <c r="A39" s="31">
        <v>5</v>
      </c>
      <c r="B39" s="80">
        <v>42345</v>
      </c>
      <c r="C39" s="60" t="s">
        <v>44</v>
      </c>
      <c r="D39" s="50"/>
      <c r="E39" s="50"/>
      <c r="F39" s="38"/>
      <c r="G39" s="38"/>
      <c r="H39" s="51"/>
      <c r="I39" s="51"/>
      <c r="J39" s="38"/>
      <c r="K39" s="38"/>
      <c r="L39" s="52"/>
      <c r="M39" s="52"/>
      <c r="N39" s="37">
        <f t="shared" ref="N39" si="22">D39+F39+H39+J39+L39</f>
        <v>0</v>
      </c>
      <c r="O39" s="38">
        <f t="shared" ref="O39" si="23">E39+G39+I39+K39+M39</f>
        <v>0</v>
      </c>
    </row>
    <row r="40" spans="1:15" s="1" customFormat="1" x14ac:dyDescent="0.2">
      <c r="A40" s="31">
        <v>5</v>
      </c>
      <c r="B40" s="80">
        <v>42345</v>
      </c>
      <c r="D40" s="50"/>
      <c r="E40" s="50"/>
      <c r="F40" s="38"/>
      <c r="G40" s="38"/>
      <c r="H40" s="51"/>
      <c r="I40" s="51"/>
      <c r="J40" s="38"/>
      <c r="K40" s="38"/>
      <c r="L40" s="52"/>
      <c r="M40" s="52"/>
      <c r="N40" s="37">
        <f t="shared" ref="N40:O43" si="24">D40+F40+H40+J40+L40</f>
        <v>0</v>
      </c>
      <c r="O40" s="38">
        <f t="shared" si="24"/>
        <v>0</v>
      </c>
    </row>
    <row r="41" spans="1:15" s="1" customFormat="1" x14ac:dyDescent="0.2">
      <c r="A41" s="31">
        <v>5</v>
      </c>
      <c r="B41" s="80"/>
      <c r="C41" s="60" t="s">
        <v>47</v>
      </c>
      <c r="D41" s="50"/>
      <c r="E41" s="50"/>
      <c r="F41" s="38"/>
      <c r="G41" s="38"/>
      <c r="H41" s="51"/>
      <c r="I41" s="51"/>
      <c r="J41" s="38"/>
      <c r="K41" s="38"/>
      <c r="L41" s="52"/>
      <c r="M41" s="52"/>
      <c r="N41" s="37">
        <f t="shared" si="24"/>
        <v>0</v>
      </c>
      <c r="O41" s="38">
        <f t="shared" si="24"/>
        <v>0</v>
      </c>
    </row>
    <row r="42" spans="1:15" s="1" customFormat="1" x14ac:dyDescent="0.2">
      <c r="A42" s="86">
        <v>5</v>
      </c>
      <c r="B42" s="87"/>
      <c r="C42" s="93"/>
      <c r="D42" s="94"/>
      <c r="E42" s="94"/>
      <c r="F42" s="92"/>
      <c r="G42" s="92"/>
      <c r="H42" s="95"/>
      <c r="I42" s="95"/>
      <c r="J42" s="92"/>
      <c r="K42" s="92"/>
      <c r="L42" s="91"/>
      <c r="M42" s="91"/>
      <c r="N42" s="37">
        <f t="shared" si="24"/>
        <v>0</v>
      </c>
      <c r="O42" s="38">
        <f t="shared" si="24"/>
        <v>0</v>
      </c>
    </row>
    <row r="43" spans="1:15" s="1" customFormat="1" x14ac:dyDescent="0.2">
      <c r="A43" s="39">
        <v>5</v>
      </c>
      <c r="B43" s="81">
        <v>42351</v>
      </c>
      <c r="C43" s="74" t="s">
        <v>38</v>
      </c>
      <c r="D43" s="41">
        <v>0.25</v>
      </c>
      <c r="E43" s="41"/>
      <c r="F43" s="67">
        <v>0.25</v>
      </c>
      <c r="G43" s="67"/>
      <c r="H43" s="43">
        <v>0.25</v>
      </c>
      <c r="I43" s="43"/>
      <c r="J43" s="42">
        <v>0.25</v>
      </c>
      <c r="K43" s="42"/>
      <c r="L43" s="53"/>
      <c r="M43" s="53"/>
      <c r="N43" s="45">
        <f t="shared" si="24"/>
        <v>1</v>
      </c>
      <c r="O43" s="46">
        <f t="shared" si="24"/>
        <v>0</v>
      </c>
    </row>
    <row r="44" spans="1:15" s="1" customFormat="1" x14ac:dyDescent="0.2">
      <c r="A44" s="101" t="s">
        <v>23</v>
      </c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3"/>
    </row>
    <row r="45" spans="1:15" s="1" customFormat="1" x14ac:dyDescent="0.2">
      <c r="A45" s="23">
        <v>6</v>
      </c>
      <c r="B45" s="79">
        <v>42352</v>
      </c>
      <c r="C45" s="100" t="s">
        <v>39</v>
      </c>
      <c r="D45" s="47"/>
      <c r="E45" s="47"/>
      <c r="F45" s="30"/>
      <c r="G45" s="30"/>
      <c r="H45" s="48"/>
      <c r="I45" s="48"/>
      <c r="J45" s="30"/>
      <c r="K45" s="30"/>
      <c r="L45" s="49"/>
      <c r="M45" s="49"/>
      <c r="N45" s="29">
        <f t="shared" ref="N45:O51" si="25">D45+F45+H45+J45+L45</f>
        <v>0</v>
      </c>
      <c r="O45" s="30">
        <f t="shared" si="25"/>
        <v>0</v>
      </c>
    </row>
    <row r="46" spans="1:15" s="1" customFormat="1" x14ac:dyDescent="0.2">
      <c r="A46" s="31">
        <v>6</v>
      </c>
      <c r="B46" s="80"/>
      <c r="C46" s="60" t="s">
        <v>33</v>
      </c>
      <c r="D46" s="54"/>
      <c r="E46" s="54"/>
      <c r="F46" s="31"/>
      <c r="G46" s="31"/>
      <c r="H46" s="55"/>
      <c r="I46" s="55"/>
      <c r="J46" s="31"/>
      <c r="K46" s="31"/>
      <c r="L46" s="52"/>
      <c r="M46" s="52"/>
      <c r="N46" s="37">
        <f t="shared" si="25"/>
        <v>0</v>
      </c>
      <c r="O46" s="38">
        <f t="shared" si="25"/>
        <v>0</v>
      </c>
    </row>
    <row r="47" spans="1:15" s="1" customFormat="1" x14ac:dyDescent="0.2">
      <c r="A47" s="31">
        <v>6</v>
      </c>
      <c r="B47" s="80"/>
      <c r="C47" s="32"/>
      <c r="D47" s="54"/>
      <c r="E47" s="54"/>
      <c r="F47" s="31"/>
      <c r="G47" s="31"/>
      <c r="H47" s="55"/>
      <c r="I47" s="55"/>
      <c r="J47" s="31"/>
      <c r="K47" s="31"/>
      <c r="L47" s="52"/>
      <c r="M47" s="52"/>
      <c r="N47" s="37">
        <f t="shared" si="25"/>
        <v>0</v>
      </c>
      <c r="O47" s="38">
        <f t="shared" si="25"/>
        <v>0</v>
      </c>
    </row>
    <row r="48" spans="1:15" s="1" customFormat="1" x14ac:dyDescent="0.2">
      <c r="A48" s="31">
        <v>6</v>
      </c>
      <c r="B48" s="80"/>
      <c r="C48" s="32"/>
      <c r="D48" s="54"/>
      <c r="E48" s="54"/>
      <c r="F48" s="31"/>
      <c r="G48" s="31"/>
      <c r="H48" s="55"/>
      <c r="I48" s="55"/>
      <c r="J48" s="31"/>
      <c r="K48" s="31"/>
      <c r="L48" s="52"/>
      <c r="M48" s="52"/>
      <c r="N48" s="37">
        <f t="shared" si="25"/>
        <v>0</v>
      </c>
      <c r="O48" s="38">
        <f t="shared" si="25"/>
        <v>0</v>
      </c>
    </row>
    <row r="49" spans="1:15" s="1" customFormat="1" x14ac:dyDescent="0.2">
      <c r="A49" s="31">
        <v>6</v>
      </c>
      <c r="B49" s="80"/>
      <c r="C49" s="32"/>
      <c r="D49" s="54"/>
      <c r="E49" s="54"/>
      <c r="F49" s="31"/>
      <c r="G49" s="31"/>
      <c r="H49" s="55"/>
      <c r="I49" s="55"/>
      <c r="J49" s="31"/>
      <c r="K49" s="31"/>
      <c r="L49" s="52"/>
      <c r="M49" s="52"/>
      <c r="N49" s="37">
        <f t="shared" si="25"/>
        <v>0</v>
      </c>
      <c r="O49" s="38">
        <f t="shared" si="25"/>
        <v>0</v>
      </c>
    </row>
    <row r="50" spans="1:15" s="1" customFormat="1" x14ac:dyDescent="0.2">
      <c r="A50" s="86">
        <v>6</v>
      </c>
      <c r="B50" s="87"/>
      <c r="C50" s="88"/>
      <c r="D50" s="89"/>
      <c r="E50" s="89"/>
      <c r="F50" s="86"/>
      <c r="G50" s="86"/>
      <c r="H50" s="90"/>
      <c r="I50" s="90"/>
      <c r="J50" s="86"/>
      <c r="K50" s="86"/>
      <c r="L50" s="91"/>
      <c r="M50" s="91"/>
      <c r="N50" s="37">
        <f t="shared" si="25"/>
        <v>0</v>
      </c>
      <c r="O50" s="38">
        <f t="shared" si="25"/>
        <v>0</v>
      </c>
    </row>
    <row r="51" spans="1:15" s="1" customFormat="1" x14ac:dyDescent="0.2">
      <c r="A51" s="39">
        <v>6</v>
      </c>
      <c r="B51" s="81">
        <v>42358</v>
      </c>
      <c r="C51" s="74" t="s">
        <v>38</v>
      </c>
      <c r="D51" s="41">
        <v>0.25</v>
      </c>
      <c r="E51" s="41"/>
      <c r="F51" s="67">
        <v>0.25</v>
      </c>
      <c r="G51" s="67"/>
      <c r="H51" s="43">
        <v>0.25</v>
      </c>
      <c r="I51" s="43"/>
      <c r="J51" s="42">
        <v>0.25</v>
      </c>
      <c r="K51" s="42"/>
      <c r="L51" s="53"/>
      <c r="M51" s="53"/>
      <c r="N51" s="45">
        <f t="shared" si="25"/>
        <v>1</v>
      </c>
      <c r="O51" s="46">
        <f t="shared" si="25"/>
        <v>0</v>
      </c>
    </row>
    <row r="52" spans="1:15" s="1" customFormat="1" x14ac:dyDescent="0.2">
      <c r="A52" s="101" t="s">
        <v>24</v>
      </c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3"/>
    </row>
    <row r="53" spans="1:15" s="1" customFormat="1" x14ac:dyDescent="0.2">
      <c r="A53" s="23" t="s">
        <v>8</v>
      </c>
      <c r="B53" s="79"/>
      <c r="C53" s="24"/>
      <c r="D53" s="58"/>
      <c r="E53" s="58"/>
      <c r="F53" s="23"/>
      <c r="G53" s="23"/>
      <c r="H53" s="59"/>
      <c r="I53" s="59"/>
      <c r="J53" s="23"/>
      <c r="K53" s="23"/>
      <c r="L53" s="49"/>
      <c r="M53" s="49"/>
      <c r="N53" s="29">
        <f t="shared" ref="N53:O58" si="26">D53+F53+H53+J53+L53</f>
        <v>0</v>
      </c>
      <c r="O53" s="30">
        <f t="shared" si="26"/>
        <v>0</v>
      </c>
    </row>
    <row r="54" spans="1:15" s="1" customFormat="1" x14ac:dyDescent="0.2">
      <c r="A54" s="31" t="s">
        <v>8</v>
      </c>
      <c r="B54" s="80"/>
      <c r="C54" s="32"/>
      <c r="D54" s="54"/>
      <c r="E54" s="54"/>
      <c r="F54" s="31"/>
      <c r="G54" s="31"/>
      <c r="H54" s="55"/>
      <c r="I54" s="55"/>
      <c r="J54" s="31"/>
      <c r="K54" s="31"/>
      <c r="L54" s="52"/>
      <c r="M54" s="52"/>
      <c r="N54" s="37">
        <f t="shared" si="26"/>
        <v>0</v>
      </c>
      <c r="O54" s="38">
        <f t="shared" si="26"/>
        <v>0</v>
      </c>
    </row>
    <row r="55" spans="1:15" s="1" customFormat="1" x14ac:dyDescent="0.2">
      <c r="A55" s="31" t="s">
        <v>8</v>
      </c>
      <c r="B55" s="80"/>
      <c r="C55" s="32"/>
      <c r="D55" s="54"/>
      <c r="E55" s="54"/>
      <c r="F55" s="31"/>
      <c r="G55" s="31"/>
      <c r="H55" s="55"/>
      <c r="I55" s="55"/>
      <c r="J55" s="31"/>
      <c r="K55" s="31"/>
      <c r="L55" s="52"/>
      <c r="M55" s="52"/>
      <c r="N55" s="37">
        <f t="shared" si="26"/>
        <v>0</v>
      </c>
      <c r="O55" s="38">
        <f t="shared" si="26"/>
        <v>0</v>
      </c>
    </row>
    <row r="56" spans="1:15" x14ac:dyDescent="0.2">
      <c r="A56" s="31" t="s">
        <v>8</v>
      </c>
      <c r="B56" s="80"/>
      <c r="C56" s="32"/>
      <c r="D56" s="54"/>
      <c r="E56" s="54"/>
      <c r="F56" s="31"/>
      <c r="G56" s="31"/>
      <c r="H56" s="55"/>
      <c r="I56" s="55"/>
      <c r="J56" s="31"/>
      <c r="K56" s="31"/>
      <c r="L56" s="52"/>
      <c r="M56" s="52"/>
      <c r="N56" s="37">
        <f t="shared" si="26"/>
        <v>0</v>
      </c>
      <c r="O56" s="38">
        <f t="shared" si="26"/>
        <v>0</v>
      </c>
    </row>
    <row r="57" spans="1:15" x14ac:dyDescent="0.2">
      <c r="A57" s="31" t="s">
        <v>8</v>
      </c>
      <c r="B57" s="80"/>
      <c r="C57" s="32"/>
      <c r="D57" s="54"/>
      <c r="E57" s="54"/>
      <c r="F57" s="31"/>
      <c r="G57" s="31"/>
      <c r="H57" s="55"/>
      <c r="I57" s="55"/>
      <c r="J57" s="31"/>
      <c r="K57" s="31"/>
      <c r="L57" s="52"/>
      <c r="M57" s="52"/>
      <c r="N57" s="37">
        <f t="shared" si="26"/>
        <v>0</v>
      </c>
      <c r="O57" s="38">
        <f t="shared" si="26"/>
        <v>0</v>
      </c>
    </row>
    <row r="58" spans="1:15" x14ac:dyDescent="0.2">
      <c r="A58" s="39" t="s">
        <v>8</v>
      </c>
      <c r="B58" s="81"/>
      <c r="C58" s="40"/>
      <c r="D58" s="56"/>
      <c r="E58" s="56"/>
      <c r="F58" s="39"/>
      <c r="G58" s="39"/>
      <c r="H58" s="57"/>
      <c r="I58" s="57"/>
      <c r="J58" s="39"/>
      <c r="K58" s="39"/>
      <c r="L58" s="53"/>
      <c r="M58" s="53"/>
      <c r="N58" s="45">
        <f t="shared" si="26"/>
        <v>0</v>
      </c>
      <c r="O58" s="46">
        <f t="shared" si="26"/>
        <v>0</v>
      </c>
    </row>
    <row r="59" spans="1:15" x14ac:dyDescent="0.2">
      <c r="A59" s="101" t="s">
        <v>25</v>
      </c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3"/>
    </row>
    <row r="60" spans="1:15" x14ac:dyDescent="0.2">
      <c r="A60" s="23" t="s">
        <v>9</v>
      </c>
      <c r="B60" s="79"/>
      <c r="C60" s="24"/>
      <c r="D60" s="58"/>
      <c r="E60" s="58"/>
      <c r="F60" s="23"/>
      <c r="G60" s="23"/>
      <c r="H60" s="59"/>
      <c r="I60" s="59"/>
      <c r="J60" s="23"/>
      <c r="K60" s="23"/>
      <c r="L60" s="49"/>
      <c r="M60" s="49"/>
      <c r="N60" s="29">
        <f t="shared" ref="N60:O65" si="27">D60+F60+H60+J60+L60</f>
        <v>0</v>
      </c>
      <c r="O60" s="30">
        <f t="shared" si="27"/>
        <v>0</v>
      </c>
    </row>
    <row r="61" spans="1:15" x14ac:dyDescent="0.2">
      <c r="A61" s="31" t="s">
        <v>9</v>
      </c>
      <c r="B61" s="80"/>
      <c r="C61" s="60"/>
      <c r="D61" s="54"/>
      <c r="E61" s="54"/>
      <c r="F61" s="31"/>
      <c r="G61" s="31"/>
      <c r="H61" s="55"/>
      <c r="I61" s="55"/>
      <c r="J61" s="31"/>
      <c r="K61" s="31"/>
      <c r="L61" s="52"/>
      <c r="M61" s="52"/>
      <c r="N61" s="37">
        <f t="shared" si="27"/>
        <v>0</v>
      </c>
      <c r="O61" s="38">
        <f t="shared" si="27"/>
        <v>0</v>
      </c>
    </row>
    <row r="62" spans="1:15" x14ac:dyDescent="0.2">
      <c r="A62" s="31" t="s">
        <v>9</v>
      </c>
      <c r="B62" s="80"/>
      <c r="C62" s="32"/>
      <c r="D62" s="54"/>
      <c r="E62" s="54"/>
      <c r="F62" s="31"/>
      <c r="G62" s="31"/>
      <c r="H62" s="55"/>
      <c r="I62" s="55"/>
      <c r="J62" s="31"/>
      <c r="K62" s="31"/>
      <c r="L62" s="52"/>
      <c r="M62" s="52"/>
      <c r="N62" s="37">
        <f t="shared" si="27"/>
        <v>0</v>
      </c>
      <c r="O62" s="38">
        <f t="shared" si="27"/>
        <v>0</v>
      </c>
    </row>
    <row r="63" spans="1:15" x14ac:dyDescent="0.2">
      <c r="A63" s="31" t="s">
        <v>9</v>
      </c>
      <c r="B63" s="80"/>
      <c r="C63" s="32"/>
      <c r="D63" s="54"/>
      <c r="E63" s="54"/>
      <c r="F63" s="31"/>
      <c r="G63" s="31"/>
      <c r="H63" s="55"/>
      <c r="I63" s="55"/>
      <c r="J63" s="31"/>
      <c r="K63" s="31"/>
      <c r="L63" s="52"/>
      <c r="M63" s="52"/>
      <c r="N63" s="37">
        <f t="shared" si="27"/>
        <v>0</v>
      </c>
      <c r="O63" s="38">
        <f t="shared" si="27"/>
        <v>0</v>
      </c>
    </row>
    <row r="64" spans="1:15" x14ac:dyDescent="0.2">
      <c r="A64" s="31" t="s">
        <v>9</v>
      </c>
      <c r="B64" s="80"/>
      <c r="C64" s="32"/>
      <c r="D64" s="54"/>
      <c r="E64" s="54"/>
      <c r="F64" s="31"/>
      <c r="G64" s="31"/>
      <c r="H64" s="55"/>
      <c r="I64" s="55"/>
      <c r="J64" s="31"/>
      <c r="K64" s="31"/>
      <c r="L64" s="52"/>
      <c r="M64" s="52"/>
      <c r="N64" s="37">
        <f t="shared" si="27"/>
        <v>0</v>
      </c>
      <c r="O64" s="38">
        <f t="shared" si="27"/>
        <v>0</v>
      </c>
    </row>
    <row r="65" spans="1:15" x14ac:dyDescent="0.2">
      <c r="A65" s="39" t="s">
        <v>9</v>
      </c>
      <c r="B65" s="81"/>
      <c r="C65" s="40"/>
      <c r="D65" s="56"/>
      <c r="E65" s="56"/>
      <c r="F65" s="39"/>
      <c r="G65" s="39"/>
      <c r="H65" s="57"/>
      <c r="I65" s="57"/>
      <c r="J65" s="39"/>
      <c r="K65" s="39"/>
      <c r="L65" s="53"/>
      <c r="M65" s="53"/>
      <c r="N65" s="45">
        <f t="shared" si="27"/>
        <v>0</v>
      </c>
      <c r="O65" s="46">
        <f t="shared" si="27"/>
        <v>0</v>
      </c>
    </row>
    <row r="66" spans="1:15" x14ac:dyDescent="0.2">
      <c r="A66" s="3"/>
      <c r="B66" s="83"/>
      <c r="C66" s="3"/>
      <c r="D66" s="6"/>
      <c r="E66" s="6"/>
      <c r="F66" s="3"/>
      <c r="G66" s="3"/>
      <c r="H66" s="5"/>
      <c r="I66" s="5"/>
      <c r="J66" s="3"/>
      <c r="K66" s="3"/>
      <c r="L66" s="2"/>
      <c r="M66" s="2"/>
      <c r="N66" s="8"/>
      <c r="O66" s="4"/>
    </row>
    <row r="67" spans="1:15" x14ac:dyDescent="0.2">
      <c r="A67" s="9"/>
      <c r="B67" s="84"/>
      <c r="C67" s="10" t="s">
        <v>4</v>
      </c>
      <c r="D67" s="11">
        <f t="shared" ref="D67:M67" si="28">SUM(D4:D66)</f>
        <v>18</v>
      </c>
      <c r="E67" s="11">
        <f t="shared" si="28"/>
        <v>12.5</v>
      </c>
      <c r="F67" s="11">
        <f t="shared" si="28"/>
        <v>17.3</v>
      </c>
      <c r="G67" s="11">
        <f t="shared" si="28"/>
        <v>12</v>
      </c>
      <c r="H67" s="11">
        <f t="shared" si="28"/>
        <v>17</v>
      </c>
      <c r="I67" s="11">
        <f t="shared" si="28"/>
        <v>12</v>
      </c>
      <c r="J67" s="11">
        <f t="shared" si="28"/>
        <v>17.5</v>
      </c>
      <c r="K67" s="11">
        <f t="shared" si="28"/>
        <v>12.5</v>
      </c>
      <c r="L67" s="11">
        <f t="shared" si="28"/>
        <v>0</v>
      </c>
      <c r="M67" s="11">
        <f t="shared" si="28"/>
        <v>0</v>
      </c>
      <c r="N67" s="9">
        <f>D67+F67+H67+J67+L67</f>
        <v>69.8</v>
      </c>
      <c r="O67" s="11">
        <f>E67+G67+I67+K67+M67</f>
        <v>49</v>
      </c>
    </row>
  </sheetData>
  <mergeCells count="14">
    <mergeCell ref="A44:O44"/>
    <mergeCell ref="A52:O52"/>
    <mergeCell ref="A59:O59"/>
    <mergeCell ref="E2:F2"/>
    <mergeCell ref="A37:O37"/>
    <mergeCell ref="A29:O29"/>
    <mergeCell ref="A11:O11"/>
    <mergeCell ref="A5:O5"/>
    <mergeCell ref="A21:O21"/>
    <mergeCell ref="L4:M4"/>
    <mergeCell ref="D4:E4"/>
    <mergeCell ref="F4:G4"/>
    <mergeCell ref="H4:I4"/>
    <mergeCell ref="J4:K4"/>
  </mergeCells>
  <phoneticPr fontId="1" type="noConversion"/>
  <pageMargins left="0.55118110236220474" right="0.55118110236220474" top="0.39370078740157483" bottom="0.39370078740157483" header="0.51181102362204722" footer="0.51181102362204722"/>
  <pageSetup paperSize="225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8" sqref="D28"/>
    </sheetView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777D35650D3B43A23D41664AA30BC5" ma:contentTypeVersion="" ma:contentTypeDescription="Een nieuw document maken." ma:contentTypeScope="" ma:versionID="7f80e5700d93aba1c148b391c267eb5e">
  <xsd:schema xmlns:xsd="http://www.w3.org/2001/XMLSchema" xmlns:xs="http://www.w3.org/2001/XMLSchema" xmlns:p="http://schemas.microsoft.com/office/2006/metadata/properties" xmlns:ns2="9ab5e87a-ed8e-45a5-9793-059f67398425" targetNamespace="http://schemas.microsoft.com/office/2006/metadata/properties" ma:root="true" ma:fieldsID="e36a552b910c1cdf142adc90bba5ebe9" ns2:_="">
    <xsd:import namespace="9ab5e87a-ed8e-45a5-9793-059f67398425"/>
    <xsd:element name="properties">
      <xsd:complexType>
        <xsd:sequence>
          <xsd:element name="documentManagement">
            <xsd:complexType>
              <xsd:all>
                <xsd:element ref="ns2:Categorie" minOccurs="0"/>
                <xsd:element ref="ns2:Week" minOccurs="0"/>
                <xsd:element ref="ns2:Volgorde_x0020_Document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5e87a-ed8e-45a5-9793-059f67398425" elementFormDefault="qualified">
    <xsd:import namespace="http://schemas.microsoft.com/office/2006/documentManagement/types"/>
    <xsd:import namespace="http://schemas.microsoft.com/office/infopath/2007/PartnerControls"/>
    <xsd:element name="Categorie" ma:index="8" nillable="true" ma:displayName="Categorie" ma:default="Extra" ma:description="Hier wordt de categorie vermeld waaronder het studiemateriaal valt" ma:format="Dropdown" ma:internalName="Categorie">
      <xsd:simpleType>
        <xsd:union memberTypes="dms:Text">
          <xsd:simpleType>
            <xsd:restriction base="dms:Choice">
              <xsd:enumeration value="Cursushandleiding"/>
              <xsd:enumeration value="Formulier"/>
              <xsd:enumeration value="FAQ"/>
              <xsd:enumeration value="Presentaties college"/>
              <xsd:enumeration value="Proeftentamen"/>
              <xsd:enumeration value="Extra"/>
            </xsd:restriction>
          </xsd:simpleType>
        </xsd:union>
      </xsd:simpleType>
    </xsd:element>
    <xsd:element name="Week" ma:index="9" nillable="true" ma:displayName="Week" ma:default="Geen week" ma:description="Alleen van belang als u het studiemateriaal wil groeperen per week." ma:format="Dropdown" ma:internalName="Week">
      <xsd:simpleType>
        <xsd:restriction base="dms:Choice">
          <xsd:enumeration value="Geen week"/>
          <xsd:enumeration value="Week 1"/>
          <xsd:enumeration value="Week 2"/>
          <xsd:enumeration value="Week 3"/>
          <xsd:enumeration value="Week 4"/>
          <xsd:enumeration value="Week 5"/>
          <xsd:enumeration value="Week 6"/>
          <xsd:enumeration value="Week 7"/>
          <xsd:enumeration value="Week 8"/>
          <xsd:enumeration value="Week 9"/>
          <xsd:enumeration value="Week 10"/>
        </xsd:restriction>
      </xsd:simpleType>
    </xsd:element>
    <xsd:element name="Volgorde_x0020_Documenten" ma:index="10" nillable="true" ma:displayName="Volgorde Documenten" ma:decimals="0" ma:default="9999" ma:description="Deze kolom biedt de mogelijkheid de volgorde van de documenten op deze lijst te bepalen" ma:internalName="Volgorde_x0020_Documenten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Volgorde_x0020_Documenten xmlns="9ab5e87a-ed8e-45a5-9793-059f67398425">6</Volgorde_x0020_Documenten>
    <Categorie xmlns="9ab5e87a-ed8e-45a5-9793-059f67398425">Extra</Categorie>
    <Week xmlns="9ab5e87a-ed8e-45a5-9793-059f67398425">Geen week</Week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C6B4BC2B-47EC-4A4E-997D-A663CFE6E4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b5e87a-ed8e-45a5-9793-059f67398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25AB61-19A0-4A39-BC21-6A09D18176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52C796-12D2-40E1-BE4C-837EB7333423}">
  <ds:schemaRefs>
    <ds:schemaRef ds:uri="http://purl.org/dc/dcmitype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9ab5e87a-ed8e-45a5-9793-059f67398425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F1278A3E-47B6-4321-AA7E-C8551E08DBCA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Hogeschool van Utrecht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uiterwijk</dc:creator>
  <cp:lastModifiedBy>Zehna</cp:lastModifiedBy>
  <cp:lastPrinted>2007-04-24T13:07:54Z</cp:lastPrinted>
  <dcterms:created xsi:type="dcterms:W3CDTF">2007-02-27T14:13:45Z</dcterms:created>
  <dcterms:modified xsi:type="dcterms:W3CDTF">2015-11-11T13:32:05Z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ategorie">
    <vt:lpwstr>formulier</vt:lpwstr>
  </property>
  <property fmtid="{D5CDD505-2E9C-101B-9397-08002B2CF9AE}" pid="3" name="ContentType">
    <vt:lpwstr>Document</vt:lpwstr>
  </property>
  <property fmtid="{D5CDD505-2E9C-101B-9397-08002B2CF9AE}" pid="4" name="Volgorde Documenten">
    <vt:lpwstr>9999</vt:lpwstr>
  </property>
  <property fmtid="{D5CDD505-2E9C-101B-9397-08002B2CF9AE}" pid="5" name="Week">
    <vt:lpwstr>Geen week</vt:lpwstr>
  </property>
  <property fmtid="{D5CDD505-2E9C-101B-9397-08002B2CF9AE}" pid="6" name="ContentTypeId">
    <vt:lpwstr>0x0101008D777D35650D3B43A23D41664AA30BC5</vt:lpwstr>
  </property>
</Properties>
</file>