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jtots\Downloads\JQLv2\Bayer\"/>
    </mc:Choice>
  </mc:AlternateContent>
  <xr:revisionPtr revIDLastSave="0" documentId="13_ncr:1_{6BA3E8A6-AE62-418E-AEC9-47AD5087E8E0}" xr6:coauthVersionLast="47" xr6:coauthVersionMax="47" xr10:uidLastSave="{00000000-0000-0000-0000-000000000000}"/>
  <bookViews>
    <workbookView xWindow="0" yWindow="380" windowWidth="19200" windowHeight="11280" firstSheet="1" activeTab="1" xr2:uid="{867B5E4A-D11F-4482-AAF1-5A0EB792779F}"/>
  </bookViews>
  <sheets>
    <sheet name="Pivot" sheetId="2" r:id="rId1"/>
    <sheet name="RMS.LSP Master" sheetId="1" r:id="rId2"/>
    <sheet name="POP Site Submissions" sheetId="4" r:id="rId3"/>
    <sheet name="Multi Org" sheetId="3" state="hidden" r:id="rId4"/>
    <sheet name="Data load" sheetId="5" state="hidden" r:id="rId5"/>
    <sheet name="Out of Scope Partners" sheetId="7" state="hidden" r:id="rId6"/>
    <sheet name="Partner Requested Meetings" sheetId="9" r:id="rId7"/>
  </sheets>
  <definedNames>
    <definedName name="_xlnm._FilterDatabase" localSheetId="4" hidden="1">'Data load'!$A$1:$O$250</definedName>
    <definedName name="_xlnm._FilterDatabase" localSheetId="1" hidden="1">'RMS.LSP Master'!$A$1:$AH$1</definedName>
  </definedNames>
  <calcPr calcId="191028"/>
  <pivotCaches>
    <pivotCache cacheId="0"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4" l="1"/>
  <c r="D5" i="4"/>
  <c r="B5" i="4"/>
  <c r="D4" i="4"/>
  <c r="B4" i="4"/>
  <c r="D3" i="4"/>
  <c r="B3" i="4"/>
  <c r="D2" i="4"/>
  <c r="B2" i="4"/>
</calcChain>
</file>

<file path=xl/sharedStrings.xml><?xml version="1.0" encoding="utf-8"?>
<sst xmlns="http://schemas.openxmlformats.org/spreadsheetml/2006/main" count="30945" uniqueCount="6492">
  <si>
    <t>Partner Type</t>
  </si>
  <si>
    <t>(Multiple Items)</t>
  </si>
  <si>
    <t>Count of InTake Form Completed?</t>
  </si>
  <si>
    <t>Column Labels</t>
  </si>
  <si>
    <t>Row Labels</t>
  </si>
  <si>
    <t>Partner Engaged</t>
  </si>
  <si>
    <t>Out of Scope</t>
  </si>
  <si>
    <t>Integration In-Progress</t>
  </si>
  <si>
    <t>Not Yet Engaged</t>
  </si>
  <si>
    <t xml:space="preserve">Invalid Email Contacts </t>
  </si>
  <si>
    <t>Onboarding Completed</t>
  </si>
  <si>
    <t>Onboarding In-Progress</t>
  </si>
  <si>
    <t>Missing Email Contacts</t>
  </si>
  <si>
    <t>Grand Total</t>
  </si>
  <si>
    <t>Priority 1</t>
  </si>
  <si>
    <t>API</t>
  </si>
  <si>
    <t>EDI</t>
  </si>
  <si>
    <t>UI/Manual Upload</t>
  </si>
  <si>
    <t>Unknown</t>
  </si>
  <si>
    <t>Priority 2</t>
  </si>
  <si>
    <t>STATUS</t>
  </si>
  <si>
    <t>Priority Unknown</t>
  </si>
  <si>
    <t>Order</t>
  </si>
  <si>
    <t>Multi-Org?</t>
  </si>
  <si>
    <t>Bayer_PartnerListName</t>
  </si>
  <si>
    <t>Bayer_PartnerIntakeName</t>
  </si>
  <si>
    <t>Bayer_PartnerResultsName</t>
  </si>
  <si>
    <t>New Onboarding Admin Wave 1 Data Load?</t>
  </si>
  <si>
    <t xml:space="preserve">Engagement Status </t>
  </si>
  <si>
    <t>Wave</t>
  </si>
  <si>
    <t>InTake Form Completed?</t>
  </si>
  <si>
    <t>Preferred Connectivity Type</t>
  </si>
  <si>
    <t xml:space="preserve">Bayer Priority </t>
  </si>
  <si>
    <t xml:space="preserve">ONE Comment </t>
  </si>
  <si>
    <t>Bayer Comment</t>
  </si>
  <si>
    <t>Shipping Location</t>
  </si>
  <si>
    <t>Registered for Training?</t>
  </si>
  <si>
    <t>Attended Training?</t>
  </si>
  <si>
    <t>Category</t>
  </si>
  <si>
    <t>Vendor Number</t>
  </si>
  <si>
    <t>Affiliates</t>
  </si>
  <si>
    <t>VAT / SCAC</t>
  </si>
  <si>
    <t>Partner Requested SCAC</t>
  </si>
  <si>
    <t>PAS Ticket</t>
  </si>
  <si>
    <t>INTEG Ticket</t>
  </si>
  <si>
    <t>Enterprise Admin Name</t>
  </si>
  <si>
    <t>Admin Last Name</t>
  </si>
  <si>
    <t>Admin Email</t>
  </si>
  <si>
    <t>Technical Contact First Name</t>
  </si>
  <si>
    <t>Technical Contact Last Name</t>
  </si>
  <si>
    <t xml:space="preserve">Technical Contact Email </t>
  </si>
  <si>
    <t>Send new email</t>
  </si>
  <si>
    <t>Bayer V3 Comments</t>
  </si>
  <si>
    <t>New email</t>
  </si>
  <si>
    <t>Valid email</t>
  </si>
  <si>
    <t>RMS Partner</t>
  </si>
  <si>
    <t>Yes - Parent</t>
  </si>
  <si>
    <t>Jiangsu Yangnong</t>
  </si>
  <si>
    <t>Jiangsu Yangnong Chemical Co., Ltd</t>
  </si>
  <si>
    <t>jiqun@yangnongchem.com</t>
  </si>
  <si>
    <t>Wave 1</t>
  </si>
  <si>
    <t xml:space="preserve">Yes </t>
  </si>
  <si>
    <t>User access generated as part of data load  - waiting on partner to accept terms and login.</t>
  </si>
  <si>
    <t>Qun Ji = enterprise admin; Parent enterprise is Jiangsu Yangnong Chemical Co., Ltd</t>
  </si>
  <si>
    <t>Shanghai/ China</t>
  </si>
  <si>
    <t>Yes</t>
  </si>
  <si>
    <t>No</t>
  </si>
  <si>
    <t>PUSH</t>
  </si>
  <si>
    <t>XXXXXX0584</t>
  </si>
  <si>
    <t>N/A</t>
  </si>
  <si>
    <t>PAS-233</t>
  </si>
  <si>
    <t>qun</t>
  </si>
  <si>
    <t>Ji</t>
  </si>
  <si>
    <t>jiqun@yangnongchem.com; niupengyuan01@sinochem.com</t>
  </si>
  <si>
    <t>Yes - Child</t>
  </si>
  <si>
    <t>YOUJIA CROP PROTECTION CO LTD</t>
  </si>
  <si>
    <t>XXXXXX0620</t>
  </si>
  <si>
    <t>jiqun@yangnongchem.com; bilianyu@yangnongchem.com</t>
  </si>
  <si>
    <t>Youth Chemical Co. Ltd.</t>
  </si>
  <si>
    <t>XXXXXX0785</t>
  </si>
  <si>
    <t>AGC Inc.</t>
  </si>
  <si>
    <t>AGC INC.</t>
  </si>
  <si>
    <t>tomoko-matsumoto@agc.com</t>
  </si>
  <si>
    <t>6575263</t>
  </si>
  <si>
    <t>PENDING</t>
  </si>
  <si>
    <t>AIR LIQUIDE AMERICA CORPORATION</t>
  </si>
  <si>
    <t>AIR LIQUIDE AMERICA, L.P</t>
  </si>
  <si>
    <t>TBD</t>
  </si>
  <si>
    <t>Partner has not responded to ONE outreach attempts</t>
  </si>
  <si>
    <t>PULL</t>
  </si>
  <si>
    <t>XXXXXX0643</t>
  </si>
  <si>
    <t>sws.harvey.inside.sales@airgas.com</t>
  </si>
  <si>
    <t xml:space="preserve">LSP Partner </t>
  </si>
  <si>
    <t>ALLIANCE FREIGHT CARRIER PVT LTD</t>
  </si>
  <si>
    <t>Alliance Air Freight</t>
  </si>
  <si>
    <t>LTL Carrier</t>
  </si>
  <si>
    <t xml:space="preserve">afcind@gmail.com                                                                                                                                                                                                                                 </t>
  </si>
  <si>
    <t>ARCHER DANIELS MIDLAND</t>
  </si>
  <si>
    <t>XXXXXX0732</t>
  </si>
  <si>
    <t>CSR.Debbie_Nicholls@adm.com</t>
  </si>
  <si>
    <t>ARKEMA</t>
  </si>
  <si>
    <t>ARKEMA INCORPORATED</t>
  </si>
  <si>
    <t>XXXXXX0634</t>
  </si>
  <si>
    <t>Arkema.ROTD-SALES@arkema.com</t>
  </si>
  <si>
    <t>Ashland Chemical Co</t>
  </si>
  <si>
    <t>ASHLAND CHEMICAL COMPANY</t>
  </si>
  <si>
    <t>7296982</t>
  </si>
  <si>
    <t>IScustomerservice@ashland.com</t>
  </si>
  <si>
    <t>ASHLAND INDUSTRIES EUROPE GMBH</t>
  </si>
  <si>
    <t>Ashland Industries Europe GmbH</t>
  </si>
  <si>
    <t>7876861</t>
  </si>
  <si>
    <t>Rebeca.Gomez@ashland.com</t>
  </si>
  <si>
    <t>AVONDALE CONTAINER YARD LLC</t>
  </si>
  <si>
    <t>Avondale Container Yard LLC</t>
  </si>
  <si>
    <t>AVONDALE DECOR, LLC</t>
  </si>
  <si>
    <t>Vendor not in CC 1372</t>
  </si>
  <si>
    <t>North America</t>
  </si>
  <si>
    <t>Customer distribution</t>
  </si>
  <si>
    <t>XXXXXX7510</t>
  </si>
  <si>
    <t>AVNO</t>
  </si>
  <si>
    <t>PAS-302</t>
  </si>
  <si>
    <t>Johnny</t>
  </si>
  <si>
    <t>Comeaux</t>
  </si>
  <si>
    <t>shannon.obrien@avondale.net; jcomeaux@avondale.net</t>
  </si>
  <si>
    <t>Azelis Australia Pty Ltd</t>
  </si>
  <si>
    <t>AZELIS AUSTRALIA PTY LTD</t>
  </si>
  <si>
    <t>6739553</t>
  </si>
  <si>
    <t>Missing email</t>
  </si>
  <si>
    <t>AZELIS FRANCE SAS</t>
  </si>
  <si>
    <t>Azelis France SAS</t>
  </si>
  <si>
    <t>7523452</t>
  </si>
  <si>
    <t>FR83494030174</t>
  </si>
  <si>
    <t>Barton Solvents, Inc.</t>
  </si>
  <si>
    <t>BARTON SOLVENTS INC</t>
  </si>
  <si>
    <t>5854635</t>
  </si>
  <si>
    <t>Recall Incorrect email</t>
  </si>
  <si>
    <t>BASF India Limited</t>
  </si>
  <si>
    <t>7543337</t>
  </si>
  <si>
    <t>AAACB4599E</t>
  </si>
  <si>
    <t>salima.rajwani@partners.basf.com</t>
  </si>
  <si>
    <t>BASF Personal Care and</t>
  </si>
  <si>
    <t>BASF Personal Care and Nutriti</t>
  </si>
  <si>
    <t>7940839</t>
  </si>
  <si>
    <t>DE814828263</t>
  </si>
  <si>
    <t>BASF SE</t>
  </si>
  <si>
    <t>PUSH &amp; PULL</t>
  </si>
  <si>
    <t>947603</t>
  </si>
  <si>
    <t>DE149145247</t>
  </si>
  <si>
    <t>bob.baxter@basf.com</t>
  </si>
  <si>
    <t>BASF THAI LIMITED</t>
  </si>
  <si>
    <t>525952</t>
  </si>
  <si>
    <t>sutina.chonlachit@basf.com</t>
  </si>
  <si>
    <t>BCD Chemie GmbH</t>
  </si>
  <si>
    <t>5889401</t>
  </si>
  <si>
    <t>DE250230752</t>
  </si>
  <si>
    <t>Frankfurt@bcd-chemie.de</t>
  </si>
  <si>
    <t>BNSF RAILWAY COMPANY</t>
  </si>
  <si>
    <t>BNSF Railway</t>
  </si>
  <si>
    <t>Intercompany, rail</t>
  </si>
  <si>
    <t>CashApps@bnsf.com</t>
  </si>
  <si>
    <t xml:space="preserve">Yes  </t>
  </si>
  <si>
    <t>Brenntag GmbH</t>
  </si>
  <si>
    <t>420131</t>
  </si>
  <si>
    <t>XXXXXX0581</t>
  </si>
  <si>
    <t>Bestellungen</t>
  </si>
  <si>
    <t>Kam</t>
  </si>
  <si>
    <t>Bestellungen.KAM@brenntag.de</t>
  </si>
  <si>
    <t>BRENNTAG GREAT LAKES LLC</t>
  </si>
  <si>
    <t>8171792</t>
  </si>
  <si>
    <t>greatlakesdesmoinescsrs@brenntag.com</t>
  </si>
  <si>
    <t>BRENNTAG INGREDIENTS THAILAND</t>
  </si>
  <si>
    <t>BRENNTAG INGREDIENTS THAILAND PUBLIC COMPANY LIMITED</t>
  </si>
  <si>
    <t>7587938</t>
  </si>
  <si>
    <t>Tim</t>
  </si>
  <si>
    <t>Vosseler</t>
  </si>
  <si>
    <t>Tim.Vosseler@brenntag.com</t>
  </si>
  <si>
    <t>BRENNTAG MID SOUTH, INC.</t>
  </si>
  <si>
    <t>Brenntag Mid South</t>
  </si>
  <si>
    <t>XXXXXX0520</t>
  </si>
  <si>
    <t>kansascitycustomerservice@brenntag.com</t>
  </si>
  <si>
    <t>C.H. Robinson International, Inc.</t>
  </si>
  <si>
    <t>C.H. Robinson International, Inc</t>
  </si>
  <si>
    <t>Active Rail provider</t>
  </si>
  <si>
    <t>3rd leg</t>
  </si>
  <si>
    <t>41-1645183</t>
  </si>
  <si>
    <t>Jennifer.Maine@chrobinson.com</t>
  </si>
  <si>
    <t>CARGILL AGRICOLA S A</t>
  </si>
  <si>
    <t>CARGILL AGRICOLA SA</t>
  </si>
  <si>
    <t>XXXXXX0534</t>
  </si>
  <si>
    <t>fernanda_fanton@cargill.com</t>
  </si>
  <si>
    <t>CARGILL INC</t>
  </si>
  <si>
    <t>7526432</t>
  </si>
  <si>
    <t>Fernanda_Fanton@cargill.com</t>
  </si>
  <si>
    <t>FV:  CH ROBINSON WORLDWIDE</t>
  </si>
  <si>
    <t>CH Robinson Worldwide</t>
  </si>
  <si>
    <t>XXXXXX0048</t>
  </si>
  <si>
    <t>CO/AR.CO/AR@chrobinson.com</t>
  </si>
  <si>
    <t>Clariant</t>
  </si>
  <si>
    <t>Clariant SE, Sucursal en EspaÃ±a</t>
  </si>
  <si>
    <t>all 3 entities confirmed</t>
  </si>
  <si>
    <t>7566547</t>
  </si>
  <si>
    <t>XXXXXX0503</t>
  </si>
  <si>
    <t>sina.meuth@clariant.com; marina.bank@clariant.com</t>
  </si>
  <si>
    <t>CLIPPER EXXPRESS COMPANY</t>
  </si>
  <si>
    <t>CLIPPER EXXPRESS</t>
  </si>
  <si>
    <t xml:space="preserve">June 24: Followed up with Integration Partners for their details to proceed with connectivity </t>
  </si>
  <si>
    <t>National Road Carrier</t>
  </si>
  <si>
    <t>PAS-164</t>
  </si>
  <si>
    <t>Kevin</t>
  </si>
  <si>
    <t>Holtrup</t>
  </si>
  <si>
    <t>cash.wcx@radiantdelivers.com; kholtrup@radiantdelivers.com</t>
  </si>
  <si>
    <t>CMA CGM S.A.</t>
  </si>
  <si>
    <t>CMA CGM</t>
  </si>
  <si>
    <t>FR72562024422</t>
  </si>
  <si>
    <t>PAS-129</t>
  </si>
  <si>
    <t>gst.esglobaldesk@cma-cgm.com</t>
  </si>
  <si>
    <t>COYOTE LOGISTICS LLC</t>
  </si>
  <si>
    <t>Coyote Logistics, LLC</t>
  </si>
  <si>
    <t>Coyote Logistics LLC</t>
  </si>
  <si>
    <t>ben.neds@coyote.com</t>
  </si>
  <si>
    <t>CLLQ</t>
  </si>
  <si>
    <t>PAS-158</t>
  </si>
  <si>
    <t>Ben</t>
  </si>
  <si>
    <t>Neds</t>
  </si>
  <si>
    <t>CROSS ROAD CENTERS TRANSPORTATION</t>
  </si>
  <si>
    <t>Cross Road Centers</t>
  </si>
  <si>
    <t>XXXXXX3373</t>
  </si>
  <si>
    <t>bhallila@crcglobalsolutions.com</t>
  </si>
  <si>
    <t>FV: Dayton Freight Lines, Inc.</t>
  </si>
  <si>
    <t>DAYTON FREIGHT LINES INC</t>
  </si>
  <si>
    <t>XXXXXX0719</t>
  </si>
  <si>
    <t>EFT@DAYTONFREIGHT.COM</t>
  </si>
  <si>
    <t>DIRECT TRANSPORT INC</t>
  </si>
  <si>
    <t xml:space="preserve">Direct Transport Companies </t>
  </si>
  <si>
    <t>DIRECT TRANSPORT</t>
  </si>
  <si>
    <t>john.schmidt@directtrans.com</t>
  </si>
  <si>
    <t>NOT DELIVERED</t>
  </si>
  <si>
    <t>XXXXXX1410</t>
  </si>
  <si>
    <t>DRCT</t>
  </si>
  <si>
    <t>PAS-830</t>
  </si>
  <si>
    <t>John</t>
  </si>
  <si>
    <t xml:space="preserve">Schmidt </t>
  </si>
  <si>
    <t xml:space="preserve">accounting@directtrans.com; john.schmidt@directtrans.com </t>
  </si>
  <si>
    <t xml:space="preserve">john.schmidt@directtrans.com </t>
  </si>
  <si>
    <t>DKSH PERFORMANCE MATERIALS</t>
  </si>
  <si>
    <t>DKSH PERFORMANCE MATERIALS AUSTRALIA PTY LIMITED</t>
  </si>
  <si>
    <t>DKSH Performance Materials Australia Pty Limited</t>
  </si>
  <si>
    <t>Significant OOO</t>
  </si>
  <si>
    <t>Australia</t>
  </si>
  <si>
    <t>6190227</t>
  </si>
  <si>
    <t>PAS-287</t>
  </si>
  <si>
    <t>Brein</t>
  </si>
  <si>
    <t>Svendsen</t>
  </si>
  <si>
    <t>Sales.PM.AU@dksh.com; brein.svendsen@dksh.com</t>
  </si>
  <si>
    <t>brein.svendsen@dksh.com</t>
  </si>
  <si>
    <t>DSM Nutritional Products, Ltd.</t>
  </si>
  <si>
    <t>DSM Nutritional Products</t>
  </si>
  <si>
    <t>3074714</t>
  </si>
  <si>
    <t>Nathalie.Gertiser@dsm.com</t>
  </si>
  <si>
    <t>DuBois Chemicals, Inc.</t>
  </si>
  <si>
    <t>DUBOIS CHEMICALS</t>
  </si>
  <si>
    <t>7939790</t>
  </si>
  <si>
    <t>bhs_idorders@duboischemicals.com</t>
  </si>
  <si>
    <t>DUPRE LOGISTICS LLC</t>
  </si>
  <si>
    <t>Dupre Logistics LLC</t>
  </si>
  <si>
    <t>Bulk Chem Carrier</t>
  </si>
  <si>
    <t>lbanderson@duprelogistics.com</t>
  </si>
  <si>
    <t>Dynamit Nobel GmbH</t>
  </si>
  <si>
    <t>Dynamit Nobel GmbH Explosivstoff- und Systemtechnik</t>
  </si>
  <si>
    <t>joerg.gottschalk@axplora.com</t>
  </si>
  <si>
    <t>Significant OOO - alternative contact provided // User access created as part of data load.</t>
  </si>
  <si>
    <t>Leverkusen/Germany</t>
  </si>
  <si>
    <t>2084297</t>
  </si>
  <si>
    <t>XXXXXX0539</t>
  </si>
  <si>
    <t>PAS-286</t>
  </si>
  <si>
    <t>Joerg</t>
  </si>
  <si>
    <t>Gottschalk</t>
  </si>
  <si>
    <t>auftragszentrum@novasep.com; joerg.gottschalk@axplora.com</t>
  </si>
  <si>
    <t>Eastman Chemical Company</t>
  </si>
  <si>
    <t>XXXXXX0630</t>
  </si>
  <si>
    <t>Ahmet.Turan@eastman.com</t>
  </si>
  <si>
    <t>EMCO CHEMICAL DISTRIBUTORS INC</t>
  </si>
  <si>
    <t>EMCO Chemical Distributors</t>
  </si>
  <si>
    <t>kfreund@emcochem.com</t>
  </si>
  <si>
    <t>Pleasant Prairie, WI, USA</t>
  </si>
  <si>
    <t>6797449</t>
  </si>
  <si>
    <t>36-2709818</t>
  </si>
  <si>
    <t>PAS-284</t>
  </si>
  <si>
    <t>Kristina</t>
  </si>
  <si>
    <t>freund</t>
  </si>
  <si>
    <t>Dennis Hirst dhirst@emcochem.com; kfreund@emcochem.com</t>
  </si>
  <si>
    <t>Joanna</t>
  </si>
  <si>
    <t>Sheeley</t>
  </si>
  <si>
    <t>jsheeley@emcochem.com</t>
  </si>
  <si>
    <t>ESTES EXPRESS LINES</t>
  </si>
  <si>
    <t>Estes Express</t>
  </si>
  <si>
    <t>XXXXXX2941</t>
  </si>
  <si>
    <t>Heather.Hollomon@estes-express.com</t>
  </si>
  <si>
    <t>Evonik Corporation</t>
  </si>
  <si>
    <t>EVONIK CORPORATION</t>
  </si>
  <si>
    <t>XXXXXX0505</t>
  </si>
  <si>
    <t>jaime.blanton@evonik.com</t>
  </si>
  <si>
    <t>Evonik Industries AG</t>
  </si>
  <si>
    <t xml:space="preserve">Bayer Team working on gathering contacts for these companies </t>
  </si>
  <si>
    <t>7688127</t>
  </si>
  <si>
    <t>DE811160003</t>
  </si>
  <si>
    <t>einkauf.bmsol@bayer.com</t>
  </si>
  <si>
    <t xml:space="preserve">Delivery has failed </t>
  </si>
  <si>
    <t>EVONIK OPERATIONS GMBH</t>
  </si>
  <si>
    <t>Evononik Operations GmbH</t>
  </si>
  <si>
    <t>Evonik Operations GmbH</t>
  </si>
  <si>
    <t>juergen.golz@evonik.com</t>
  </si>
  <si>
    <t>Hanau-Wolfgang</t>
  </si>
  <si>
    <t>6757416</t>
  </si>
  <si>
    <t>XXXXXX0579</t>
  </si>
  <si>
    <t>PAS-275</t>
  </si>
  <si>
    <t>Juergen</t>
  </si>
  <si>
    <t>Golz</t>
  </si>
  <si>
    <t>Yannick</t>
  </si>
  <si>
    <t>Ejekukor</t>
  </si>
  <si>
    <t>yannick.ejekukor@evonik.com</t>
  </si>
  <si>
    <t>Evonik Performance Materials GmbH</t>
  </si>
  <si>
    <t>6256512</t>
  </si>
  <si>
    <t>EXXONMOBIL CHEMICAL COMPANY</t>
  </si>
  <si>
    <t>Exxon Mobil Chemical Company</t>
  </si>
  <si>
    <t>XXXXXX0756</t>
  </si>
  <si>
    <t>customerservice.fluids@exxonmobil.com</t>
  </si>
  <si>
    <t>Fastenal Company</t>
  </si>
  <si>
    <t>3197214</t>
  </si>
  <si>
    <t>bnauenbu@fastenal.com</t>
  </si>
  <si>
    <t>FISHER SCIENTIFIC SAS</t>
  </si>
  <si>
    <t>FISHER SCIENTIFIC SPRL</t>
  </si>
  <si>
    <t>5124871</t>
  </si>
  <si>
    <t>FR21398827337</t>
  </si>
  <si>
    <t>fr.clientprivilege@thermofisher.com</t>
  </si>
  <si>
    <t>GOLD STAR TRANSPORTATION INC</t>
  </si>
  <si>
    <t>Gold Star Transportation Inc.</t>
  </si>
  <si>
    <t>Gold Star Transportation</t>
  </si>
  <si>
    <t>Brettd@goldstartrans.com</t>
  </si>
  <si>
    <t>Finished Goods OTR Carrier</t>
  </si>
  <si>
    <t>GSRR</t>
  </si>
  <si>
    <t>PAS-142</t>
  </si>
  <si>
    <t>Damask</t>
  </si>
  <si>
    <t>Brettd@goldstartrans.com; johnd@goldstartrans.com; shellyb@goldstartrans.com</t>
  </si>
  <si>
    <t>GRAIN PROCESSING CORPORATION</t>
  </si>
  <si>
    <t>XXXXXX0566</t>
  </si>
  <si>
    <t>AlcoholSales@grainprocessing.com</t>
  </si>
  <si>
    <t>GUJARAT FLUOROCHEMICALS LTD</t>
  </si>
  <si>
    <t>Gujarat Fluorochemicals Limited</t>
  </si>
  <si>
    <t>6662438</t>
  </si>
  <si>
    <t>AAFCI0903C</t>
  </si>
  <si>
    <t>cd.dhopavkar@gfl.co.in</t>
  </si>
  <si>
    <t>Hapag Lloyd (America) Inc</t>
  </si>
  <si>
    <t>Hapag-Lloyd AG</t>
  </si>
  <si>
    <t>Bulk Chem</t>
  </si>
  <si>
    <t>13-2520327</t>
  </si>
  <si>
    <t>PAS-128</t>
  </si>
  <si>
    <t>HLWIRES@hlag.com; Dominik.Goldkuhle@hlag.com</t>
  </si>
  <si>
    <t>Heartland Logistics Group, LLC</t>
  </si>
  <si>
    <t>Heartland Logistics Group</t>
  </si>
  <si>
    <t>Invalid email</t>
  </si>
  <si>
    <t>XXXXXX9492</t>
  </si>
  <si>
    <t xml:space="preserve"> kevin.davidson@shiphlg.com</t>
  </si>
  <si>
    <t>Heraeus Deutschland GmbH &amp; Co. KG</t>
  </si>
  <si>
    <t>6193421</t>
  </si>
  <si>
    <t>CS-CP-HDE@heraeus.com</t>
  </si>
  <si>
    <t>Heraeus Precious Metals</t>
  </si>
  <si>
    <t>Heraeus Precious Metals Gm</t>
  </si>
  <si>
    <t>7652473</t>
  </si>
  <si>
    <t>DE812593061</t>
  </si>
  <si>
    <t>CS-CP-HPMG@heraeus.com</t>
  </si>
  <si>
    <t>Heubach Colorants</t>
  </si>
  <si>
    <t>Heubach Colorants Germany GmbH</t>
  </si>
  <si>
    <t>XXXXXX0724</t>
  </si>
  <si>
    <t>teodorasandra.vele.ext@heubach.com; ericyq.lee@heubach.com</t>
  </si>
  <si>
    <t>ICL SPECIALTY PRODUCTS INC</t>
  </si>
  <si>
    <t>Do not wish to participate due to low volume and spend</t>
  </si>
  <si>
    <t>8025139</t>
  </si>
  <si>
    <t>Wanda.patterson@icl-group.com</t>
  </si>
  <si>
    <t>INDUSTRIAS QUIMICAS</t>
  </si>
  <si>
    <t>INDUSTRIAS QUIMICAS FALCON DE MEXICO</t>
  </si>
  <si>
    <t>Low resources as they are currently implementing another project</t>
  </si>
  <si>
    <t>7189547</t>
  </si>
  <si>
    <t>ESA08035149</t>
  </si>
  <si>
    <t>ibalasch@iqvagro.com</t>
  </si>
  <si>
    <t>Intas Pharmaceuticals Ltd</t>
  </si>
  <si>
    <t>Intas Pharmaceuticals Ltd.</t>
  </si>
  <si>
    <t>to confirm which entity</t>
  </si>
  <si>
    <t>7399778</t>
  </si>
  <si>
    <t>AAACI5120L</t>
  </si>
  <si>
    <t>PAS-770</t>
  </si>
  <si>
    <t>Bharat</t>
  </si>
  <si>
    <t>Patel</t>
  </si>
  <si>
    <t>bharatpatel@intaspharma.com</t>
  </si>
  <si>
    <t>KERRY INGREDIENTS</t>
  </si>
  <si>
    <t>6062375</t>
  </si>
  <si>
    <t>Landstar Ranger, Inc.</t>
  </si>
  <si>
    <t>bcorob@Landstar.com</t>
  </si>
  <si>
    <t>LANXESS Deutschland GmbH</t>
  </si>
  <si>
    <t xml:space="preserve">Declining to participate </t>
  </si>
  <si>
    <t>DE814000384</t>
  </si>
  <si>
    <t>nicole.blumenthal@lanxess.com; Betz, Rainer &lt;rainer.betz@lanxess.com&gt;</t>
  </si>
  <si>
    <t>not willing to participate, no need to reach out</t>
  </si>
  <si>
    <t>Manitoulin Transport</t>
  </si>
  <si>
    <t>Ocean Provider</t>
  </si>
  <si>
    <t xml:space="preserve">CAN Road Carrier </t>
  </si>
  <si>
    <t>credits@manitoulintransport.com</t>
  </si>
  <si>
    <t>Manitoulin has replied that they do not have to participate on this One Network so they opted out. Can you please remove them from the distribution list.</t>
  </si>
  <si>
    <t>MERCK SA</t>
  </si>
  <si>
    <t>Merck AB</t>
  </si>
  <si>
    <t>7586324</t>
  </si>
  <si>
    <t>Messer LLC</t>
  </si>
  <si>
    <t>MESSER LLC</t>
  </si>
  <si>
    <t>6632563</t>
  </si>
  <si>
    <t>mary.jo.dipaolo@messer-us.com</t>
  </si>
  <si>
    <t>Nissan Chemical Corporation</t>
  </si>
  <si>
    <t>NISSAN CHEMICAL</t>
  </si>
  <si>
    <t>9520411</t>
  </si>
  <si>
    <t>OLEON NV</t>
  </si>
  <si>
    <t>XXXXXX0662</t>
  </si>
  <si>
    <t>Corinne.SIENKO@OLEON.com</t>
  </si>
  <si>
    <t>OQEMA GmbH</t>
  </si>
  <si>
    <t>952062</t>
  </si>
  <si>
    <t>XXXXXX0702</t>
  </si>
  <si>
    <t>ar@oqema.com</t>
  </si>
  <si>
    <t>ORKILA  SOUTH AFRICA PTY LTD</t>
  </si>
  <si>
    <t>Orkila South Africa Pty Ltd</t>
  </si>
  <si>
    <t>6023189</t>
  </si>
  <si>
    <t>Pfeifer &amp; Langen GmbH &amp; Co. KG</t>
  </si>
  <si>
    <t>PFEIFER &amp; LANGEN GMBH &amp; CO KG</t>
  </si>
  <si>
    <t>1626169</t>
  </si>
  <si>
    <t>DE123484020</t>
  </si>
  <si>
    <t>debitoren@pfeifer-langen.com</t>
  </si>
  <si>
    <t>PPG Industries, Inc.</t>
  </si>
  <si>
    <t>PPG INDUSTRIES INCGLASS TECHNOLOGY CENTER</t>
  </si>
  <si>
    <t>3151298</t>
  </si>
  <si>
    <t>ProChem GmbH</t>
  </si>
  <si>
    <t>PROCHEMA GMBH</t>
  </si>
  <si>
    <t>6992666</t>
  </si>
  <si>
    <t>DE226674313</t>
  </si>
  <si>
    <t>Reagent Chemical &amp; Research, Inc.</t>
  </si>
  <si>
    <t>REAGENT CHEMICAL &amp; RESEARCH</t>
  </si>
  <si>
    <t>2202289</t>
  </si>
  <si>
    <t>tlee@reagentchemical.com; tyau@reagentchemical.com</t>
  </si>
  <si>
    <t>Responded with a frwd email to another person in there company</t>
  </si>
  <si>
    <t>jbowers@reagentchemical.com</t>
  </si>
  <si>
    <t>Rosemount, Inc.</t>
  </si>
  <si>
    <t>ROSEMOUNT INC</t>
  </si>
  <si>
    <t>2207930</t>
  </si>
  <si>
    <t>Kimberly.rand@emerson.com</t>
  </si>
  <si>
    <t>Ryan Transportation</t>
  </si>
  <si>
    <t xml:space="preserve">Not yet on EDI - semi live. Data issue in TMS. </t>
  </si>
  <si>
    <t>remittance@ryantrans.com</t>
  </si>
  <si>
    <t>Sasol Germany GmbH</t>
  </si>
  <si>
    <t>XXXXXX0772</t>
  </si>
  <si>
    <t>peter.langers@de.sasol.com</t>
  </si>
  <si>
    <t>SCHNEIDER NATIONAL BULK</t>
  </si>
  <si>
    <t>Schneider National (Intermodal)</t>
  </si>
  <si>
    <t>Check entity?</t>
  </si>
  <si>
    <t>accountsreceivable@schneider.com</t>
  </si>
  <si>
    <t>Shanghai Duwei Chemical Co., Ltd.</t>
  </si>
  <si>
    <t xml:space="preserve">Shanghai Duwei Chemicals Co.,Ltd </t>
  </si>
  <si>
    <t>SHANGHAI BOBEI CHEMICALCO., LTD.</t>
  </si>
  <si>
    <t>andyshen@devie.com.cn</t>
  </si>
  <si>
    <t xml:space="preserve">CHANGZHOU/CHINA </t>
  </si>
  <si>
    <t>6133180</t>
  </si>
  <si>
    <t xml:space="preserve">913101185587523592 </t>
  </si>
  <si>
    <t>PAS-815</t>
  </si>
  <si>
    <t>Andy</t>
  </si>
  <si>
    <t xml:space="preserve">Shen </t>
  </si>
  <si>
    <t>SOUTHEASTERN FREIGHT LINES, INC.</t>
  </si>
  <si>
    <t>Southeastern Freight Lines</t>
  </si>
  <si>
    <t>57-0301199</t>
  </si>
  <si>
    <t>Remittance@Sefl.com</t>
  </si>
  <si>
    <t>Streamline Logistics</t>
  </si>
  <si>
    <t>Streamline Logistics LLC</t>
  </si>
  <si>
    <t>6886568</t>
  </si>
  <si>
    <t>AAJCS4600C</t>
  </si>
  <si>
    <t>rahul.bharadwaj@stream-line.co.in</t>
  </si>
  <si>
    <t>SUMITOMO CHEMICAL COMPANY, LTD.</t>
  </si>
  <si>
    <t>Sumitomo Chemical</t>
  </si>
  <si>
    <t>9520636</t>
  </si>
  <si>
    <t>takamadatei@sc.sumitomo-chem.co.jp</t>
  </si>
  <si>
    <t>SUNTECK TRANSPORT COMPANY INC</t>
  </si>
  <si>
    <t>Sunteck Transport Co Inc</t>
  </si>
  <si>
    <t>remits@modetransportation.com</t>
  </si>
  <si>
    <t>SYMRISE SA</t>
  </si>
  <si>
    <t>SYMRISE S.A.</t>
  </si>
  <si>
    <t>8245017</t>
  </si>
  <si>
    <t>FR14415750181</t>
  </si>
  <si>
    <t>silvana.cojocaru@symrise.com</t>
  </si>
  <si>
    <t>TERMINAL CONSOLIDATION COMPANY INC</t>
  </si>
  <si>
    <t>TERMINAL CONSOLIDATION</t>
  </si>
  <si>
    <t>XXXXXX4425</t>
  </si>
  <si>
    <t>luther.hendrix@kcpiggy.com</t>
  </si>
  <si>
    <t>THE DOW CHEMICAL COMPANY</t>
  </si>
  <si>
    <t>The Dow Chemical Company</t>
  </si>
  <si>
    <t>XXXXXX0709</t>
  </si>
  <si>
    <t>mosca@dow.com; jahundley@dow.com</t>
  </si>
  <si>
    <t>THERMO FISHER SCIENTIFIC</t>
  </si>
  <si>
    <t>Thermofisher Scientific</t>
  </si>
  <si>
    <t>9516932</t>
  </si>
  <si>
    <t>TIME LOGISTICS INC</t>
  </si>
  <si>
    <t>Time Logistics Inc</t>
  </si>
  <si>
    <t xml:space="preserve">ar@timelogisticsinc.com   </t>
  </si>
  <si>
    <t>TOHO Chemical Industry Co.,LTD</t>
  </si>
  <si>
    <t>Toho Chemical Industry Co., Ltd.</t>
  </si>
  <si>
    <t>9520579</t>
  </si>
  <si>
    <t>TOTAL QUALITY LOGISTICS LLC</t>
  </si>
  <si>
    <t>Total Quality Logistics</t>
  </si>
  <si>
    <t>20-5152109</t>
  </si>
  <si>
    <t>apayments@tql.com</t>
  </si>
  <si>
    <t>Total Quality Logstics, LLC</t>
  </si>
  <si>
    <t>6896366</t>
  </si>
  <si>
    <t>UNIMERS ARGENTINA S.A.</t>
  </si>
  <si>
    <t>7838283</t>
  </si>
  <si>
    <t>UNION PACIFIC RAILROAD COMPANY</t>
  </si>
  <si>
    <t>Union Pacific Railroad</t>
  </si>
  <si>
    <t>Rail / Customer distribution</t>
  </si>
  <si>
    <t>XXXXXX1323</t>
  </si>
  <si>
    <t xml:space="preserve">racash@up.com                                                                                                                                                                                                                                    </t>
  </si>
  <si>
    <t>Univar Solutions USA Inc.</t>
  </si>
  <si>
    <t>UNIVAR SOLUTIONS INC</t>
  </si>
  <si>
    <t>XXXXXX0631</t>
  </si>
  <si>
    <t>CustSolWR@univarsolutions.com</t>
  </si>
  <si>
    <t>Univar Solutions SAS</t>
  </si>
  <si>
    <t>6991374</t>
  </si>
  <si>
    <t>benedicte.vey@univarsolutions.com</t>
  </si>
  <si>
    <t>VITUSA PRODUCTS  INC.</t>
  </si>
  <si>
    <t>Vitusa Products Inc</t>
  </si>
  <si>
    <t>Berkeley Heights, NJ USA</t>
  </si>
  <si>
    <t>5199904</t>
  </si>
  <si>
    <t>22-2711204</t>
  </si>
  <si>
    <t>PAS-224</t>
  </si>
  <si>
    <t>Brianne</t>
  </si>
  <si>
    <t>DAlessandris</t>
  </si>
  <si>
    <t xml:space="preserve">glycerine@vitusaproducts.com;  jgrundy@vitusaproducts.com; bdalessandris@vitusaproducts.com </t>
  </si>
  <si>
    <t>W. W. GRAINGER, INC</t>
  </si>
  <si>
    <t>5226464</t>
  </si>
  <si>
    <t>customersupport@grainger.com</t>
  </si>
  <si>
    <t>Wacker Chemie AG</t>
  </si>
  <si>
    <t>Unable to participate - "Due to Wacker policies, it is not allowed to register on these systems."</t>
  </si>
  <si>
    <t>4584503</t>
  </si>
  <si>
    <t>XXXXXX0750</t>
  </si>
  <si>
    <t>Sophie.Backeshoff@wacker.com</t>
  </si>
  <si>
    <t>Warren Transport Inc</t>
  </si>
  <si>
    <t>Warren Transport, INC.</t>
  </si>
  <si>
    <t>warrenar@warrentransport.com</t>
  </si>
  <si>
    <t>ALKYL AMINES CHEMICALS LIMITED</t>
  </si>
  <si>
    <t xml:space="preserve"> ALKYL AMINES CHEMICALS LIMITED</t>
  </si>
  <si>
    <t>intlsales@alkylamines.com</t>
  </si>
  <si>
    <t>INDIA</t>
  </si>
  <si>
    <t>9516977</t>
  </si>
  <si>
    <t>AAACA6783F</t>
  </si>
  <si>
    <t>PAS-822</t>
  </si>
  <si>
    <t xml:space="preserve">AMIT </t>
  </si>
  <si>
    <t>PATIL</t>
  </si>
  <si>
    <t>gnaik@alkylamines.com;  intlsales@alkylamines.com</t>
  </si>
  <si>
    <t>PT Inko Sukses Jaya</t>
  </si>
  <si>
    <t xml:space="preserve"> Inko Sukses Jaya</t>
  </si>
  <si>
    <t xml:space="preserve">AH 7/16: Followed up to see if they still plan to integrate </t>
  </si>
  <si>
    <t>APAC</t>
  </si>
  <si>
    <t>NOt in PBC</t>
  </si>
  <si>
    <t>PAS-769</t>
  </si>
  <si>
    <t xml:space="preserve"> Valentina Angkasa </t>
  </si>
  <si>
    <t>Putri</t>
  </si>
  <si>
    <t>vap@inkosuksesjaya.com</t>
  </si>
  <si>
    <t>RAMNIKLAL.S.GOSALIA &amp; CO</t>
  </si>
  <si>
    <t xml:space="preserve"> Ramniklal S Gosalia * Co</t>
  </si>
  <si>
    <t>nhg@rsgchemicals.com</t>
  </si>
  <si>
    <t>India</t>
  </si>
  <si>
    <t>6547226</t>
  </si>
  <si>
    <t>AADFR2284G</t>
  </si>
  <si>
    <t>PAS-783</t>
  </si>
  <si>
    <t xml:space="preserve"> Nihar </t>
  </si>
  <si>
    <t>Gosalia</t>
  </si>
  <si>
    <t>Advancion Corporation</t>
  </si>
  <si>
    <t> Advancion Corporation</t>
  </si>
  <si>
    <t>jpasquesi@advancionsciences.com</t>
  </si>
  <si>
    <t xml:space="preserve">AH 7/16: Partner has not completed onboarding </t>
  </si>
  <si>
    <t>Sterlington, United States</t>
  </si>
  <si>
    <t>XXXXXX0699</t>
  </si>
  <si>
    <t>PAS-825</t>
  </si>
  <si>
    <t xml:space="preserve"> Julia </t>
  </si>
  <si>
    <t>Pasquesi</t>
  </si>
  <si>
    <t>NAR_CC@ANGUS.com/  jpasquesi@advancionsciences.com; nar_cc@advancionsciences.com</t>
  </si>
  <si>
    <t>AAK INDIA PRIVATE LIMITED</t>
  </si>
  <si>
    <t>AAK India Pvt. Ltd</t>
  </si>
  <si>
    <t>sharvari.mahadik@aak.com</t>
  </si>
  <si>
    <t>Khopoli, Raigad</t>
  </si>
  <si>
    <t>6533327</t>
  </si>
  <si>
    <t>AACCK4395B</t>
  </si>
  <si>
    <t>PAS-755</t>
  </si>
  <si>
    <t xml:space="preserve">Sharvari </t>
  </si>
  <si>
    <t>Maha</t>
  </si>
  <si>
    <t>sharvari.mahadik@aakkamani.com; sharvari.mahadik@aak.com</t>
  </si>
  <si>
    <t>ACE INDUSTRIES</t>
  </si>
  <si>
    <t>ace_centrifuges@yahoo.co.in</t>
  </si>
  <si>
    <t>9517028</t>
  </si>
  <si>
    <t>AACPM8221D</t>
  </si>
  <si>
    <t>PAS-756</t>
  </si>
  <si>
    <t>AMIT</t>
  </si>
  <si>
    <t>MAKANI</t>
  </si>
  <si>
    <t>ADESCO, S.A.</t>
  </si>
  <si>
    <t xml:space="preserve">Adesco S.A </t>
  </si>
  <si>
    <t xml:space="preserve">ccodinach@adescosa.com </t>
  </si>
  <si>
    <t xml:space="preserve">Granollers </t>
  </si>
  <si>
    <t>7185590</t>
  </si>
  <si>
    <t>ESA08279689</t>
  </si>
  <si>
    <t>PAS-821</t>
  </si>
  <si>
    <t>Carlos</t>
  </si>
  <si>
    <t>Codinach</t>
  </si>
  <si>
    <t>Alex</t>
  </si>
  <si>
    <t>Pericas</t>
  </si>
  <si>
    <t xml:space="preserve">alex@adescosa.com </t>
  </si>
  <si>
    <t>AGC  Chemicals Europe Ltd.</t>
  </si>
  <si>
    <t>michael.grimshaw@agc.com</t>
  </si>
  <si>
    <t>Kobe/Japan</t>
  </si>
  <si>
    <t>7060758</t>
  </si>
  <si>
    <t>XXXXXX0679</t>
  </si>
  <si>
    <t>PAS-150</t>
  </si>
  <si>
    <t>Takuma</t>
  </si>
  <si>
    <t>Kitadani</t>
  </si>
  <si>
    <t>takuma.kitadani@agc.com; michael.grimshaw@agc.com; thierry.cassagne@agc.com</t>
  </si>
  <si>
    <t>AGRO QUIMICA MARINGA SA</t>
  </si>
  <si>
    <t>AGRO QUIMICA MARINGÃ S/A</t>
  </si>
  <si>
    <t>DIADEMA/SÃƒOPAULO/BRASIL</t>
  </si>
  <si>
    <t>8122260</t>
  </si>
  <si>
    <t>PAS-153</t>
  </si>
  <si>
    <t>JOSE ANTONIO</t>
  </si>
  <si>
    <t>COSTA</t>
  </si>
  <si>
    <t>vilma@aqm.com.br; jacosta@aqm.com.br</t>
  </si>
  <si>
    <t>Eduardo</t>
  </si>
  <si>
    <t>Oliveira</t>
  </si>
  <si>
    <t>licenses@aqm.com.br</t>
  </si>
  <si>
    <t>Allessa GmbH</t>
  </si>
  <si>
    <t>stefanie.weide@allessa.com</t>
  </si>
  <si>
    <t>NB 7/18: Partner onboarded as "Client". Sent email asking to log in again and select "Vendor"</t>
  </si>
  <si>
    <t>Frankfurt/Germany</t>
  </si>
  <si>
    <t>DE813196920</t>
  </si>
  <si>
    <t>PAS-823</t>
  </si>
  <si>
    <t>Stefanie</t>
  </si>
  <si>
    <t>Weide</t>
  </si>
  <si>
    <t>Allessa GmbH/ WeylChem HÃ¶chst</t>
  </si>
  <si>
    <t>Wave 2</t>
  </si>
  <si>
    <t>Supplier will not be able to join with wave 1. Descoping for now and will ad them for wave 2.</t>
  </si>
  <si>
    <t>DE259958218</t>
  </si>
  <si>
    <t>PAS-839</t>
  </si>
  <si>
    <t>Holger</t>
  </si>
  <si>
    <t>Kuehn</t>
  </si>
  <si>
    <t>holger.kuehn@allessa.com</t>
  </si>
  <si>
    <t>Almamet GmbH</t>
  </si>
  <si>
    <t>kathrein@almamet.com</t>
  </si>
  <si>
    <t>Ratingen/Germany</t>
  </si>
  <si>
    <t>5899245</t>
  </si>
  <si>
    <t>XXXXXX0596</t>
  </si>
  <si>
    <t>PAS-154</t>
  </si>
  <si>
    <t>Dietmar</t>
  </si>
  <si>
    <t>Kathrein</t>
  </si>
  <si>
    <t>linden@almamet.com; kathrein@almamet.com</t>
  </si>
  <si>
    <t>Helmut</t>
  </si>
  <si>
    <t>Rehrl</t>
  </si>
  <si>
    <t>rehrl@almamet.de</t>
  </si>
  <si>
    <t>AlzChem AG</t>
  </si>
  <si>
    <t>Alzchem</t>
  </si>
  <si>
    <t>josef.niedermaier@alzchem.com</t>
  </si>
  <si>
    <t>83308 Trostberg / Germany</t>
  </si>
  <si>
    <t>XXXXXX0692</t>
  </si>
  <si>
    <t>PAS-155</t>
  </si>
  <si>
    <t>Josef</t>
  </si>
  <si>
    <t>Niedermaier</t>
  </si>
  <si>
    <t>josef.niedermaier@alzchem.com; michael.schauer@alzchem.com; angela.binder@alzchem.com</t>
  </si>
  <si>
    <t>Richard</t>
  </si>
  <si>
    <t>Wimmer</t>
  </si>
  <si>
    <t>richard.wimmer@alzchem.com</t>
  </si>
  <si>
    <t>AMI ORGANICS LIMITED</t>
  </si>
  <si>
    <t>kunjal.sakariya@amiorganics.com</t>
  </si>
  <si>
    <t>6856710</t>
  </si>
  <si>
    <t>AAGCA4014R</t>
  </si>
  <si>
    <t>PAS-156</t>
  </si>
  <si>
    <t>KUNJAL</t>
  </si>
  <si>
    <t>SAKARIYA</t>
  </si>
  <si>
    <t>ANAND PETROCHEM PVT LTD</t>
  </si>
  <si>
    <t>manjeet@anandpetrochem.com</t>
  </si>
  <si>
    <t>Ankleshwar India</t>
  </si>
  <si>
    <t>6155378</t>
  </si>
  <si>
    <t>AADCA7659K</t>
  </si>
  <si>
    <t>PAS-824</t>
  </si>
  <si>
    <t>MANJEET</t>
  </si>
  <si>
    <t>KAPADIA</t>
  </si>
  <si>
    <t>Anhui Kelihua Chemical Co. Ltd.</t>
  </si>
  <si>
    <t>Anhui Kelihua Chemical Co., Ltd.</t>
  </si>
  <si>
    <t>zhoujuan1@sinochem.com</t>
  </si>
  <si>
    <t>Shanghai, China</t>
  </si>
  <si>
    <t>XXXXXX0529</t>
  </si>
  <si>
    <t>PAS-157</t>
  </si>
  <si>
    <t>JUAN</t>
  </si>
  <si>
    <t>ZHOU</t>
  </si>
  <si>
    <t>Arxada AG</t>
  </si>
  <si>
    <t>Arxada</t>
  </si>
  <si>
    <t>leonardo.kleebauer@arxada.com</t>
  </si>
  <si>
    <t>AH 7/16: Followed up with Arxada to see if they still plan to integrate // Arxada advised they've put the project on hold</t>
  </si>
  <si>
    <t>Partner is evaluating participation internally</t>
  </si>
  <si>
    <t>CHE-379.289.405</t>
  </si>
  <si>
    <t>PAS-133</t>
  </si>
  <si>
    <t>Leonardo</t>
  </si>
  <si>
    <t>Kleebauer</t>
  </si>
  <si>
    <t>Diego</t>
  </si>
  <si>
    <t>Neila</t>
  </si>
  <si>
    <t>diego.neila@arxada.com</t>
  </si>
  <si>
    <t>Asambly Chemicals Co., Ltd.</t>
  </si>
  <si>
    <t>jason@asambly.com</t>
  </si>
  <si>
    <t>Shanghai/China</t>
  </si>
  <si>
    <t>XXXXXX0731</t>
  </si>
  <si>
    <t>PAS-268</t>
  </si>
  <si>
    <t>Jason</t>
  </si>
  <si>
    <t>Feng</t>
  </si>
  <si>
    <t>ASSTRA FORWARDING AG</t>
  </si>
  <si>
    <t>AsstrA Forwarding</t>
  </si>
  <si>
    <t>tatyana.urbanovich@asstra.com</t>
  </si>
  <si>
    <t>Drayage (Ocean) Provider</t>
  </si>
  <si>
    <t>EMEA</t>
  </si>
  <si>
    <t>Intercompany, truck</t>
  </si>
  <si>
    <t>CHE-115.138.470</t>
  </si>
  <si>
    <t>AJSB</t>
  </si>
  <si>
    <t>PAS-152</t>
  </si>
  <si>
    <t>Tatyana</t>
  </si>
  <si>
    <t>Urbanovich</t>
  </si>
  <si>
    <t>&lt;tatyana.urbanovich@asstra.com&gt; &lt;arthur.jidkov@asstra.com&gt;  &lt;marina.kurochitskaya@asstra.com&gt;</t>
  </si>
  <si>
    <t>ASTEC LIFESCIENCES LIMITED</t>
  </si>
  <si>
    <t>Astec LIfesciences Ltd</t>
  </si>
  <si>
    <t>Mahad, Maharashtra / India</t>
  </si>
  <si>
    <t>6628390</t>
  </si>
  <si>
    <t>XXXXXX0735</t>
  </si>
  <si>
    <t>PAS-826</t>
  </si>
  <si>
    <t xml:space="preserve">Tarun </t>
  </si>
  <si>
    <t>Surya</t>
  </si>
  <si>
    <t>arijit.mukherjee@godrejastec.com;  tarun.surya@godrejastec.com</t>
  </si>
  <si>
    <t>ATA ASSES IND COM TENSOATIVOS LTDA</t>
  </si>
  <si>
    <t>ATA Assessoria Ind. e Com. de Tensoativos Ltda</t>
  </si>
  <si>
    <t>josehenrique@atatensoativos.com</t>
  </si>
  <si>
    <t>XXXXXX0671</t>
  </si>
  <si>
    <t>PAS-166</t>
  </si>
  <si>
    <t>José</t>
  </si>
  <si>
    <t>Fejfar</t>
  </si>
  <si>
    <t>pedidos@atatensoativos.com; josehenrique@atatensoativos.com</t>
  </si>
  <si>
    <t>Jorge</t>
  </si>
  <si>
    <t>Alcides</t>
  </si>
  <si>
    <t>jorgea@atatensoativos.com</t>
  </si>
  <si>
    <t>Atul Ltd.</t>
  </si>
  <si>
    <t>Atul Ltd</t>
  </si>
  <si>
    <t>Tejal_Patel@atul.co.in</t>
  </si>
  <si>
    <t>7129506</t>
  </si>
  <si>
    <t>XXXXXX0602</t>
  </si>
  <si>
    <t>PAS-269</t>
  </si>
  <si>
    <t>TEJAL</t>
  </si>
  <si>
    <t>PATEL</t>
  </si>
  <si>
    <t>AUSKO CHEMICAL</t>
  </si>
  <si>
    <t>Ausko chemical co.,ltd</t>
  </si>
  <si>
    <t>jhkim@auskochem.com</t>
  </si>
  <si>
    <t>Seoul, South Korea</t>
  </si>
  <si>
    <t>9535443</t>
  </si>
  <si>
    <t>PAS-279</t>
  </si>
  <si>
    <t>Junhyun</t>
  </si>
  <si>
    <t>Kim</t>
  </si>
  <si>
    <t>ASCC PTY LTD</t>
  </si>
  <si>
    <t>Australasian Solvents and Chemicals Company</t>
  </si>
  <si>
    <t>rgann@ascc.net.au</t>
  </si>
  <si>
    <t>China, Melbourne</t>
  </si>
  <si>
    <t>9512740</t>
  </si>
  <si>
    <t>PAS-301</t>
  </si>
  <si>
    <t>Robert Gann</t>
  </si>
  <si>
    <t>Debbie Brown</t>
  </si>
  <si>
    <t>quickorderau@ascc.net.au; rgann@ascc.net.au; dbrown@ascc.net.au</t>
  </si>
  <si>
    <t>Robert</t>
  </si>
  <si>
    <t>LiRosi</t>
  </si>
  <si>
    <t>rlorosi@ascc.net.au</t>
  </si>
  <si>
    <t>Azelis Korea Co., Ltd.</t>
  </si>
  <si>
    <t>Azelis Korea</t>
  </si>
  <si>
    <t>seokchang.lee@azelis.com</t>
  </si>
  <si>
    <t>Gunsan / South Korea</t>
  </si>
  <si>
    <t>7244544</t>
  </si>
  <si>
    <t>213-86-26124</t>
  </si>
  <si>
    <t>PAS-280</t>
  </si>
  <si>
    <t>SEOKCHANG</t>
  </si>
  <si>
    <t>LEE</t>
  </si>
  <si>
    <t>KITAE</t>
  </si>
  <si>
    <t>PARK</t>
  </si>
  <si>
    <t>kitae.park@azelis.com</t>
  </si>
  <si>
    <t>BDP International NV</t>
  </si>
  <si>
    <t>Jana.Benson@psabdp.com</t>
  </si>
  <si>
    <t xml:space="preserve">AH 7/16: Followed up with Bayer to see if we can continue outreach based on procurement discussions </t>
  </si>
  <si>
    <t xml:space="preserve">6-20, Hold off on engagement until Bayer confirms due to procurement discussions </t>
  </si>
  <si>
    <t>BE0418557572</t>
  </si>
  <si>
    <t>BOPT</t>
  </si>
  <si>
    <t>PAS-130</t>
  </si>
  <si>
    <t>Jana</t>
  </si>
  <si>
    <t>Benson</t>
  </si>
  <si>
    <t>BESCOAT</t>
  </si>
  <si>
    <t>info@bescoat.com</t>
  </si>
  <si>
    <t>KANHANGAD, KERALA,INDIA.</t>
  </si>
  <si>
    <t>9505692</t>
  </si>
  <si>
    <t>AACFB8799B</t>
  </si>
  <si>
    <t>PAS-827</t>
  </si>
  <si>
    <t>V.K.A</t>
  </si>
  <si>
    <t>KARIM</t>
  </si>
  <si>
    <t>L C LOYNES &amp;  ASSOCIATES</t>
  </si>
  <si>
    <t>Bilaton Pty Ltd (T/A L. C. Loynes &amp; Associates)</t>
  </si>
  <si>
    <t>craig@loynes.com.au</t>
  </si>
  <si>
    <t xml:space="preserve">AH 7/16: Out of scope due to TMS integration with Blue Yonder </t>
  </si>
  <si>
    <t>to check which entity? New SCAC also</t>
  </si>
  <si>
    <t>LCLO</t>
  </si>
  <si>
    <t>PAS-146</t>
  </si>
  <si>
    <t>INTEG-1949</t>
  </si>
  <si>
    <t>Craig</t>
  </si>
  <si>
    <t>Beal</t>
  </si>
  <si>
    <t>daniel@loynes.com.au;
craig@loynes.com.au</t>
  </si>
  <si>
    <t>B J BARNES &amp; SONS TRUCKING INC</t>
  </si>
  <si>
    <t>BJ Barnes &amp; Sons Trucking</t>
  </si>
  <si>
    <t>lexie@bjbarnestrucking.com</t>
  </si>
  <si>
    <t>BNBJ</t>
  </si>
  <si>
    <t>PAS-239</t>
  </si>
  <si>
    <t>Lexie</t>
  </si>
  <si>
    <t>Johnson</t>
  </si>
  <si>
    <t>BMS Co.,LTD</t>
  </si>
  <si>
    <t>BMS Co., Ltd.</t>
  </si>
  <si>
    <t>lowbelow@naver.com</t>
  </si>
  <si>
    <t>Jangam-ro, Jangam-myeon, Buyeo-gun, Chungcheongnam-do</t>
  </si>
  <si>
    <t>9534324</t>
  </si>
  <si>
    <t xml:space="preserve">308-81-33461 </t>
  </si>
  <si>
    <t>PAS-828</t>
  </si>
  <si>
    <t>Ki-il</t>
  </si>
  <si>
    <t>BOB MELTON TRUCK SERVICE LOGISTICS</t>
  </si>
  <si>
    <t>Bob Melton Truck Service Inc.</t>
  </si>
  <si>
    <t>Bork Transport Of Illinois</t>
  </si>
  <si>
    <t>Bore Transport</t>
  </si>
  <si>
    <t>BORREGAARD SOUTH ASIA PVT LTD</t>
  </si>
  <si>
    <t>Borregaard South Asia pvt ltd</t>
  </si>
  <si>
    <t>rohit.mangedkar@borregaard.com</t>
  </si>
  <si>
    <t>6086338</t>
  </si>
  <si>
    <t>AAECB4696C</t>
  </si>
  <si>
    <t>PAS-751</t>
  </si>
  <si>
    <t xml:space="preserve">ROHIT </t>
  </si>
  <si>
    <t>MANGEDKAR</t>
  </si>
  <si>
    <t>vinay.ambekar@borregaard.com; rohit.mangedkar@borregaard.com</t>
  </si>
  <si>
    <t>BMX SERVICOS LTDA</t>
  </si>
  <si>
    <t>Brasilmaxi LogÃ­stica</t>
  </si>
  <si>
    <t>LATAM</t>
  </si>
  <si>
    <t>3rd leg - Intercompany</t>
  </si>
  <si>
    <t>PAS-757</t>
  </si>
  <si>
    <t>Vanessa</t>
  </si>
  <si>
    <t>Lima</t>
  </si>
  <si>
    <t>vanessa.lima@bmxservicos.com</t>
  </si>
  <si>
    <t>Virgilio</t>
  </si>
  <si>
    <t>Pinto</t>
  </si>
  <si>
    <t>virgilio.pinto@bmxservicos.com</t>
  </si>
  <si>
    <t>Brenntag South Africa (Pty) Ltd</t>
  </si>
  <si>
    <t>Brenntag</t>
  </si>
  <si>
    <t>daiyaan.naidoo@brenntag.com</t>
  </si>
  <si>
    <t>south africa</t>
  </si>
  <si>
    <t>6024071</t>
  </si>
  <si>
    <t>PAS-282</t>
  </si>
  <si>
    <t>Daiyaan</t>
  </si>
  <si>
    <t>Naidoo</t>
  </si>
  <si>
    <t>BRENNTAG ARGENTINA S.A.</t>
  </si>
  <si>
    <t>juan.laguna@brenntag.com</t>
  </si>
  <si>
    <t>entities confirmed</t>
  </si>
  <si>
    <t>Buenos Aires, Argentina</t>
  </si>
  <si>
    <t>XXXXXX0714</t>
  </si>
  <si>
    <t>DUP</t>
  </si>
  <si>
    <t>JUAN PABLO</t>
  </si>
  <si>
    <t>LAGUNA</t>
  </si>
  <si>
    <t>Brenntag Australia Pty Ltd</t>
  </si>
  <si>
    <t xml:space="preserve">Brenntag Australia Pty. Ltd. </t>
  </si>
  <si>
    <t xml:space="preserve">mandy.barnard@brenntag.com </t>
  </si>
  <si>
    <t xml:space="preserve">Queensland/Australia </t>
  </si>
  <si>
    <t>9511886</t>
  </si>
  <si>
    <t>PAS-829</t>
  </si>
  <si>
    <t>Mandy</t>
  </si>
  <si>
    <t>Barnard</t>
  </si>
  <si>
    <t xml:space="preserve">orders.au@brenntag-asia.com; mandy.barnard@brenntag.com </t>
  </si>
  <si>
    <t>Reyhaneh</t>
  </si>
  <si>
    <t>Pordel</t>
  </si>
  <si>
    <t xml:space="preserve">reyhaneh.pordel@brenntag.com </t>
  </si>
  <si>
    <t>Brenntag Ingredients (India)</t>
  </si>
  <si>
    <t>Brenntag Ingredients (India) Private Limited</t>
  </si>
  <si>
    <t>shailesh.patil@brenntag-asia.com</t>
  </si>
  <si>
    <t>THANE, MAHARASHTRA</t>
  </si>
  <si>
    <t>6567315</t>
  </si>
  <si>
    <t>AABCE5086G</t>
  </si>
  <si>
    <t>Shailesh</t>
  </si>
  <si>
    <t>Patil</t>
  </si>
  <si>
    <t>shailesh.patil@brenntag.com</t>
  </si>
  <si>
    <t>BRENNTAG GUATEMALA S.A.</t>
  </si>
  <si>
    <t xml:space="preserve">Brentag Guatemala S.A. </t>
  </si>
  <si>
    <t xml:space="preserve">Guatemala </t>
  </si>
  <si>
    <t>7586083</t>
  </si>
  <si>
    <t>Karla</t>
  </si>
  <si>
    <t xml:space="preserve">Madrigal </t>
  </si>
  <si>
    <t>Karla.Madrigal@brenntag.com</t>
  </si>
  <si>
    <t xml:space="preserve">Karla Madrigal </t>
  </si>
  <si>
    <t>madrigal venerio</t>
  </si>
  <si>
    <t xml:space="preserve">karla.madrigal@brenntag.com </t>
  </si>
  <si>
    <t>BRITTON TRANSPORT INCORPORATED</t>
  </si>
  <si>
    <t>Britton Transport Inc</t>
  </si>
  <si>
    <t>BROTHERTON FARMS TRUCKING LLC</t>
  </si>
  <si>
    <t>C R SMITH TRUCKING</t>
  </si>
  <si>
    <t>C R Smith Trucking</t>
  </si>
  <si>
    <t>Don't want to participate</t>
  </si>
  <si>
    <t>CABB AG</t>
  </si>
  <si>
    <t>Justin.Gutmann@cabb-chemicals.com</t>
  </si>
  <si>
    <t>Pratteln/Switzerland</t>
  </si>
  <si>
    <t>XXXXXX0535</t>
  </si>
  <si>
    <t>PAS-283</t>
  </si>
  <si>
    <t>Justin</t>
  </si>
  <si>
    <t>Gutmann</t>
  </si>
  <si>
    <t>mario.petretta@cabb-chemicals.com; claudio.renggli@cabb-chemicals.com; Justin.Gutmann@cabb-chemicals.com</t>
  </si>
  <si>
    <t>justin.gutmann@cabb-chemicals.com</t>
  </si>
  <si>
    <t xml:space="preserve">Yes - Parent </t>
  </si>
  <si>
    <t>CABB GmbH</t>
  </si>
  <si>
    <t>mireille.strauss@cabb-chemicals.com</t>
  </si>
  <si>
    <t>Gersthofen/ Germany</t>
  </si>
  <si>
    <t>4517903</t>
  </si>
  <si>
    <t>XXXXXX0725</t>
  </si>
  <si>
    <t>Mireille</t>
  </si>
  <si>
    <t>StrauÃŸ</t>
  </si>
  <si>
    <t>Rene.Lehner@cabb-chemicals.com; mireille.strauss@cabb-chemicals.com</t>
  </si>
  <si>
    <t>CANAL BARGE COMPANY INC</t>
  </si>
  <si>
    <t>Canal Barge Company, Inc.</t>
  </si>
  <si>
    <t>pkelly@canalbarge.com</t>
  </si>
  <si>
    <t>Ocean Carrier</t>
  </si>
  <si>
    <t>PAS-147</t>
  </si>
  <si>
    <t>Peter</t>
  </si>
  <si>
    <t>Kelly</t>
  </si>
  <si>
    <t>cbcremits@canalbarge.com; pkelly@canalbarge.com</t>
  </si>
  <si>
    <t>CANGZHOU LINGANG YANUO</t>
  </si>
  <si>
    <t>CANGZHOU LINGANG YANUO CHEMICAL INDUSTRY CO., LTD</t>
  </si>
  <si>
    <t>zhaoyuxin@yanuo.com</t>
  </si>
  <si>
    <t>SHANGHAI/CHINA</t>
  </si>
  <si>
    <t>XXXXXX0677</t>
  </si>
  <si>
    <t>PAS-300</t>
  </si>
  <si>
    <t>Cindy</t>
  </si>
  <si>
    <t>Zhao</t>
  </si>
  <si>
    <t>info@yanuo.com; zhaoyuxin@yanuo.com</t>
  </si>
  <si>
    <t>Central Glass Co. Ltd.</t>
  </si>
  <si>
    <t>Central Glass Co., Ltd</t>
  </si>
  <si>
    <t>akiko.oka@cgco.co.jp</t>
  </si>
  <si>
    <t>XXXXXX0550</t>
  </si>
  <si>
    <t>PAS-299</t>
  </si>
  <si>
    <t>Akiko</t>
  </si>
  <si>
    <t>Oka</t>
  </si>
  <si>
    <t>CH ROBINSON WORLDWIDE ARGENTINA SA</t>
  </si>
  <si>
    <t>CH Robinson Worldwide - Canada</t>
  </si>
  <si>
    <t>CHANGSHA XINBEN PHARMACEUTICAL</t>
  </si>
  <si>
    <t>CHANG SHA XINBEN AUXILIARIES CO., LTD</t>
  </si>
  <si>
    <t>zhangcailing@csxbchem.com</t>
  </si>
  <si>
    <t>China</t>
  </si>
  <si>
    <t>6654499</t>
  </si>
  <si>
    <t>91430181MA4LRREM3E</t>
  </si>
  <si>
    <t>PAS-298</t>
  </si>
  <si>
    <t>Cailing</t>
  </si>
  <si>
    <t>Zhang</t>
  </si>
  <si>
    <t>Kai</t>
  </si>
  <si>
    <t>Peng</t>
  </si>
  <si>
    <t>pengkai@csxbchem.com</t>
  </si>
  <si>
    <t>Changzhou Minyi</t>
  </si>
  <si>
    <t>Changzhou Minyi Biotechnology Co., Ltd.</t>
  </si>
  <si>
    <t>sales@minyibio.com</t>
  </si>
  <si>
    <t>XXXXXX0517</t>
  </si>
  <si>
    <t>PAS-168</t>
  </si>
  <si>
    <t>Raymond</t>
  </si>
  <si>
    <t>Sun</t>
  </si>
  <si>
    <t>Fang</t>
  </si>
  <si>
    <t>Wang</t>
  </si>
  <si>
    <t>fangwang@minyibio.com</t>
  </si>
  <si>
    <t>CHEMTRADE GLOBAL IMPEX LLP</t>
  </si>
  <si>
    <t>Chemtrade Global Impex LLP</t>
  </si>
  <si>
    <t>babita@cgil.in</t>
  </si>
  <si>
    <t>confirm which entity</t>
  </si>
  <si>
    <t>Kandla/Mumbai/hazira</t>
  </si>
  <si>
    <t>6942963</t>
  </si>
  <si>
    <t>AAPFC1267J</t>
  </si>
  <si>
    <t>PAS-758</t>
  </si>
  <si>
    <t>Babita</t>
  </si>
  <si>
    <t>Thakur</t>
  </si>
  <si>
    <t>Chiral Quest (Suzhou) Co. Ltd.</t>
  </si>
  <si>
    <t>Chiral Quest (Suzhou) Co., Ltd</t>
  </si>
  <si>
    <t>istansfield@chiralquest.com</t>
  </si>
  <si>
    <t>XXXXXX0665</t>
  </si>
  <si>
    <t>PAS-297</t>
  </si>
  <si>
    <t>Ian</t>
  </si>
  <si>
    <t>Stansfield</t>
  </si>
  <si>
    <t>Clariant Chemicals Technology</t>
  </si>
  <si>
    <t>Clariant C</t>
  </si>
  <si>
    <t>noemi.garcia@clariant.com</t>
  </si>
  <si>
    <t>Quincy Florida</t>
  </si>
  <si>
    <t>6922616</t>
  </si>
  <si>
    <t>91310000MA1GB9F</t>
  </si>
  <si>
    <t>PAS-296</t>
  </si>
  <si>
    <t>NOEMI</t>
  </si>
  <si>
    <t>GARCIA</t>
  </si>
  <si>
    <t>customercarenoram@clariant.com</t>
  </si>
  <si>
    <t>Clariant IGL Specialty Chemicals</t>
  </si>
  <si>
    <t>Clariant IGL speciality chemicals</t>
  </si>
  <si>
    <t>kishor.kande@clariant.com</t>
  </si>
  <si>
    <t>6874207</t>
  </si>
  <si>
    <t>AAFCI7707J</t>
  </si>
  <si>
    <t>Kishor</t>
  </si>
  <si>
    <t>Kande</t>
  </si>
  <si>
    <t>CLARIANT (THAIALND) LTD.</t>
  </si>
  <si>
    <t>Clariant Thailand</t>
  </si>
  <si>
    <t>526126</t>
  </si>
  <si>
    <t>PAS-753</t>
  </si>
  <si>
    <t>Kamonchanok</t>
  </si>
  <si>
    <t>Rattanatarot</t>
  </si>
  <si>
    <t xml:space="preserve">saravadee.saengrattanachaikul@clariant.com; kamonchanok.rattanatarot@clariant.com
</t>
  </si>
  <si>
    <t>Concordia</t>
  </si>
  <si>
    <t>ConcÃ³rdia Transportes RodoviÃ¡rios Ltda</t>
  </si>
  <si>
    <t>PAS-295</t>
  </si>
  <si>
    <t>Luis</t>
  </si>
  <si>
    <t>Gomes</t>
  </si>
  <si>
    <t>benedito@concordiatransportes.com.br; luis@concordiatransportes.com.br; natalia@concordiatransportes.com.br</t>
  </si>
  <si>
    <t>COSCO SHIPPING Air Freight</t>
  </si>
  <si>
    <t>COSCO SHIPPING AIR FREIGHT SHANGHAI CO.,LTD.</t>
  </si>
  <si>
    <t>CPH Chemicals B.V.</t>
  </si>
  <si>
    <t>CPH Chemicals BV</t>
  </si>
  <si>
    <t>miranda@cphchemicals.nl</t>
  </si>
  <si>
    <t>Lommel, Belgium</t>
  </si>
  <si>
    <t>3246612</t>
  </si>
  <si>
    <t>NL808564043B01</t>
  </si>
  <si>
    <t>PAS-294</t>
  </si>
  <si>
    <t>Miranda</t>
  </si>
  <si>
    <t>Zonneveld</t>
  </si>
  <si>
    <t>patrick.oconnell@cphchemicals.com; miranda@cphchemicals.nl</t>
  </si>
  <si>
    <t>Patrick</t>
  </si>
  <si>
    <t>O'Connell</t>
  </si>
  <si>
    <t>patrick.oconnell@cphchemicals.com</t>
  </si>
  <si>
    <t>Curia Germany GmbH</t>
  </si>
  <si>
    <t xml:space="preserve">Curia Germany GmbH </t>
  </si>
  <si>
    <t xml:space="preserve">Germany </t>
  </si>
  <si>
    <t>7765985</t>
  </si>
  <si>
    <t>DE250787750</t>
  </si>
  <si>
    <t>PAS-853</t>
  </si>
  <si>
    <t>Semiha</t>
  </si>
  <si>
    <t xml:space="preserve">Martinovic </t>
  </si>
  <si>
    <t>Semiha.Martinovic@curiaglobal.com</t>
  </si>
  <si>
    <t xml:space="preserve">Talbiersky </t>
  </si>
  <si>
    <t xml:space="preserve">peter.talbiersky@curiaglobal.com </t>
  </si>
  <si>
    <t>CWS LOGISTICS, LTD.</t>
  </si>
  <si>
    <t>CWS Logistics LTD</t>
  </si>
  <si>
    <t>sallan@cwslogistics.com</t>
  </si>
  <si>
    <t>CWSQ</t>
  </si>
  <si>
    <t>PAS-293</t>
  </si>
  <si>
    <t>Shayne</t>
  </si>
  <si>
    <t>Allan</t>
  </si>
  <si>
    <t xml:space="preserve">gsteinhubl@cwslogistics.com; sallan@cwslogistics.com
</t>
  </si>
  <si>
    <t>CONG TY TNHH HANG HAI DAI QUOC VIET</t>
  </si>
  <si>
    <t>DAI QUOC VIET SHIPPING CO., LTD</t>
  </si>
  <si>
    <t>bauhuynhvan@daiquocviet.com</t>
  </si>
  <si>
    <t>DQV</t>
  </si>
  <si>
    <t>PAS-292</t>
  </si>
  <si>
    <t>HUYNHVAN</t>
  </si>
  <si>
    <t>BAU</t>
  </si>
  <si>
    <t>Daicel Corporation</t>
  </si>
  <si>
    <t>Daicel Corpration</t>
  </si>
  <si>
    <t>ys_akai@jp.daicel.com</t>
  </si>
  <si>
    <t>Japan</t>
  </si>
  <si>
    <t>XXXXXX0552</t>
  </si>
  <si>
    <t>PAS-291</t>
  </si>
  <si>
    <t>Akai</t>
  </si>
  <si>
    <t>Yasuyuki</t>
  </si>
  <si>
    <t>Grutzmacher@eu.daicel.com; ys_akai@jp.daicel.com</t>
  </si>
  <si>
    <t>Dayton Freight Lines, Inc.</t>
  </si>
  <si>
    <t>GEBROEDERS DE BOCK</t>
  </si>
  <si>
    <t>De Bock Gebr. Transport nv</t>
  </si>
  <si>
    <t>STEVEN@DEBOCK.BE; ivandamme@jostgroup.com</t>
  </si>
  <si>
    <t>Seed Carrier and GLY</t>
  </si>
  <si>
    <t>BE0405015580</t>
  </si>
  <si>
    <t>nv</t>
  </si>
  <si>
    <t>PAS-290</t>
  </si>
  <si>
    <t>Igor</t>
  </si>
  <si>
    <t>Vandamme</t>
  </si>
  <si>
    <t xml:space="preserve">STEVEN@DEBOCK.BE; ivandamme@jostgroup.com
</t>
  </si>
  <si>
    <t>DECCAN FINE CHEMICALS (INDIA) PVT</t>
  </si>
  <si>
    <t>Deccan Fine Chemicals (India) Private Limited</t>
  </si>
  <si>
    <t>uma@deccanchemicals.com</t>
  </si>
  <si>
    <t>AACCD9205D</t>
  </si>
  <si>
    <t>PAS-135</t>
  </si>
  <si>
    <t>Kamal</t>
  </si>
  <si>
    <t>Vadlani</t>
  </si>
  <si>
    <t xml:space="preserve">ravi.shah@deccanchemicals.com; kamal.vadlani@deccanchemicals.com; naveen.tandur@deccanchemicals.com; kishore.parab@deccanchemicals.com; uma@deccanchemicals.com
</t>
  </si>
  <si>
    <t>Vikalp</t>
  </si>
  <si>
    <t>Mandrekar</t>
  </si>
  <si>
    <t>vikalp.mandrekar@deccanchemicals.com</t>
  </si>
  <si>
    <t>Deepak Nitrite Limited</t>
  </si>
  <si>
    <t>DEEPAK NITRITE LTD</t>
  </si>
  <si>
    <t>ssalunke@godeepak.com</t>
  </si>
  <si>
    <t>498612</t>
  </si>
  <si>
    <t>AAACD7468A</t>
  </si>
  <si>
    <t>PAS-288</t>
  </si>
  <si>
    <t>Sushma</t>
  </si>
  <si>
    <t>Salunke</t>
  </si>
  <si>
    <t>DISAN COLOMBIA SAS</t>
  </si>
  <si>
    <t xml:space="preserve">Disan Latam </t>
  </si>
  <si>
    <t>8057523</t>
  </si>
  <si>
    <t>PAS-846</t>
  </si>
  <si>
    <t>Disan</t>
  </si>
  <si>
    <t xml:space="preserve">Latam </t>
  </si>
  <si>
    <t>luisa.acosta@disan.com.au; angela.ospino@disan.com.co</t>
  </si>
  <si>
    <t>Luisa</t>
  </si>
  <si>
    <t xml:space="preserve">Acosta </t>
  </si>
  <si>
    <t xml:space="preserve">luisa.acosta@disan.com.au </t>
  </si>
  <si>
    <t>Dor Chemicals Ltd.</t>
  </si>
  <si>
    <t xml:space="preserve">Dor Chemicals LTD </t>
  </si>
  <si>
    <t>moranb@dor-chem.com; lili@dorchemicals.com</t>
  </si>
  <si>
    <t xml:space="preserve">Haifa/Israel </t>
  </si>
  <si>
    <t>7145767</t>
  </si>
  <si>
    <t>PAS-831</t>
  </si>
  <si>
    <t>Moran</t>
  </si>
  <si>
    <t xml:space="preserve">Bronshtein </t>
  </si>
  <si>
    <t xml:space="preserve">moranb@dor-chem.com </t>
  </si>
  <si>
    <t>Embio Limited</t>
  </si>
  <si>
    <t>aarti.rathod@embio.co.in</t>
  </si>
  <si>
    <t>9517402</t>
  </si>
  <si>
    <t>AAACE1154C</t>
  </si>
  <si>
    <t>PAS-285</t>
  </si>
  <si>
    <t>Aarti; Prathamesh</t>
  </si>
  <si>
    <t>Rathod; Paste</t>
  </si>
  <si>
    <t>paste@embio.co.in; aarti.rathod@embio.co.in</t>
  </si>
  <si>
    <t>EVONIK CATALYSTS INDIA PRIVATE</t>
  </si>
  <si>
    <t xml:space="preserve">Evonik Catalysts India Pvt Ltd </t>
  </si>
  <si>
    <t xml:space="preserve">sandeep.gaikwad@evonik.com </t>
  </si>
  <si>
    <t>6345271</t>
  </si>
  <si>
    <t>AAACM5013G</t>
  </si>
  <si>
    <t>PAS-832</t>
  </si>
  <si>
    <t>SANDEEP</t>
  </si>
  <si>
    <t>GAIKWAD</t>
  </si>
  <si>
    <t xml:space="preserve">ketan.patil@evonik.com; sandeep.gaikwad@evonik.com </t>
  </si>
  <si>
    <t>Fine Agrochemicals Ltd</t>
  </si>
  <si>
    <t>joergw@fine.eu</t>
  </si>
  <si>
    <t>LÃ¼beck/Germany</t>
  </si>
  <si>
    <t>7232233</t>
  </si>
  <si>
    <t>DE256264793</t>
  </si>
  <si>
    <t>PAS-273</t>
  </si>
  <si>
    <t>Werner</t>
  </si>
  <si>
    <t>Phil</t>
  </si>
  <si>
    <t>Wikeley</t>
  </si>
  <si>
    <t>philw@fine.eu</t>
  </si>
  <si>
    <t>FLS Transportation</t>
  </si>
  <si>
    <t>jstovall@flstransport.com</t>
  </si>
  <si>
    <t>FLST</t>
  </si>
  <si>
    <t>PAS-760</t>
  </si>
  <si>
    <t>Jim</t>
  </si>
  <si>
    <t>Stovall</t>
  </si>
  <si>
    <t>FMC Korea Ltd.</t>
  </si>
  <si>
    <t xml:space="preserve">FMC KOREA Ltd. </t>
  </si>
  <si>
    <t>angela.hong@fmc.com</t>
  </si>
  <si>
    <t xml:space="preserve">Shanghai, China </t>
  </si>
  <si>
    <t>6588867</t>
  </si>
  <si>
    <t>PAS-833</t>
  </si>
  <si>
    <t>Angela</t>
  </si>
  <si>
    <t xml:space="preserve">Hong </t>
  </si>
  <si>
    <t>angela.hong@fmc.com; Karen-hy.lee@fmc.com</t>
  </si>
  <si>
    <t>FRAMOCHEM KFT</t>
  </si>
  <si>
    <t>Framochem Kft</t>
  </si>
  <si>
    <t>n.viszoczky@framochem.hu</t>
  </si>
  <si>
    <t>Kazincbarcika / HUNGARY</t>
  </si>
  <si>
    <t>3402347</t>
  </si>
  <si>
    <t>XXXXXX0564</t>
  </si>
  <si>
    <t>PAS-272</t>
  </si>
  <si>
    <t>Nikoletta</t>
  </si>
  <si>
    <t>Viszoczky</t>
  </si>
  <si>
    <t>Ilona</t>
  </si>
  <si>
    <t>NÃ©meth</t>
  </si>
  <si>
    <t>i.nemeth@framochem.hu</t>
  </si>
  <si>
    <t>FRIBON TRANSPORTES LTDA</t>
  </si>
  <si>
    <t>Fribon Transportes Ltda</t>
  </si>
  <si>
    <t>fernando@fribontransportes.com.br</t>
  </si>
  <si>
    <t>OTR Carrier</t>
  </si>
  <si>
    <t>PAS-159</t>
  </si>
  <si>
    <t>Fernando</t>
  </si>
  <si>
    <t>Estrela</t>
  </si>
  <si>
    <t>FUEL TRANSPORT INC</t>
  </si>
  <si>
    <t>Fuel Transport Inc</t>
  </si>
  <si>
    <t>matthew.sauve@fueltransport.com</t>
  </si>
  <si>
    <t>FTPI</t>
  </si>
  <si>
    <t>PAS-160</t>
  </si>
  <si>
    <t>Matthew</t>
  </si>
  <si>
    <t>Sauve</t>
  </si>
  <si>
    <t>acctsreceivable@fueltransport.ca; matthew.sauve@fueltransport.com</t>
  </si>
  <si>
    <t>FUJIAN YONGJING TECHNOLOGY CO.,LTD.</t>
  </si>
  <si>
    <t>Fujian Yongjing Technology Co,. Ltd.</t>
  </si>
  <si>
    <t>lou.yy@yongjingtech.cn</t>
  </si>
  <si>
    <t>XXXXXX0592</t>
  </si>
  <si>
    <t>PAS-271</t>
  </si>
  <si>
    <t>lou.yy@yongjingtech.cn; sales@yongjingtech.com</t>
  </si>
  <si>
    <t>GaeHwa Co., Ltd.</t>
  </si>
  <si>
    <t>GAEHWA CO.,Ltd.</t>
  </si>
  <si>
    <t>gaehwa777@naver.com</t>
  </si>
  <si>
    <t>PAJU/KOREA</t>
  </si>
  <si>
    <t>7752549</t>
  </si>
  <si>
    <t>PAS-761</t>
  </si>
  <si>
    <t>SEUNGHOON</t>
  </si>
  <si>
    <t>BAEK</t>
  </si>
  <si>
    <t>GEO-YOUNG CORPORATION</t>
  </si>
  <si>
    <t xml:space="preserve">Geo_Young Corporation </t>
  </si>
  <si>
    <t xml:space="preserve">sjkim@gyc93.com </t>
  </si>
  <si>
    <t xml:space="preserve">Seoul </t>
  </si>
  <si>
    <t>9534330</t>
  </si>
  <si>
    <t>PAS-834</t>
  </si>
  <si>
    <t xml:space="preserve">Seung Jun </t>
  </si>
  <si>
    <t xml:space="preserve">Kim </t>
  </si>
  <si>
    <t xml:space="preserve">jykim@gyc93.com; sjkim@gyc93.com </t>
  </si>
  <si>
    <t xml:space="preserve">Jong Up </t>
  </si>
  <si>
    <t xml:space="preserve">jykim@gyc93.com </t>
  </si>
  <si>
    <t>GHARDA CHEMICALS INTL INC</t>
  </si>
  <si>
    <t>Gharda Chemicals International, Inc.</t>
  </si>
  <si>
    <t>CSNYDER@GHARDA.COM</t>
  </si>
  <si>
    <t>XXXXXX0506</t>
  </si>
  <si>
    <t>PAS-762</t>
  </si>
  <si>
    <t>Cindy/Donna</t>
  </si>
  <si>
    <t>Snyder/ Bocchino</t>
  </si>
  <si>
    <t>CSNYDER@GHARDA.COM; donna.bocchino@ghardausa.com
;customerservice_us@gharda.com</t>
  </si>
  <si>
    <t>Rob</t>
  </si>
  <si>
    <t>Resnick</t>
  </si>
  <si>
    <t>rob@rbrtechnology.com</t>
  </si>
  <si>
    <t xml:space="preserve">We received this notice email today and we have submitted our information the supplied link as requested a few weeks ago. I also re-entered the information today. We are waiting on the next steps.
</t>
  </si>
  <si>
    <t>GIOVANNI BOZZETTO S.p.A</t>
  </si>
  <si>
    <t>GIOVANNI BOZZETTO SPA</t>
  </si>
  <si>
    <t>ilenia.abati@bozzetto.it</t>
  </si>
  <si>
    <t>ITALY</t>
  </si>
  <si>
    <t>7524911</t>
  </si>
  <si>
    <t>IT04218720961</t>
  </si>
  <si>
    <t>PAS-270</t>
  </si>
  <si>
    <t>Ilenia</t>
  </si>
  <si>
    <t>Abati</t>
  </si>
  <si>
    <t>GOETTSCH FARMS LLC</t>
  </si>
  <si>
    <t>Goettsch Farms, LLC</t>
  </si>
  <si>
    <t>lgoettsch@netins.net</t>
  </si>
  <si>
    <t>XXXXXX5032</t>
  </si>
  <si>
    <t>GTTF</t>
  </si>
  <si>
    <t>PAS-242</t>
  </si>
  <si>
    <t>Lonny</t>
  </si>
  <si>
    <t>Goettsch</t>
  </si>
  <si>
    <t>Gowan Crop Protection Limited</t>
  </si>
  <si>
    <t>Gowan Crop Protection Ltd</t>
  </si>
  <si>
    <t>rcarrillo@gowanco.com</t>
  </si>
  <si>
    <t>Italy</t>
  </si>
  <si>
    <t>XXXXXX0711</t>
  </si>
  <si>
    <t>PAS-763</t>
  </si>
  <si>
    <t xml:space="preserve">Rodrigo </t>
  </si>
  <si>
    <t>Carrillo</t>
  </si>
  <si>
    <t>customerservicegcp@gowanco.com; rcarrillo@gowanco.com</t>
  </si>
  <si>
    <t>GRUPO CENAGRO SAS</t>
  </si>
  <si>
    <t xml:space="preserve">GRUPO VELOZTER </t>
  </si>
  <si>
    <t xml:space="preserve">daniella.ortega@grupovelozter.com.br </t>
  </si>
  <si>
    <t>7602743</t>
  </si>
  <si>
    <t xml:space="preserve">14.536.532/0001-52 </t>
  </si>
  <si>
    <t>PAS-835</t>
  </si>
  <si>
    <t>DANIELLA</t>
  </si>
  <si>
    <t xml:space="preserve">ARAUJO </t>
  </si>
  <si>
    <t>H &amp; M TRUCKING INCORPORATED</t>
  </si>
  <si>
    <t>H &amp; M Trucking Inc</t>
  </si>
  <si>
    <t>Ken.lilienthal@hmtrucking.com</t>
  </si>
  <si>
    <t>EDI direct connection via ProAgrica</t>
  </si>
  <si>
    <t>HSNM</t>
  </si>
  <si>
    <t>PAS-306</t>
  </si>
  <si>
    <t>INTEG-1959</t>
  </si>
  <si>
    <t>Ken</t>
  </si>
  <si>
    <t>Lilienthal</t>
  </si>
  <si>
    <t>keri.brown@hmtrucking.com; Ken.lilienthal@hmtrucking.com</t>
  </si>
  <si>
    <t xml:space="preserve">We have changed our email address to Billing@HMTrucking.com. We are still receiving emails to Accounting@hmtrucking.com until April 1st, please update your system as soon as possible. Thank you! </t>
  </si>
  <si>
    <t xml:space="preserve"> Accounting@hmtrucking.com</t>
  </si>
  <si>
    <t>Haltermann Carless UK Limited</t>
  </si>
  <si>
    <t>Haltermann Carless</t>
  </si>
  <si>
    <t>Harwich UK</t>
  </si>
  <si>
    <t>XXXXXX0780</t>
  </si>
  <si>
    <t>PAS-204</t>
  </si>
  <si>
    <t>Deepak</t>
  </si>
  <si>
    <t>Sandhar</t>
  </si>
  <si>
    <t>ABlythe@h-c-s-group.com; dsandhar@h-c-s-group.com</t>
  </si>
  <si>
    <t>Silvo</t>
  </si>
  <si>
    <t>Ponten</t>
  </si>
  <si>
    <t>sponten@h-c-s-group.com</t>
  </si>
  <si>
    <t>Haltermann Carless US, Inc.</t>
  </si>
  <si>
    <t>HALTERMANN CARLESS US INC.</t>
  </si>
  <si>
    <t>USA</t>
  </si>
  <si>
    <t>XXXXXX0690</t>
  </si>
  <si>
    <t>HOLLY</t>
  </si>
  <si>
    <t>FUGMANN</t>
  </si>
  <si>
    <t>dsandhar@h-c-s-group.com; USASales@h-c-s-group.com</t>
  </si>
  <si>
    <t>HAMBURG SUD NORTH AMERICA</t>
  </si>
  <si>
    <t>Hamburg Sud</t>
  </si>
  <si>
    <t>HANGZHOU OCEAN CHEMICAL CO.</t>
  </si>
  <si>
    <t>HANGZHOU OCEAN CHEMICAL CO., LTD</t>
  </si>
  <si>
    <t>inquiry@hzoceanchem.com</t>
  </si>
  <si>
    <t>6649409</t>
  </si>
  <si>
    <t>PAS-764</t>
  </si>
  <si>
    <t>Alisa</t>
  </si>
  <si>
    <t>Lv</t>
  </si>
  <si>
    <t>Yan</t>
  </si>
  <si>
    <t>Bao</t>
  </si>
  <si>
    <t>sales@hzoceanchem.com</t>
  </si>
  <si>
    <t>HARKE Chemicals GmbH</t>
  </si>
  <si>
    <t>mm@harke.com</t>
  </si>
  <si>
    <t>MÃ¼lheim an der Ruhr, Deutschland</t>
  </si>
  <si>
    <t>8833518</t>
  </si>
  <si>
    <t>XXXXXX0757</t>
  </si>
  <si>
    <t> PAS-205</t>
  </si>
  <si>
    <t>Tristan</t>
  </si>
  <si>
    <t>Wagner</t>
  </si>
  <si>
    <t>twa@harke.com</t>
  </si>
  <si>
    <t>Michael</t>
  </si>
  <si>
    <t>Manz</t>
  </si>
  <si>
    <t>Harms Pacific Transport, Inc</t>
  </si>
  <si>
    <t>Harms Pacific Transport</t>
  </si>
  <si>
    <t>jake@harmspacific.com</t>
  </si>
  <si>
    <t>XXXXXX5707</t>
  </si>
  <si>
    <t>HAPT</t>
  </si>
  <si>
    <t>PAS-206</t>
  </si>
  <si>
    <t>Jake</t>
  </si>
  <si>
    <t>Messerly</t>
  </si>
  <si>
    <t>bookkeeper@harmspacific.com; jake@harmspacific.com</t>
  </si>
  <si>
    <t>Hebei Chengxin Co., Ltd</t>
  </si>
  <si>
    <t>HEBEI CHENGXIN CO.,LTD</t>
  </si>
  <si>
    <t>mable.guo@hebeichengxin.com</t>
  </si>
  <si>
    <t>XXXXXX0723</t>
  </si>
  <si>
    <t>PAS-191</t>
  </si>
  <si>
    <t>Mable</t>
  </si>
  <si>
    <t>Guo</t>
  </si>
  <si>
    <t>ZHIWEN</t>
  </si>
  <si>
    <t>YUAN</t>
  </si>
  <si>
    <t>chengxin@hebeichengxin.com</t>
  </si>
  <si>
    <t>Hebei Jianxin Chemical Co., Ltd.</t>
  </si>
  <si>
    <t>Hebei Jianxin Chemical Co.,Ltd</t>
  </si>
  <si>
    <t>jianxin@jianxinchemical.com</t>
  </si>
  <si>
    <t>Shanghai,China</t>
  </si>
  <si>
    <t>6014273</t>
  </si>
  <si>
    <t>PAS-765</t>
  </si>
  <si>
    <t>Jianxin Chemical</t>
  </si>
  <si>
    <t>Hebei</t>
  </si>
  <si>
    <t xml:space="preserve">sales@jianxinchemical.com; jianxin@jianxinchemical.com
</t>
  </si>
  <si>
    <t>Hema Dyechem Pvt. Ltd.</t>
  </si>
  <si>
    <t>HEMA DYECHEM PRIVATE LIMITED</t>
  </si>
  <si>
    <t>shashank@hemachem.com</t>
  </si>
  <si>
    <t>2111020</t>
  </si>
  <si>
    <t>AABCH3414P</t>
  </si>
  <si>
    <t>PAS-207</t>
  </si>
  <si>
    <t>Liu, Linda</t>
  </si>
  <si>
    <t>Merchant, Shashank</t>
  </si>
  <si>
    <t>SUPRIYA@HEMACHEM.COM; shashank@hemachem.com</t>
  </si>
  <si>
    <t>Heubach Colorants Shanghai Ltd.</t>
  </si>
  <si>
    <t>Heubach Colorants (Shanghai) Ltd</t>
  </si>
  <si>
    <t>albert.wang@heubach.com</t>
  </si>
  <si>
    <t>Tianjin/China</t>
  </si>
  <si>
    <t>XXXXXX0727</t>
  </si>
  <si>
    <t>PAS-766</t>
  </si>
  <si>
    <t xml:space="preserve">Albert </t>
  </si>
  <si>
    <t>peifeng.wang@heubach.com; ericyq.lee@heubach.com;  albert.wang@heubach.com</t>
  </si>
  <si>
    <t>HEUBACH COLORANTS COLOMBIA SAS</t>
  </si>
  <si>
    <t>Heubach Colorants Colombia SAS</t>
  </si>
  <si>
    <t>claudia.ramos@heubach.com</t>
  </si>
  <si>
    <t>Check which entity</t>
  </si>
  <si>
    <t>Cota/Colombia</t>
  </si>
  <si>
    <t>6685437</t>
  </si>
  <si>
    <t>PAS-767</t>
  </si>
  <si>
    <t xml:space="preserve">Claudia Patricia </t>
  </si>
  <si>
    <t>Ramos Pinzon</t>
  </si>
  <si>
    <t>christian.vonwangenheim@heubach.com;claudia.ramos@heubach.com</t>
  </si>
  <si>
    <t>Heubach Colorants India Limited</t>
  </si>
  <si>
    <t xml:space="preserve">Heubach Colorants India Ltd </t>
  </si>
  <si>
    <t>9508840</t>
  </si>
  <si>
    <t>AAACC5602P</t>
  </si>
  <si>
    <t>PAS-849</t>
  </si>
  <si>
    <t>Rajesh</t>
  </si>
  <si>
    <t xml:space="preserve">Hendge </t>
  </si>
  <si>
    <t>rajesh.hendge@heubach.com</t>
  </si>
  <si>
    <t>Shankar</t>
  </si>
  <si>
    <t>Sudrik</t>
  </si>
  <si>
    <t xml:space="preserve">shankar.sudrik@heubach.com </t>
  </si>
  <si>
    <t>HIMALAYA INDUSTRIES</t>
  </si>
  <si>
    <t xml:space="preserve">Himalaya Industries </t>
  </si>
  <si>
    <t xml:space="preserve">Badlapur, India </t>
  </si>
  <si>
    <t>6882832</t>
  </si>
  <si>
    <t>AAAFH6884P</t>
  </si>
  <si>
    <t>PAS-850</t>
  </si>
  <si>
    <t>Rakesh</t>
  </si>
  <si>
    <t xml:space="preserve">wadhwa </t>
  </si>
  <si>
    <t>info@himalayainds.com</t>
  </si>
  <si>
    <t xml:space="preserve">rrwadhwa@himalayainds.com </t>
  </si>
  <si>
    <t>HONEST CHEMICALS</t>
  </si>
  <si>
    <t xml:space="preserve">HONEST CHEMICALS </t>
  </si>
  <si>
    <t xml:space="preserve">mehulrana2002@yahoo.co.in </t>
  </si>
  <si>
    <t xml:space="preserve">VAPI </t>
  </si>
  <si>
    <t>6108521</t>
  </si>
  <si>
    <t>ABEPR9320B</t>
  </si>
  <si>
    <t>PAS-836</t>
  </si>
  <si>
    <t xml:space="preserve">Mehul </t>
  </si>
  <si>
    <t>Rana</t>
  </si>
  <si>
    <t>Mehulrana2002@yahoo.co.in</t>
  </si>
  <si>
    <t xml:space="preserve">Rana </t>
  </si>
  <si>
    <t>Hoyer GmbH</t>
  </si>
  <si>
    <t>HOYER GmbH Internationale Fachspedition</t>
  </si>
  <si>
    <t>Not in Purch Org BYUS</t>
  </si>
  <si>
    <t>DE118706367</t>
  </si>
  <si>
    <t>HOYO</t>
  </si>
  <si>
    <t>Charlotte</t>
  </si>
  <si>
    <t>Fischer</t>
  </si>
  <si>
    <t xml:space="preserve">Vaclav.bracha@hoyer-group.com; charlotte.fischer@hoyer-group.com; </t>
  </si>
  <si>
    <t>Hubei Benxing Agrochemical Co.,Ltd</t>
  </si>
  <si>
    <t>hbbxsales07@hbbenxing.com</t>
  </si>
  <si>
    <t>6601160</t>
  </si>
  <si>
    <t>XXXXXX0547</t>
  </si>
  <si>
    <t>PAS-208</t>
  </si>
  <si>
    <t>Linda</t>
  </si>
  <si>
    <t>Liu</t>
  </si>
  <si>
    <t>Hubei Huida High-Tech Co.,Ltd.</t>
  </si>
  <si>
    <t>Hubei Huida High-Tech Co., Ltd.</t>
  </si>
  <si>
    <t>wangxw@ifc.cn</t>
  </si>
  <si>
    <t>6941009</t>
  </si>
  <si>
    <t>91421000667688579M</t>
  </si>
  <si>
    <t>PAS-209</t>
  </si>
  <si>
    <t>Xianwei</t>
  </si>
  <si>
    <t>wangxw@ifc.cn; yuhw@hdhtchem.cn</t>
  </si>
  <si>
    <t>Hunan Haili Changde Pesticide</t>
  </si>
  <si>
    <t>HUNAN HAILI CHANGDE PESTICIDE CHEMICAL INDUSTRY CO., LTD</t>
  </si>
  <si>
    <t>lixl@hnhlc.com</t>
  </si>
  <si>
    <t>XXXXXX0510</t>
  </si>
  <si>
    <t>PAS-210</t>
  </si>
  <si>
    <t>Xiaoling</t>
  </si>
  <si>
    <t>Li</t>
  </si>
  <si>
    <t>liuzi19@hnhlc.com; lixl@hnhlc.com</t>
  </si>
  <si>
    <t>Zi</t>
  </si>
  <si>
    <t>liuzi19@hnhlc.com</t>
  </si>
  <si>
    <t>IMCD SOUTH AFRICA (PTY)LTD</t>
  </si>
  <si>
    <t>IMCD SA</t>
  </si>
  <si>
    <t xml:space="preserve">South Africa </t>
  </si>
  <si>
    <t>XXXXXX0742</t>
  </si>
  <si>
    <t>PAS-841</t>
  </si>
  <si>
    <t>Gala</t>
  </si>
  <si>
    <t xml:space="preserve">Munsamy </t>
  </si>
  <si>
    <t>gala.munsamy@imcdsa.co.za; vanessa.browne@imcdsa.co.za</t>
  </si>
  <si>
    <t xml:space="preserve">gala.munsamy@imcdsa.co.za </t>
  </si>
  <si>
    <t>Imperial Chemical Logistics B.V.</t>
  </si>
  <si>
    <t>IMPERIAL CHEMICAL LOGISTICS GMBH</t>
  </si>
  <si>
    <t>INDUSTRIA QUIMICA ANASTACIO SA</t>
  </si>
  <si>
    <t>IndÃºstria QuÃ­mica Anastacio S/A.</t>
  </si>
  <si>
    <t>Invalid Email - michel</t>
  </si>
  <si>
    <t>SÃ£o Paulo/Brasil</t>
  </si>
  <si>
    <t>XXXXXX0755</t>
  </si>
  <si>
    <t>PAS-211</t>
  </si>
  <si>
    <t>Michel</t>
  </si>
  <si>
    <t>Cleyton</t>
  </si>
  <si>
    <t>michel.clayton@anastacio.com</t>
  </si>
  <si>
    <t>Cicero</t>
  </si>
  <si>
    <t>Gleyson</t>
  </si>
  <si>
    <t>cicero.gleyson@anastacio.com</t>
  </si>
  <si>
    <t>INDIAN VEGOILS(GUJ)</t>
  </si>
  <si>
    <t>INDIANVEGOIL[GUJ]</t>
  </si>
  <si>
    <t>indianvegoils@gmail.com</t>
  </si>
  <si>
    <t>VADODAR,GUJART,INDIA</t>
  </si>
  <si>
    <t>7770095</t>
  </si>
  <si>
    <t>AAHPS8452R</t>
  </si>
  <si>
    <t>PAS-212</t>
  </si>
  <si>
    <t>MR.SANJEEV</t>
  </si>
  <si>
    <t>SHAH</t>
  </si>
  <si>
    <t>SANJEEV</t>
  </si>
  <si>
    <t>INDOFIL INDUSTRIES LIMITED</t>
  </si>
  <si>
    <t>Indofil Industries Limited</t>
  </si>
  <si>
    <t>exportsupport7@indofil.com</t>
  </si>
  <si>
    <t>HAZIRA/INDIA</t>
  </si>
  <si>
    <t>7864121</t>
  </si>
  <si>
    <t>PAS-768</t>
  </si>
  <si>
    <t xml:space="preserve">Krishna </t>
  </si>
  <si>
    <t>Padukone</t>
  </si>
  <si>
    <t>b2b.brazil@indofil.com; exportsupport7@indofil.com</t>
  </si>
  <si>
    <t>Industrial Solvents &amp; Chemicals Ltd</t>
  </si>
  <si>
    <t>Industrial Solvents &amp; Chemicals Pvt. Ltd.</t>
  </si>
  <si>
    <t>prabhu@iscpl.com</t>
  </si>
  <si>
    <t>Nhava Sheva/India</t>
  </si>
  <si>
    <t>XXXXXX0776</t>
  </si>
  <si>
    <t>PAS-213</t>
  </si>
  <si>
    <t>Satish</t>
  </si>
  <si>
    <t>Prabhu</t>
  </si>
  <si>
    <t>hshah@iscpl.com; prabhu@iscpl.com</t>
  </si>
  <si>
    <t>Bhubaneshwar</t>
  </si>
  <si>
    <t>Pandit</t>
  </si>
  <si>
    <t>panditbj@gmail.com</t>
  </si>
  <si>
    <t>Inner Mongolia Join Dream</t>
  </si>
  <si>
    <t xml:space="preserve">Inner Mongolia Join Dream Fine Chemicals CO.,Ltd. </t>
  </si>
  <si>
    <t>Partner has not responded to ONE outreach attempts -- partner completed intake on 7/15/24</t>
  </si>
  <si>
    <t>XXXXXX0507</t>
  </si>
  <si>
    <t>PAS-870</t>
  </si>
  <si>
    <t>Limin</t>
  </si>
  <si>
    <t>Tang</t>
  </si>
  <si>
    <t>tanglimin@joindream.cn; qiyuanqiang@joindream.cn</t>
  </si>
  <si>
    <t xml:space="preserve">tanglimin@joindream.cn </t>
  </si>
  <si>
    <t>FV: BNSF LOGISTICS</t>
  </si>
  <si>
    <t>J.B. Hunt Transport, Inc.</t>
  </si>
  <si>
    <t>ryan.pugh@jbhunt.com</t>
  </si>
  <si>
    <t>XXXXXX6819</t>
  </si>
  <si>
    <t>BNLS</t>
  </si>
  <si>
    <t>PAS-148</t>
  </si>
  <si>
    <t>Ryan</t>
  </si>
  <si>
    <t>Pugh</t>
  </si>
  <si>
    <t>remits@bnsflogistics.com; julie.neil@jbhunt.com; ryan.pugh@jbhunt.com</t>
  </si>
  <si>
    <t>JC CROSS COMPANY</t>
  </si>
  <si>
    <t xml:space="preserve">JC CROSS COMPANY </t>
  </si>
  <si>
    <t xml:space="preserve">mindy@jccross.com </t>
  </si>
  <si>
    <t xml:space="preserve">DAVENPORT, USA </t>
  </si>
  <si>
    <t>8001055</t>
  </si>
  <si>
    <t xml:space="preserve">42-1426689 </t>
  </si>
  <si>
    <t>PAS-808</t>
  </si>
  <si>
    <t>Mindy</t>
  </si>
  <si>
    <t>Kruse</t>
  </si>
  <si>
    <t xml:space="preserve">sales@jccross.com; mindy@jccross.com </t>
  </si>
  <si>
    <t>Jiangsu Changqing Agrochem.Co.,Ltd.</t>
  </si>
  <si>
    <t>Jiangsu Changqing Agrochemical Co.,Ltd.</t>
  </si>
  <si>
    <t>Yangzhou city, Jiangsu Province, China</t>
  </si>
  <si>
    <t>Not available</t>
  </si>
  <si>
    <t>Qingzhu</t>
  </si>
  <si>
    <t>Kong</t>
  </si>
  <si>
    <t>agrochem_kong@vip.163.com; huiying@jscq.com; gujing@jscq.com</t>
  </si>
  <si>
    <t>agrochem_kong@vip.163.com</t>
  </si>
  <si>
    <t>Jiangsu Changqing Agrochemical</t>
  </si>
  <si>
    <t>XXXXXX0563</t>
  </si>
  <si>
    <t>PAS-214</t>
  </si>
  <si>
    <t xml:space="preserve">Separate </t>
  </si>
  <si>
    <t>Jiangsu Ecoway</t>
  </si>
  <si>
    <t>Jiangsu Ecoway Science &amp; Technology Co. Ltd.</t>
  </si>
  <si>
    <t>mx6697@ecowayjs.com</t>
  </si>
  <si>
    <t>XXXXXX0653</t>
  </si>
  <si>
    <t>PAS-215</t>
  </si>
  <si>
    <t>Erica</t>
  </si>
  <si>
    <t>Mao</t>
  </si>
  <si>
    <t>lsy1666@ecowayjs.com; mx6697@ecowayjs.com</t>
  </si>
  <si>
    <t>Jiangsu Sword Agrochemicals Co.,Ltd</t>
  </si>
  <si>
    <t>JIANGSU SWORD AGROCHEMICALS CO LTD (GROUP)</t>
  </si>
  <si>
    <t>SHANGHAI CITY/CHINA</t>
  </si>
  <si>
    <t>XXXXXX0528</t>
  </si>
  <si>
    <t>PAS-216</t>
  </si>
  <si>
    <t>changhai</t>
  </si>
  <si>
    <t>zhang</t>
  </si>
  <si>
    <t>zhangchanghai@swordchem.com</t>
  </si>
  <si>
    <t>Jiangsu U-Prefer Biochemical</t>
  </si>
  <si>
    <t>JIANGSU U-PREFER BIOCHEMICAL TECHNOLOGY CO., LTD</t>
  </si>
  <si>
    <t>machenglong@gmail.com</t>
  </si>
  <si>
    <t>Shanghai / China</t>
  </si>
  <si>
    <t>PAS-219</t>
  </si>
  <si>
    <t>Chenglong</t>
  </si>
  <si>
    <t>Ma</t>
  </si>
  <si>
    <t>machenglong@gmail.com; youpiyoupi.yy@gmail.com</t>
  </si>
  <si>
    <t>Aimin</t>
  </si>
  <si>
    <t>Weng</t>
  </si>
  <si>
    <t>13912411686@139.com</t>
  </si>
  <si>
    <t>Jiangsu Wanlong Chemical Co.Ltd</t>
  </si>
  <si>
    <t>Jiangsu wanlong chemical co ltd</t>
  </si>
  <si>
    <t>zhujun@wanlongchem.com</t>
  </si>
  <si>
    <t>shanghai</t>
  </si>
  <si>
    <t>XXXXXX0527</t>
  </si>
  <si>
    <t>PAS-771</t>
  </si>
  <si>
    <t>zhu</t>
  </si>
  <si>
    <t>jun</t>
  </si>
  <si>
    <t>wl@wanlongchem.com; zhujun@wanlongchem.com</t>
  </si>
  <si>
    <t>Jiangsu Zhongzheng Biochemical Co.</t>
  </si>
  <si>
    <t>Jiangsu Zhongzheng Biochemical Co.,Ltd.</t>
  </si>
  <si>
    <t>jszz@cnzzchem.com</t>
  </si>
  <si>
    <t>XXXXXX0640</t>
  </si>
  <si>
    <t>PAS-235</t>
  </si>
  <si>
    <t>Xuemin</t>
  </si>
  <si>
    <t>Carol</t>
  </si>
  <si>
    <t>Xu</t>
  </si>
  <si>
    <t>Jiangxi Weihua Chemical Co., Ltd.</t>
  </si>
  <si>
    <t>JIANGXI WEIHUA CHEMICAL CO.,LTD.</t>
  </si>
  <si>
    <t>junrong.zhang@weihua-newmaterial.com</t>
  </si>
  <si>
    <t>XXXXXX0737</t>
  </si>
  <si>
    <t>PAS-772</t>
  </si>
  <si>
    <t xml:space="preserve">Zhang </t>
  </si>
  <si>
    <t>Junrong</t>
  </si>
  <si>
    <t>hongzhong.zhou@weihua-newmaterial.com; junrong.zhang@weihua-newmaterial.com; yuedi.tong@weihua-newmaterial.com</t>
  </si>
  <si>
    <t>FV: Kaufman Transportation</t>
  </si>
  <si>
    <t>Kaufman Transportation Service, Inc</t>
  </si>
  <si>
    <t>TANKERS@KAUFMANTRANSPORTATION.COM</t>
  </si>
  <si>
    <t>XXXXXX5302</t>
  </si>
  <si>
    <t>KMNT</t>
  </si>
  <si>
    <t>PAS-238</t>
  </si>
  <si>
    <t>Kale</t>
  </si>
  <si>
    <t>Kaufman</t>
  </si>
  <si>
    <t>KENCO TRANSPORTATION</t>
  </si>
  <si>
    <t>KENCO Transportation Management</t>
  </si>
  <si>
    <t>Kingchem Life Science LLC</t>
  </si>
  <si>
    <t>KINGCHEM LIFE SCIENCE</t>
  </si>
  <si>
    <t>nan.li@kingchemchina.com</t>
  </si>
  <si>
    <t>XXXXXX0571</t>
  </si>
  <si>
    <t>PAS-193</t>
  </si>
  <si>
    <t>Nan</t>
  </si>
  <si>
    <t>XIAOFENG</t>
  </si>
  <si>
    <t>TANG</t>
  </si>
  <si>
    <t>xiaofeng.tang@kingchemchina.com</t>
  </si>
  <si>
    <t>KISUNG CREATION CO.LTD.</t>
  </si>
  <si>
    <t>Kisung Creation</t>
  </si>
  <si>
    <t>ryan.kong@kisungcreation.com</t>
  </si>
  <si>
    <t>Whaseong, Korea</t>
  </si>
  <si>
    <t>6503403</t>
  </si>
  <si>
    <t>PAS-240</t>
  </si>
  <si>
    <t>shinsung5561@gmail.com; ryan.kong@kisungcreation.com</t>
  </si>
  <si>
    <t>kisungcreation@gmail.com</t>
  </si>
  <si>
    <t>KRONOX LAB SCIENCES LIMITED</t>
  </si>
  <si>
    <t>KRONOX LAB SCIENCES LTD</t>
  </si>
  <si>
    <t>sales@kronoxlabsciences.com</t>
  </si>
  <si>
    <t>VADODARA / INDIA</t>
  </si>
  <si>
    <t>6968604</t>
  </si>
  <si>
    <t>AADCK5355N</t>
  </si>
  <si>
    <t>PAS-773</t>
  </si>
  <si>
    <t>SAM</t>
  </si>
  <si>
    <t>ANTHONY</t>
  </si>
  <si>
    <t xml:space="preserve">sales1@kronoxlab.com; sales@kronoxlabsciences.com
</t>
  </si>
  <si>
    <t>KS Services SAS</t>
  </si>
  <si>
    <t xml:space="preserve">KS SERVICES </t>
  </si>
  <si>
    <t>comptaclient@groupeks.com</t>
  </si>
  <si>
    <t xml:space="preserve">FR53384077657 </t>
  </si>
  <si>
    <t>PAS-809</t>
  </si>
  <si>
    <t>Vincent</t>
  </si>
  <si>
    <t xml:space="preserve">ISCHIA </t>
  </si>
  <si>
    <t xml:space="preserve">klantz@groupeks.com; comptaclient@groupeks.com </t>
  </si>
  <si>
    <t>LANXESS Corporation</t>
  </si>
  <si>
    <t>LANXESS CORPORATION</t>
  </si>
  <si>
    <t>PAS-774</t>
  </si>
  <si>
    <t>AMY</t>
  </si>
  <si>
    <t>BACKUS</t>
  </si>
  <si>
    <t>amy.backus@lanxess.com; stefan.breitkopf@lanxess.com; Betz, Rainer &lt;rainer.betz@lanxess.com&gt;</t>
  </si>
  <si>
    <t>LEVACO CHEMICALS  GMBH</t>
  </si>
  <si>
    <t>Levaco Chemicals GmbH</t>
  </si>
  <si>
    <t>astrid.tas@levaco.com</t>
  </si>
  <si>
    <t>Cologne/Germany</t>
  </si>
  <si>
    <t>7033488</t>
  </si>
  <si>
    <t>XXXXXX0609</t>
  </si>
  <si>
    <t>PAS-241</t>
  </si>
  <si>
    <t>Astrid</t>
  </si>
  <si>
    <t>Tas</t>
  </si>
  <si>
    <t>astrid.tas@levaco.com; astrid.tas@netcologne.de</t>
  </si>
  <si>
    <t xml:space="preserve">Mahmoud </t>
  </si>
  <si>
    <t>Elgammal</t>
  </si>
  <si>
    <t> mahmoud.elgammal@levaco.com</t>
  </si>
  <si>
    <t>LEVACO Far East Limited</t>
  </si>
  <si>
    <t>Levaco Far East Limited</t>
  </si>
  <si>
    <t>Germany / Hong Kong</t>
  </si>
  <si>
    <t>XXXXXX0720</t>
  </si>
  <si>
    <t> PAS-243</t>
  </si>
  <si>
    <t>Claudia</t>
  </si>
  <si>
    <t>Lam</t>
  </si>
  <si>
    <t>Jimmy.Chow@levaco.com; claudia.lam@levaco.com</t>
  </si>
  <si>
    <t>claudia.lam@levaco.com</t>
  </si>
  <si>
    <t>Leschaco Nederland B.V.</t>
  </si>
  <si>
    <t>Lexzau, Scharbau GmbH &amp; Co KG</t>
  </si>
  <si>
    <t>christopher.bartels@leschaco.com</t>
  </si>
  <si>
    <t>Export TL carrier / 6-20 Hold off on engagement until Bayer confirms</t>
  </si>
  <si>
    <t>NL007143813B01</t>
  </si>
  <si>
    <t>ALRB</t>
  </si>
  <si>
    <t>PAS-131</t>
  </si>
  <si>
    <t>Christoper</t>
  </si>
  <si>
    <t>Bartels</t>
  </si>
  <si>
    <t>Christopher.Bartels@leschaco.com; christopher.bartels@leschaco.com</t>
  </si>
  <si>
    <t>LEVACO CHEMICALS GMBH</t>
  </si>
  <si>
    <t>Lianhe Chemical Technology Co., Ltd.</t>
  </si>
  <si>
    <t>XXXXXX0561</t>
  </si>
  <si>
    <t>mahmoud.elgammal@levaco.com; astrid.tas@netcologne.de; claudia.lam@levaco.com</t>
  </si>
  <si>
    <t>yisang.he@lianhetech.com</t>
  </si>
  <si>
    <t>XXXXXX0617</t>
  </si>
  <si>
    <t>PAS-244</t>
  </si>
  <si>
    <t>Yisang</t>
  </si>
  <si>
    <t>He</t>
  </si>
  <si>
    <t>daisy.yang@lianhetech.com; will.xie@lianhetech.com; yisang.he@lianhetech.com</t>
  </si>
  <si>
    <t>Liaoning Xingfu New Material</t>
  </si>
  <si>
    <t>Liaoning Xingfu New Material Co., Ltd.</t>
  </si>
  <si>
    <t>chunyan.jiang@xingfu-chem.com</t>
  </si>
  <si>
    <t>User access generated as part of data load. [Onboarding complete (7/16 NB)]</t>
  </si>
  <si>
    <t>Dalian</t>
  </si>
  <si>
    <t>XXXXXX0522</t>
  </si>
  <si>
    <t>PAS-245</t>
  </si>
  <si>
    <t>Chunyan</t>
  </si>
  <si>
    <t>Jiang</t>
  </si>
  <si>
    <t>chunyan.jiang@xingfu-chem.com; na.wang@xingfu-chem.com</t>
  </si>
  <si>
    <t>Zhentao</t>
  </si>
  <si>
    <t>zhentao.guo@xingfu-chem.com</t>
  </si>
  <si>
    <t>Liaoning Zhonghui</t>
  </si>
  <si>
    <t>Liaoning Zhonghui Biotechnology Co., Ltd.</t>
  </si>
  <si>
    <t>jszyzj@zhongyichem.com</t>
  </si>
  <si>
    <t>Shanghai</t>
  </si>
  <si>
    <t>6920521</t>
  </si>
  <si>
    <t>91210921MA0XYN7</t>
  </si>
  <si>
    <t>PAS-246</t>
  </si>
  <si>
    <t>Jin</t>
  </si>
  <si>
    <t>Linshu Huasheng Chemical Co. Ltd.</t>
  </si>
  <si>
    <t>LINSHU HUASHENG CHEMICAL CO., LTD.</t>
  </si>
  <si>
    <t>maryyu323@163.com</t>
  </si>
  <si>
    <t xml:space="preserve">NB 7/18: Onboarding Completed June 24: Followed up with Integration Partners for their details to proceed with connectivity. </t>
  </si>
  <si>
    <t>XXXXXX0764</t>
  </si>
  <si>
    <t>PAS-169</t>
  </si>
  <si>
    <t>INTEG-1973</t>
  </si>
  <si>
    <t>GUOLI</t>
  </si>
  <si>
    <t>YU</t>
  </si>
  <si>
    <t>sales@sdhschem.com.cn; maryyu323@163.com</t>
  </si>
  <si>
    <t>maryyu323@163.com; sales@sdhschem.com.cn</t>
  </si>
  <si>
    <t>Praful Venture Private Limited</t>
  </si>
  <si>
    <t>M/s Praful Venture Pvt Ltd</t>
  </si>
  <si>
    <t>prafulventure@prafulventure.co.in</t>
  </si>
  <si>
    <t>Mumbai, India</t>
  </si>
  <si>
    <t>6753255</t>
  </si>
  <si>
    <t>AAGCP9471K</t>
  </si>
  <si>
    <t>PAS-247</t>
  </si>
  <si>
    <t>Manish</t>
  </si>
  <si>
    <t>Kuvadia</t>
  </si>
  <si>
    <t>praful.chemical@gmail.com; prafulventure@prafulventure.co.in</t>
  </si>
  <si>
    <t>Harish</t>
  </si>
  <si>
    <t>Shah</t>
  </si>
  <si>
    <t>Maheshwari Fertilizers</t>
  </si>
  <si>
    <t>MAHESHWARI FERTILIZERS</t>
  </si>
  <si>
    <t>mfhyd@rediffmail.com</t>
  </si>
  <si>
    <t>HYDERABAD,INDIA</t>
  </si>
  <si>
    <t>9523781</t>
  </si>
  <si>
    <t>AADFM7415N</t>
  </si>
  <si>
    <t>PAS-775</t>
  </si>
  <si>
    <t>BHAGWANDAS</t>
  </si>
  <si>
    <t>KAKANI</t>
  </si>
  <si>
    <t>Gulf Relay Logistics LLC</t>
  </si>
  <si>
    <t>Mariner Logistics, LLC</t>
  </si>
  <si>
    <t>XXXXXX1727</t>
  </si>
  <si>
    <t>GRLO</t>
  </si>
  <si>
    <t>Alison</t>
  </si>
  <si>
    <t>Prewitt</t>
  </si>
  <si>
    <t>accounting@gulfrelay.com; aprewitt@marinerlogistics.com</t>
  </si>
  <si>
    <t>Masterol Foods Pty. Ltd.</t>
  </si>
  <si>
    <t xml:space="preserve">Brisbane, Qld Australia </t>
  </si>
  <si>
    <t>9513091</t>
  </si>
  <si>
    <t>PAS-840</t>
  </si>
  <si>
    <t>Diane</t>
  </si>
  <si>
    <t>Body</t>
  </si>
  <si>
    <t>dbody@masterol.com.au; orders@masterolfoods.com.au</t>
  </si>
  <si>
    <t>Nathan</t>
  </si>
  <si>
    <t xml:space="preserve">Cater </t>
  </si>
  <si>
    <t xml:space="preserve">ncater@masterol.com.au </t>
  </si>
  <si>
    <t>Meggle GmbH &amp; Co. KG</t>
  </si>
  <si>
    <t xml:space="preserve">MEGGLE GmbH &amp; Co. KG </t>
  </si>
  <si>
    <t xml:space="preserve">martina.scholz@meggle.com </t>
  </si>
  <si>
    <t xml:space="preserve">83512 Wasserburg am Inn, Germany </t>
  </si>
  <si>
    <t>4378733</t>
  </si>
  <si>
    <t>DE813497582</t>
  </si>
  <si>
    <t>PAS-837</t>
  </si>
  <si>
    <t>Martina</t>
  </si>
  <si>
    <t xml:space="preserve">Scholz </t>
  </si>
  <si>
    <t>Martina.Scholz@meggle.com</t>
  </si>
  <si>
    <t>Rebekka</t>
  </si>
  <si>
    <t xml:space="preserve">Spellerberg </t>
  </si>
  <si>
    <t xml:space="preserve">rebekka.spellerberg@meggle.com </t>
  </si>
  <si>
    <t>Metalor Technologies SA</t>
  </si>
  <si>
    <t>lynda.si-ahmed@metalor.com</t>
  </si>
  <si>
    <t>Marin-Epagnier / Switzerland</t>
  </si>
  <si>
    <t>XXXXXX0585</t>
  </si>
  <si>
    <t>PAS-248</t>
  </si>
  <si>
    <t>Lynda</t>
  </si>
  <si>
    <t>Si-Ahmed</t>
  </si>
  <si>
    <t>Lynda.Si-Ahmed@metalor.com</t>
  </si>
  <si>
    <t>Maroussia</t>
  </si>
  <si>
    <t>Quadri</t>
  </si>
  <si>
    <t>dl_ch_refining_front_office@metalor.com</t>
  </si>
  <si>
    <t>MICHELMAN INT'L BELGIUM SRL</t>
  </si>
  <si>
    <t>Michelman International Belgium SRL</t>
  </si>
  <si>
    <t>salessupporteurope@michelman.com</t>
  </si>
  <si>
    <t>Aubange/Belgium</t>
  </si>
  <si>
    <t>7638346</t>
  </si>
  <si>
    <t>BE0441566170</t>
  </si>
  <si>
    <t>PAS-249</t>
  </si>
  <si>
    <t>Laurence</t>
  </si>
  <si>
    <t>Vast</t>
  </si>
  <si>
    <t>CSREurope@michelman.com; salessupporteurope@michelman.com</t>
  </si>
  <si>
    <t>Luc</t>
  </si>
  <si>
    <t>Vanderstappen</t>
  </si>
  <si>
    <t>MITCHELLS TRUCKING LLC</t>
  </si>
  <si>
    <t>Mitchell Bros Truck Line</t>
  </si>
  <si>
    <t>MK LOGISTICS INCORPORATED</t>
  </si>
  <si>
    <t>MK LOGISTICS INC</t>
  </si>
  <si>
    <t>NANTONG TENDENCI</t>
  </si>
  <si>
    <t>NANTONT TENDENCI CHEMICAL CO.,LTD</t>
  </si>
  <si>
    <t>tanlin@tendencichem.com</t>
  </si>
  <si>
    <t>XXXXXX0512</t>
  </si>
  <si>
    <t>PAS-171</t>
  </si>
  <si>
    <t>Tan</t>
  </si>
  <si>
    <t>Lin</t>
  </si>
  <si>
    <t>carson@tendencichem.com; tanlin@tendencichem.com</t>
  </si>
  <si>
    <t>Lu</t>
  </si>
  <si>
    <t>Carson</t>
  </si>
  <si>
    <t>carson@tendencichem.com</t>
  </si>
  <si>
    <t>NATIONAL GAS AND ALLIED EQUIPMENTS</t>
  </si>
  <si>
    <t xml:space="preserve">NATIONAL GAS AND ALLIED EQUIPMENTS </t>
  </si>
  <si>
    <t xml:space="preserve">mumbai.office@nationalgas.in </t>
  </si>
  <si>
    <t>6558221</t>
  </si>
  <si>
    <t>AAEFN0895Q</t>
  </si>
  <si>
    <t>PAS-810</t>
  </si>
  <si>
    <t>sandeep</t>
  </si>
  <si>
    <t>thakur</t>
  </si>
  <si>
    <t>mumbai.office@nationalgas.in</t>
  </si>
  <si>
    <t xml:space="preserve">JYOTI </t>
  </si>
  <si>
    <t>MATHUR</t>
  </si>
  <si>
    <t xml:space="preserve">office@nationalgas.in </t>
  </si>
  <si>
    <t>Navin Fluorine International Ltd</t>
  </si>
  <si>
    <t>NAVIN FLUORINE INTERNATIONAL LIMITED</t>
  </si>
  <si>
    <t>rohit.shinde@nfil.in</t>
  </si>
  <si>
    <t>Surat/India</t>
  </si>
  <si>
    <t>8473931</t>
  </si>
  <si>
    <t>XXXXXX0511</t>
  </si>
  <si>
    <t>PAS-250</t>
  </si>
  <si>
    <t>Rohit</t>
  </si>
  <si>
    <t>Shinde</t>
  </si>
  <si>
    <t>Rohit.shinde@nfil.in; abhishek.rana@nfil.in</t>
  </si>
  <si>
    <t>Abhishek</t>
  </si>
  <si>
    <t>abhishek.rana@nfil.in</t>
  </si>
  <si>
    <t>Ningxia Ruitai Technology</t>
  </si>
  <si>
    <t xml:space="preserve">NINGXIA RUITAI TECHNOLOGY </t>
  </si>
  <si>
    <t xml:space="preserve">China </t>
  </si>
  <si>
    <t>6917047</t>
  </si>
  <si>
    <t>XXXXXX0569</t>
  </si>
  <si>
    <t>PAS-251</t>
  </si>
  <si>
    <t>JI</t>
  </si>
  <si>
    <t xml:space="preserve">QUN </t>
  </si>
  <si>
    <t xml:space="preserve">jiqun@yangongchem.com </t>
  </si>
  <si>
    <t>Ningxia Soochow Agrochemical Co.,Ltd.</t>
  </si>
  <si>
    <t>13092668088@126.com</t>
  </si>
  <si>
    <t>WUZHONG/QINTONGXIA</t>
  </si>
  <si>
    <t>PAS-252</t>
  </si>
  <si>
    <t>LEO</t>
  </si>
  <si>
    <t>china.push@bayer.com; 13092668088@126.com</t>
  </si>
  <si>
    <t>YM</t>
  </si>
  <si>
    <t>YANG</t>
  </si>
  <si>
    <t>mg9900@126.com</t>
  </si>
  <si>
    <t>Noble Worldwide Logistics LLC</t>
  </si>
  <si>
    <t>Noble Worldwide Logistics, LLC</t>
  </si>
  <si>
    <t>83-2597556</t>
  </si>
  <si>
    <t>NWBJ</t>
  </si>
  <si>
    <t>PAS-253</t>
  </si>
  <si>
    <t>Jillian</t>
  </si>
  <si>
    <t>Graff</t>
  </si>
  <si>
    <t>accounting@noble-worldwide.com; anthony.depiante@noble-worldwide.com; jillian.graff@noble-worldwide.com; operations.clt@noble-worldwide.com</t>
  </si>
  <si>
    <t>non ferrum GmbH</t>
  </si>
  <si>
    <t>b.rapp@nonferrum.at</t>
  </si>
  <si>
    <t>St. Georgen / AUSTRIA</t>
  </si>
  <si>
    <t>XXXXXX0597</t>
  </si>
  <si>
    <t>PAS-254</t>
  </si>
  <si>
    <t>Beatrix</t>
  </si>
  <si>
    <t>Rapp</t>
  </si>
  <si>
    <t>p.schaeffler@nonferrum.at; b.rapp@nonferrum.at</t>
  </si>
  <si>
    <t>SchÃ¤ffler</t>
  </si>
  <si>
    <t>p.schaeffler@nonferrum.at</t>
  </si>
  <si>
    <t xml:space="preserve">Yes - Child </t>
  </si>
  <si>
    <t>NON FERRUM METAL POWDERS, LLC</t>
  </si>
  <si>
    <t xml:space="preserve">non ferrum metal powders LLC </t>
  </si>
  <si>
    <t>m.herbert@nonferrum.at</t>
  </si>
  <si>
    <t xml:space="preserve">Requested to no longer receive mail as the admin because it was decided internally that non ferrum GmbH be set up as the parent enterprise. </t>
  </si>
  <si>
    <t>St Georgen/Austria/Kansas City/USA</t>
  </si>
  <si>
    <t>XXXXXX0712</t>
  </si>
  <si>
    <t>PAS-255</t>
  </si>
  <si>
    <t>Herbert</t>
  </si>
  <si>
    <t>Schmied</t>
  </si>
  <si>
    <t>h.schmied@nonferrum.at</t>
  </si>
  <si>
    <t>NORTHSHORE DRAYAGE LLC</t>
  </si>
  <si>
    <t>bob@northshoredrayage.com</t>
  </si>
  <si>
    <t>XXXXXX7578</t>
  </si>
  <si>
    <t>NDLL</t>
  </si>
  <si>
    <t>PAS-162</t>
  </si>
  <si>
    <t>INTEG-1916</t>
  </si>
  <si>
    <t>ROBERT</t>
  </si>
  <si>
    <t>PETERS</t>
  </si>
  <si>
    <t>bob@northshoredrayage.com; accounting@NORTHSHOREDRAYAGE.COM</t>
  </si>
  <si>
    <t>Nouryon Surface Chemistry Pte Ltd</t>
  </si>
  <si>
    <t>Nouryon Surface Chemistry</t>
  </si>
  <si>
    <t>jasminesiewchin.tan@nouryon.com</t>
  </si>
  <si>
    <t>Singapore</t>
  </si>
  <si>
    <t>6825273</t>
  </si>
  <si>
    <t>M2-0032594-0</t>
  </si>
  <si>
    <t>PAS-256</t>
  </si>
  <si>
    <t>Jasmine Siew Chin</t>
  </si>
  <si>
    <t>alfred.wong@nouryon.com; jasminesiewchin.tan@nouryon.com</t>
  </si>
  <si>
    <t>Ferry</t>
  </si>
  <si>
    <t>Hermawanto</t>
  </si>
  <si>
    <t>ferry.hermawanto@nouryon.com</t>
  </si>
  <si>
    <t>Novapex S.A.S.</t>
  </si>
  <si>
    <t>NOVAPEX SAS (SEQENS)</t>
  </si>
  <si>
    <t>turid.jeanneaux@seqens.com</t>
  </si>
  <si>
    <t>Roussillon, France</t>
  </si>
  <si>
    <t>5083824</t>
  </si>
  <si>
    <t>FR36420610438</t>
  </si>
  <si>
    <t>PAS-776</t>
  </si>
  <si>
    <t xml:space="preserve">Turid </t>
  </si>
  <si>
    <t>Jeanneaux</t>
  </si>
  <si>
    <t>NOVASOL NORTH AMERICA INC.</t>
  </si>
  <si>
    <t>Novasol North America Inc.</t>
  </si>
  <si>
    <t>logisticsnna@novasolchemicals.com</t>
  </si>
  <si>
    <t>Houston / USA</t>
  </si>
  <si>
    <t>6855623</t>
  </si>
  <si>
    <t>XXXXXX0710</t>
  </si>
  <si>
    <t>PAS-777</t>
  </si>
  <si>
    <t>Cathy</t>
  </si>
  <si>
    <t>Armstrong</t>
  </si>
  <si>
    <t>logisticsNNA@novasolchemicals.com</t>
  </si>
  <si>
    <t>Mark</t>
  </si>
  <si>
    <t>St Bernard</t>
  </si>
  <si>
    <t>mark.stbernard@novasolchemicals.com</t>
  </si>
  <si>
    <t>NUSSBAUM TRANSPORTATION SERVICES</t>
  </si>
  <si>
    <t>Nussbaum Transportation</t>
  </si>
  <si>
    <t>NUTRICHEM COMPANY LIMITED</t>
  </si>
  <si>
    <t xml:space="preserve">Nutrichem Company Limited </t>
  </si>
  <si>
    <t>6567597</t>
  </si>
  <si>
    <t>911101087770621</t>
  </si>
  <si>
    <t>PAS-257</t>
  </si>
  <si>
    <t>shanshan</t>
  </si>
  <si>
    <t>Bai</t>
  </si>
  <si>
    <t>shanshan.bai@nutrichem.cn</t>
  </si>
  <si>
    <t>OC SPECIALITIES PRIVATE LIMITED</t>
  </si>
  <si>
    <t>OC SPECIALITIES PVT LTD</t>
  </si>
  <si>
    <t>niranjan.b@ocspl.com</t>
  </si>
  <si>
    <t>NHAVA SHEVA PORT INDIA</t>
  </si>
  <si>
    <t>7860062</t>
  </si>
  <si>
    <t>XXXXXX0543</t>
  </si>
  <si>
    <t>PAS-258</t>
  </si>
  <si>
    <t>Niranjan</t>
  </si>
  <si>
    <t>Bangerra</t>
  </si>
  <si>
    <t>VIKAS</t>
  </si>
  <si>
    <t>vikas@ocspl.com</t>
  </si>
  <si>
    <t>Pactra International</t>
  </si>
  <si>
    <t>PACTRA INTERNATIONAL CO., LTD.</t>
  </si>
  <si>
    <t>ICSC</t>
  </si>
  <si>
    <t>PAS-149</t>
  </si>
  <si>
    <t>HANEE</t>
  </si>
  <si>
    <t>MIN</t>
  </si>
  <si>
    <t xml:space="preserve">jbgil@pactra.co.kr; hnmin@pactra.co.kr
</t>
  </si>
  <si>
    <t>Palmer Holland, Inc.</t>
  </si>
  <si>
    <t>Palmer Holland</t>
  </si>
  <si>
    <t>abovalina@palmerholland.com</t>
  </si>
  <si>
    <t>7315316</t>
  </si>
  <si>
    <t>34-0764574</t>
  </si>
  <si>
    <t>PAS-173</t>
  </si>
  <si>
    <t>Anthony</t>
  </si>
  <si>
    <t>Bovalina</t>
  </si>
  <si>
    <t>orders@palmerholland.com; abovalina@palmerholland.com</t>
  </si>
  <si>
    <t>anthony.bovalina@gmail.com</t>
  </si>
  <si>
    <t>PARAS DYES &amp; CHEMICALS</t>
  </si>
  <si>
    <t>Paras Dyes and Chemicals</t>
  </si>
  <si>
    <t>sarthakjain@parasdyes.com</t>
  </si>
  <si>
    <t>6941221</t>
  </si>
  <si>
    <t>AAFCP6057L</t>
  </si>
  <si>
    <t>PAS-778</t>
  </si>
  <si>
    <t>Sarthak</t>
  </si>
  <si>
    <t>Jain</t>
  </si>
  <si>
    <t>Peter Greven GmbH &amp; Co.KG</t>
  </si>
  <si>
    <t xml:space="preserve">Peter Greven Nederland C.V. </t>
  </si>
  <si>
    <t xml:space="preserve">v.zinken@peter-greven.de </t>
  </si>
  <si>
    <t xml:space="preserve">Venlo / The Netherlands </t>
  </si>
  <si>
    <t>3829431</t>
  </si>
  <si>
    <t>DE122397700</t>
  </si>
  <si>
    <t>PAS-811</t>
  </si>
  <si>
    <t>Vera</t>
  </si>
  <si>
    <t>Zinken</t>
  </si>
  <si>
    <t xml:space="preserve">u.steinborn@peter-greven.de; v.zinken@peter-greven.de </t>
  </si>
  <si>
    <t>Poletto Aldo Srl</t>
  </si>
  <si>
    <t>a.zanchetta@polettoaldo.it</t>
  </si>
  <si>
    <t>Noventa di Piave-Italy</t>
  </si>
  <si>
    <t>7814008</t>
  </si>
  <si>
    <t>PAS-259</t>
  </si>
  <si>
    <t>Adriana</t>
  </si>
  <si>
    <t>Zanchetta</t>
  </si>
  <si>
    <t>mc.bartalucci@polettoaldo.it; a.zanchetta@polettoaldo.it</t>
  </si>
  <si>
    <t>Stefano</t>
  </si>
  <si>
    <t>Poletto</t>
  </si>
  <si>
    <t>s.poletto@polettoaldo.it</t>
  </si>
  <si>
    <t>PRIMARY PRODUCTS INGREDIENTS</t>
  </si>
  <si>
    <t>Primient</t>
  </si>
  <si>
    <t>Sp, Brasil</t>
  </si>
  <si>
    <t>XXXXXX0686</t>
  </si>
  <si>
    <t>PAS-260</t>
  </si>
  <si>
    <t>Primery</t>
  </si>
  <si>
    <t>Products</t>
  </si>
  <si>
    <t>maisa.gaglio@primient.com</t>
  </si>
  <si>
    <t>PROCHEM BIO SA</t>
  </si>
  <si>
    <t>PROCHEM BIO S.A.</t>
  </si>
  <si>
    <t>silvana.peyrot@prochembio.com.ar</t>
  </si>
  <si>
    <t>BUENOS AIRES, ARGENTINA</t>
  </si>
  <si>
    <t>XXXXXX0744</t>
  </si>
  <si>
    <t>PAS-261</t>
  </si>
  <si>
    <t>SILVANA</t>
  </si>
  <si>
    <t>PEYROT</t>
  </si>
  <si>
    <t>PSC Group LLC</t>
  </si>
  <si>
    <t>adrianne.heil@pscgroup.com</t>
  </si>
  <si>
    <t>Baton Rouge, LA, United States</t>
  </si>
  <si>
    <t>83-4157485</t>
  </si>
  <si>
    <t>PAS-780</t>
  </si>
  <si>
    <t>Adrianne</t>
  </si>
  <si>
    <t>Heil</t>
  </si>
  <si>
    <t>PT Clariant Indonesia</t>
  </si>
  <si>
    <t>Tangerang/Indonesia</t>
  </si>
  <si>
    <t>7327481</t>
  </si>
  <si>
    <t>XXXXXX0788</t>
  </si>
  <si>
    <t>PAS-781</t>
  </si>
  <si>
    <t xml:space="preserve">Putri Indah </t>
  </si>
  <si>
    <t>Prianingsih</t>
  </si>
  <si>
    <t>Putri.IndahPrianingsih@clariant.com; putri.indahprianingsih_ext@clariant.com</t>
  </si>
  <si>
    <t xml:space="preserve">PT Lintas Niaga Jaya </t>
  </si>
  <si>
    <t>PT LINTAS NIAGA JAYA</t>
  </si>
  <si>
    <t>sheilla.anggrida@lnjlogistics.com</t>
  </si>
  <si>
    <t>PAS-151</t>
  </si>
  <si>
    <t>SHEILLA</t>
  </si>
  <si>
    <t>ANGGRIDA</t>
  </si>
  <si>
    <t xml:space="preserve">candra.firdianto@lnjlogistics.com; sheilla.anggrida@lnjlogistics.com
</t>
  </si>
  <si>
    <t>PT LANGGENG MAKMUR PERSADA</t>
  </si>
  <si>
    <t>PT. Langgeng Makmur Persada</t>
  </si>
  <si>
    <t>Jakarta, Indonesia</t>
  </si>
  <si>
    <t>6901757</t>
  </si>
  <si>
    <t>PAS-812</t>
  </si>
  <si>
    <t>Marhusa</t>
  </si>
  <si>
    <t>Marhusa@langgengmakmurpersada.com</t>
  </si>
  <si>
    <t>QI-Chem Co., LTD</t>
  </si>
  <si>
    <t>Qi-Chem Co., Ltd.</t>
  </si>
  <si>
    <t>cassidy.gai@qi-chem.com</t>
  </si>
  <si>
    <t>Dalian (or Shanghai) City, China</t>
  </si>
  <si>
    <t>XXXXXX0553</t>
  </si>
  <si>
    <t>PAS-262</t>
  </si>
  <si>
    <t>Cassidy</t>
  </si>
  <si>
    <t>Gai</t>
  </si>
  <si>
    <t>cassidy.gai@qi-chem.com; norah.song@qi-chem.com</t>
  </si>
  <si>
    <t>Norah</t>
  </si>
  <si>
    <t>Song</t>
  </si>
  <si>
    <t>norah.song@qi-chem.com</t>
  </si>
  <si>
    <t>Quality Industries</t>
  </si>
  <si>
    <t>quality@qi-qualityindustries.com</t>
  </si>
  <si>
    <t>Dombivli</t>
  </si>
  <si>
    <t>9510520</t>
  </si>
  <si>
    <t>27AAAFQ0728P1ZY</t>
  </si>
  <si>
    <t>PAS-782</t>
  </si>
  <si>
    <t>Kedar</t>
  </si>
  <si>
    <t>Bhagwat</t>
  </si>
  <si>
    <t>QUANTIQ DISTRIBUIDORA LTDA</t>
  </si>
  <si>
    <t>SÃ£o Paulo / Brazil</t>
  </si>
  <si>
    <t>XXXXXX0594</t>
  </si>
  <si>
    <t> PAS-263</t>
  </si>
  <si>
    <t>RogÃ©rio</t>
  </si>
  <si>
    <t>Tomaim Pereira</t>
  </si>
  <si>
    <t>r.tomaim@caldic.com</t>
  </si>
  <si>
    <t>QUIMICOS E SOLUCOES SUSTE BRASIL SA</t>
  </si>
  <si>
    <t xml:space="preserve">Quimicos e Soluções Sustentáveis do Brasil SA </t>
  </si>
  <si>
    <t xml:space="preserve">são paulo </t>
  </si>
  <si>
    <t>XXXXXX0656</t>
  </si>
  <si>
    <t>PAS-196</t>
  </si>
  <si>
    <t>Bianca</t>
  </si>
  <si>
    <t>Mariano</t>
  </si>
  <si>
    <t>bianca.mariano@syensqo.com</t>
  </si>
  <si>
    <t>Quimidroga Kimya Ithalat Ihracat</t>
  </si>
  <si>
    <t>Quimidroga Kimya Ith Ihr San Tic Ltd Sti</t>
  </si>
  <si>
    <t>nbeyit@quimidroga.com</t>
  </si>
  <si>
    <t>Barcelona Spain</t>
  </si>
  <si>
    <t>6220277</t>
  </si>
  <si>
    <t>PAS-267</t>
  </si>
  <si>
    <t>Nihan</t>
  </si>
  <si>
    <t>Beyit</t>
  </si>
  <si>
    <t>Hande</t>
  </si>
  <si>
    <t>Sonmez</t>
  </si>
  <si>
    <t>hsonmez@quimidroga.com</t>
  </si>
  <si>
    <t>RAGZHA BUSINESS GROUP SA DE CV</t>
  </si>
  <si>
    <t>Ragzha business group s.a. de c.v.</t>
  </si>
  <si>
    <t>veronica.luna@ragzha.com</t>
  </si>
  <si>
    <t>Mexico</t>
  </si>
  <si>
    <t>XXXXXX0673</t>
  </si>
  <si>
    <t>PAS-274</t>
  </si>
  <si>
    <t>Veronica</t>
  </si>
  <si>
    <t>Luna</t>
  </si>
  <si>
    <t>ventas@ragzha.com; veronica.luna@ragzha.com</t>
  </si>
  <si>
    <t>RAYBON CHEMICALS ANDALLIIED</t>
  </si>
  <si>
    <t>Raybon Chemicals and Allied Products</t>
  </si>
  <si>
    <t>chandan@raybonchemicals.com</t>
  </si>
  <si>
    <t>7542763</t>
  </si>
  <si>
    <t>AFVPS3860A</t>
  </si>
  <si>
    <t>PAS-201</t>
  </si>
  <si>
    <t>TUSHAR (RAKESH)</t>
  </si>
  <si>
    <t>BHATT</t>
  </si>
  <si>
    <t>rakesh@raybonchemicals.com; chandan@raybonchemicals.com</t>
  </si>
  <si>
    <t>RCN Chemie GmbH &amp; Co. KG</t>
  </si>
  <si>
    <t xml:space="preserve">RCN Chemie GmbH &amp; Co. KG </t>
  </si>
  <si>
    <t>haus@zimmermann-gruppe.com</t>
  </si>
  <si>
    <t>6034468</t>
  </si>
  <si>
    <t>DE240415696</t>
  </si>
  <si>
    <t>PAS-838</t>
  </si>
  <si>
    <t>Thomas</t>
  </si>
  <si>
    <t>Haus</t>
  </si>
  <si>
    <t>haus@zimmermann-gruppe.com; RCN-Bestellungen@zimmermann-gruppe.com</t>
  </si>
  <si>
    <t>RECOCHEM INCORPORATED</t>
  </si>
  <si>
    <t>Recochem Inc</t>
  </si>
  <si>
    <t>9511995</t>
  </si>
  <si>
    <t>PAS-276</t>
  </si>
  <si>
    <t>Monica</t>
  </si>
  <si>
    <t>Pyziakos</t>
  </si>
  <si>
    <t>salesorders@recochem.com; mpyziakos@recochem.com</t>
  </si>
  <si>
    <t>mpyziakos@recochem.com</t>
  </si>
  <si>
    <t>REDOX CHEMICALS PTY LTD</t>
  </si>
  <si>
    <t xml:space="preserve">Redox Ltd </t>
  </si>
  <si>
    <t>9511793</t>
  </si>
  <si>
    <t>XXXXXX0736</t>
  </si>
  <si>
    <t>PAS-844</t>
  </si>
  <si>
    <t>Kylie</t>
  </si>
  <si>
    <t>Keane</t>
  </si>
  <si>
    <t>kylie.keane@redox.com; viccustomerservice@redox.com.au</t>
  </si>
  <si>
    <t xml:space="preserve">kylie.keane@redox.com </t>
  </si>
  <si>
    <t>RHENUS LOGISTICS S.A.U.</t>
  </si>
  <si>
    <t xml:space="preserve">Rhenus A&amp;O India Pvt. Ltd. </t>
  </si>
  <si>
    <t>ESA08211989</t>
  </si>
  <si>
    <t>PAS-813</t>
  </si>
  <si>
    <t xml:space="preserve">Vinay </t>
  </si>
  <si>
    <t>Amin</t>
  </si>
  <si>
    <t>Olaya.Bermudez@es.rhenus.com</t>
  </si>
  <si>
    <t xml:space="preserve">Pranav </t>
  </si>
  <si>
    <t xml:space="preserve">Agarawal </t>
  </si>
  <si>
    <t xml:space="preserve">pranav.agarwal@rhenus.com </t>
  </si>
  <si>
    <t>Rhenus Freight East GmbH</t>
  </si>
  <si>
    <t>RHENUS FREIGHT LOGISTICS GMBH &amp; CO</t>
  </si>
  <si>
    <t>Roehm America LLC</t>
  </si>
  <si>
    <t>international.orders@roehm.com</t>
  </si>
  <si>
    <t>Wesseling, Germany</t>
  </si>
  <si>
    <t>6013044</t>
  </si>
  <si>
    <t>32-0252469</t>
  </si>
  <si>
    <t> PAS-277</t>
  </si>
  <si>
    <t>Angie</t>
  </si>
  <si>
    <t>Lopez</t>
  </si>
  <si>
    <t>justine.aviles@roehm.com; angie.lopez@roehm.com; international.orders@roehm.com</t>
  </si>
  <si>
    <t>international.orders@roehm.com; angie.lopez@roehm.com</t>
  </si>
  <si>
    <t>RON CLINE TRUCKING INCORPORATED</t>
  </si>
  <si>
    <t>Ron Cline Trucking, Inc.</t>
  </si>
  <si>
    <t>clinetrucking@frontier.com</t>
  </si>
  <si>
    <t>XXXXXX9385</t>
  </si>
  <si>
    <t>PAS-172</t>
  </si>
  <si>
    <t>Ronald</t>
  </si>
  <si>
    <t>Cline</t>
  </si>
  <si>
    <t>RT&amp;T LOGISTICS INC</t>
  </si>
  <si>
    <t>RT&amp;T Logistics, Inc.</t>
  </si>
  <si>
    <t>RTC LABORATORY SERVICES &amp;</t>
  </si>
  <si>
    <t xml:space="preserve">RTC Laboratory Services &amp; Supply House </t>
  </si>
  <si>
    <t>rtc.office@gmail.com</t>
  </si>
  <si>
    <t xml:space="preserve">Quezon City, Philippines </t>
  </si>
  <si>
    <t>9528275</t>
  </si>
  <si>
    <t>PAS-814</t>
  </si>
  <si>
    <t>Roberto</t>
  </si>
  <si>
    <t>Casauay</t>
  </si>
  <si>
    <t>Filamer</t>
  </si>
  <si>
    <t xml:space="preserve">Bendicio </t>
  </si>
  <si>
    <t xml:space="preserve">rtc.office@gmail.com </t>
  </si>
  <si>
    <t>RUDNIK COMERCIO DE P Q LTD</t>
  </si>
  <si>
    <t>Rudnik Comercio de Produtos Quimicos Ltda</t>
  </si>
  <si>
    <t>martin@rudnik.com.br</t>
  </si>
  <si>
    <t>COTIA/BRAZIL</t>
  </si>
  <si>
    <t>XXXXXX0694</t>
  </si>
  <si>
    <t>PAS-174</t>
  </si>
  <si>
    <t>Martin/Ralph</t>
  </si>
  <si>
    <t>Schmal/Rudnik</t>
  </si>
  <si>
    <t>Martin</t>
  </si>
  <si>
    <t>Schmal</t>
  </si>
  <si>
    <t>Sajjan India Limited</t>
  </si>
  <si>
    <t>mahesh@sajjan.com</t>
  </si>
  <si>
    <t>Nhava Sheva Port / Hazira Port</t>
  </si>
  <si>
    <t>9773632</t>
  </si>
  <si>
    <t>AAACS6498M</t>
  </si>
  <si>
    <t>PAS-175</t>
  </si>
  <si>
    <t>Mahesh</t>
  </si>
  <si>
    <t>Nair</t>
  </si>
  <si>
    <t>parmesh@sajjan.com; mahesh@sajjan.com</t>
  </si>
  <si>
    <t>Dr.Dhiraj Singh</t>
  </si>
  <si>
    <t>Yadav</t>
  </si>
  <si>
    <t>dhiraj@sajjan.com</t>
  </si>
  <si>
    <t>SATYESH BRINECHEM PRIVATE LIMITED</t>
  </si>
  <si>
    <t>Satyesh Brinechem Pvt Ltd</t>
  </si>
  <si>
    <t>himanshu.doshi@satyeshbrine.com</t>
  </si>
  <si>
    <t>Hajipir - Kutch, Gujarat 370605, India</t>
  </si>
  <si>
    <t>6953999</t>
  </si>
  <si>
    <t>AAUCS2572G</t>
  </si>
  <si>
    <t>PAS-176</t>
  </si>
  <si>
    <t>Mr. Himanshu</t>
  </si>
  <si>
    <t>Doshi</t>
  </si>
  <si>
    <t>himanshu.doshi@satyeshbrine.com; piyush.kothari@satyeshbrine.com</t>
  </si>
  <si>
    <t>Mr. Piyush</t>
  </si>
  <si>
    <t>Kothari</t>
  </si>
  <si>
    <t>piyush.kothari@satyeshbrine.com</t>
  </si>
  <si>
    <t>Schuchsped GmbH &amp; Co.KG</t>
  </si>
  <si>
    <t>office@schuchsped.de</t>
  </si>
  <si>
    <t>DE263107226</t>
  </si>
  <si>
    <t>PAS-178</t>
  </si>
  <si>
    <t>Schuch</t>
  </si>
  <si>
    <t>office@schuchsped.de; pschuch@schuchsped.de</t>
  </si>
  <si>
    <t>SEDAT AKIN - AKIN TARIM URUNLERI</t>
  </si>
  <si>
    <t>SEDAT AKIN</t>
  </si>
  <si>
    <t>sedatakin53@gmail.com</t>
  </si>
  <si>
    <t>6290675</t>
  </si>
  <si>
    <t>PAS-784</t>
  </si>
  <si>
    <t>SEDAT</t>
  </si>
  <si>
    <t>AKIN</t>
  </si>
  <si>
    <t xml:space="preserve">info@aklif.com; sedatakin53@gmail.com
</t>
  </si>
  <si>
    <t>SEEMA MINERALS &amp; METALS</t>
  </si>
  <si>
    <t>Seema Minerals &amp; Metals</t>
  </si>
  <si>
    <t>seemamineral@hotmail.com</t>
  </si>
  <si>
    <t>Udaipur Rajasthan INDIA</t>
  </si>
  <si>
    <t>6124560</t>
  </si>
  <si>
    <t>AACPO0074E</t>
  </si>
  <si>
    <t>PAS-785</t>
  </si>
  <si>
    <t xml:space="preserve">Dilip </t>
  </si>
  <si>
    <t>Ojha</t>
  </si>
  <si>
    <t>Sennics Co., Ltd</t>
  </si>
  <si>
    <t>Sennics Co.,Ltd.</t>
  </si>
  <si>
    <t>6538863</t>
  </si>
  <si>
    <t>91320000675458087A</t>
  </si>
  <si>
    <t>Yanqing</t>
  </si>
  <si>
    <t>wangyanqing01@sinochem.com</t>
  </si>
  <si>
    <t>SETHNESS PRODUCTS COMPANY</t>
  </si>
  <si>
    <t>Sethness Products Company dba Sethness Roquette</t>
  </si>
  <si>
    <t>lab@sethness-roquette.com</t>
  </si>
  <si>
    <t>Clinton, IA USA</t>
  </si>
  <si>
    <t>8000137</t>
  </si>
  <si>
    <t>36-1757540</t>
  </si>
  <si>
    <t>PAS-786</t>
  </si>
  <si>
    <t>Ernst</t>
  </si>
  <si>
    <t>steve.davis@sethness-roquette.com; lab@sethness-roquette.com</t>
  </si>
  <si>
    <t>SHAKTI DISTILLERIES PVT.LTD</t>
  </si>
  <si>
    <t>SHAKTI DISTILLERIES PVT LTD</t>
  </si>
  <si>
    <t>piyush@shaktigroupcompanies.com</t>
  </si>
  <si>
    <t>Surat, Gujarat</t>
  </si>
  <si>
    <t>9507842</t>
  </si>
  <si>
    <t>AAGCS5450F</t>
  </si>
  <si>
    <t>PAS-787</t>
  </si>
  <si>
    <t xml:space="preserve">shakti@shaktigroupcompanies.com; piyush@shaktigroupcompanies.com
</t>
  </si>
  <si>
    <t>Shandong Guobang Pharmaceutical</t>
  </si>
  <si>
    <t>Shandong Guobang Pharmaceutical Co., Ltd</t>
  </si>
  <si>
    <t>gbpharm_shirly@sdgbpharm.com</t>
  </si>
  <si>
    <t>XXXXXX0701</t>
  </si>
  <si>
    <t>PAS-140</t>
  </si>
  <si>
    <t>INTEG-1929</t>
  </si>
  <si>
    <t>shirly</t>
  </si>
  <si>
    <t>Shandong Hailir Chemical Co., Ltd.</t>
  </si>
  <si>
    <t>shandong hailir chemical co.,ltd</t>
  </si>
  <si>
    <t>chenwang@hailir.cn</t>
  </si>
  <si>
    <t>PAS-132</t>
  </si>
  <si>
    <t>allen</t>
  </si>
  <si>
    <t>chen</t>
  </si>
  <si>
    <t>alex@hailir.cn; chenwang@hailir.cn</t>
  </si>
  <si>
    <t>SHANDONG RAINBOW AGROSCIENCE CO LTD</t>
  </si>
  <si>
    <t>SHANDONG RAINBOW AGROSCIENCES CO., LTD.</t>
  </si>
  <si>
    <t>siri_zhang@rainbowagro.com</t>
  </si>
  <si>
    <t>WEIFANG,QINGDAO,SHANGHAI,NINGBO</t>
  </si>
  <si>
    <t>XXXXXX0782</t>
  </si>
  <si>
    <t>PAS-179</t>
  </si>
  <si>
    <t>Siri</t>
  </si>
  <si>
    <t>Steve_Sun@rainbowagro.com; marvin_sun@rainbowagro.com; siri_zhang@rainbowagro.com</t>
  </si>
  <si>
    <t>SHANDONG W RAINBOW CHEMICAL CO LTD</t>
  </si>
  <si>
    <t>SHANDONG WEIFANG RAINBOW CHEMICAL CO.,LTD</t>
  </si>
  <si>
    <t>XXXXXX0613</t>
  </si>
  <si>
    <t>PAS-180</t>
  </si>
  <si>
    <t>robin_han@rainbowagro.com; benjamin_han@rainbowagro.com</t>
  </si>
  <si>
    <t>Shanghai Milkyway Chemical</t>
  </si>
  <si>
    <t>Shanghai Chemspec Co., LTD</t>
  </si>
  <si>
    <t>91310115741602607C</t>
  </si>
  <si>
    <t>Huiyang</t>
  </si>
  <si>
    <t>annidu@mwclg.com; huiyang.sun@chemspec.com.cn</t>
  </si>
  <si>
    <t>Shanghai ChemSpec Co., Ltd</t>
  </si>
  <si>
    <t>Shanghai Chemspec Corporation</t>
  </si>
  <si>
    <t>XXXXXX0583</t>
  </si>
  <si>
    <t>PAS-181</t>
  </si>
  <si>
    <t>steve.jin@chemspec.com.cn; huiyang.sun@chemspec.com.cn</t>
  </si>
  <si>
    <t>Steve</t>
  </si>
  <si>
    <t>steve.jin@chemspec.com.cn</t>
  </si>
  <si>
    <t>Shanghai E-Tong Chemical Co.,Ltd</t>
  </si>
  <si>
    <t>admin@etongchem.com</t>
  </si>
  <si>
    <t>XXXXXX0628</t>
  </si>
  <si>
    <t>PAS-183</t>
  </si>
  <si>
    <t>SONG</t>
  </si>
  <si>
    <t>Yongping</t>
  </si>
  <si>
    <t>HE</t>
  </si>
  <si>
    <t>Liping</t>
  </si>
  <si>
    <t>liping.he@yongtaitech.com</t>
  </si>
  <si>
    <t>Shanghai Keyleader International</t>
  </si>
  <si>
    <t>Shanghai Keyleader International Trade Co., Ltd.</t>
  </si>
  <si>
    <t>lanceking@key-leaders.com</t>
  </si>
  <si>
    <t>confirm emails and entity</t>
  </si>
  <si>
    <t>XXXXXX0541</t>
  </si>
  <si>
    <t>PAS-184</t>
  </si>
  <si>
    <t>Yefeng</t>
  </si>
  <si>
    <t>Shanghai Safechem International</t>
  </si>
  <si>
    <t>SHANGHAI SAFECHEM INTERNATIONAL TRADE CO., LTD.</t>
  </si>
  <si>
    <t>michael.zhu@safechem.com.cn</t>
  </si>
  <si>
    <t>DALIAN/CHINA</t>
  </si>
  <si>
    <t>XXXXXX0496</t>
  </si>
  <si>
    <t>PAS-185</t>
  </si>
  <si>
    <t>MICHAEL</t>
  </si>
  <si>
    <t>ZHU</t>
  </si>
  <si>
    <t>helen.ni@safechem.com.cn; michael.zhu@safechem.com.cn</t>
  </si>
  <si>
    <t>HELEN</t>
  </si>
  <si>
    <t>NI</t>
  </si>
  <si>
    <t>helen.ni@safechem.com.cn</t>
  </si>
  <si>
    <t>SHANGYU NUTRICHEM</t>
  </si>
  <si>
    <t>SHANGYU NUTRICHEM CO., LTD.</t>
  </si>
  <si>
    <t>SHANGHAI,CHINA</t>
  </si>
  <si>
    <t>6915506</t>
  </si>
  <si>
    <t>XXXXXX0715</t>
  </si>
  <si>
    <t>PAS-788</t>
  </si>
  <si>
    <t xml:space="preserve">Shanshan </t>
  </si>
  <si>
    <t>SHREE SULPHURICS PVT. LTD.</t>
  </si>
  <si>
    <t>Shree Sulphurics Pvt Ltd</t>
  </si>
  <si>
    <t>noel.pravasi@shreesulphuric.com</t>
  </si>
  <si>
    <t>Ankleshwar</t>
  </si>
  <si>
    <t>9518335</t>
  </si>
  <si>
    <t>AAECS0968E</t>
  </si>
  <si>
    <t>PAS-789</t>
  </si>
  <si>
    <t>Noel</t>
  </si>
  <si>
    <t>Pravasi</t>
  </si>
  <si>
    <t>SHRINATHJI CHEMICALS</t>
  </si>
  <si>
    <t>info@shrinathjichemicals.in</t>
  </si>
  <si>
    <t>7232789</t>
  </si>
  <si>
    <t>ACPFS0531F</t>
  </si>
  <si>
    <t>PAS-177</t>
  </si>
  <si>
    <t>Y K</t>
  </si>
  <si>
    <t>GUPTA</t>
  </si>
  <si>
    <t>SAURABH</t>
  </si>
  <si>
    <t>PANDEY</t>
  </si>
  <si>
    <t>mktg@shrinathjichemicals.in</t>
  </si>
  <si>
    <t>SIMONIS B V</t>
  </si>
  <si>
    <t>Simonis BV</t>
  </si>
  <si>
    <t>remco@simonisbv.nl</t>
  </si>
  <si>
    <t>XXXXXX0758</t>
  </si>
  <si>
    <t>PAS-186</t>
  </si>
  <si>
    <t>Remco</t>
  </si>
  <si>
    <t>Bod</t>
  </si>
  <si>
    <t>agrochem@simonisbv.nl; remco@simonisbv.nl</t>
  </si>
  <si>
    <t>SINOCHEM LANTIAN FLUORO MATERIALS</t>
  </si>
  <si>
    <t>SINOCHEM LANTIAN FLUORO MATERIALS CO., LTD</t>
  </si>
  <si>
    <t>loukeqi@sinochem.com</t>
  </si>
  <si>
    <t>Ningbo,China</t>
  </si>
  <si>
    <t>XXXXXX0559</t>
  </si>
  <si>
    <t>PAS-790</t>
  </si>
  <si>
    <t>Colton</t>
  </si>
  <si>
    <t>Lou</t>
  </si>
  <si>
    <t>SIPCAM OXON S.p.A.</t>
  </si>
  <si>
    <t>ccarollo@sipcam.com</t>
  </si>
  <si>
    <t>3014802</t>
  </si>
  <si>
    <t>XXXXXX0657</t>
  </si>
  <si>
    <t>PAS-187</t>
  </si>
  <si>
    <t>CINZIA</t>
  </si>
  <si>
    <t>CAROLLO</t>
  </si>
  <si>
    <t>malmangano@sipcam.it; ccarollo@sipcam.com; ccremonesi@sipcam.com</t>
  </si>
  <si>
    <t>Solaris ChemTech Industries Ltd</t>
  </si>
  <si>
    <t>SOLARIS CHEMTECH INDUSTRIES LIMITED</t>
  </si>
  <si>
    <t>suresh.babu@solarischemtech.com</t>
  </si>
  <si>
    <t>BHUJ, INDIA</t>
  </si>
  <si>
    <t>9518474</t>
  </si>
  <si>
    <t>XXXXXX0683</t>
  </si>
  <si>
    <t>PAS-188</t>
  </si>
  <si>
    <t>SURESH</t>
  </si>
  <si>
    <t>BABU</t>
  </si>
  <si>
    <t xml:space="preserve">viky.kate@solarischemtech.com; suresh.babu@solarischemtech.com
</t>
  </si>
  <si>
    <t>NILESH</t>
  </si>
  <si>
    <t>SEVEKARI</t>
  </si>
  <si>
    <t>nilesh.sevekari@solarischemtech.com</t>
  </si>
  <si>
    <t>SOLVAY SPECIALITIES INDIA</t>
  </si>
  <si>
    <t xml:space="preserve">Solvay Specialities India Pvt Ltd </t>
  </si>
  <si>
    <t xml:space="preserve">Roha/India </t>
  </si>
  <si>
    <t>6613193</t>
  </si>
  <si>
    <t>AAJCS0613F</t>
  </si>
  <si>
    <t>PAS-848</t>
  </si>
  <si>
    <t>Dinesh</t>
  </si>
  <si>
    <t>dinesh.shinde@syensqo.com</t>
  </si>
  <si>
    <t>Sandeep</t>
  </si>
  <si>
    <t xml:space="preserve">Thakur </t>
  </si>
  <si>
    <t xml:space="preserve">sandeep.thakur@syensqo.com </t>
  </si>
  <si>
    <t>Solvias AG</t>
  </si>
  <si>
    <t>SOLVIAS AG</t>
  </si>
  <si>
    <t>vania.santana@solvias.com</t>
  </si>
  <si>
    <t>Basel or Kaiseraugst</t>
  </si>
  <si>
    <t>XXXXXX0787</t>
  </si>
  <si>
    <t>PAS-189</t>
  </si>
  <si>
    <t>Vania</t>
  </si>
  <si>
    <t>Santana</t>
  </si>
  <si>
    <t>Vania.Santana@SOLVIAS.com</t>
  </si>
  <si>
    <t>Marc</t>
  </si>
  <si>
    <t>MÃ¼ller</t>
  </si>
  <si>
    <t>marc-andre.mueller@solvias.com</t>
  </si>
  <si>
    <t>SRF LIMITED</t>
  </si>
  <si>
    <t>SRF Limited</t>
  </si>
  <si>
    <t>rajaneesh.kapoor@srf.com</t>
  </si>
  <si>
    <t>AAACS0206P</t>
  </si>
  <si>
    <t>PAS-144</t>
  </si>
  <si>
    <t>Rajanessh</t>
  </si>
  <si>
    <t>Kapoor</t>
  </si>
  <si>
    <t>RP</t>
  </si>
  <si>
    <t>Agrawal</t>
  </si>
  <si>
    <t>rp.agrawal@srf.com</t>
  </si>
  <si>
    <t>SRI HARIKRISHNA AGENCIES</t>
  </si>
  <si>
    <t xml:space="preserve">Sri Hari Krishna agencies </t>
  </si>
  <si>
    <t>vsureshreddy74@gmail.com</t>
  </si>
  <si>
    <t xml:space="preserve">Kurnool, Andhra Pradesh </t>
  </si>
  <si>
    <t>6755288</t>
  </si>
  <si>
    <t>ADYPV8523E</t>
  </si>
  <si>
    <t>PAS-817</t>
  </si>
  <si>
    <t>VANGALA HARI</t>
  </si>
  <si>
    <t xml:space="preserve">SURESH REDDY </t>
  </si>
  <si>
    <t xml:space="preserve">vsureshreddy74@gmail.com </t>
  </si>
  <si>
    <t>SSC Industries</t>
  </si>
  <si>
    <t xml:space="preserve">SSC Industries LLC </t>
  </si>
  <si>
    <t>laura@sscindustries.com</t>
  </si>
  <si>
    <t xml:space="preserve">East Point, GA USA </t>
  </si>
  <si>
    <t>7106566</t>
  </si>
  <si>
    <t xml:space="preserve">59-3546843 </t>
  </si>
  <si>
    <t>PAS-818</t>
  </si>
  <si>
    <t>Laura</t>
  </si>
  <si>
    <t xml:space="preserve">Ripka </t>
  </si>
  <si>
    <t xml:space="preserve">SSCCustSvc@sscindustries.com; laura@sscindustries.com </t>
  </si>
  <si>
    <t>Ariell</t>
  </si>
  <si>
    <t xml:space="preserve">Gates </t>
  </si>
  <si>
    <t>agates@sscindustries.com</t>
  </si>
  <si>
    <t>STUTSMAN LOGISTICS INC</t>
  </si>
  <si>
    <t>Stutsman Logistics, Inc.</t>
  </si>
  <si>
    <t>Don’t want to participatae</t>
  </si>
  <si>
    <t>Sully Transport Inc</t>
  </si>
  <si>
    <t>Sully Transport, Inc.</t>
  </si>
  <si>
    <t>daltonh@sullytransport.com</t>
  </si>
  <si>
    <t>42-0836723</t>
  </si>
  <si>
    <t>SULY</t>
  </si>
  <si>
    <t>PAS-165</t>
  </si>
  <si>
    <t>INTEG-1911</t>
  </si>
  <si>
    <t>Dalton</t>
  </si>
  <si>
    <t>Hay</t>
  </si>
  <si>
    <t>daltonh@sullytransport.com; mikeh@sullytransport.com</t>
  </si>
  <si>
    <t>SUMITOMO CHEMICAL AUSTRALIA PTY LTD</t>
  </si>
  <si>
    <t xml:space="preserve">Sumitomo Chemical </t>
  </si>
  <si>
    <t xml:space="preserve">Sydney, Australia </t>
  </si>
  <si>
    <t>9512194</t>
  </si>
  <si>
    <t>PAS-847</t>
  </si>
  <si>
    <t>Chantelle</t>
  </si>
  <si>
    <t xml:space="preserve">Kinsella </t>
  </si>
  <si>
    <t>chantelle.kinsella@sumitomo-chem.com.au; orders@sumitomo-chem.com.au</t>
  </si>
  <si>
    <t xml:space="preserve">chantelle.kinsella@sumitomo-chem.com.au </t>
  </si>
  <si>
    <t>SungYeon Industry</t>
  </si>
  <si>
    <t xml:space="preserve">SUNGYUN Industry Co. </t>
  </si>
  <si>
    <t>dslee@sungyun.kr</t>
  </si>
  <si>
    <t>6473952</t>
  </si>
  <si>
    <t>PAS-819</t>
  </si>
  <si>
    <t>Daesu</t>
  </si>
  <si>
    <t>Lee</t>
  </si>
  <si>
    <t>suzhou boyang huaxue gufen yxgs</t>
  </si>
  <si>
    <t>Suzhou Boyang Chemical Co.,Ltd.</t>
  </si>
  <si>
    <t>xudong@sz-by.com</t>
  </si>
  <si>
    <t>suzhou/china</t>
  </si>
  <si>
    <t>6301816</t>
  </si>
  <si>
    <t>320508717472988</t>
  </si>
  <si>
    <t>PAS-791</t>
  </si>
  <si>
    <t xml:space="preserve">xu </t>
  </si>
  <si>
    <t>dong</t>
  </si>
  <si>
    <t>SPECIALTY OPERATIONS FRANCE</t>
  </si>
  <si>
    <t xml:space="preserve">Syensqo/Specialty Operations France </t>
  </si>
  <si>
    <t>7222483</t>
  </si>
  <si>
    <t>XXXXXX0625</t>
  </si>
  <si>
    <t>PAS-816</t>
  </si>
  <si>
    <t>sophie</t>
  </si>
  <si>
    <t>nuza</t>
  </si>
  <si>
    <t xml:space="preserve">yamna.hamacha@syensqo.com; sophie.nuza@syensqo.com </t>
  </si>
  <si>
    <t xml:space="preserve">sophie.nuza@syensqo.com </t>
  </si>
  <si>
    <t>Synwill Co., Ltd.</t>
  </si>
  <si>
    <t xml:space="preserve">Synwill Co., Ltd. </t>
  </si>
  <si>
    <t>cdmo@synwill.cn</t>
  </si>
  <si>
    <t>Nantong/Yichang</t>
  </si>
  <si>
    <t>7226565</t>
  </si>
  <si>
    <t>913300007109593</t>
  </si>
  <si>
    <t>PAS-192</t>
  </si>
  <si>
    <t>Ke</t>
  </si>
  <si>
    <t>Lincoln</t>
  </si>
  <si>
    <t>peng.jiang@synwill.cn; cdmo@synwill.cn</t>
  </si>
  <si>
    <t>SysKem Chemie GmbH</t>
  </si>
  <si>
    <t>info@syskem.de</t>
  </si>
  <si>
    <t>Germany</t>
  </si>
  <si>
    <t>7536662</t>
  </si>
  <si>
    <t>XXXXXX0637</t>
  </si>
  <si>
    <t>PAS-194</t>
  </si>
  <si>
    <t>Gärtner</t>
  </si>
  <si>
    <t>Jessica1</t>
  </si>
  <si>
    <t>Rothe</t>
  </si>
  <si>
    <t>rothe@syskem.de</t>
  </si>
  <si>
    <t>T-BROTHERS LOGISTICS LLC</t>
  </si>
  <si>
    <t>T BROTHERS</t>
  </si>
  <si>
    <t>Taizhou Dachen</t>
  </si>
  <si>
    <t>Taizhou Dachen Pharmaceutical Co.,Ltd</t>
  </si>
  <si>
    <t>chenmingxiao@sfcc.com.cn</t>
  </si>
  <si>
    <t>User access generated as part of data load  - waiting on partner to accept terms and login. As of 7/15 user has confirmed that they logged in.</t>
  </si>
  <si>
    <t>91331082MA2AKY5T0M</t>
  </si>
  <si>
    <t>PAS-195</t>
  </si>
  <si>
    <t>Chen</t>
  </si>
  <si>
    <t>Mingxiao</t>
  </si>
  <si>
    <t>lijin</t>
  </si>
  <si>
    <t>jlj@dachenpharm.com</t>
  </si>
  <si>
    <t>Taizhou Xinnong Technology Co., Ltd.</t>
  </si>
  <si>
    <t>huh@xnchem.com</t>
  </si>
  <si>
    <t>CHINA</t>
  </si>
  <si>
    <t>XXXXXX0777</t>
  </si>
  <si>
    <t>PAS-197</t>
  </si>
  <si>
    <t>Hong</t>
  </si>
  <si>
    <t>Hu</t>
  </si>
  <si>
    <t>TANTARA TRANSPORTATION CORPORATION</t>
  </si>
  <si>
    <t>TanTara Transportation Corp.</t>
  </si>
  <si>
    <t>mhubbs@tantara.us</t>
  </si>
  <si>
    <t>XXXXXX3783</t>
  </si>
  <si>
    <t>TTTO</t>
  </si>
  <si>
    <t>PAS-167</t>
  </si>
  <si>
    <t>Hubbs</t>
  </si>
  <si>
    <t>acrumly@tantara.us; directdeposit@tantara.us; mhubbs@tantara.us</t>
  </si>
  <si>
    <t>TATVA CHINTAN EUROPE B.V.</t>
  </si>
  <si>
    <t>Tatva Chintan Europe B.V.</t>
  </si>
  <si>
    <t>6688049</t>
  </si>
  <si>
    <t>XXXXXX0700</t>
  </si>
  <si>
    <t>PAS-198</t>
  </si>
  <si>
    <t>Shimoni</t>
  </si>
  <si>
    <t>simon@tatvachintan.com; shimoni@tatvachintan.com</t>
  </si>
  <si>
    <t>TATVA CHINTAN USA, INC.</t>
  </si>
  <si>
    <t>Tatva Chintan USA Inc.</t>
  </si>
  <si>
    <t>XXXXXX0752</t>
  </si>
  <si>
    <t>PAS-199</t>
  </si>
  <si>
    <t>curt@tatvachintan.com; shimoni@tatvachintan.com</t>
  </si>
  <si>
    <t>TEAM FOODS COLOMBIA SA</t>
  </si>
  <si>
    <t>TEAM FOODS COLOMBIA S.A.</t>
  </si>
  <si>
    <t>camilo.isaza@alianzateam.com</t>
  </si>
  <si>
    <t>Bogota, Colombia</t>
  </si>
  <si>
    <t>XXXXXX0775</t>
  </si>
  <si>
    <t>PAS-200</t>
  </si>
  <si>
    <t>Camilo</t>
  </si>
  <si>
    <t>Isaza</t>
  </si>
  <si>
    <t>Nicol</t>
  </si>
  <si>
    <t>Ramos</t>
  </si>
  <si>
    <t>nramos@alianzateam.com</t>
  </si>
  <si>
    <t>TFL Ledertechnik GmbH</t>
  </si>
  <si>
    <t>TFL LEDERTECHNIK GMBH</t>
  </si>
  <si>
    <t>judit.climent@tfl.com</t>
  </si>
  <si>
    <t>HUNINGUE/ FRANCE</t>
  </si>
  <si>
    <t>6862433</t>
  </si>
  <si>
    <t>DE182437414</t>
  </si>
  <si>
    <t>PAS-202</t>
  </si>
  <si>
    <t>JUDIT</t>
  </si>
  <si>
    <t>CLIMENT</t>
  </si>
  <si>
    <t>Carmen.Sola@tfl.com; judit.climent@tfl.com</t>
  </si>
  <si>
    <t>DORIS</t>
  </si>
  <si>
    <t>GLAESSNER</t>
  </si>
  <si>
    <t>doris.glaessner@tfl.com</t>
  </si>
  <si>
    <t>SREE RAYALASEEMA ALKALIES AND</t>
  </si>
  <si>
    <t>TGV SRAAC LIMITED</t>
  </si>
  <si>
    <t>sraaccsd1@tgvmail.net</t>
  </si>
  <si>
    <t>GONDIPARLA, KURNOOL, ANDHRA PRADESH 518004</t>
  </si>
  <si>
    <t>6390889</t>
  </si>
  <si>
    <t>AACCS8581M</t>
  </si>
  <si>
    <t>PAS-792</t>
  </si>
  <si>
    <t>JALEEL</t>
  </si>
  <si>
    <t>AHAMED</t>
  </si>
  <si>
    <t>THE PLAZA GROUP INC</t>
  </si>
  <si>
    <t>The Plaza Group, Inc.</t>
  </si>
  <si>
    <t>theinen@theplazagrp.com</t>
  </si>
  <si>
    <t>Seabrook, TX</t>
  </si>
  <si>
    <t>8002356</t>
  </si>
  <si>
    <t>76-0423387</t>
  </si>
  <si>
    <t>PAS-203</t>
  </si>
  <si>
    <t>Thai</t>
  </si>
  <si>
    <t>Heinen</t>
  </si>
  <si>
    <t>custserv@theplazagrp.com; theinen@theplazagrp.com</t>
  </si>
  <si>
    <t>Andrea</t>
  </si>
  <si>
    <t>Miers</t>
  </si>
  <si>
    <t>custserv@theplazagrp.com</t>
  </si>
  <si>
    <t>THOR S.a.r.l.</t>
  </si>
  <si>
    <t>Thor Group</t>
  </si>
  <si>
    <t>daniel.siebert@thor.com</t>
  </si>
  <si>
    <t>Germany; UK; Mexico; Spain; France; China; Malaysia; Brasil; South Africa</t>
  </si>
  <si>
    <t>1417470</t>
  </si>
  <si>
    <t>FR56306807264</t>
  </si>
  <si>
    <t>PAS-807</t>
  </si>
  <si>
    <t>Daniel</t>
  </si>
  <si>
    <t xml:space="preserve">Siebert </t>
  </si>
  <si>
    <t>Tiong Nam Logistics Solutions Sdn Bhd</t>
  </si>
  <si>
    <t>TIONG NAM LOGISTICS SOLUTIONS SDN BHD</t>
  </si>
  <si>
    <t>jo.wong@tiongnam.com.my</t>
  </si>
  <si>
    <t>COSU</t>
  </si>
  <si>
    <t>PAS-217</t>
  </si>
  <si>
    <t>JO</t>
  </si>
  <si>
    <t>WONG</t>
  </si>
  <si>
    <t>TRAFFIX</t>
  </si>
  <si>
    <t>Traffix Inc.</t>
  </si>
  <si>
    <t>TRANSQUIROGA LTDA</t>
  </si>
  <si>
    <t>TRANSQUIROGA SAS</t>
  </si>
  <si>
    <t>comercial@transquiroga.com</t>
  </si>
  <si>
    <t>Used by KC plant only</t>
  </si>
  <si>
    <t>3rd Leg</t>
  </si>
  <si>
    <t>PAS-793</t>
  </si>
  <si>
    <t>Jonathan Cristian; Gilberto Uribe</t>
  </si>
  <si>
    <t>Quiroga Amaya</t>
  </si>
  <si>
    <t>jonathanq@transquiroga.com; cartera@transquiroga.com; comercial@transquiroga.com; sistemas@transquiroga.com</t>
  </si>
  <si>
    <t>Trifleet Leasing USA, Inc.</t>
  </si>
  <si>
    <t>Trifleet Leasing USA, LLC.</t>
  </si>
  <si>
    <t>fenny.valka@trifleet.com</t>
  </si>
  <si>
    <t xml:space="preserve">88-3259245 </t>
  </si>
  <si>
    <t>PAS-794</t>
  </si>
  <si>
    <t>Fenny</t>
  </si>
  <si>
    <t>Valka</t>
  </si>
  <si>
    <t>TRIPLEX INCORPORATED</t>
  </si>
  <si>
    <t xml:space="preserve">Triplex, Inc. </t>
  </si>
  <si>
    <t xml:space="preserve">
Triplex has gone thru the process of setting this up.  Our Triplex support department is waiting for the next step from One Network.  Is there another step we need to complete?</t>
  </si>
  <si>
    <t xml:space="preserve">Harahan, United States of America </t>
  </si>
  <si>
    <t>8000578</t>
  </si>
  <si>
    <t xml:space="preserve">74-1463615 </t>
  </si>
  <si>
    <t>PAS-845</t>
  </si>
  <si>
    <t>Kayli</t>
  </si>
  <si>
    <t xml:space="preserve">LaGars </t>
  </si>
  <si>
    <t xml:space="preserve">jeccles@triplex-inc.com; support@triplex-inc.com </t>
  </si>
  <si>
    <t xml:space="preserve">klagars@triplex-inc.com </t>
  </si>
  <si>
    <t>UBER FREIGHTHOLDING CORPORATION</t>
  </si>
  <si>
    <t>Uber Freight LLC</t>
  </si>
  <si>
    <t>sean.seid@uberfreight.com</t>
  </si>
  <si>
    <t>Will confirm connectivity method after internal process complete</t>
  </si>
  <si>
    <t>UFLB</t>
  </si>
  <si>
    <t>PAS-170</t>
  </si>
  <si>
    <t>Sean</t>
  </si>
  <si>
    <t>Seid</t>
  </si>
  <si>
    <t>ULTRA INTERNATIONAL LIMITED</t>
  </si>
  <si>
    <t>Ultra International Limited</t>
  </si>
  <si>
    <t>kennybizz@163.com</t>
  </si>
  <si>
    <t>7758914</t>
  </si>
  <si>
    <t>PAS-220</t>
  </si>
  <si>
    <t>Kenny</t>
  </si>
  <si>
    <t>Fan</t>
  </si>
  <si>
    <t>Ultrafast Chemical Logistics ï¼ˆShanghaiï¼‰ Coï¼›Ltd.</t>
  </si>
  <si>
    <t>9131011859319599XL</t>
  </si>
  <si>
    <t>PAS-795</t>
  </si>
  <si>
    <t>ZHE</t>
  </si>
  <si>
    <t>DAI</t>
  </si>
  <si>
    <t>pom.dai@uf-chemlogistics.com</t>
  </si>
  <si>
    <t>ULYAT TRUCKING INCORPORATED</t>
  </si>
  <si>
    <t>Ulyat Trucking Inc.</t>
  </si>
  <si>
    <t>UNITOP CHEMICALS LTD.</t>
  </si>
  <si>
    <t>UNITOP CHEMICALS PVT. LTD.</t>
  </si>
  <si>
    <t>john@rossari.com</t>
  </si>
  <si>
    <t>DAHEJ, BHARUCH, GUJARAT</t>
  </si>
  <si>
    <t>9506331</t>
  </si>
  <si>
    <t>XXXXXX0608</t>
  </si>
  <si>
    <t>PAS-796</t>
  </si>
  <si>
    <t>Mascarenhas</t>
  </si>
  <si>
    <t>john@unitopgroup.com; john@rossari.com</t>
  </si>
  <si>
    <t>URMI CHEMICALS</t>
  </si>
  <si>
    <t>varadshah@urmichemicals.com</t>
  </si>
  <si>
    <t>Lote Parshuram MIDC,INDIA</t>
  </si>
  <si>
    <t>7209962</t>
  </si>
  <si>
    <t>AAAFU0727E</t>
  </si>
  <si>
    <t>PAS-221</t>
  </si>
  <si>
    <t>Varad</t>
  </si>
  <si>
    <t>DEVANG</t>
  </si>
  <si>
    <t>devangshah@urmichemicals.com</t>
  </si>
  <si>
    <t>US AMINES (BUCKS) LLC</t>
  </si>
  <si>
    <t>US Amines (Bucks), L.L.C.</t>
  </si>
  <si>
    <t>danette.mixon@advansix.com</t>
  </si>
  <si>
    <t>Axis, USA</t>
  </si>
  <si>
    <t>XXXXXX0548</t>
  </si>
  <si>
    <t>PAS-797</t>
  </si>
  <si>
    <t>Danette</t>
  </si>
  <si>
    <t>Mixon</t>
  </si>
  <si>
    <t>orders@usamines.com/ danette.mixon@advansix.com</t>
  </si>
  <si>
    <t>USA TRUCK</t>
  </si>
  <si>
    <t>UTICA CHEMICAL CO., LTD.</t>
  </si>
  <si>
    <t>Utica Chemical Co Ltd</t>
  </si>
  <si>
    <t>naruechol@uticachemical.com</t>
  </si>
  <si>
    <t>Bangkok Thailand</t>
  </si>
  <si>
    <t>7194637</t>
  </si>
  <si>
    <t>PAS-798</t>
  </si>
  <si>
    <t xml:space="preserve">Naruechol </t>
  </si>
  <si>
    <t xml:space="preserve">Chuanuwatanakul </t>
  </si>
  <si>
    <t>Valtris Advanced Organics Ltd</t>
  </si>
  <si>
    <t>ao.orders@valtris.com</t>
  </si>
  <si>
    <t>Tessenderlo/Belgium</t>
  </si>
  <si>
    <t>XXXXXX0572</t>
  </si>
  <si>
    <t>PAS-222</t>
  </si>
  <si>
    <t>Jessie</t>
  </si>
  <si>
    <t>Alenteyns</t>
  </si>
  <si>
    <t>VAN-G TRUCKING, INC</t>
  </si>
  <si>
    <t>Van-G Logistics</t>
  </si>
  <si>
    <t>lindsay@vanglogistics.com</t>
  </si>
  <si>
    <t>XXXXXX4028</t>
  </si>
  <si>
    <t>VGKN</t>
  </si>
  <si>
    <t>PAS-223</t>
  </si>
  <si>
    <t>Lindsay</t>
  </si>
  <si>
    <t>Van Groningen</t>
  </si>
  <si>
    <t>accounting@vanglogistics.com;  lindsay@vanglogistics.com</t>
  </si>
  <si>
    <t>VICTORY INTERNATIONAL LOGISTICS (SHANGHAI) CO.,LTD.</t>
  </si>
  <si>
    <t>nuist_ioal@126.com</t>
  </si>
  <si>
    <t>PAS-799</t>
  </si>
  <si>
    <t>BING</t>
  </si>
  <si>
    <t>WANG</t>
  </si>
  <si>
    <t>Watco Companies LLC/Watco Supply</t>
  </si>
  <si>
    <t>Watco Supply Chain Services LLC</t>
  </si>
  <si>
    <t>stephanie.mize@watco.com</t>
  </si>
  <si>
    <t>WSYH</t>
  </si>
  <si>
    <t>PAS-141</t>
  </si>
  <si>
    <t>INTEG-1919</t>
  </si>
  <si>
    <t>Stephanie</t>
  </si>
  <si>
    <t>Mize</t>
  </si>
  <si>
    <t>stephanie.mize@watco.com; Jonesboro1@watcosupplychain.com</t>
  </si>
  <si>
    <t>WEIFANG BINHAI PETRO-CHEM CO.LTD</t>
  </si>
  <si>
    <t xml:space="preserve">WEIFANG BINHAI PETRO-CHEM CO., LTD. </t>
  </si>
  <si>
    <t>WEIFANG CHINA</t>
  </si>
  <si>
    <t>XXXXXX0697</t>
  </si>
  <si>
    <t>PAS-225</t>
  </si>
  <si>
    <t>Yin</t>
  </si>
  <si>
    <t>Hongwei</t>
  </si>
  <si>
    <t>yinhw@tdchem.com; wangym@tdchem.com</t>
  </si>
  <si>
    <t>YAOMIN</t>
  </si>
  <si>
    <t>wangym@tdchem.com</t>
  </si>
  <si>
    <t>Weifang Yuanye Biotechnology Co., LTD</t>
  </si>
  <si>
    <t xml:space="preserve">Weifang Yuanye Biotechnology Co., LTD </t>
  </si>
  <si>
    <t>tina@yuanyechemical.com</t>
  </si>
  <si>
    <t>XXXXXX0760</t>
  </si>
  <si>
    <t>PAS-278</t>
  </si>
  <si>
    <t>Tina</t>
  </si>
  <si>
    <t>Tina@yuanyechemical.com</t>
  </si>
  <si>
    <t>Woehl &amp; Cie. S.A.</t>
  </si>
  <si>
    <t>WOEHL &amp; CIE</t>
  </si>
  <si>
    <t>patrick.sommer@woehl.fr</t>
  </si>
  <si>
    <t>FR37558501144</t>
  </si>
  <si>
    <t>PAS-226</t>
  </si>
  <si>
    <t>SOMMER</t>
  </si>
  <si>
    <t>nathalie.daigger@woehl.fr; patrick.sommer@woehl.fr</t>
  </si>
  <si>
    <t>Wuhai Lanya</t>
  </si>
  <si>
    <t>WUHAI LANYA CHEMICAL INDUSTRY CO., LTD.</t>
  </si>
  <si>
    <t>linshang@yanuo.com</t>
  </si>
  <si>
    <t>DALIAN,CHINA</t>
  </si>
  <si>
    <t>6646770</t>
  </si>
  <si>
    <t>91150304701269918F</t>
  </si>
  <si>
    <t>PAS-227</t>
  </si>
  <si>
    <t>Shang</t>
  </si>
  <si>
    <t>zhaoliang@yanuo.com; linshang@yanuo.com</t>
  </si>
  <si>
    <t>Yoo Sung Chem. R&amp;T CO., LTD</t>
  </si>
  <si>
    <t>YOO SUNG CHEM. R&amp;T Co.,Ltd.</t>
  </si>
  <si>
    <t xml:space="preserve">yscrt@yscrt.co.kr </t>
  </si>
  <si>
    <t>INTEG ticket open</t>
  </si>
  <si>
    <t>9534333</t>
  </si>
  <si>
    <t>PAS-820</t>
  </si>
  <si>
    <t>INTEG-1964</t>
  </si>
  <si>
    <t>GIHYUN</t>
  </si>
  <si>
    <t xml:space="preserve">KIM </t>
  </si>
  <si>
    <t>yscrt@yscrt.co.kr</t>
  </si>
  <si>
    <t>Zhejiang Corechem Co., Ltd</t>
  </si>
  <si>
    <t>Zhejiang Corechem Co.,Ltd</t>
  </si>
  <si>
    <t>sales8@corechem.com</t>
  </si>
  <si>
    <t>Jiangsu/China</t>
  </si>
  <si>
    <t>XXXXXX0681</t>
  </si>
  <si>
    <t>PAS-228</t>
  </si>
  <si>
    <t>Jayda</t>
  </si>
  <si>
    <t>zhao@corechem.com; sales8@corechem.com</t>
  </si>
  <si>
    <t>Zhejiang Heben Pesticide</t>
  </si>
  <si>
    <t xml:space="preserve">Zhejiang Heben Pesticide &amp; Chemicals Co., Ltd </t>
  </si>
  <si>
    <t>hb-p@hb-p.com</t>
  </si>
  <si>
    <t>6365195</t>
  </si>
  <si>
    <t>XXXXXX0654</t>
  </si>
  <si>
    <t>PAS-229</t>
  </si>
  <si>
    <t>hb-p@hb-p.com; karen@hb-p.com; zjh@hb-p.com</t>
  </si>
  <si>
    <t>Zheng</t>
  </si>
  <si>
    <t>zjh@hb-p.com</t>
  </si>
  <si>
    <t>Zhejiang Jiahua Chemical Co.Ltd.</t>
  </si>
  <si>
    <t>Zhejiang Jiahua Chemical Co., LTD.</t>
  </si>
  <si>
    <t>jiahua.doris@qq.com</t>
  </si>
  <si>
    <t xml:space="preserve">NB 7/18: Onboarding Completed June 24: Followed up with Integration Partners for their details to proceed with connectivity </t>
  </si>
  <si>
    <t>XXXXXX0580</t>
  </si>
  <si>
    <t>PAS-190</t>
  </si>
  <si>
    <t>Doris</t>
  </si>
  <si>
    <t>Zhejiang Jinhua</t>
  </si>
  <si>
    <t>ZHEJIANG JINHUA NEW MATERIAL CO., LTD.</t>
  </si>
  <si>
    <t>paulinezh2011@163.com</t>
  </si>
  <si>
    <t>Quzhou/China</t>
  </si>
  <si>
    <t>XXXXXX0632</t>
  </si>
  <si>
    <t>PAS-230</t>
  </si>
  <si>
    <t>Pauline</t>
  </si>
  <si>
    <t>Zhou</t>
  </si>
  <si>
    <t>Bitao</t>
  </si>
  <si>
    <t>jhzp@juhua.com</t>
  </si>
  <si>
    <t>ZHEJIANG REALSUN CHEMICAL CO., LTD</t>
  </si>
  <si>
    <t>lindsay@realsunchem.com</t>
  </si>
  <si>
    <t>XXXXXX0519</t>
  </si>
  <si>
    <t>PAS-182</t>
  </si>
  <si>
    <t>lindsay@realsunchem.com; luotao@realsunchem.com; wangyili@realsunchem.com</t>
  </si>
  <si>
    <t>Zhejiang Shaxing Technology CO.,LTD</t>
  </si>
  <si>
    <t>Zhejiang Shaxing Technology Co., Ltd</t>
  </si>
  <si>
    <t>sales@shaxing.com</t>
  </si>
  <si>
    <t>NINGBO/CHINA</t>
  </si>
  <si>
    <t>7761612</t>
  </si>
  <si>
    <t>913310822552220867</t>
  </si>
  <si>
    <t>PAS-231</t>
  </si>
  <si>
    <t>XIAOWEI</t>
  </si>
  <si>
    <t>ZHEJIANG WEIHUA</t>
  </si>
  <si>
    <t>ZHEJIANG WEIHUA NEW MATERIAL CO.,LTD</t>
  </si>
  <si>
    <t>haojie.zhong@weihua-newmaterial.com</t>
  </si>
  <si>
    <t>XXXXXX0542</t>
  </si>
  <si>
    <t>PAS-232</t>
  </si>
  <si>
    <t>Haojie</t>
  </si>
  <si>
    <t>Zhong</t>
  </si>
  <si>
    <t>Zhejiang Xieshi</t>
  </si>
  <si>
    <t>Zhejiang Xieshi New Materials Co., Ltd.</t>
  </si>
  <si>
    <t>sales01@xieshichem.com</t>
  </si>
  <si>
    <t>CHINA/NINGBO</t>
  </si>
  <si>
    <t>6458225</t>
  </si>
  <si>
    <t>91330600734494070M</t>
  </si>
  <si>
    <t>PAS-234</t>
  </si>
  <si>
    <t>Qiaoqiao Xu</t>
  </si>
  <si>
    <t>Ann Guan</t>
  </si>
  <si>
    <t>qiaoqiaoxu@xieshichem.com; sales01@xieshichem.com</t>
  </si>
  <si>
    <t>Zhejiang Yongtai Technology</t>
  </si>
  <si>
    <t>Zhejiang Yongtai Technology co.,ltd</t>
  </si>
  <si>
    <t>yuehuan@yongtaitech.com</t>
  </si>
  <si>
    <t>Zhejiang</t>
  </si>
  <si>
    <t>XXXXXX0546</t>
  </si>
  <si>
    <t>PAS-236</t>
  </si>
  <si>
    <t>Yinmei</t>
  </si>
  <si>
    <t>Helen</t>
  </si>
  <si>
    <t>Yue</t>
  </si>
  <si>
    <t>Zhejiang Zhongxin Fluoride</t>
  </si>
  <si>
    <t>Zhejiang Zhongxin Fluoride Materials Co.ltd</t>
  </si>
  <si>
    <t>sales@zxchemgroup.com</t>
  </si>
  <si>
    <t>XXXXXX0762</t>
  </si>
  <si>
    <t>PAS-801</t>
  </si>
  <si>
    <t>Grace</t>
  </si>
  <si>
    <t>ZM Crop Protection Corporation</t>
  </si>
  <si>
    <t>zmcp-commercial@zmcp.co.jp</t>
  </si>
  <si>
    <t>Japan/India/China</t>
  </si>
  <si>
    <t>XXXXXX0601</t>
  </si>
  <si>
    <t>PAS-237</t>
  </si>
  <si>
    <t>Gyomu</t>
  </si>
  <si>
    <t>ZMCP</t>
  </si>
  <si>
    <t>Almamet USA INC.</t>
  </si>
  <si>
    <t>XXXXXX0707</t>
  </si>
  <si>
    <t>CLARIANT  SA</t>
  </si>
  <si>
    <t>4416112</t>
  </si>
  <si>
    <t>Martin.Bauer@clariant.com</t>
  </si>
  <si>
    <t>CLARIANT (AUSTRALIA) PTY LTD</t>
  </si>
  <si>
    <t>9512054</t>
  </si>
  <si>
    <t>au.customerservice@clariant.com</t>
  </si>
  <si>
    <t>Clariant (Canada) Inc.</t>
  </si>
  <si>
    <t>7214527</t>
  </si>
  <si>
    <t>CANADA.SAP@CLARIANT.COM</t>
  </si>
  <si>
    <t>Clariant (International) AG</t>
  </si>
  <si>
    <t>1849391</t>
  </si>
  <si>
    <t>CLARIANT ARGENTINA SA</t>
  </si>
  <si>
    <t>5603206</t>
  </si>
  <si>
    <t>CLARIANT COLOMBIA SA</t>
  </si>
  <si>
    <t>8057795</t>
  </si>
  <si>
    <t>ar_co@clariant.com</t>
  </si>
  <si>
    <t>Clariant Corporation</t>
  </si>
  <si>
    <t>XXXXXX0616</t>
  </si>
  <si>
    <t>CLARIANT GMBH</t>
  </si>
  <si>
    <t>2095180</t>
  </si>
  <si>
    <t>CLARIANT IBERICA SA</t>
  </si>
  <si>
    <t>2272956</t>
  </si>
  <si>
    <t>ESA60597473</t>
  </si>
  <si>
    <t>Beatriz.Lopez@clariant.com</t>
  </si>
  <si>
    <t>Clariant International AG</t>
  </si>
  <si>
    <t>7571462</t>
  </si>
  <si>
    <t>sofiabelen.diez@clariant.com</t>
  </si>
  <si>
    <t>CLARIANT MEXICO S A DE C V</t>
  </si>
  <si>
    <t>7320258</t>
  </si>
  <si>
    <t>Clariant Produkte</t>
  </si>
  <si>
    <t>352330</t>
  </si>
  <si>
    <t>DE812184890</t>
  </si>
  <si>
    <t>CLARIANT S.A.</t>
  </si>
  <si>
    <t>7073879</t>
  </si>
  <si>
    <t>Clariant SE Sucursal en España</t>
  </si>
  <si>
    <t>Sant Joan Despi / Spain</t>
  </si>
  <si>
    <t>7569925</t>
  </si>
  <si>
    <t>ESW0047409H</t>
  </si>
  <si>
    <t>BEATRIZ</t>
  </si>
  <si>
    <t>LOPEZ COLLADO</t>
  </si>
  <si>
    <t>beatriz.lopez@clariant.com</t>
  </si>
  <si>
    <t>CLARIANT SE, Succursale France SE</t>
  </si>
  <si>
    <t>XXXXXX0668</t>
  </si>
  <si>
    <t>CLARIANT SOUTHEAST ASIA PTE. LTD.</t>
  </si>
  <si>
    <t>XXXXXX0573</t>
  </si>
  <si>
    <t>Sangpil.Kim@clariant.com; toshiaki.shinohara@clariant.com</t>
  </si>
  <si>
    <t>CLARIANT SOUTHERN AFRICA (PTY) LTD</t>
  </si>
  <si>
    <t>6701637</t>
  </si>
  <si>
    <t>DKSH Schweiz AG</t>
  </si>
  <si>
    <t>XXXXXX0778</t>
  </si>
  <si>
    <t>nenad.ivljanin@dksh.com; brein.svendsen@dksh.com</t>
  </si>
  <si>
    <t>GRUPO MICH, S.A.</t>
  </si>
  <si>
    <t>6684769</t>
  </si>
  <si>
    <t>GRUPO SEMILLEROS</t>
  </si>
  <si>
    <t>6705369</t>
  </si>
  <si>
    <t>ESB30206080</t>
  </si>
  <si>
    <t>Hoyer France SAS</t>
  </si>
  <si>
    <t xml:space="preserve">IT contact is out on vacation </t>
  </si>
  <si>
    <t>FR59710500216</t>
  </si>
  <si>
    <t>Sandrine.LeMoigne@HOYER-Group.com; markus.kamp@hoyer-group.com</t>
  </si>
  <si>
    <t>HOYER Global (USA), Inc.</t>
  </si>
  <si>
    <t>vaclav.bracha@hoyer-group.com; Aurora.ruiz@hoyer-group.com</t>
  </si>
  <si>
    <t>QUIMIDROGA SA</t>
  </si>
  <si>
    <t>2904847</t>
  </si>
  <si>
    <t>ESA08002073</t>
  </si>
  <si>
    <t xml:space="preserve">Isabel </t>
  </si>
  <si>
    <t>Martinez</t>
  </si>
  <si>
    <t xml:space="preserve">imartinezv@quimidroga.com </t>
  </si>
  <si>
    <t>Synwill Nantong Chemical Co., Ltd</t>
  </si>
  <si>
    <t>6212738</t>
  </si>
  <si>
    <t>XXXXXX0500</t>
  </si>
  <si>
    <t>lincoln.ke@synwill.cn; monica@synwill.cn</t>
  </si>
  <si>
    <t>TATVA CHINTAN PHARMA CHEM LIMITED</t>
  </si>
  <si>
    <t>9518547</t>
  </si>
  <si>
    <t>XXXXXX0607</t>
  </si>
  <si>
    <t>logistics1@tatvachintan.com</t>
  </si>
  <si>
    <t>7219640</t>
  </si>
  <si>
    <t>FI10313107</t>
  </si>
  <si>
    <t>THOR ESPECIALIDADES, S.A.</t>
  </si>
  <si>
    <t>7414186</t>
  </si>
  <si>
    <t>ESA60328275</t>
  </si>
  <si>
    <t>PEDIDOSNACIONALES@THOR-SPAIN.COM</t>
  </si>
  <si>
    <t>THOR SPECIALITIES PTY LTD</t>
  </si>
  <si>
    <t>9511989</t>
  </si>
  <si>
    <t>admin@thorchem.com.au</t>
  </si>
  <si>
    <t>Thor Specialties Inc</t>
  </si>
  <si>
    <t>6739187</t>
  </si>
  <si>
    <t>ADE LOGISTICA, S.L.</t>
  </si>
  <si>
    <t>AGSPRING LOGISTICS LLC</t>
  </si>
  <si>
    <t>Alfred Talke Logistic Services</t>
  </si>
  <si>
    <t>Alkaro Team Logistics Sp. z o.o.</t>
  </si>
  <si>
    <t>AMBIPAR LOGISTICS LTDA</t>
  </si>
  <si>
    <t>Axiall, LLC</t>
  </si>
  <si>
    <t>Barnes Logistics</t>
  </si>
  <si>
    <t>Bidvest</t>
  </si>
  <si>
    <t>BNSF LOGISTICS</t>
  </si>
  <si>
    <t>BORREGAARD AS</t>
  </si>
  <si>
    <t>1904754</t>
  </si>
  <si>
    <t>BORREGAARD DEUTSCHLAND GmbH</t>
  </si>
  <si>
    <t>855202</t>
  </si>
  <si>
    <t>DE143599819</t>
  </si>
  <si>
    <t>barbara.lescure@borregaard.com</t>
  </si>
  <si>
    <t>BORREGAARD FRANCE sarl</t>
  </si>
  <si>
    <t>6990289</t>
  </si>
  <si>
    <t>martin.baecker@borregaard.com</t>
  </si>
  <si>
    <t>BORREGAARD S.E.A. PTE LTD.</t>
  </si>
  <si>
    <t>7101337</t>
  </si>
  <si>
    <t>Borregaard Synthesis Ltd.</t>
  </si>
  <si>
    <t>7710125</t>
  </si>
  <si>
    <t>anne-kate.storheill@borregaard.com</t>
  </si>
  <si>
    <t>BORREGAARD USA INC</t>
  </si>
  <si>
    <t>6154462</t>
  </si>
  <si>
    <t>customer.bus@borregaard.com</t>
  </si>
  <si>
    <t>BorsodChem MCHZ, S.R.O.</t>
  </si>
  <si>
    <t>BRASILMAXI LOGISTICA LTDA</t>
  </si>
  <si>
    <t>BTC Europe GmbH</t>
  </si>
  <si>
    <t>CAILLE LOTS INDUSTRILS SAS</t>
  </si>
  <si>
    <t>CELANESE SALES GERMANY GMBH</t>
  </si>
  <si>
    <t>CELANESE SALES US LTD.</t>
  </si>
  <si>
    <t>Chevron Phillips Chemicals</t>
  </si>
  <si>
    <t>Chevron Phillips Chemicals Germany</t>
  </si>
  <si>
    <t>currently other IT project, lets get back to it</t>
  </si>
  <si>
    <t>Chitaib</t>
  </si>
  <si>
    <t>CODY T KEYS</t>
  </si>
  <si>
    <t>CORSI FIT S.A.S.</t>
  </si>
  <si>
    <t>CRODA (THAILAND) CO., LTD.</t>
  </si>
  <si>
    <t>Croda Australia Pty Ltd</t>
  </si>
  <si>
    <t>CRODA CHINA TRADING COMPANY LTD</t>
  </si>
  <si>
    <t>CRODA DO BRASIL LTDA</t>
  </si>
  <si>
    <t>CRODA EUROPE LIMITED</t>
  </si>
  <si>
    <t>Croda Europe Limited, Korea Branch</t>
  </si>
  <si>
    <t>CRODA FRANCE SA</t>
  </si>
  <si>
    <t>Croda GmbH</t>
  </si>
  <si>
    <t>CRODA IBERICA S.A.</t>
  </si>
  <si>
    <t>CRODA INC</t>
  </si>
  <si>
    <t>CRODA INDIA COMPANY PRIVATE LIMITED</t>
  </si>
  <si>
    <t>Croda Japan KK</t>
  </si>
  <si>
    <t>CRODA MEXICO, S.A. DE C.V.</t>
  </si>
  <si>
    <t>CRODA SUCURSAL COLOMBIA LTDA</t>
  </si>
  <si>
    <t>DNOW, LP</t>
  </si>
  <si>
    <t>2256885</t>
  </si>
  <si>
    <t>Melissa.molsbee@dnow.com</t>
  </si>
  <si>
    <t>Dogruer Gumruk Musavirligi Ltd.Sti.</t>
  </si>
  <si>
    <t>DONNELL TRUCKING LLC</t>
  </si>
  <si>
    <t>Dr. Paul Lohmann GmbH &amp; Co. KGaA</t>
  </si>
  <si>
    <t>6674831</t>
  </si>
  <si>
    <t>DE325933666</t>
  </si>
  <si>
    <t>j.klocke@lohmann-minerals.com</t>
  </si>
  <si>
    <t>ELKEM SILICONES BRASIL LTDA</t>
  </si>
  <si>
    <t>ELKEM SILICONES FRANCE SAS</t>
  </si>
  <si>
    <t>Requested to be removed</t>
  </si>
  <si>
    <t>ELKEM SILICONES HONG KONG</t>
  </si>
  <si>
    <t>EMD Millipore Corporation</t>
  </si>
  <si>
    <t>6569100</t>
  </si>
  <si>
    <t>brittany.deshaw@milliporesigma.com</t>
  </si>
  <si>
    <t>Eurotainer S.A.</t>
  </si>
  <si>
    <t>EXSIF Worldwide Inc</t>
  </si>
  <si>
    <t>FedEx Priority</t>
  </si>
  <si>
    <t>Finchimica S.p.A.</t>
  </si>
  <si>
    <t>FMC Chemicals K.K.</t>
  </si>
  <si>
    <t>No physical transfer of finished products</t>
  </si>
  <si>
    <t>XXXXXX0759</t>
  </si>
  <si>
    <t>JapanCSR@fmc.com</t>
  </si>
  <si>
    <t>FV: LB Transport Inc.</t>
  </si>
  <si>
    <t>No business in 2024</t>
  </si>
  <si>
    <t>GAMA INTERNATIONAL</t>
  </si>
  <si>
    <t>GAMA INTERNATIONAL TRANSPORTS</t>
  </si>
  <si>
    <t>GETEC PARK.SWISS AG</t>
  </si>
  <si>
    <t>GOSSELINK TRANSPORT INC</t>
  </si>
  <si>
    <t>Greenbelt Transport</t>
  </si>
  <si>
    <t>Gregor Metzner Transporte</t>
  </si>
  <si>
    <t>HI5 Storage and Logistics</t>
  </si>
  <si>
    <t>HYRAX INC &amp; MAPLE CHEM INC</t>
  </si>
  <si>
    <t>IMCD Deutschland GmbH &amp; Co.KG</t>
  </si>
  <si>
    <t>XXXXXX0672</t>
  </si>
  <si>
    <t>Petra.Schulz@imcd.de</t>
  </si>
  <si>
    <t>IMCD does not participate in in 3rd party portals or links. Customers can send their requests via email only.</t>
  </si>
  <si>
    <t>Imperial Oil</t>
  </si>
  <si>
    <t>XXXXXX0693</t>
  </si>
  <si>
    <t>chem@exxonmobil.com</t>
  </si>
  <si>
    <t xml:space="preserve">They will not be participating in the program.  
</t>
  </si>
  <si>
    <t>INEOS ACETYLS UK LIMITED</t>
  </si>
  <si>
    <t>INEOS COMPOSITES EUROPE GMBH</t>
  </si>
  <si>
    <t>no IT resource</t>
  </si>
  <si>
    <t>Ineos Europe  AG</t>
  </si>
  <si>
    <t>Ineos KOH Inc</t>
  </si>
  <si>
    <t>INEOS Koln GmbH</t>
  </si>
  <si>
    <t>INEOS LLC</t>
  </si>
  <si>
    <t>INEOS Phenol GmbH</t>
  </si>
  <si>
    <t>INEOS SOLVENTS GERMANY GmbH</t>
  </si>
  <si>
    <t>INEOS US CHEMICALS COMPANY</t>
  </si>
  <si>
    <t>Infraserv Logistics GmbH</t>
  </si>
  <si>
    <t>INGEVITY CORPORATION</t>
  </si>
  <si>
    <t>INNOSPEC BR IMP E COM DE PROD QUIM</t>
  </si>
  <si>
    <t>3/4 region transportation is Bayer Manager. In EMEA its DKSH</t>
  </si>
  <si>
    <t>Innospec Perf. Chemicals Belgium</t>
  </si>
  <si>
    <t>To check in a year, other priorities now</t>
  </si>
  <si>
    <t>Innospec Performance Chemicals</t>
  </si>
  <si>
    <t>INOVYN Europe Limited</t>
  </si>
  <si>
    <t>Hello everyone,  We don't work with platforms.  Please still send the orders as usual as a PDF file to   els.bogaert-cs@ineos.com.</t>
  </si>
  <si>
    <t>XXXXXX0650</t>
  </si>
  <si>
    <t>els.bogaert-cs@ineos.com</t>
  </si>
  <si>
    <t>INTALOG LOGISTICA TRANSPORTES LTDA</t>
  </si>
  <si>
    <t>Intermodal Tank Transport</t>
  </si>
  <si>
    <t>JOHN NIELSON TRUCKING INCORPORATED</t>
  </si>
  <si>
    <t>Johnson Matthey Catalysts</t>
  </si>
  <si>
    <t>JPMORGAN CHASE BANK N A</t>
  </si>
  <si>
    <t>Jungheinrich Fleet Services Pty Ltd</t>
  </si>
  <si>
    <t>KEMIRA OYJ</t>
  </si>
  <si>
    <t>KENT AGRI LABORATORY LIMITED</t>
  </si>
  <si>
    <t>7877708</t>
  </si>
  <si>
    <t>kentagri@kent.net</t>
  </si>
  <si>
    <t>Kuehne + Nagel Inc.</t>
  </si>
  <si>
    <t>EDI Loadtender sent direct EDI, transport status by Fokytes</t>
  </si>
  <si>
    <t>National Road Carrier / 3rd leg</t>
  </si>
  <si>
    <t>michael.whillock@kuehne-nagel.com</t>
  </si>
  <si>
    <t>KUEHNE + NAGEL Road FIRST</t>
  </si>
  <si>
    <t>KUEHNE NAGEL ROAD Classic</t>
  </si>
  <si>
    <t>LAFAYETTE LOGISTICS</t>
  </si>
  <si>
    <t>LANXESS DEUTSCHLAND  GMBH</t>
  </si>
  <si>
    <t>7071079</t>
  </si>
  <si>
    <t>Andrea.Sabatini@lanxess.com</t>
  </si>
  <si>
    <t>LANXESS IND COM PRO QUI E PLA LTDA</t>
  </si>
  <si>
    <t>8137462</t>
  </si>
  <si>
    <t>bruna.silva@lanxess.com</t>
  </si>
  <si>
    <t>NO</t>
  </si>
  <si>
    <t>LANXESS INDIA PVT. LTD.</t>
  </si>
  <si>
    <t>9506666</t>
  </si>
  <si>
    <t>AACCB3880A</t>
  </si>
  <si>
    <t>sandeep.kanade@lanxess.com</t>
  </si>
  <si>
    <t>LANXESS Pty. Ltd.</t>
  </si>
  <si>
    <t>1978553</t>
  </si>
  <si>
    <t>sales.australia@lanxess.com</t>
  </si>
  <si>
    <t>LANXESS Sales Netherlands B.V.</t>
  </si>
  <si>
    <t>7958201</t>
  </si>
  <si>
    <t>XXXXXX0565</t>
  </si>
  <si>
    <t>emea.export@chemtura.com</t>
  </si>
  <si>
    <t>LANXESS SAS</t>
  </si>
  <si>
    <t>7240879</t>
  </si>
  <si>
    <t>FR00452956337</t>
  </si>
  <si>
    <t>pascale.leveque@lanxess.com</t>
  </si>
  <si>
    <t>Lanxess Solutions US Inc.</t>
  </si>
  <si>
    <t>XXXXXX0647</t>
  </si>
  <si>
    <t>placsna@lanxess.com; svenja.wendling@lanxess.com</t>
  </si>
  <si>
    <t>LARRYS CARTAGE COMPANY INC</t>
  </si>
  <si>
    <t>LB Transport Inc.</t>
  </si>
  <si>
    <t>Lehmann &amp; Voss &amp; Co. KG</t>
  </si>
  <si>
    <t>LRM COMPANY LP</t>
  </si>
  <si>
    <t>MALLAK TRUCKING INCORPORATED</t>
  </si>
  <si>
    <t>MALLETT &amp; SONS TRUCK CO INCORPORATE</t>
  </si>
  <si>
    <t>Monument Chemical BV</t>
  </si>
  <si>
    <t>Neoraito Kosan Co. Ltd</t>
  </si>
  <si>
    <t>Norfolk Southern</t>
  </si>
  <si>
    <t>Olaine Chemical plant Biolars</t>
  </si>
  <si>
    <t>only pipe movement? To reconnect during q3, they have other priorities now</t>
  </si>
  <si>
    <t>Old Dominion Freight Line, Inc.</t>
  </si>
  <si>
    <t>No shipment in 2024</t>
  </si>
  <si>
    <t>Omya GmbH</t>
  </si>
  <si>
    <t>No current business with Bayer</t>
  </si>
  <si>
    <t>7693155</t>
  </si>
  <si>
    <t>DE123059873</t>
  </si>
  <si>
    <t>jonas.jaschke@omya.com</t>
  </si>
  <si>
    <t>currently there is no business between Bayer Crop Science and Omya GmbH, consequently not clear the reason behind this enquiry.</t>
  </si>
  <si>
    <t>OOO Renus Tamozhennyi Broker</t>
  </si>
  <si>
    <t>OURADA TRUCK LINE INCORPORATED</t>
  </si>
  <si>
    <t>OYE TRUCKING INCORPORATED</t>
  </si>
  <si>
    <t>PERRENOT PICARDIE SAS</t>
  </si>
  <si>
    <t>Perstorp Oxo AB</t>
  </si>
  <si>
    <t>Planzer Transport AG</t>
  </si>
  <si>
    <t>PT Croda Trading Indonesia</t>
  </si>
  <si>
    <t>Quaker Transportation Inc</t>
  </si>
  <si>
    <t>QUALITY CARRIERS INCORPORATED</t>
  </si>
  <si>
    <t>RJ FREIGHT INC</t>
  </si>
  <si>
    <t>SABIC AMERICAS INC</t>
  </si>
  <si>
    <t>Saltigo GmbH</t>
  </si>
  <si>
    <t>DE814473718</t>
  </si>
  <si>
    <t>julia.gies@saltigo.com; Boris.Neuwald@saltigo.com</t>
  </si>
  <si>
    <t>Dont want o participate, no need to reach out</t>
  </si>
  <si>
    <t>Sanyo Yakuhin Co., Ltd.</t>
  </si>
  <si>
    <t>Lack of Interest</t>
  </si>
  <si>
    <t>9520681</t>
  </si>
  <si>
    <t>kamasaka@sanyo-yakuhin.com</t>
  </si>
  <si>
    <t>Scheren Logistik GmbH</t>
  </si>
  <si>
    <t>Schirm GmbH</t>
  </si>
  <si>
    <t>SCOTT LOGISTICS CORP</t>
  </si>
  <si>
    <t>SIDRA Wasserchemie GmbH</t>
  </si>
  <si>
    <t>SIPG Logistics Co Ltd, Shanghai, CN</t>
  </si>
  <si>
    <t>solvadis chemag ag</t>
  </si>
  <si>
    <t>solvadis commodity chemicals gmbh</t>
  </si>
  <si>
    <t>solvadis distribution gmbh</t>
  </si>
  <si>
    <t>Solvadis GmbH</t>
  </si>
  <si>
    <t>Solvay Nicca, Ltd.</t>
  </si>
  <si>
    <t>Ship domestically only. Out of scope per German and Rafael.</t>
  </si>
  <si>
    <t>9520622</t>
  </si>
  <si>
    <t>sn-orders@syensqo.com</t>
  </si>
  <si>
    <t xml:space="preserve">Hello Rafael,
Sorry if we have missed out your email though this seems like first time we have received.
We do not think this would fit us since the business with you is domestic orders for you.
Kindy remove us from your distribution list.
</t>
  </si>
  <si>
    <t>T DOYLE TRANSPORT</t>
  </si>
  <si>
    <t>TEAMProjekt Outsourcing GmbH</t>
  </si>
  <si>
    <t>TM TRUCKING LLC</t>
  </si>
  <si>
    <t>TRANSPORTS DANDOY NV</t>
  </si>
  <si>
    <t>UNIVAR B.V</t>
  </si>
  <si>
    <t>7823660</t>
  </si>
  <si>
    <t>ESN0036130C</t>
  </si>
  <si>
    <t>Trinidad.Sanchez@UnivarSolutions.com</t>
  </si>
  <si>
    <t>Univar Canada Ltd</t>
  </si>
  <si>
    <t>7125703</t>
  </si>
  <si>
    <t>css.calgary@UnivarSolutions.com</t>
  </si>
  <si>
    <t>Univar Solutions USA Inc</t>
  </si>
  <si>
    <t>8001074</t>
  </si>
  <si>
    <t>Bob.Drexel@univarsolutions.com</t>
  </si>
  <si>
    <t>UPS Supply Chain</t>
  </si>
  <si>
    <t>VALKENIERSNATIE NV</t>
  </si>
  <si>
    <t>VARSITY FREIGHT SERVICES INCORPORAT</t>
  </si>
  <si>
    <t>Wells Fargo Bank, N.A.</t>
  </si>
  <si>
    <t>Werner Enterprises</t>
  </si>
  <si>
    <t>Westlake  Vinnolit GmbH &amp; Co.KG</t>
  </si>
  <si>
    <t>WESTRUM FARMS TRUCKING INC</t>
  </si>
  <si>
    <t>located in Frankfurt chempark, pipeline transportation</t>
  </si>
  <si>
    <t>WHALEN TRUCKING INCORPORATED</t>
  </si>
  <si>
    <t>WIR PACKEN'S</t>
  </si>
  <si>
    <t>XENOPS Chemicals GmbH</t>
  </si>
  <si>
    <t>XENOPS Chemicals GmbH &amp; Co. KG</t>
  </si>
  <si>
    <t>no resource to use</t>
  </si>
  <si>
    <t>XPO Distrib France PREMIUM Marle</t>
  </si>
  <si>
    <t>XPO DISTRIBUTION FRANCE  SASU Marle</t>
  </si>
  <si>
    <t>XPO DISTRIBUTION FRANCE SASU VFR</t>
  </si>
  <si>
    <t>YNCORIS GmbH &amp; Co.KG</t>
  </si>
  <si>
    <t>GIOVANNI BOZZETTO S.p.A.</t>
  </si>
  <si>
    <t>7503825</t>
  </si>
  <si>
    <t>XXXXXX0771</t>
  </si>
  <si>
    <t>WeylChem InnoTec GmbH</t>
  </si>
  <si>
    <t>steffen.partzsch@weylchem.com</t>
  </si>
  <si>
    <t>Frankfurt am Main</t>
  </si>
  <si>
    <t>6508123</t>
  </si>
  <si>
    <t>DE312771635</t>
  </si>
  <si>
    <t>PAS-800</t>
  </si>
  <si>
    <t>Steffen</t>
  </si>
  <si>
    <t>Partzsch</t>
  </si>
  <si>
    <t>UFC Corporation</t>
  </si>
  <si>
    <t>sharon.hung@ufchem.com</t>
  </si>
  <si>
    <t>TAIPEI/TAIWAN</t>
  </si>
  <si>
    <t>XXXXXX0509</t>
  </si>
  <si>
    <t>PAS-218</t>
  </si>
  <si>
    <t>SHARON</t>
  </si>
  <si>
    <t>HUNG</t>
  </si>
  <si>
    <t>sharon.hung@ufchem.com; ivy.pan@ufchem.com</t>
  </si>
  <si>
    <t>IVY</t>
  </si>
  <si>
    <t>PAN</t>
  </si>
  <si>
    <t>ivy.pan@ufchem.com</t>
  </si>
  <si>
    <t>AAK India Pvt. Ltd.</t>
  </si>
  <si>
    <t>XXXXXX0687</t>
  </si>
  <si>
    <t>anand.gowda@aakkamani.com</t>
  </si>
  <si>
    <t>AARTI INDUSTRIES LTD.</t>
  </si>
  <si>
    <t>9506280</t>
  </si>
  <si>
    <t>XXXXXX0501</t>
  </si>
  <si>
    <t>pratik.yepure@aarti-industries.com</t>
  </si>
  <si>
    <t>Aarti Industries, Ltd.</t>
  </si>
  <si>
    <t>465870</t>
  </si>
  <si>
    <t>XXXXXX0508</t>
  </si>
  <si>
    <t>ABA Chemicals (Shanghai) Limited</t>
  </si>
  <si>
    <t>XXXXXX0557</t>
  </si>
  <si>
    <t>wuyaohua@abachem.com</t>
  </si>
  <si>
    <t>Abitec Corporation</t>
  </si>
  <si>
    <t>5102870</t>
  </si>
  <si>
    <t>mserna@abiteccorp.com</t>
  </si>
  <si>
    <t>ADAMA France S.A.S.</t>
  </si>
  <si>
    <t>6131981</t>
  </si>
  <si>
    <t>XXXXXX0595</t>
  </si>
  <si>
    <t>benoit.arandel@adama.com</t>
  </si>
  <si>
    <t>AFC</t>
  </si>
  <si>
    <t>BE0436622536</t>
  </si>
  <si>
    <t>info@adpo.com</t>
  </si>
  <si>
    <t>AGROERMI SL</t>
  </si>
  <si>
    <t>6823961</t>
  </si>
  <si>
    <t>B04797874</t>
  </si>
  <si>
    <t>agroermi@gmail.com</t>
  </si>
  <si>
    <t>AKIN CHEMICALS PRIVATE LIMITED</t>
  </si>
  <si>
    <t>9517027</t>
  </si>
  <si>
    <t>AACCA4152E</t>
  </si>
  <si>
    <t>amit.vora@akinchemicals.com</t>
  </si>
  <si>
    <t>ALBAUGH, INC.</t>
  </si>
  <si>
    <t>8095759</t>
  </si>
  <si>
    <t>customerservice@albaughllc.com</t>
  </si>
  <si>
    <t>ALBEMARLE CORPORATION</t>
  </si>
  <si>
    <t>XXXXXX0497</t>
  </si>
  <si>
    <t>remittance.advise.us@albemarle.com</t>
  </si>
  <si>
    <t>ALYSONS CHEMICAL ENTERPRISES INC.</t>
  </si>
  <si>
    <t>alysonschem_office@yahoo.com.ph</t>
  </si>
  <si>
    <t>AlzChem Trostberg GmbH</t>
  </si>
  <si>
    <t>6539657</t>
  </si>
  <si>
    <t>XXXXXX0604</t>
  </si>
  <si>
    <t>info@alzchem.com</t>
  </si>
  <si>
    <t>AMAZON BUSINESS EU SARL</t>
  </si>
  <si>
    <t>6614480</t>
  </si>
  <si>
    <t>LU23561633</t>
  </si>
  <si>
    <t>impressum@amazon.de</t>
  </si>
  <si>
    <t>AMAZON CAPITAL SERVICES, INC</t>
  </si>
  <si>
    <t>6532806</t>
  </si>
  <si>
    <t>ar-businessworkbench@amazon.com</t>
  </si>
  <si>
    <t>American Cartage Company</t>
  </si>
  <si>
    <t>XXXXXX5009</t>
  </si>
  <si>
    <t>debbie@americanwarehouse.com</t>
  </si>
  <si>
    <t>AMERICAN CASEIN COMPANY</t>
  </si>
  <si>
    <t>8000646</t>
  </si>
  <si>
    <t>ckelley@amcoproteins.com</t>
  </si>
  <si>
    <t>American Colloid Company</t>
  </si>
  <si>
    <t>2066997</t>
  </si>
  <si>
    <t>wanda.absher@mineralstech.com</t>
  </si>
  <si>
    <t>Andalan Total Transport</t>
  </si>
  <si>
    <t>muniyati.ulfa@att-group.co.id</t>
  </si>
  <si>
    <t>ANDES CHEMICAL CORP</t>
  </si>
  <si>
    <t>7866216</t>
  </si>
  <si>
    <t>lgarcia@andeschem.com</t>
  </si>
  <si>
    <t>ANSHUL LIFE SCIENCES</t>
  </si>
  <si>
    <t>7701242</t>
  </si>
  <si>
    <t>AAEFA5660J</t>
  </si>
  <si>
    <t>swapna.ganve@anshulindia.com</t>
  </si>
  <si>
    <t>ANSHUL SPECIALTY MOLECULES PRIVATE</t>
  </si>
  <si>
    <t>6649877</t>
  </si>
  <si>
    <t>AABCA4003H</t>
  </si>
  <si>
    <t>danieal@anshulchemicals.com</t>
  </si>
  <si>
    <t>ARCHEAN CHEMICAL INDUSTRIES</t>
  </si>
  <si>
    <t>6178461</t>
  </si>
  <si>
    <t>XXXXXX0670</t>
  </si>
  <si>
    <t>paul@archeangroup.com</t>
  </si>
  <si>
    <t>ARCHROMA US INC</t>
  </si>
  <si>
    <t>7213566</t>
  </si>
  <si>
    <t>customerservice.noram@archroma.com</t>
  </si>
  <si>
    <t>Arkema Deutschland GmbH</t>
  </si>
  <si>
    <t>3840204</t>
  </si>
  <si>
    <t>XXXXXX0645</t>
  </si>
  <si>
    <t>carole.saint-orens@arkema.com</t>
  </si>
  <si>
    <t>ARKEMA FRANCE SA</t>
  </si>
  <si>
    <t>31127</t>
  </si>
  <si>
    <t>XXXXXX0615</t>
  </si>
  <si>
    <t>pascal.malenfant@arkema.com</t>
  </si>
  <si>
    <t>ARKEMA SA</t>
  </si>
  <si>
    <t>7124353</t>
  </si>
  <si>
    <t>FR32319632790</t>
  </si>
  <si>
    <t>claude.leduc@arkema.com</t>
  </si>
  <si>
    <t>ARXADA DO BRASIL ESP QUIMICAS LTDA</t>
  </si>
  <si>
    <t>6057069</t>
  </si>
  <si>
    <t>customerservice.na@arxada.com</t>
  </si>
  <si>
    <t>Arxada Holdings NA INC</t>
  </si>
  <si>
    <t>6909356</t>
  </si>
  <si>
    <t>matthias.schaub@Arxada.com</t>
  </si>
  <si>
    <t>ASADA MILLING CO.,LTD.</t>
  </si>
  <si>
    <t>9520535</t>
  </si>
  <si>
    <t>k.miyao@asada-seifun.co.jp</t>
  </si>
  <si>
    <t>Ashland Industries Deutschland GmbH</t>
  </si>
  <si>
    <t>4863781</t>
  </si>
  <si>
    <t>DE813416339</t>
  </si>
  <si>
    <t>Katarzyna.Beck@ashland.com</t>
  </si>
  <si>
    <t>ASHLAND INDUSTRIES FRANCE SAS</t>
  </si>
  <si>
    <t>7553319</t>
  </si>
  <si>
    <t>FR91300983525</t>
  </si>
  <si>
    <t>Anita.Reich@ashland.com; julia.awdziejczyk@ashland.com</t>
  </si>
  <si>
    <t>Ashland Specialty Ingredients G.P.</t>
  </si>
  <si>
    <t>XXXXXX0612</t>
  </si>
  <si>
    <t>dcase@ashland.com</t>
  </si>
  <si>
    <t>ASIAN CHEMTECH PVT LTD.</t>
  </si>
  <si>
    <t>6617786</t>
  </si>
  <si>
    <t>AAICA1856B</t>
  </si>
  <si>
    <t>sales1@asiangroup.co.in</t>
  </si>
  <si>
    <t>AURO carbon &amp; chemicals</t>
  </si>
  <si>
    <t>6577307</t>
  </si>
  <si>
    <t>AAXFA5008M</t>
  </si>
  <si>
    <t>aurocarbon@gmail.com</t>
  </si>
  <si>
    <t>Aurorium Belgium 2 NV</t>
  </si>
  <si>
    <t>7105584</t>
  </si>
  <si>
    <t>BE0414094681</t>
  </si>
  <si>
    <t>orders.europe@aurorium.com</t>
  </si>
  <si>
    <t>B+B GRAIN SERVICES LLC</t>
  </si>
  <si>
    <t>shawnbyrd71@gmail.com</t>
  </si>
  <si>
    <t>BAGGIO INTERNATIONAL SHIPPING LLC</t>
  </si>
  <si>
    <t>pedro.arruda@baggioltda.com</t>
  </si>
  <si>
    <t>BAKELITE US HOLDCO., INC</t>
  </si>
  <si>
    <t>6955659</t>
  </si>
  <si>
    <t>patrick.rendon@bakelite.com</t>
  </si>
  <si>
    <t>Balaji Amines Limited</t>
  </si>
  <si>
    <t>6683658</t>
  </si>
  <si>
    <t>info@Balajiamines.com</t>
  </si>
  <si>
    <t>BALERO XXI, SA</t>
  </si>
  <si>
    <t>ESA46130415</t>
  </si>
  <si>
    <t>Inter.freightlyon@dhl.com</t>
  </si>
  <si>
    <t>BASF AUSTRALIA LIMITED</t>
  </si>
  <si>
    <t>9511856</t>
  </si>
  <si>
    <t>denzil.dmello@basf.com</t>
  </si>
  <si>
    <t>BASF CANADA INC</t>
  </si>
  <si>
    <t>6319744</t>
  </si>
  <si>
    <t>XXXXXX0768</t>
  </si>
  <si>
    <t>Fine_Chemicals_CustomerCare@basf.com</t>
  </si>
  <si>
    <t>BASF CORPORATION</t>
  </si>
  <si>
    <t>XXXXXX0513</t>
  </si>
  <si>
    <t>Carechemicalscustomerservice@basf.com</t>
  </si>
  <si>
    <t>BASF DE GUATEMALA SA</t>
  </si>
  <si>
    <t>7586162</t>
  </si>
  <si>
    <t>BASF Española, S.L.</t>
  </si>
  <si>
    <t>7569823</t>
  </si>
  <si>
    <t>ESB08200388</t>
  </si>
  <si>
    <t>silvia.diez@btc-europe.com</t>
  </si>
  <si>
    <t>BASF PLANT SCIENCES LLC</t>
  </si>
  <si>
    <t>XXXXXX0743</t>
  </si>
  <si>
    <t>BASF QUIMICA COLOMBIANA S.A</t>
  </si>
  <si>
    <t>7710211</t>
  </si>
  <si>
    <t>servicio.cliente@basf.com</t>
  </si>
  <si>
    <t>BASF S.A</t>
  </si>
  <si>
    <t>XXXXXX0716</t>
  </si>
  <si>
    <t>hozana.alencarsilva@basf.com</t>
  </si>
  <si>
    <t>BASF SOUTH AFRICA (PTY) LTD</t>
  </si>
  <si>
    <t>6024306</t>
  </si>
  <si>
    <t>orders-emu-za@basf.com</t>
  </si>
  <si>
    <t>Beilite Chemical Co., Ltd</t>
  </si>
  <si>
    <t>6611124</t>
  </si>
  <si>
    <t>export@bltchemical.com</t>
  </si>
  <si>
    <t>Benzo Chem Industries Pvt. Limited</t>
  </si>
  <si>
    <t>1169051</t>
  </si>
  <si>
    <t>XXXXXX0567</t>
  </si>
  <si>
    <t>sumit@benzochem.co.in</t>
  </si>
  <si>
    <t>BHARAT MINERAL CORPORATION.</t>
  </si>
  <si>
    <t>6544269</t>
  </si>
  <si>
    <t>AAHFB4039R</t>
  </si>
  <si>
    <t>bharatmineralcorp@rediffmail.com</t>
  </si>
  <si>
    <t>Blue Cube Germany</t>
  </si>
  <si>
    <t>6237972</t>
  </si>
  <si>
    <t>XXXXXX0774</t>
  </si>
  <si>
    <t>awuzel@olin.com</t>
  </si>
  <si>
    <t>BODAL CHEMICALS LIMITED</t>
  </si>
  <si>
    <t>6935175</t>
  </si>
  <si>
    <t>AAACD5352M</t>
  </si>
  <si>
    <t>nihar@bodal.com</t>
  </si>
  <si>
    <t>Boltas GmbH Spedition &amp; Handel</t>
  </si>
  <si>
    <t>Not sure, not known, no EDI implemented by my team</t>
  </si>
  <si>
    <t>DE129304605</t>
  </si>
  <si>
    <t xml:space="preserve">finance@boltas.de                                                                                                                                                                                                                                </t>
  </si>
  <si>
    <t>BOOTH TRANSPORT PTY LTD</t>
  </si>
  <si>
    <t>mvella@boothtransport.com</t>
  </si>
  <si>
    <t>BOSEKI RIKUUN</t>
  </si>
  <si>
    <t>bouseki@lagoon.ocn.ne.jp</t>
  </si>
  <si>
    <t>Brenntag AG</t>
  </si>
  <si>
    <t>5883535</t>
  </si>
  <si>
    <t>BRENNTAG CANADA INC.</t>
  </si>
  <si>
    <t>2082054</t>
  </si>
  <si>
    <t xml:space="preserve">Customer </t>
  </si>
  <si>
    <t>Service</t>
  </si>
  <si>
    <t>custservmw@brenntag.ca</t>
  </si>
  <si>
    <t>BRENNTAG COLOMBIA SA</t>
  </si>
  <si>
    <t>8057701</t>
  </si>
  <si>
    <t>XXXXXX0734</t>
  </si>
  <si>
    <t xml:space="preserve">Fernando </t>
  </si>
  <si>
    <t>Mesa</t>
  </si>
  <si>
    <t>fernando.mesa@brenntag.com</t>
  </si>
  <si>
    <t>BRENNTAG MEXICO S A DE C V</t>
  </si>
  <si>
    <t>7320941</t>
  </si>
  <si>
    <t>BME8102246Y9</t>
  </si>
  <si>
    <t>Gabriela</t>
  </si>
  <si>
    <t>Pozos</t>
  </si>
  <si>
    <t>gabriela.pozos@brenntag.com</t>
  </si>
  <si>
    <t>BRENNTAG QUIMICA BRASIL LTDA</t>
  </si>
  <si>
    <t>4520858</t>
  </si>
  <si>
    <t>larissa.aresta@brenntag.com</t>
  </si>
  <si>
    <t>BRENNTAG RHONE ALPES</t>
  </si>
  <si>
    <t>XXXXXX0708</t>
  </si>
  <si>
    <t>joel.erlacher@brenntag.com</t>
  </si>
  <si>
    <t>Brenntag Schweizerhall AG</t>
  </si>
  <si>
    <t>797146</t>
  </si>
  <si>
    <t>Bjoern.Gut@brenntag.ch; joel.erlacher@brenntag.com</t>
  </si>
  <si>
    <t>Briar Chemicals Limited</t>
  </si>
  <si>
    <t>GB129511619</t>
  </si>
  <si>
    <t>Alex.Harvey@BriarChemicals.com</t>
  </si>
  <si>
    <t>BRIGADE GLOBAL LOGISTICS</t>
  </si>
  <si>
    <t xml:space="preserve">Global Carrier </t>
  </si>
  <si>
    <t>gdharmendar@brigadeglobal.com</t>
  </si>
  <si>
    <t>C&amp;K TRANSFER LLC</t>
  </si>
  <si>
    <t>Possibly wrong Vendor ID for Freight</t>
  </si>
  <si>
    <t>XXXXXX1958</t>
  </si>
  <si>
    <t>mscrady@yahoo.com</t>
  </si>
  <si>
    <t>C. J. SHAH &amp; CO.</t>
  </si>
  <si>
    <t>9517187</t>
  </si>
  <si>
    <t>XXXXXX0746</t>
  </si>
  <si>
    <t>umang@cjshahgroup.com</t>
  </si>
  <si>
    <t>C.J.SHAH &amp; CO.</t>
  </si>
  <si>
    <t>9506335</t>
  </si>
  <si>
    <t>AAAFC5600N</t>
  </si>
  <si>
    <t>CABB NORTH AMERICA INC</t>
  </si>
  <si>
    <t>XXXXXX0783</t>
  </si>
  <si>
    <t xml:space="preserve">Kathy.schwabenlender@cabb-chemicals.com; </t>
  </si>
  <si>
    <t>CARGILL DE MEXICO, S.A. DE C.V.</t>
  </si>
  <si>
    <t>7480092</t>
  </si>
  <si>
    <t>XXXXXX0745</t>
  </si>
  <si>
    <t>Manuel_Aguayo_Morales@cargill.com</t>
  </si>
  <si>
    <t>Cargill GmbH</t>
  </si>
  <si>
    <t>2362378</t>
  </si>
  <si>
    <t>glycerin_logistics_frankfurt@cargill.com</t>
  </si>
  <si>
    <t>CARGILL INCORPORATED</t>
  </si>
  <si>
    <t>XXXXXX0639</t>
  </si>
  <si>
    <t>CELTA CHEMICAL, INC</t>
  </si>
  <si>
    <t>6911828</t>
  </si>
  <si>
    <t>AP@celtachem.com</t>
  </si>
  <si>
    <t>CF Industries Sales, LLC</t>
  </si>
  <si>
    <t>XXXXXX0730</t>
  </si>
  <si>
    <t>salessupportsouth@cfindustries.com</t>
  </si>
  <si>
    <t>CH Robinson Worldwide Chile AS</t>
  </si>
  <si>
    <t>javier.hermosilla@chrobinson.com</t>
  </si>
  <si>
    <t>chemfidence services gmbh</t>
  </si>
  <si>
    <t>7732397</t>
  </si>
  <si>
    <t>XXXXXX0515</t>
  </si>
  <si>
    <t>info-chemfidence@SOLVADIS.COM</t>
  </si>
  <si>
    <t>CHEMIEORGANIC CHEMICALS (I) PVT LTD</t>
  </si>
  <si>
    <t>9506275</t>
  </si>
  <si>
    <t>AAACC4434B</t>
  </si>
  <si>
    <t>info@chemieorganic.com</t>
  </si>
  <si>
    <t>ChemIndustry International</t>
  </si>
  <si>
    <t>7000132</t>
  </si>
  <si>
    <t>pharmintecs@163.net</t>
  </si>
  <si>
    <t>Chemion Logistik GmbH</t>
  </si>
  <si>
    <t>rechnungsschreibung@chemion.biz</t>
  </si>
  <si>
    <t>CHEMPLAST SANMAR LIMITED</t>
  </si>
  <si>
    <t>7380753</t>
  </si>
  <si>
    <t>AAACC3000F</t>
  </si>
  <si>
    <t>RP31@sanmargroup.com</t>
  </si>
  <si>
    <t>ChemPoint.com, Inc.</t>
  </si>
  <si>
    <t>6627826</t>
  </si>
  <si>
    <t>Cooper.Lane@ChemPoint.com</t>
  </si>
  <si>
    <t>Chemtrade Electrochem U.S. Inc.</t>
  </si>
  <si>
    <t>XXXXXX0635</t>
  </si>
  <si>
    <t>mtlcsr@chemtradelogistics.com</t>
  </si>
  <si>
    <t>CIMBAR Resources, Inc.</t>
  </si>
  <si>
    <t>6971068</t>
  </si>
  <si>
    <t>Dnava@Cimbar.com</t>
  </si>
  <si>
    <t>Colors &amp; Effects India</t>
  </si>
  <si>
    <t>Significant Out of Office</t>
  </si>
  <si>
    <t>6614714</t>
  </si>
  <si>
    <t>AAHCB9525H</t>
  </si>
  <si>
    <t>Nitin.Malhotra@sunchemical.com</t>
  </si>
  <si>
    <t>Contatto</t>
  </si>
  <si>
    <t>adao@contatto.com.br</t>
  </si>
  <si>
    <t>Coordinadora de Transporte Ctga</t>
  </si>
  <si>
    <t>berisol.monsalve@grupodistri.com</t>
  </si>
  <si>
    <t>Cornerstone Chemical Company</t>
  </si>
  <si>
    <t>XXXXXX0606</t>
  </si>
  <si>
    <t>accountsreceivable@cornerstonechemco.com</t>
  </si>
  <si>
    <t>Corteva Agriscience</t>
  </si>
  <si>
    <t>XXXXXX0578</t>
  </si>
  <si>
    <t>christine.de-bondt@corteva.com</t>
  </si>
  <si>
    <t>CORTEVA AGRISCIENCE CANADA COMPANY</t>
  </si>
  <si>
    <t>6040094</t>
  </si>
  <si>
    <t>XXXXXX0614</t>
  </si>
  <si>
    <t>canadacustomerservice@corteva.com</t>
  </si>
  <si>
    <t>CORTEVA AGRISCIENCE LLC</t>
  </si>
  <si>
    <t>not reminded yet</t>
  </si>
  <si>
    <t>XXXXXX0554</t>
  </si>
  <si>
    <t>USCustomerService@corteva.com</t>
  </si>
  <si>
    <t>Cortex Chemicals Sp. z o.o.</t>
  </si>
  <si>
    <t>7221930</t>
  </si>
  <si>
    <t>PL9930245373</t>
  </si>
  <si>
    <t>renukainterchem@gmail.com</t>
  </si>
  <si>
    <t>Coseal Co.,Ltd</t>
  </si>
  <si>
    <t>9534332</t>
  </si>
  <si>
    <t>Covestro Deutschland AG</t>
  </si>
  <si>
    <t>4130170</t>
  </si>
  <si>
    <t>DE813385809</t>
  </si>
  <si>
    <t>gsb@covestro.com</t>
  </si>
  <si>
    <t>Covestro LLC</t>
  </si>
  <si>
    <t>XXXXXX0521</t>
  </si>
  <si>
    <t>todd.johnston@covestro.com</t>
  </si>
  <si>
    <t>CP KELCO BRASIL S/A</t>
  </si>
  <si>
    <t>XXXXXX0705</t>
  </si>
  <si>
    <t>fernando.carpes@cpkelco.com</t>
  </si>
  <si>
    <t>CRC BROKERAGE LLC</t>
  </si>
  <si>
    <t>Plant Shuttles</t>
  </si>
  <si>
    <t>XXXXXX3439</t>
  </si>
  <si>
    <t>bhallila@crc.global</t>
  </si>
  <si>
    <t>Cremer Oleo GmbH &amp; Co. KG</t>
  </si>
  <si>
    <t>4422627</t>
  </si>
  <si>
    <t>DE814226392</t>
  </si>
  <si>
    <t>a.ruebel@cremer.de</t>
  </si>
  <si>
    <t>CRESCENT ORGANICS PVT. LTD</t>
  </si>
  <si>
    <t>9517241</t>
  </si>
  <si>
    <t>AAACC1690D</t>
  </si>
  <si>
    <t>logistics@crescentindia.com</t>
  </si>
  <si>
    <t>CTY CO PHAN SAM CHEM QUA CAU</t>
  </si>
  <si>
    <t>7715731</t>
  </si>
  <si>
    <t>nguyen-ngoc.tuyen@samchemsphere.vn</t>
  </si>
  <si>
    <t>CTY TNHH BASF VIET NAM</t>
  </si>
  <si>
    <t>6730462</t>
  </si>
  <si>
    <t>thi-thu-trang.le@basf.com</t>
  </si>
  <si>
    <t>CTY TNHH DET MAY THAI MINH</t>
  </si>
  <si>
    <t>6497497</t>
  </si>
  <si>
    <t>thaihuyen77@gmail.com</t>
  </si>
  <si>
    <t>DDP SPECIALTY ELECTRONIC</t>
  </si>
  <si>
    <t>6824269</t>
  </si>
  <si>
    <t>Mycustomerservice.NAWater@dupont.com</t>
  </si>
  <si>
    <t>Dead  Sea  Bromine Company Ltd</t>
  </si>
  <si>
    <t>9517330</t>
  </si>
  <si>
    <t>leek@icl-ip.com</t>
  </si>
  <si>
    <t>DEEPAK PHENOLICS LIMITED</t>
  </si>
  <si>
    <t>6648528</t>
  </si>
  <si>
    <t>XXXXXX0738</t>
  </si>
  <si>
    <t>kvnair@godeepak.com</t>
  </si>
  <si>
    <t>DHC Solvent Chemie GmbH</t>
  </si>
  <si>
    <t>6480094</t>
  </si>
  <si>
    <t>order@dhc-solvent.de</t>
  </si>
  <si>
    <t>DHL Freight GmbH</t>
  </si>
  <si>
    <t>DE811152493</t>
  </si>
  <si>
    <t>avise.freight@dpdhl.com</t>
  </si>
  <si>
    <t>DOW BRASIL SUDESTE INDUSTRIAL LTDA</t>
  </si>
  <si>
    <t>7036582</t>
  </si>
  <si>
    <t>XXXXXX0618</t>
  </si>
  <si>
    <t>mosca@dow.com; dowchemical.la@quicklink.elemica.com</t>
  </si>
  <si>
    <t>Dow Chemical (Australia) Pty Ltd</t>
  </si>
  <si>
    <t>6887794</t>
  </si>
  <si>
    <t>jdai1@dow.com</t>
  </si>
  <si>
    <t>Dow Deutschland Anlagenges.mbH</t>
  </si>
  <si>
    <t>4551346</t>
  </si>
  <si>
    <t>XXXXXX0718</t>
  </si>
  <si>
    <t>MGGruber@dow.com</t>
  </si>
  <si>
    <t>Dow France S.A.S.</t>
  </si>
  <si>
    <t>XXXXXX0749</t>
  </si>
  <si>
    <t>Mosca@dow.com</t>
  </si>
  <si>
    <t>EAST DUBUQUE NITROGEN FERTILIZERS</t>
  </si>
  <si>
    <t>8002274</t>
  </si>
  <si>
    <t>ednorders@CVREnergy.com</t>
  </si>
  <si>
    <t>Eastman Chemical GmbH</t>
  </si>
  <si>
    <t>7451080</t>
  </si>
  <si>
    <t>XXXXXX0586</t>
  </si>
  <si>
    <t>laurentiu.pene@eastman.com</t>
  </si>
  <si>
    <t>Elementis Specialties Inc</t>
  </si>
  <si>
    <t>7570286</t>
  </si>
  <si>
    <t>ES.CSD@elementis.com</t>
  </si>
  <si>
    <t>Elementis UK Ltd.</t>
  </si>
  <si>
    <t>7749142</t>
  </si>
  <si>
    <t>Alexander.gleim@elementis.com</t>
  </si>
  <si>
    <t>EMBRASIL EMPRESA BRASILEIRA DE</t>
  </si>
  <si>
    <t>No information available</t>
  </si>
  <si>
    <t>comercial.escolta@embrasilseguranca.com.br</t>
  </si>
  <si>
    <t>EMPRESA DE TRANSP COVRE LTDA</t>
  </si>
  <si>
    <t>TATIANA.HERGERT@COVRE.COM.BR</t>
  </si>
  <si>
    <t>ENDURA SPA</t>
  </si>
  <si>
    <t>7017045</t>
  </si>
  <si>
    <t>XXXXXX0589</t>
  </si>
  <si>
    <t>customerservice@endura.it</t>
  </si>
  <si>
    <t>EQUIPMENT &amp; CHEMICAL</t>
  </si>
  <si>
    <t>6545664</t>
  </si>
  <si>
    <t>AACPJ7996A</t>
  </si>
  <si>
    <t>mknpc@hotmail.com</t>
  </si>
  <si>
    <t>Equus Italy S.r.l.</t>
  </si>
  <si>
    <t>6977458</t>
  </si>
  <si>
    <t>IT12017810966</t>
  </si>
  <si>
    <t>cbi_pt_customerservice_southerneu@cargill.com</t>
  </si>
  <si>
    <t>ERCO WORLDWIDE (USA) INCORPORATED</t>
  </si>
  <si>
    <t>XXXXXX0498</t>
  </si>
  <si>
    <t>Chl@ercoworldwide.com</t>
  </si>
  <si>
    <t>Evonik Oxeno GmbH &amp; Co. KG</t>
  </si>
  <si>
    <t>7217142</t>
  </si>
  <si>
    <t>DE358890534</t>
  </si>
  <si>
    <t>Driveron@evonik.com</t>
  </si>
  <si>
    <t>EXPEDITORS</t>
  </si>
  <si>
    <t>daniel.vonjuterzenka@expeditors.com; matt.ensz@expeditors.com; misty.davis@expeditors.com</t>
  </si>
  <si>
    <t>EXXON CHEMICAL COMPANY</t>
  </si>
  <si>
    <t>XXXXXX0626</t>
  </si>
  <si>
    <t>alexander.koenig@exxonmobil.com</t>
  </si>
  <si>
    <t>EXXONMOBIL  QUIMICA LTDA</t>
  </si>
  <si>
    <t>8109191</t>
  </si>
  <si>
    <t>ExxonMobil Chemical Asia Pacific</t>
  </si>
  <si>
    <t>6015349</t>
  </si>
  <si>
    <t>ExxonMobil Lubricants &amp; Specialt</t>
  </si>
  <si>
    <t>2446758</t>
  </si>
  <si>
    <t>EXXONMOBIL MARKETING THAILAND</t>
  </si>
  <si>
    <t>7215198</t>
  </si>
  <si>
    <t>chemcs.th.int@exxonmobil.com</t>
  </si>
  <si>
    <t>ExxonMobil Petroleum &amp;Chemical BV</t>
  </si>
  <si>
    <t>5068378</t>
  </si>
  <si>
    <t>XXXXXX0570</t>
  </si>
  <si>
    <t>chem-int-emeaf@exxonmobil.com</t>
  </si>
  <si>
    <t>FIRST QUALITY CHEMICALS, SA DE</t>
  </si>
  <si>
    <t>7451818</t>
  </si>
  <si>
    <t>FQC981014QE4</t>
  </si>
  <si>
    <t>fqcf@firstqualitychemicals.com</t>
  </si>
  <si>
    <t>Fluid Flow Products, Inc.</t>
  </si>
  <si>
    <t>6281990</t>
  </si>
  <si>
    <t>ambermontgomery@fluidflow.com</t>
  </si>
  <si>
    <t>FMC Agro Singapore PTE Ltd.</t>
  </si>
  <si>
    <t>XXXXXX0531</t>
  </si>
  <si>
    <t>Candy.Yeo@fmc.com</t>
  </si>
  <si>
    <t>FORT TRANSFER COMPANY</t>
  </si>
  <si>
    <t>XXXXXX8710</t>
  </si>
  <si>
    <t>keena.skaggs@thekag.com</t>
  </si>
  <si>
    <t>FOSFATOS Y QUIMICOS BASICOS,</t>
  </si>
  <si>
    <t>6026461</t>
  </si>
  <si>
    <t>FPS Flexibles USA Inc</t>
  </si>
  <si>
    <t>6949266</t>
  </si>
  <si>
    <t>arflexiblesus@fps.com</t>
  </si>
  <si>
    <t>FutureFuel Chemical Company</t>
  </si>
  <si>
    <t>XXXXXX0591</t>
  </si>
  <si>
    <t>Allison, Jerry jerryallison@ffcmail.com</t>
  </si>
  <si>
    <t>FV: FedEx Priority</t>
  </si>
  <si>
    <t>XXXXXX2003</t>
  </si>
  <si>
    <t>cash.post@fedex.com</t>
  </si>
  <si>
    <t>FV: Old Dominion Freight Line, Inc.</t>
  </si>
  <si>
    <t>56-0751714</t>
  </si>
  <si>
    <t xml:space="preserve">cashier@odfl.com                                                                                                                                                                                                                                 </t>
  </si>
  <si>
    <t>G2 LOGISTICS LLC</t>
  </si>
  <si>
    <t xml:space="preserve">accounting@g2logistics.com                                              </t>
  </si>
  <si>
    <t>Galata Chemicals, LLC</t>
  </si>
  <si>
    <t>7559335</t>
  </si>
  <si>
    <t>Todd.Horne@galatachemicals.com</t>
  </si>
  <si>
    <t>GB-Chemie</t>
  </si>
  <si>
    <t>6001613</t>
  </si>
  <si>
    <t>Sophie-Louise.Denk@gb-chemie.com</t>
  </si>
  <si>
    <t>GEO SPECIALTY CHEMICAL</t>
  </si>
  <si>
    <t>GHARDA CHEMICALS LIMITED</t>
  </si>
  <si>
    <t>7103249</t>
  </si>
  <si>
    <t>XXXXXX0524</t>
  </si>
  <si>
    <t>hpbhangu@gharda.com</t>
  </si>
  <si>
    <t>GIVAUDAN FRANCE AROMES   SAS</t>
  </si>
  <si>
    <t>7370787</t>
  </si>
  <si>
    <t>FR62562063057</t>
  </si>
  <si>
    <t>orders.flavourseame@givaudan.com</t>
  </si>
  <si>
    <t>GODREJ INDUSTRIES LIMITED</t>
  </si>
  <si>
    <t>9507552</t>
  </si>
  <si>
    <t>AAACG2953R</t>
  </si>
  <si>
    <t>suprasad.rai@godrejinds.com</t>
  </si>
  <si>
    <t>GOLDEN  DYECHEM</t>
  </si>
  <si>
    <t>9517500</t>
  </si>
  <si>
    <t>AAAFG1255H</t>
  </si>
  <si>
    <t>ashok@goldendyechem.com</t>
  </si>
  <si>
    <t>Grasim Industries Limited</t>
  </si>
  <si>
    <t>6341781</t>
  </si>
  <si>
    <t>AAACG4464B</t>
  </si>
  <si>
    <t>kapil.verma@adityabirla.com</t>
  </si>
  <si>
    <t>GUJARAT ALKALIES AND CHEMICALS LTD.</t>
  </si>
  <si>
    <t>9517450</t>
  </si>
  <si>
    <t>AAACG8896M</t>
  </si>
  <si>
    <t>admin@mjcgrp.com</t>
  </si>
  <si>
    <t>GUJARAT INSECTICIDES LIMITED</t>
  </si>
  <si>
    <t>XXXXXX0684</t>
  </si>
  <si>
    <t>H.ESSERS</t>
  </si>
  <si>
    <t>BE0401296720</t>
  </si>
  <si>
    <t>info@essers.com</t>
  </si>
  <si>
    <t>Hampel Oil, Inc.</t>
  </si>
  <si>
    <t>5869063</t>
  </si>
  <si>
    <t>kcfuelorders@hampeloil.com</t>
  </si>
  <si>
    <t>Han Nong Hwa Seong</t>
  </si>
  <si>
    <t>9534355</t>
  </si>
  <si>
    <t>hjlee@hannong.co.kr</t>
  </si>
  <si>
    <t>HANBAEK INTERCHEM</t>
  </si>
  <si>
    <t>9534877</t>
  </si>
  <si>
    <t>hanbekic@hanmail.net</t>
  </si>
  <si>
    <t>HANG ZHOU AGILITY</t>
  </si>
  <si>
    <t>6629906</t>
  </si>
  <si>
    <t>hzsa005@hzagil.com</t>
  </si>
  <si>
    <t>Hanseatische Zuckerraffinerie</t>
  </si>
  <si>
    <t>3095616</t>
  </si>
  <si>
    <t>DE118855082</t>
  </si>
  <si>
    <t>HZR@Hellmi.eu</t>
  </si>
  <si>
    <t>HANSEN &amp; ROSENTHAL GMBH &amp; CO. KG</t>
  </si>
  <si>
    <t>1432917</t>
  </si>
  <si>
    <t>DE118980629</t>
  </si>
  <si>
    <t>hur-purchaseorder@hur.com</t>
  </si>
  <si>
    <t>HARCROS CHEMICALS INC</t>
  </si>
  <si>
    <t>5190125</t>
  </si>
  <si>
    <t>Organics.Exports@Harcros.com</t>
  </si>
  <si>
    <t>HARCROS CHEMICALS INCORPORATED</t>
  </si>
  <si>
    <t>8000814</t>
  </si>
  <si>
    <t>VicksburgCS@Harcros.com</t>
  </si>
  <si>
    <t>HAWKINS, INC</t>
  </si>
  <si>
    <t>6309601</t>
  </si>
  <si>
    <t>customer.service@hawkinsinc.com</t>
  </si>
  <si>
    <t>HAZCHEM INC</t>
  </si>
  <si>
    <t>claire_ramos2002@yahoo.com</t>
  </si>
  <si>
    <t>HEBEI CHENGXIN SKYTOP</t>
  </si>
  <si>
    <t>XXXXXX0658</t>
  </si>
  <si>
    <t>HEETU CHEMICALS &amp; ALKALIES LTD.</t>
  </si>
  <si>
    <t>9506269</t>
  </si>
  <si>
    <t>AAACH1535Q</t>
  </si>
  <si>
    <t>ganesh@heetu.co.in</t>
  </si>
  <si>
    <t>Helm AG</t>
  </si>
  <si>
    <t>1308280</t>
  </si>
  <si>
    <t>XXXXXX0663</t>
  </si>
  <si>
    <t>verkauf.frankfurt@helmag.com</t>
  </si>
  <si>
    <t>Hemani Industries Limited</t>
  </si>
  <si>
    <t>6009903</t>
  </si>
  <si>
    <t>XXXXXX0598</t>
  </si>
  <si>
    <t>parag@hemanigroup.com</t>
  </si>
  <si>
    <t>Heubach Colorants Australia</t>
  </si>
  <si>
    <t>No longer office in Australia</t>
  </si>
  <si>
    <t>6688863</t>
  </si>
  <si>
    <t>om_sg_colorants@heubach.com</t>
  </si>
  <si>
    <t>HEXION INC</t>
  </si>
  <si>
    <t>4orders@hexion.com</t>
  </si>
  <si>
    <t>HINDUSTHAN CHEMICALS COMPANY</t>
  </si>
  <si>
    <t>9517591</t>
  </si>
  <si>
    <t>AAACH8505Q</t>
  </si>
  <si>
    <t>marketing@hcc-cyanides.com</t>
  </si>
  <si>
    <t>HollyFrontier Corporation</t>
  </si>
  <si>
    <t>7842853</t>
  </si>
  <si>
    <t>accounts.receivable-bluequail@hollyfrontier.com</t>
  </si>
  <si>
    <t>HUNTSMAN (SINGAPORE) PTE. LTD.</t>
  </si>
  <si>
    <t>7521836</t>
  </si>
  <si>
    <t>Abhijeet_Dhengle@huntsman.com</t>
  </si>
  <si>
    <t>Huntsman Corporation</t>
  </si>
  <si>
    <t>5248115</t>
  </si>
  <si>
    <t>cliff_rumsey@huntsman.com</t>
  </si>
  <si>
    <t>Huntsman Holland B.V.</t>
  </si>
  <si>
    <t>9964284</t>
  </si>
  <si>
    <t>XXXXXX0713</t>
  </si>
  <si>
    <t>aron_bekefi@huntsman.com</t>
  </si>
  <si>
    <t>HUNTSMAN INTERNATIONAL LLC</t>
  </si>
  <si>
    <t>XXXXXX0599</t>
  </si>
  <si>
    <t>Huntsman International Trading</t>
  </si>
  <si>
    <t>5934792</t>
  </si>
  <si>
    <t>Aron_Bekefi@huntsman.com</t>
  </si>
  <si>
    <t>HUNTSMAN PETROCHEMICAL LLC</t>
  </si>
  <si>
    <t>XXXXXX0358</t>
  </si>
  <si>
    <t>ILSHIN MATERIALS Co., Ltd.</t>
  </si>
  <si>
    <t>7731513</t>
  </si>
  <si>
    <t>kyungsun-gang@ismater.com</t>
  </si>
  <si>
    <t>IMCD AUSTRALIA LIMITED</t>
  </si>
  <si>
    <t>9511836</t>
  </si>
  <si>
    <t>cs@imcd.com.au</t>
  </si>
  <si>
    <t>IMCD COLOMBIA SAS</t>
  </si>
  <si>
    <t>8058228</t>
  </si>
  <si>
    <t>niyireth.vasquez@imcdcolombia.com</t>
  </si>
  <si>
    <t>IMCD FRANCE   SAS</t>
  </si>
  <si>
    <t>6990157</t>
  </si>
  <si>
    <t>FR93775734635</t>
  </si>
  <si>
    <t>jerome.clerc@imcd.de</t>
  </si>
  <si>
    <t>IMCD INDIA PRIVATE LIMITED</t>
  </si>
  <si>
    <t>6840936</t>
  </si>
  <si>
    <t>AADCI6794B</t>
  </si>
  <si>
    <t>pratik.buttepatil@imcd.in</t>
  </si>
  <si>
    <t>Ind. Quimicas del Valles, S.A.</t>
  </si>
  <si>
    <t>9152530</t>
  </si>
  <si>
    <t>aredondo@matholding.com</t>
  </si>
  <si>
    <t>INDIAN ROAD FREIGHT CARRIERS</t>
  </si>
  <si>
    <t>info@irfcarriers.in; karangupta@irfcarriers.com</t>
  </si>
  <si>
    <t>Indorama Netherlands B.V.</t>
  </si>
  <si>
    <t>6688050</t>
  </si>
  <si>
    <t>XXXXXX0761</t>
  </si>
  <si>
    <t>anna.croitor@be.indorama.net</t>
  </si>
  <si>
    <t>Need to sign a form first, no need to reach out</t>
  </si>
  <si>
    <t>INDORAMA VENTURES OXIDES AUSTRALIA</t>
  </si>
  <si>
    <t>6747744</t>
  </si>
  <si>
    <t>brett.j.butler@us.indorama.net</t>
  </si>
  <si>
    <t>INGENIERIA INDUSTRIAL, S.A. DE C.V.</t>
  </si>
  <si>
    <t>patricia.gonzalez@adama.com</t>
  </si>
  <si>
    <t>IPT Pergande GmbH</t>
  </si>
  <si>
    <t>6377991</t>
  </si>
  <si>
    <t>DE260681064</t>
  </si>
  <si>
    <t>euler@pergande.de</t>
  </si>
  <si>
    <t>Italmatch Chemicals SpA</t>
  </si>
  <si>
    <t>7671822</t>
  </si>
  <si>
    <t>IT13471010150</t>
  </si>
  <si>
    <t>h.cao@italmatch.com</t>
  </si>
  <si>
    <t>Jagruti Enterprises</t>
  </si>
  <si>
    <t>6918807</t>
  </si>
  <si>
    <t>ACCPP2592C</t>
  </si>
  <si>
    <t>jagrutienterprice.66@gmail.com</t>
  </si>
  <si>
    <t>Japan Finechem Company, Inc.</t>
  </si>
  <si>
    <t>XXXXXX0667</t>
  </si>
  <si>
    <t>fujita-takeaki@jfine.co.jp</t>
  </si>
  <si>
    <t>Jayhawk Fine Chemicals</t>
  </si>
  <si>
    <t>7697315</t>
  </si>
  <si>
    <t>claudio.renggli@cabb-chemicals.com</t>
  </si>
  <si>
    <t>JAYSHREE CHEMICALS</t>
  </si>
  <si>
    <t>9517657</t>
  </si>
  <si>
    <t>AACFJ0183H</t>
  </si>
  <si>
    <t>Jean Goldschmidt International</t>
  </si>
  <si>
    <t>6808465</t>
  </si>
  <si>
    <t>XXXXXX0675</t>
  </si>
  <si>
    <t>anne.hernalsteen@jgi.be</t>
  </si>
  <si>
    <t>JEBSEN JESSEN INGREDIENTS INDONESIA</t>
  </si>
  <si>
    <t>7680854</t>
  </si>
  <si>
    <t>eris_triany@jjsea.com</t>
  </si>
  <si>
    <t>Jiangsu Agrochem Laboratory Co. Ltd</t>
  </si>
  <si>
    <t>XXXXXX0740</t>
  </si>
  <si>
    <t>snailsky007@gmail.com</t>
  </si>
  <si>
    <t>Jiangsu Flag Chemical Industry Co.</t>
  </si>
  <si>
    <t>7732813</t>
  </si>
  <si>
    <t>XXXXXX0530</t>
  </si>
  <si>
    <t>caiming@flagchem.com</t>
  </si>
  <si>
    <t>Jiangsu Hualun Xingjuhe</t>
  </si>
  <si>
    <t>XXXXXX0781</t>
  </si>
  <si>
    <t>yyj@hualunchem.com</t>
  </si>
  <si>
    <t>JIANGSU RUIHENG NEW</t>
  </si>
  <si>
    <t>XXXXXX0576</t>
  </si>
  <si>
    <t>niupengyuan01@sinochem.com</t>
  </si>
  <si>
    <t>JIANGSU SEVENCONTINENT GREEN CHEMIC</t>
  </si>
  <si>
    <t>7940076</t>
  </si>
  <si>
    <t>913200007036799</t>
  </si>
  <si>
    <t>sandy@sevencontinent.com</t>
  </si>
  <si>
    <t>Jiangsu Sword Agrochemicals Co.</t>
  </si>
  <si>
    <t>XXXXXX0624</t>
  </si>
  <si>
    <t>JM Huber Corporation</t>
  </si>
  <si>
    <t>6628461</t>
  </si>
  <si>
    <t>HEM.mftorder@huber.com; Sebastian.Krumme@huber.com; Andrea.Schneider@huber.com</t>
  </si>
  <si>
    <t>JPB CHEMICAL INDUSTRIES PVT.LTD</t>
  </si>
  <si>
    <t>9506290</t>
  </si>
  <si>
    <t>AAACJ6054E</t>
  </si>
  <si>
    <t>jparag@jpbchemicals.com</t>
  </si>
  <si>
    <t>Jungbunzlauer Ladenburg GmbH</t>
  </si>
  <si>
    <t>4040629</t>
  </si>
  <si>
    <t>DE144460377</t>
  </si>
  <si>
    <t>ileana.ortiz@jungbunzlauer.com</t>
  </si>
  <si>
    <t>JUPITER DYECHEM PVT. LTD.</t>
  </si>
  <si>
    <t>6548798</t>
  </si>
  <si>
    <t>XXXXXX0704</t>
  </si>
  <si>
    <t>nilesh@chokhanigroup.com</t>
  </si>
  <si>
    <t>Kansas City Southern De Mexico</t>
  </si>
  <si>
    <t>Rail Carrier</t>
  </si>
  <si>
    <t>PaymentsKCSM@kcsms.com.mx</t>
  </si>
  <si>
    <t>KEATERRA CHEMICALS PVT LTD</t>
  </si>
  <si>
    <t>6619910</t>
  </si>
  <si>
    <t>AAHCK2635F</t>
  </si>
  <si>
    <t>KEATERRRA@GMAIL.COM</t>
  </si>
  <si>
    <t>KEMIRA WATER SOLUTIONS INC</t>
  </si>
  <si>
    <t>8001297</t>
  </si>
  <si>
    <t>IW-Customerservice@Kemira.com</t>
  </si>
  <si>
    <t>KERRY GUATEMALA SA</t>
  </si>
  <si>
    <t>6808288</t>
  </si>
  <si>
    <t>KLK Kolb Specialties B.V.</t>
  </si>
  <si>
    <t>3024288</t>
  </si>
  <si>
    <t>NL001264916B01</t>
  </si>
  <si>
    <t>linda.mateboer@kolb.ch</t>
  </si>
  <si>
    <t>KPL INTERNATIONAL LIMITED</t>
  </si>
  <si>
    <t>7381275</t>
  </si>
  <si>
    <t>AAACK3878R</t>
  </si>
  <si>
    <t>sanjay@kplintl.com</t>
  </si>
  <si>
    <t>Krahn Chemie GmbH</t>
  </si>
  <si>
    <t>1433476</t>
  </si>
  <si>
    <t>DE811115946</t>
  </si>
  <si>
    <t>lena.feldtmann@krahn.eu</t>
  </si>
  <si>
    <t>KUEHNE NAGEL ROAD EXPORT</t>
  </si>
  <si>
    <t>FR59493191407</t>
  </si>
  <si>
    <t>frfer.cash-france@kuehne-nagel.com</t>
  </si>
  <si>
    <t>Kuehne Nagel Road SAS Export</t>
  </si>
  <si>
    <t>frrhe.reims-affretement@kuehne-nagel.com</t>
  </si>
  <si>
    <t>Kühne + Nagel (AG &amp; Co.) KG</t>
  </si>
  <si>
    <t>DE812773878</t>
  </si>
  <si>
    <t>kornelia.altrichter@kuehne-nagel.com</t>
  </si>
  <si>
    <t>kumar enterprises</t>
  </si>
  <si>
    <t>6635749</t>
  </si>
  <si>
    <t>AJUPM4504E</t>
  </si>
  <si>
    <t>kumarenterprisesgovindpura@gmail.com</t>
  </si>
  <si>
    <t>KUMIAI CHEMICAL</t>
  </si>
  <si>
    <t>all POs coming here</t>
  </si>
  <si>
    <t>XXXXXX0533</t>
  </si>
  <si>
    <t>marketingovs@kumiai-chem.co.jp</t>
  </si>
  <si>
    <t>KUNIMINE INDUSTRIES CO., LTD.</t>
  </si>
  <si>
    <t>9520626</t>
  </si>
  <si>
    <t>ml_81030@kunimine.co.jp</t>
  </si>
  <si>
    <t>Kuraray Asia Pacific Pte Ltd.</t>
  </si>
  <si>
    <t>9511356</t>
  </si>
  <si>
    <t>orders@assoagen.com</t>
  </si>
  <si>
    <t>LABORT FINE</t>
  </si>
  <si>
    <t>6354053</t>
  </si>
  <si>
    <t>AAACL7990B</t>
  </si>
  <si>
    <t>info@labortfinechem.com</t>
  </si>
  <si>
    <t>LABTEK PTY LTD</t>
  </si>
  <si>
    <t>9512301</t>
  </si>
  <si>
    <t>sales@labtek.com.au</t>
  </si>
  <si>
    <t>Laxmi Organic Industries Ltd</t>
  </si>
  <si>
    <t>7808992</t>
  </si>
  <si>
    <t>XXXXXX0516</t>
  </si>
  <si>
    <t>ram.parmar@laxmi.com</t>
  </si>
  <si>
    <t>Leibniz-Institut für Katalyse e.V.</t>
  </si>
  <si>
    <t>7455454</t>
  </si>
  <si>
    <t>DE219339927</t>
  </si>
  <si>
    <t>info@catalysis.de</t>
  </si>
  <si>
    <t>Leschaco</t>
  </si>
  <si>
    <t>napaporn.deeduangden@leschaco.com; christopher.bartels@leschaco.com</t>
  </si>
  <si>
    <t>LiaoNing TianYu Chemical Co., Ltd.</t>
  </si>
  <si>
    <t>XXXXXX0560</t>
  </si>
  <si>
    <t>tan.jiang@lianhetech.com</t>
  </si>
  <si>
    <t>LIER CHEMICAL CO.,LTD</t>
  </si>
  <si>
    <t>6273917</t>
  </si>
  <si>
    <t>rhett@lierchem.com</t>
  </si>
  <si>
    <t>LIMIN CHEMICAL CO., LTD.</t>
  </si>
  <si>
    <t>XXXXXX0502</t>
  </si>
  <si>
    <t>luying@chinalimin.com</t>
  </si>
  <si>
    <t>Linde Gas &amp; Equipment Inc.</t>
  </si>
  <si>
    <t>XXXXXX0676</t>
  </si>
  <si>
    <t>Custservice-Orders@Linde.com</t>
  </si>
  <si>
    <t>LOG IN LOG INTERMODAL SA</t>
  </si>
  <si>
    <t>guido.reboucas@loginlogistica.com.br</t>
  </si>
  <si>
    <t>LONESTAR MINERALS OF TEXAS LLC</t>
  </si>
  <si>
    <t>8002956</t>
  </si>
  <si>
    <t>dispatch@titanco.com</t>
  </si>
  <si>
    <t>LOUISIANA &amp; DELTA RAILROAD</t>
  </si>
  <si>
    <t xml:space="preserve">ryan.atkins@gwrr.com; twilhelmy@gwrr.com                                                                                                                                                                                                                       </t>
  </si>
  <si>
    <t>Lulsdorf Funcitonal Solutions GmbH</t>
  </si>
  <si>
    <t>XXXXXX0689</t>
  </si>
  <si>
    <t>mathias.jehmlich@ldf-fs.com</t>
  </si>
  <si>
    <t>Lyondell Chemical Worldwide Inc</t>
  </si>
  <si>
    <t>XXXXXX0733</t>
  </si>
  <si>
    <t>AccountSpecialist2@lyondellbasell.com</t>
  </si>
  <si>
    <t>LYONDELL QUIMICA DO BRASIL LTDA</t>
  </si>
  <si>
    <t>8091632</t>
  </si>
  <si>
    <t>Guilherme.Falsetti@lyondellbasell.com</t>
  </si>
  <si>
    <t>M J CORPORATION</t>
  </si>
  <si>
    <t>9517805</t>
  </si>
  <si>
    <t>AAEFM6881H</t>
  </si>
  <si>
    <t>M L P C International SA</t>
  </si>
  <si>
    <t>XXXXXX0747</t>
  </si>
  <si>
    <t>s.dewinter@mlpc-intl.com</t>
  </si>
  <si>
    <t>MADHU SILICA PVT LTD</t>
  </si>
  <si>
    <t>9506281</t>
  </si>
  <si>
    <t>AABCM4381J</t>
  </si>
  <si>
    <t>sohil.solanki@madhusilica.com</t>
  </si>
  <si>
    <t>Makhteshim Agan of North America</t>
  </si>
  <si>
    <t>XXXXXX0696</t>
  </si>
  <si>
    <t>ordergroup@adama.com</t>
  </si>
  <si>
    <t>MALLADI DRUGS &amp; PHARMACEUTICALS LTD</t>
  </si>
  <si>
    <t>7557741</t>
  </si>
  <si>
    <t>AAACM5031A</t>
  </si>
  <si>
    <t>sriker@malladi.co.in</t>
  </si>
  <si>
    <t>Martinswerk GmbH</t>
  </si>
  <si>
    <t>559636</t>
  </si>
  <si>
    <t>DE811178126</t>
  </si>
  <si>
    <t>Andrea.Schneider@huber.com; daniela.romano@huber.com</t>
  </si>
  <si>
    <t>MASTERMELT AMERICA LLC</t>
  </si>
  <si>
    <t>8015977</t>
  </si>
  <si>
    <t>gcurtis@mmametals.com</t>
  </si>
  <si>
    <t>MERQUIAND S A S</t>
  </si>
  <si>
    <t>8013631</t>
  </si>
  <si>
    <t>laura.aguirre@merquiand.com</t>
  </si>
  <si>
    <t>Methanol Chemicals Company</t>
  </si>
  <si>
    <t>6190361</t>
  </si>
  <si>
    <t>manojk@chemanol.com</t>
  </si>
  <si>
    <t>MID-CONTINENT COAL AND COKE COMP</t>
  </si>
  <si>
    <t>XXXXXX0545</t>
  </si>
  <si>
    <t>MTILENNI@MIDCONTINENTCOKE.COM</t>
  </si>
  <si>
    <t>MIDER-Helm Methanol Vertriebs GmbH</t>
  </si>
  <si>
    <t>6059609</t>
  </si>
  <si>
    <t>DE812398587</t>
  </si>
  <si>
    <t>penelope.kuesel@mider-helm.com</t>
  </si>
  <si>
    <t>MITSUBISHI INTERNATIONAL</t>
  </si>
  <si>
    <t>Mitsui &amp; Co. Ltd.</t>
  </si>
  <si>
    <t>XXXXXX0619</t>
  </si>
  <si>
    <t>tkcgc@dg.mitsui.com</t>
  </si>
  <si>
    <t>MITTAL TRADERS</t>
  </si>
  <si>
    <t>6443630</t>
  </si>
  <si>
    <t>AHFPM2158K</t>
  </si>
  <si>
    <t>jdtraderskharar@yahoo.com</t>
  </si>
  <si>
    <t>MOMENTIVE PERFORMANCE</t>
  </si>
  <si>
    <t>XXXXXX0728</t>
  </si>
  <si>
    <t>marcelo.raposo@momentive.com</t>
  </si>
  <si>
    <t>MOMENTIVE PERFORMANCE MATERIALS INC</t>
  </si>
  <si>
    <t>8002539</t>
  </si>
  <si>
    <t>chloe.wilson@momentive.com</t>
  </si>
  <si>
    <t>responded by Adding account manager @Costello, Brad</t>
  </si>
  <si>
    <t>bradley.costello@momentive.com</t>
  </si>
  <si>
    <t>MSS CHEMICALS</t>
  </si>
  <si>
    <t>Under analysis by supplier</t>
  </si>
  <si>
    <t>6455895</t>
  </si>
  <si>
    <t>ACVPC6175H</t>
  </si>
  <si>
    <t>msschemical2000@gmail.com</t>
  </si>
  <si>
    <t>MULTI-CHEMICALS &amp; ENGINEERING</t>
  </si>
  <si>
    <t>7838219</t>
  </si>
  <si>
    <t>sucheela.tai@hotmail.com</t>
  </si>
  <si>
    <t>Multiparts, Inc</t>
  </si>
  <si>
    <t>6822851</t>
  </si>
  <si>
    <t>ar.usa@multiparts.com</t>
  </si>
  <si>
    <t>N-7 LLC</t>
  </si>
  <si>
    <t>8029503</t>
  </si>
  <si>
    <t>customer.service@n-7llc.com</t>
  </si>
  <si>
    <t>NAGASE SANBIO CO., LTD.</t>
  </si>
  <si>
    <t>XXXXXX0621</t>
  </si>
  <si>
    <t>nanako.nojiri@nagase.co.jp</t>
  </si>
  <si>
    <t>NAGEL FARMS INCORPORATED</t>
  </si>
  <si>
    <t>XXXXXX6640</t>
  </si>
  <si>
    <t>nagelfarmsinc@gmail.com</t>
  </si>
  <si>
    <t>Nagindas Hiralal Bhayani</t>
  </si>
  <si>
    <t>9517972</t>
  </si>
  <si>
    <t>AACFN2803L</t>
  </si>
  <si>
    <t>nhbhayani@yahoo.com</t>
  </si>
  <si>
    <t>NARMADA  COLOURS  PVT LTD</t>
  </si>
  <si>
    <t>6399414</t>
  </si>
  <si>
    <t>AABCN0029L</t>
  </si>
  <si>
    <t>works@narmadacolours.com</t>
  </si>
  <si>
    <t>Navin Fluorine Advanced Sciences</t>
  </si>
  <si>
    <t>6976857</t>
  </si>
  <si>
    <t>XXXXXX0574</t>
  </si>
  <si>
    <t>kushal.bhalla@nfil.in</t>
  </si>
  <si>
    <t>Navin Fluorine International</t>
  </si>
  <si>
    <t>9517952</t>
  </si>
  <si>
    <t>AABCP0464B</t>
  </si>
  <si>
    <t>mayank.sharma@nfil.in</t>
  </si>
  <si>
    <t>Nihon Nohyaku Co. Ltd.</t>
  </si>
  <si>
    <t>only pipe movement?</t>
  </si>
  <si>
    <t>umeta-masakazu@nichino.co.jp</t>
  </si>
  <si>
    <t>NOATUM LOGISTICS SPAIN, S.A.U</t>
  </si>
  <si>
    <t>ESA17000704</t>
  </si>
  <si>
    <t>&lt;acerdan@noatumlogistics.com&gt; </t>
  </si>
  <si>
    <t>Nobian Industrial Chemicals B.V.</t>
  </si>
  <si>
    <t>9104579</t>
  </si>
  <si>
    <t>NL807912062B01</t>
  </si>
  <si>
    <t>IC.InvoiceNL@akzonobel.com</t>
  </si>
  <si>
    <t>NOURYON CHEMICALS ( BOXING) CO</t>
  </si>
  <si>
    <t>6853662</t>
  </si>
  <si>
    <t>913716007207052</t>
  </si>
  <si>
    <t>james.chege@nouryon.com</t>
  </si>
  <si>
    <t>Nouryon Functional Chemicals AB</t>
  </si>
  <si>
    <t>3993193</t>
  </si>
  <si>
    <t>XXXXXX0648</t>
  </si>
  <si>
    <t>jasminesiewchin.tan@nouryon.com; komal.teli@nouryon.com</t>
  </si>
  <si>
    <t>Nouryon Functional Chemicals GmbH</t>
  </si>
  <si>
    <t>9072316</t>
  </si>
  <si>
    <t>XXXXXX0536</t>
  </si>
  <si>
    <t>Nouryon Industrial Chemicals GmbH</t>
  </si>
  <si>
    <t>XXXXXX0680</t>
  </si>
  <si>
    <t>NOURYON SURFACE CHEMISTRY AB</t>
  </si>
  <si>
    <t>XXXXXX0532</t>
  </si>
  <si>
    <t>Novasep Synthesis GmbH</t>
  </si>
  <si>
    <t>7408794</t>
  </si>
  <si>
    <t>XXXXXX0629</t>
  </si>
  <si>
    <t>emilia.schmid@novasep.com</t>
  </si>
  <si>
    <t>Dear Email-Sender,
Thank you for your email. I will be out of the office for a very long time. 
Please address all your requests to my successor Oliver Plietzsch (oliver.plietzsch@axplora.com  +49214 357279)</t>
  </si>
  <si>
    <t>oliver.plietzsch@axplora.com</t>
  </si>
  <si>
    <t>NUFARM  UK  Ltd</t>
  </si>
  <si>
    <t>XXXXXX0623</t>
  </si>
  <si>
    <t>michelle.foster@nufarm.com</t>
  </si>
  <si>
    <t>Nufarm Americas Inc</t>
  </si>
  <si>
    <t>7385276</t>
  </si>
  <si>
    <t>ERIC.PATTON@US.NUFARM.COM</t>
  </si>
  <si>
    <t>NUTRITION AND BIOSCIENCES</t>
  </si>
  <si>
    <t>6815876</t>
  </si>
  <si>
    <t>amy.backus@lanxess.com</t>
  </si>
  <si>
    <t>Oak Harbor Freight Lines, Inc.</t>
  </si>
  <si>
    <t>cashapp@oakh.com</t>
  </si>
  <si>
    <t>Occidental Chemical Corporation</t>
  </si>
  <si>
    <t>OCEAN INDUSTRIA QUIMICA LTDA</t>
  </si>
  <si>
    <t>6466381</t>
  </si>
  <si>
    <t>tiago@oceanbra.com.br</t>
  </si>
  <si>
    <t>Oleon (Asia-Pacific) Sdn. Bhd.</t>
  </si>
  <si>
    <t>7523336</t>
  </si>
  <si>
    <t>Frederic.FLAMAND@oleon.com</t>
  </si>
  <si>
    <t>OLEON AMERICAS INC</t>
  </si>
  <si>
    <t>7609299</t>
  </si>
  <si>
    <t>AccountingOA@oleon.com</t>
  </si>
  <si>
    <t>OLEON FRANCE SARL</t>
  </si>
  <si>
    <t>6990971</t>
  </si>
  <si>
    <t>XXXXXX0638</t>
  </si>
  <si>
    <t>frederic.flamand@oleon.com</t>
  </si>
  <si>
    <t>Oleon GmbH</t>
  </si>
  <si>
    <t>XXXXXX0588</t>
  </si>
  <si>
    <t>Yvonne.Weiss@Oleon.com</t>
  </si>
  <si>
    <t>Oleon N.V.</t>
  </si>
  <si>
    <t>9017803</t>
  </si>
  <si>
    <t>XXXXXX0674</t>
  </si>
  <si>
    <t>sebastien.busschaert@oleon.com</t>
  </si>
  <si>
    <t>OQ CHEMICALS CORPORATION</t>
  </si>
  <si>
    <t>XXXXXX0659</t>
  </si>
  <si>
    <t>sc.order@oq.com</t>
  </si>
  <si>
    <t>OQ Chemicals GMBH</t>
  </si>
  <si>
    <t>9518002</t>
  </si>
  <si>
    <t>XXXXXX0627</t>
  </si>
  <si>
    <t>Fiona.TanFookChoy@oxea-chemicals.com</t>
  </si>
  <si>
    <t>ORIENT ROAD CARRIERS</t>
  </si>
  <si>
    <t>sbd@orcindia.com</t>
  </si>
  <si>
    <t>OSCAR CHEMICALS PVT LTD</t>
  </si>
  <si>
    <t>9517987</t>
  </si>
  <si>
    <t>AAACO2267L</t>
  </si>
  <si>
    <t>info@oscarchemicals.com</t>
  </si>
  <si>
    <t>OSWAL CHEMICALS</t>
  </si>
  <si>
    <t>9517996</t>
  </si>
  <si>
    <t>AAAFO2681F</t>
  </si>
  <si>
    <t>nirav@oswalchemical.com</t>
  </si>
  <si>
    <t>OXITENO MEXICO SA DE CV</t>
  </si>
  <si>
    <t>XXXXXX0786</t>
  </si>
  <si>
    <t>alejandra.moreno@oxiteno.com; agarcia@oxiteno.com</t>
  </si>
  <si>
    <t>OXITENO S A INDUSTRIA E COMERCIO</t>
  </si>
  <si>
    <t>XXXXXX0568</t>
  </si>
  <si>
    <t>karina.sena@oxiteno.com</t>
  </si>
  <si>
    <t>PAHARPUR 3P PRIVATE LIMITED</t>
  </si>
  <si>
    <t>6740127</t>
  </si>
  <si>
    <t>AAFCC5784R</t>
  </si>
  <si>
    <t>rupali.shinde@paharpur3p.com</t>
  </si>
  <si>
    <t>Panama Petrochem Limited</t>
  </si>
  <si>
    <t>9507575</t>
  </si>
  <si>
    <t>AACCP4358D</t>
  </si>
  <si>
    <t>shabbir@panamapetro.com</t>
  </si>
  <si>
    <t>Penpet Petrochemical Trading GmbH</t>
  </si>
  <si>
    <t>XXXXXX0751</t>
  </si>
  <si>
    <t>orders@penpet.de</t>
  </si>
  <si>
    <t>Petroleum Service Group LLC</t>
  </si>
  <si>
    <t>ariel.aikens@pscgroup.com; psc.ar@petroleumservice.com</t>
  </si>
  <si>
    <t>PI Industries Ltd.</t>
  </si>
  <si>
    <t>We had a meeting on 6/25/2025, they will watch the trainining session and will come back to us</t>
  </si>
  <si>
    <t>8280467</t>
  </si>
  <si>
    <t>AABCP2183M</t>
  </si>
  <si>
    <t>PAS-842</t>
  </si>
  <si>
    <t>yash.partani@piind.com</t>
  </si>
  <si>
    <t>PICARDIE EMBALLAGES</t>
  </si>
  <si>
    <t>6123890</t>
  </si>
  <si>
    <t>FR39798144721</t>
  </si>
  <si>
    <t>lamendin.eric@picardie-emballages.fr</t>
  </si>
  <si>
    <t>POCHTECA COLOMBIA SAS</t>
  </si>
  <si>
    <t>7180697</t>
  </si>
  <si>
    <t>afernandezm@pochteca.net</t>
  </si>
  <si>
    <t>POLYMERS PTY LTD</t>
  </si>
  <si>
    <t>7571729</t>
  </si>
  <si>
    <t>sales@polymerspty.com.au</t>
  </si>
  <si>
    <t>PON PURE CHEM (P) LTD</t>
  </si>
  <si>
    <t>9506550</t>
  </si>
  <si>
    <t>AACCP3026E</t>
  </si>
  <si>
    <t>s.anbarasu@pure-chemical.com</t>
  </si>
  <si>
    <t>Prasol Chemicals Limited</t>
  </si>
  <si>
    <t>9509651</t>
  </si>
  <si>
    <t>AAACP2389N</t>
  </si>
  <si>
    <t>mktg4@prasolchem.com</t>
  </si>
  <si>
    <t>Pratham Chemical Company</t>
  </si>
  <si>
    <t>6420171</t>
  </si>
  <si>
    <t>AABPV5780F</t>
  </si>
  <si>
    <t>jasminvasa@gmail.com</t>
  </si>
  <si>
    <t>PT BRENNTAG</t>
  </si>
  <si>
    <t>7644167</t>
  </si>
  <si>
    <t>01.720.850.5-05</t>
  </si>
  <si>
    <t>jenita.jenita@brenntag-asia.com</t>
  </si>
  <si>
    <t>PT INDOCHEMICAL CITRA KIMIA</t>
  </si>
  <si>
    <t>7614556</t>
  </si>
  <si>
    <t>ick@indochem.co.id</t>
  </si>
  <si>
    <t>PT KAO INDONESIA CHEMICALS</t>
  </si>
  <si>
    <t>7534202</t>
  </si>
  <si>
    <t>DABTA-SalesMKT@kaochem.co.id</t>
  </si>
  <si>
    <t>PT LAUTAN LUAS TBK</t>
  </si>
  <si>
    <t>7613447</t>
  </si>
  <si>
    <t>01.315.900.9-05</t>
  </si>
  <si>
    <t>susana.lienwikansari@lautan-luas.com</t>
  </si>
  <si>
    <t>PT WIKA INTINUSA NIAGATAMA</t>
  </si>
  <si>
    <t>7675039</t>
  </si>
  <si>
    <t>hariono@wika-intinusa.co.id</t>
  </si>
  <si>
    <t>PURE CHEM</t>
  </si>
  <si>
    <t>6910812</t>
  </si>
  <si>
    <t>DXYPP3927H</t>
  </si>
  <si>
    <t>sales.purechems@gmail.com</t>
  </si>
  <si>
    <t>PUROLITE CORPORATION</t>
  </si>
  <si>
    <t>8008975</t>
  </si>
  <si>
    <t>customerservice@purolite.com</t>
  </si>
  <si>
    <t>PVS Chemical Solutions, Inc.</t>
  </si>
  <si>
    <t>6884535</t>
  </si>
  <si>
    <t>SolutionsCustomerService@PVSChemicals.com</t>
  </si>
  <si>
    <t>QUARON   SA</t>
  </si>
  <si>
    <t>7648107</t>
  </si>
  <si>
    <t>FR19301252870</t>
  </si>
  <si>
    <t>arnas@quaron.com</t>
  </si>
  <si>
    <t>Quest Products Corp</t>
  </si>
  <si>
    <t>6935831</t>
  </si>
  <si>
    <t>bill@questproducts.us</t>
  </si>
  <si>
    <t>R. E. CARROLL, INC.</t>
  </si>
  <si>
    <t>7713516</t>
  </si>
  <si>
    <t>orders@recarroll.com</t>
  </si>
  <si>
    <t>R.T. Vanderbilt Company Inc</t>
  </si>
  <si>
    <t>7312856</t>
  </si>
  <si>
    <t>sbaum@vanderbiltglobal.com</t>
  </si>
  <si>
    <t>RAJEN KISHOR &amp; COMPANY</t>
  </si>
  <si>
    <t>7539518</t>
  </si>
  <si>
    <t>AAAFR1426M</t>
  </si>
  <si>
    <t>rajenkishor@hotmail.com</t>
  </si>
  <si>
    <t>RAW EDGE INDUSTRIAL SOLUTIONS</t>
  </si>
  <si>
    <t>6577505</t>
  </si>
  <si>
    <t>AAICS8965P</t>
  </si>
  <si>
    <t>sales@rawedge.in</t>
  </si>
  <si>
    <t>REAL METAL CHEM PVT LTD</t>
  </si>
  <si>
    <t>7648257</t>
  </si>
  <si>
    <t>AAECR5921L</t>
  </si>
  <si>
    <t>real2010metalchem@yahoo.com</t>
  </si>
  <si>
    <t>RHODIA BRASIL LTDA</t>
  </si>
  <si>
    <t>XXXXXX0652</t>
  </si>
  <si>
    <t>RHODIA OPERATIONS SAS</t>
  </si>
  <si>
    <t>7871291</t>
  </si>
  <si>
    <t>XXXXXX0549</t>
  </si>
  <si>
    <t>alina.kurtova@syensqo.com</t>
  </si>
  <si>
    <t>Richard Geiss GmbH</t>
  </si>
  <si>
    <t>5098922</t>
  </si>
  <si>
    <t>DE130852831</t>
  </si>
  <si>
    <t>vkidbb@geiss-gmbh.de</t>
  </si>
  <si>
    <t xml:space="preserve">Royal Logistics </t>
  </si>
  <si>
    <t>remissanjose0@gmail.com</t>
  </si>
  <si>
    <t>S A PHARMACHEM</t>
  </si>
  <si>
    <t>6983181</t>
  </si>
  <si>
    <t>AAACS7080D</t>
  </si>
  <si>
    <t>rakesh.upadhyay@sapharmachem.com</t>
  </si>
  <si>
    <t>S&amp;G SEEDS LLC</t>
  </si>
  <si>
    <t>6639569</t>
  </si>
  <si>
    <t>jgunn@sgcompanygroup.com</t>
  </si>
  <si>
    <t>S. Goldmann GmbH &amp;Co KG</t>
  </si>
  <si>
    <t>XXXXXX0769</t>
  </si>
  <si>
    <t>m.hedrich@gold-mann.de</t>
  </si>
  <si>
    <t>S.R.DRUGS &amp; INTERMEDIATES PVT. LTD.</t>
  </si>
  <si>
    <t>6198341</t>
  </si>
  <si>
    <t>AADCS4154K</t>
  </si>
  <si>
    <t>csr@srdrugs.in</t>
  </si>
  <si>
    <t>SABARI CHEMICALS PRIVATE LTD</t>
  </si>
  <si>
    <t>9505802</t>
  </si>
  <si>
    <t>AACCS9406K</t>
  </si>
  <si>
    <t>vinod@sabarichemicals.com</t>
  </si>
  <si>
    <t>SABIN METAL CORPORATION</t>
  </si>
  <si>
    <t>8006602</t>
  </si>
  <si>
    <t>feeney@sabinmetal.com</t>
  </si>
  <si>
    <t>SACHEM, INC.</t>
  </si>
  <si>
    <t>XXXXXX0767</t>
  </si>
  <si>
    <t>orders@sacheminc.com</t>
  </si>
  <si>
    <t>SACHIN  CHEMICALS</t>
  </si>
  <si>
    <t>9518389</t>
  </si>
  <si>
    <t>ADRPM4657P</t>
  </si>
  <si>
    <t>priti@sudarshanpharma.com</t>
  </si>
  <si>
    <t>Safic-Alcan Deutschland GmbH</t>
  </si>
  <si>
    <t>6894197</t>
  </si>
  <si>
    <t>DE148265628</t>
  </si>
  <si>
    <t>frank.scherer@safic-alcan.de</t>
  </si>
  <si>
    <t>SAGAR SPECIALITY CHEMICALS PVT LTD</t>
  </si>
  <si>
    <t>6403240</t>
  </si>
  <si>
    <t>AACCS7674M</t>
  </si>
  <si>
    <t>sales@sagarspecialitychemicals.com</t>
  </si>
  <si>
    <t>Sanders Products, Inc.</t>
  </si>
  <si>
    <t>7758149</t>
  </si>
  <si>
    <t>customerserv@sandersproductsinc.com</t>
  </si>
  <si>
    <t>SANJAY CHEMICALS (INDAI) PVT.LTD</t>
  </si>
  <si>
    <t>9508681</t>
  </si>
  <si>
    <t>AAFCS2929E</t>
  </si>
  <si>
    <t>varun@sanjaychemindia.com</t>
  </si>
  <si>
    <t>Saraswati Agro chemical India PVT</t>
  </si>
  <si>
    <t>7826450</t>
  </si>
  <si>
    <t>AAFCS2290A</t>
  </si>
  <si>
    <t>Purchase@saraswatigroupdb.com</t>
  </si>
  <si>
    <t>SARASWATI AGROCHEMICALS</t>
  </si>
  <si>
    <t>9507544</t>
  </si>
  <si>
    <t>SATGURU NANAK SIEVED SAND</t>
  </si>
  <si>
    <t>7695923</t>
  </si>
  <si>
    <t>BPAPS2526D</t>
  </si>
  <si>
    <t>singh.hardeep1972@gmail.com</t>
  </si>
  <si>
    <t>SCC Shanghai Coating Raw</t>
  </si>
  <si>
    <t>8294360</t>
  </si>
  <si>
    <t>913101071333863</t>
  </si>
  <si>
    <t>2964676962@qq.com</t>
  </si>
  <si>
    <t>Schenker France SAS 2</t>
  </si>
  <si>
    <t>FR26311799456</t>
  </si>
  <si>
    <t>magalie.barneoud@dbschenker.com ; 
vincent.leandro@dbschenker.com</t>
  </si>
  <si>
    <t>Schuetz Container System Inc</t>
  </si>
  <si>
    <t>7717882</t>
  </si>
  <si>
    <t>christina.hamel@schuetz.net</t>
  </si>
  <si>
    <t>SE Tylose GmbH &amp; Co. KG</t>
  </si>
  <si>
    <t>1385941</t>
  </si>
  <si>
    <t>DE813776802</t>
  </si>
  <si>
    <t>Linda.Velthuizen@setylose.com</t>
  </si>
  <si>
    <t>joana.angelo@setylose.com</t>
  </si>
  <si>
    <t>SENSIENT TECHNOLOGIES CORPORATION</t>
  </si>
  <si>
    <t>8002193</t>
  </si>
  <si>
    <t>Keith.Brewer@sensient.com</t>
  </si>
  <si>
    <t>SEPPIC SA</t>
  </si>
  <si>
    <t>6989825</t>
  </si>
  <si>
    <t>FR95552016487</t>
  </si>
  <si>
    <t>Orders.seppic@airliquide.com</t>
  </si>
  <si>
    <t>SGS CANADA INC</t>
  </si>
  <si>
    <t>2079460</t>
  </si>
  <si>
    <t>kim.donaldson@sgs.com</t>
  </si>
  <si>
    <t>SH ZHONGYUAN HUAGONG SHIYE YXGS</t>
  </si>
  <si>
    <t>9529210</t>
  </si>
  <si>
    <t>Habersun@163.com</t>
  </si>
  <si>
    <t>Shandong Huimeng Bio-technology</t>
  </si>
  <si>
    <t>XXXXXX0518</t>
  </si>
  <si>
    <t>cindy.lee@huimengchem.com</t>
  </si>
  <si>
    <t>Shanghai Dawning Chemical</t>
  </si>
  <si>
    <t>6851036</t>
  </si>
  <si>
    <t>913101076916369</t>
  </si>
  <si>
    <t>gongjiangyong@shdnhg.com</t>
  </si>
  <si>
    <t>Shanghai Nisshin Oil&amp;Fat ,Ltd</t>
  </si>
  <si>
    <t>7741913</t>
  </si>
  <si>
    <t>jiqd@sh.nisshin-oillio.com.cn</t>
  </si>
  <si>
    <t>SHENYANG SCIENCREAT</t>
  </si>
  <si>
    <t>another entity Allesso will be used by them</t>
  </si>
  <si>
    <t>6067232</t>
  </si>
  <si>
    <t>andresfelipesandoval@agricservices.net</t>
  </si>
  <si>
    <t>ShinHwa Chemical Co., Ltd</t>
  </si>
  <si>
    <t>9534319</t>
  </si>
  <si>
    <t>sinhwa1205@naver.com</t>
  </si>
  <si>
    <t>SHIV TEXCHEM PVT LTD</t>
  </si>
  <si>
    <t>7197576</t>
  </si>
  <si>
    <t>AAICS8906N</t>
  </si>
  <si>
    <t>SHIVTEX.CHOKHANI@GMAIL.COM</t>
  </si>
  <si>
    <t>SHREE SULPHAMIC CHEMICALS</t>
  </si>
  <si>
    <t>9518364</t>
  </si>
  <si>
    <t>AAOFS4399E</t>
  </si>
  <si>
    <t>sulphamic@yahoo.co.in</t>
  </si>
  <si>
    <t>SHREENATHJI SALES AGENCIES</t>
  </si>
  <si>
    <t>9518408</t>
  </si>
  <si>
    <t>AAGHS3532K</t>
  </si>
  <si>
    <t>shrinathji123@yahoo.com</t>
  </si>
  <si>
    <t>SILICONAS Y QUIMICOS S A S</t>
  </si>
  <si>
    <t>8062403</t>
  </si>
  <si>
    <t>yicelay@siliconasyquimicos.com</t>
  </si>
  <si>
    <t>SILICONAS Y QUIMICOS SAS</t>
  </si>
  <si>
    <t>6459726</t>
  </si>
  <si>
    <t>Sinocompound Catalysts Co., Ltd.</t>
  </si>
  <si>
    <t>XXXXXX0651</t>
  </si>
  <si>
    <t>xiao.youxin@sinocompound.com</t>
  </si>
  <si>
    <t>Sinon Corporation</t>
  </si>
  <si>
    <t>XXXXXX0611</t>
  </si>
  <si>
    <t>order.sc11@sinon.com.tw</t>
  </si>
  <si>
    <t>Sisecam Wyoming LLC</t>
  </si>
  <si>
    <t>6968598</t>
  </si>
  <si>
    <t>custserv.usa@sisecam.com</t>
  </si>
  <si>
    <t>Slay Transportation Co., Inc.</t>
  </si>
  <si>
    <t>XXXXXX3727</t>
  </si>
  <si>
    <t>ar-cashreceipts@slay.com</t>
  </si>
  <si>
    <t>SMP CHEMICALS</t>
  </si>
  <si>
    <t>9518260</t>
  </si>
  <si>
    <t>XXXXXX0779</t>
  </si>
  <si>
    <t>SOCIEDAD SERVIRED PORT LIMITADA</t>
  </si>
  <si>
    <t>76416374-5</t>
  </si>
  <si>
    <t>ALEJANDRORETAMAL@GRUPOSERVIRED.CL; jgarciam@gruposervired.cl; opersai@gruposervired.cl</t>
  </si>
  <si>
    <t>Solvay (Zhenjiang) chemicals</t>
  </si>
  <si>
    <t>7688512</t>
  </si>
  <si>
    <t>eunjin.sung@syensqo.com</t>
  </si>
  <si>
    <t>SOLVAY COLOMBIA LTDA</t>
  </si>
  <si>
    <t>6588543</t>
  </si>
  <si>
    <t>elodie.leitao@syensqo.com</t>
  </si>
  <si>
    <t>Solvay Customer Service</t>
  </si>
  <si>
    <t>XXXXXX0633</t>
  </si>
  <si>
    <t>Solvay Soda Deutschland GmbH &amp; C</t>
  </si>
  <si>
    <t>5894561</t>
  </si>
  <si>
    <t>SOLVAY SOLUTIONS ITALIA SpA</t>
  </si>
  <si>
    <t>7023062</t>
  </si>
  <si>
    <t>IT12290050157</t>
  </si>
  <si>
    <t xml:space="preserve">elodie.leitao@syensqo.com; </t>
  </si>
  <si>
    <t>Solvay Solutions Nederland B.V.</t>
  </si>
  <si>
    <t>6525868</t>
  </si>
  <si>
    <t>NL820906499B01</t>
  </si>
  <si>
    <t>Solvay Specialty Chemicals Asia</t>
  </si>
  <si>
    <t>XXXXXX0660</t>
  </si>
  <si>
    <t>SOLVAY USA LLC</t>
  </si>
  <si>
    <t>XXXXXX0540</t>
  </si>
  <si>
    <t>Solvay(zhenjiang) Chemicals Co.,Ltd</t>
  </si>
  <si>
    <t>9531673</t>
  </si>
  <si>
    <t>SOTRAMI</t>
  </si>
  <si>
    <t>FR58338484587</t>
  </si>
  <si>
    <t>Exploitation@sotrami.com</t>
  </si>
  <si>
    <t>SPARCHEM</t>
  </si>
  <si>
    <t>9505637</t>
  </si>
  <si>
    <t>ABBFS9318P</t>
  </si>
  <si>
    <t>samir@sparchem.com</t>
  </si>
  <si>
    <t>SPECTRA SPECIALITIES</t>
  </si>
  <si>
    <t>9505693</t>
  </si>
  <si>
    <t>AAEFS2651M</t>
  </si>
  <si>
    <t>s.abhyankar@swissolgroup.com</t>
  </si>
  <si>
    <t>SRI LAKSHMI FERTILISERS</t>
  </si>
  <si>
    <t>6755403</t>
  </si>
  <si>
    <t>AETPG4979B</t>
  </si>
  <si>
    <t>prasadgssv@yahoo.in</t>
  </si>
  <si>
    <t>SRI LAXMI NARSIMHA SWAMY TRADERS</t>
  </si>
  <si>
    <t>9524370</t>
  </si>
  <si>
    <t>AIJPM1860B</t>
  </si>
  <si>
    <t>leo333335@gmail.com</t>
  </si>
  <si>
    <t>Stepan Chemical Company</t>
  </si>
  <si>
    <t>XXXXXX0556</t>
  </si>
  <si>
    <t>jwynveen@stepan.com</t>
  </si>
  <si>
    <t>STEPAN COMPANY</t>
  </si>
  <si>
    <t>XXXXXX0562</t>
  </si>
  <si>
    <t>Stockmeier Quimica S.L.U.</t>
  </si>
  <si>
    <t>6649906</t>
  </si>
  <si>
    <t>B88304787</t>
  </si>
  <si>
    <t>m.melendez@stockmeier.es</t>
  </si>
  <si>
    <t>SUVIDHI INDUSTRIES PRIVATE LIMITED</t>
  </si>
  <si>
    <t>7230135</t>
  </si>
  <si>
    <t>ABICS0518B</t>
  </si>
  <si>
    <t>suvidhi@suvidhigroup.com</t>
  </si>
  <si>
    <t>SYMRISE AG</t>
  </si>
  <si>
    <t>7188412</t>
  </si>
  <si>
    <t>DE813508474</t>
  </si>
  <si>
    <t>christian.striewe@symrise.com</t>
  </si>
  <si>
    <t>Symrise Inc.</t>
  </si>
  <si>
    <t>514278</t>
  </si>
  <si>
    <t>Dawn.Mychaluk@symrise.com</t>
  </si>
  <si>
    <t>Syngenta Crop Protection AG</t>
  </si>
  <si>
    <t>XXXXXX0622</t>
  </si>
  <si>
    <t>zar_zar.aung@syngenta.com</t>
  </si>
  <si>
    <t xml:space="preserve">per this email send to the new email adress  -I am on leave from 22/05/24-31/05/24 and will be back on 03/06/24. I may not be able to reply email. If you require urgent attention, please contact  OM.Industrial_Sales@syngenta.com </t>
  </si>
  <si>
    <t xml:space="preserve">OM.Industrial_Sales@syngenta.com </t>
  </si>
  <si>
    <t>SYNGENTA CROP PROTECTION LLC</t>
  </si>
  <si>
    <t>Customer_service.seed_care@syngenta.com</t>
  </si>
  <si>
    <t>Synwill Yichang Chemical Co., Ltd</t>
  </si>
  <si>
    <t>XXXXXX0538</t>
  </si>
  <si>
    <t>lily.dai@synwill.cn</t>
  </si>
  <si>
    <t>TAGROS CHEMICALS INDIA</t>
  </si>
  <si>
    <t>6969371</t>
  </si>
  <si>
    <t>AAACT2952K</t>
  </si>
  <si>
    <t>vimal@tagros.com</t>
  </si>
  <si>
    <t>Taminco BV</t>
  </si>
  <si>
    <t>3484264</t>
  </si>
  <si>
    <t>XXXXXX0514</t>
  </si>
  <si>
    <t>nstuijfzand@eastman.com</t>
  </si>
  <si>
    <t>Taminco Finland Oy</t>
  </si>
  <si>
    <t>6096865</t>
  </si>
  <si>
    <t>XXXXXX0644</t>
  </si>
  <si>
    <t>laurentiu.pene@eastman.com; Ahmet.Turan@eastman.com</t>
  </si>
  <si>
    <t>Taminco Germany GmbH</t>
  </si>
  <si>
    <t>7369474</t>
  </si>
  <si>
    <t>XXXXXX0582</t>
  </si>
  <si>
    <t>mlaw@eastman.com</t>
  </si>
  <si>
    <t>TAMINCO US INC</t>
  </si>
  <si>
    <t>8001406</t>
  </si>
  <si>
    <t>Dakota.Mays@eastman.com</t>
  </si>
  <si>
    <t>TCI Tank Logistics, LLC</t>
  </si>
  <si>
    <t>XXXXXX3730</t>
  </si>
  <si>
    <t>knellon@TCITrucking.com</t>
  </si>
  <si>
    <t>Technical Youth, LLC</t>
  </si>
  <si>
    <t>6636989</t>
  </si>
  <si>
    <t>bdorchinecz@medasource.com</t>
  </si>
  <si>
    <t>TECNO OIL INDUSTRIA E COMERCIO LTDA</t>
  </si>
  <si>
    <t>XXXXXX0669</t>
  </si>
  <si>
    <t>kleber@tecnooil.com.br; priscila@tecnooil.com.br</t>
  </si>
  <si>
    <t>Ter Hell &amp; Co.GmbH</t>
  </si>
  <si>
    <t>4547537</t>
  </si>
  <si>
    <t>DE118566137</t>
  </si>
  <si>
    <t>s.denert@tergroup.com</t>
  </si>
  <si>
    <t>TFL QUINN INDIA PRIVATE</t>
  </si>
  <si>
    <t>6873588</t>
  </si>
  <si>
    <t>AAACT7631D</t>
  </si>
  <si>
    <t>THE CHEMOURS COMPANY FC, LLC</t>
  </si>
  <si>
    <t>XXXXXX0664</t>
  </si>
  <si>
    <t>CustomerService.Methylamines-DMS@chemours.onmicrosoft.com</t>
  </si>
  <si>
    <t>THE DOW CHEMICAL USA</t>
  </si>
  <si>
    <t>SEBrubaker@dow.com</t>
  </si>
  <si>
    <t>THE ELCO CORPORATION</t>
  </si>
  <si>
    <t>8030723</t>
  </si>
  <si>
    <t>orders.bednar@italmatch.com</t>
  </si>
  <si>
    <t>The HallStar Company</t>
  </si>
  <si>
    <t>7067747</t>
  </si>
  <si>
    <t>ar@hallstar.com</t>
  </si>
  <si>
    <t>Thornton Sugar LLP</t>
  </si>
  <si>
    <t>7646831</t>
  </si>
  <si>
    <t>Toray International, Inc.</t>
  </si>
  <si>
    <t xml:space="preserve">Please be inform that i'm already resign from PT. TORAY INTERNATIONAL INDONESIA since 10th June 2024  Your email will automaticly forward to my successor Ms Ulvi  You can contact to her at phone number +62 811 9001 7968 , or email ulvi.alvionita.w8@mail.toray </t>
  </si>
  <si>
    <t>5955574</t>
  </si>
  <si>
    <t>nindita.giwangkara.n2@mail.toray</t>
  </si>
  <si>
    <t xml:space="preserve">ulvi.alvionita.w8@mail.toray </t>
  </si>
  <si>
    <t>TotalEnergies Marketing</t>
  </si>
  <si>
    <t>7953767</t>
  </si>
  <si>
    <t>XXXXXX0590</t>
  </si>
  <si>
    <t>merdan.dehnert-nergis@total.com</t>
  </si>
  <si>
    <t>TRANSANTANA TRANSP RODOV LTDA</t>
  </si>
  <si>
    <t>transportes@transantana.com.br</t>
  </si>
  <si>
    <t>Transco East GmbH</t>
  </si>
  <si>
    <t>DE815175341</t>
  </si>
  <si>
    <t>Dina.Oestreich@de.transco.eu</t>
  </si>
  <si>
    <t>TRANSFLO TERMINAL SERVICES INC</t>
  </si>
  <si>
    <t>CSX.Bancorp@53.com</t>
  </si>
  <si>
    <t>TRANSLOGISTICA S A</t>
  </si>
  <si>
    <t>hector.granados@translogisticasa.com</t>
  </si>
  <si>
    <t>TRANSPORTATION CONSULTANTS INC</t>
  </si>
  <si>
    <t>XXXXXX5376</t>
  </si>
  <si>
    <t>accountsreceivables@tcitrucking.com</t>
  </si>
  <si>
    <t>transporte Caballero</t>
  </si>
  <si>
    <t>anakaren@transportescaballero.com; eduardocab72@hotmail.com</t>
  </si>
  <si>
    <t>transportes La Ceiba</t>
  </si>
  <si>
    <t>mitchell.tejada@corporacionlaceiba.com</t>
  </si>
  <si>
    <t>TRANSPORTES LUFT LTDA</t>
  </si>
  <si>
    <t>contas.receber@luftagro.com.br</t>
  </si>
  <si>
    <t>TRANSPORTES PADILLA AS</t>
  </si>
  <si>
    <t>gonzalo.juarezpadilla@transportespadilla.com.ar</t>
  </si>
  <si>
    <t>TRANSPORTES PADILLA CARGO EIRL</t>
  </si>
  <si>
    <t>No EDI implemented for this XPO carrier ID</t>
  </si>
  <si>
    <t>TRANSPORTS ROLLIN JP SAS</t>
  </si>
  <si>
    <t>FR94440357200</t>
  </si>
  <si>
    <t>jerome.transportsrollin@wanadoo.fr</t>
  </si>
  <si>
    <t>TRIGON Chemie GmbH</t>
  </si>
  <si>
    <t>NB 7/18: Does not receive information from their external freight forwarder. They do not generate or transmit tracking data.</t>
  </si>
  <si>
    <t>6991099</t>
  </si>
  <si>
    <t>DE113591147</t>
  </si>
  <si>
    <t>jvandorland@trigon-chemie.com, chohlfeld@trigon-chemie.com</t>
  </si>
  <si>
    <t>Tri-Tech Chemical Company Pty Ltd</t>
  </si>
  <si>
    <t>7526623</t>
  </si>
  <si>
    <t>XXXXXX0789</t>
  </si>
  <si>
    <t>accounts@ttcc.com.au</t>
  </si>
  <si>
    <t>Universal Chemicals And Ind Pvt Ltd</t>
  </si>
  <si>
    <t>7629484</t>
  </si>
  <si>
    <t>AAACU0974C</t>
  </si>
  <si>
    <t>mukesh@ucil.co.in</t>
  </si>
  <si>
    <t>UPL Limited</t>
  </si>
  <si>
    <t>9506336</t>
  </si>
  <si>
    <t>XXXXXX0523</t>
  </si>
  <si>
    <t>pallavie.pawar@upl-ltd.com</t>
  </si>
  <si>
    <t>UPL SUSTAINABLE AGRI</t>
  </si>
  <si>
    <t>7195945</t>
  </si>
  <si>
    <t>XXXXXX0741</t>
  </si>
  <si>
    <t>Shahtj@upl-ltd.com</t>
  </si>
  <si>
    <t>USALCO Houston Plant, LLC</t>
  </si>
  <si>
    <t>6890702</t>
  </si>
  <si>
    <t>orders@usalco.com</t>
  </si>
  <si>
    <t>USC LLC</t>
  </si>
  <si>
    <t>8001810</t>
  </si>
  <si>
    <t>joshgann@uscllc.com</t>
  </si>
  <si>
    <t>VAN MOER BULK &amp; LIQUID</t>
  </si>
  <si>
    <t>BE0807692274</t>
  </si>
  <si>
    <t>administration.vmbl@vanmoer.com</t>
  </si>
  <si>
    <t>VELOZTER TRANSPORTES LTDA</t>
  </si>
  <si>
    <t>daniella.ortega@grupovelozter.com.br</t>
  </si>
  <si>
    <t>Veolia WTS USA Inc</t>
  </si>
  <si>
    <t>7335872</t>
  </si>
  <si>
    <t>csc.nam.cms@veolia.com</t>
  </si>
  <si>
    <t>Vesta Chemicals B.V.</t>
  </si>
  <si>
    <t>7095079</t>
  </si>
  <si>
    <t>NL005967454B01</t>
  </si>
  <si>
    <t>sales@vesta-intracon.nl</t>
  </si>
  <si>
    <t>VINATI ORGANICS LIMITED</t>
  </si>
  <si>
    <t>7641076</t>
  </si>
  <si>
    <t>XXXXXX0770</t>
  </si>
  <si>
    <t>vitthal@vinatiorganics.com</t>
  </si>
  <si>
    <t>WESTERN ARYA TRANSPORTS PRIVATE</t>
  </si>
  <si>
    <t>anilshukla@westernarya.com</t>
  </si>
  <si>
    <t>WeylChem Höchst GmbH</t>
  </si>
  <si>
    <t>6456822</t>
  </si>
  <si>
    <t xml:space="preserve"> &lt;Diana.Rudolph@weylchem.com&gt;; holger.kuehn@allessa.com</t>
  </si>
  <si>
    <t>WeylChem US, Inc.</t>
  </si>
  <si>
    <t>7369446</t>
  </si>
  <si>
    <t>lori.mcmichael@weylchem.com</t>
  </si>
  <si>
    <t>Will &amp; Co. B.V.</t>
  </si>
  <si>
    <t>1165242</t>
  </si>
  <si>
    <t>XXXXXX0642</t>
  </si>
  <si>
    <t>kim.vlugt@will-co.eu</t>
  </si>
  <si>
    <t>I have no access to my e-mail, please send your e-mail to our office box: office.nl.ingredients@will-co.eu</t>
  </si>
  <si>
    <t xml:space="preserve"> office.nl.ingredients@will-co.eu</t>
  </si>
  <si>
    <t>XPO Distribution Europe France SASU</t>
  </si>
  <si>
    <t>FR68332588995</t>
  </si>
  <si>
    <t>oana.nicolescu@xpo.com</t>
  </si>
  <si>
    <t>XPO LOGISTICS FREIGHT INC</t>
  </si>
  <si>
    <t>XPOEFT_EDI@xpo.com</t>
  </si>
  <si>
    <t>Yasho Industries Limited</t>
  </si>
  <si>
    <t>6587321</t>
  </si>
  <si>
    <t>AAACY0396G</t>
  </si>
  <si>
    <t>dineshb@yashoindustries.com</t>
  </si>
  <si>
    <t>YASHOBHAV ENTERPRISES</t>
  </si>
  <si>
    <t>6940166</t>
  </si>
  <si>
    <t>AAACB9605P</t>
  </si>
  <si>
    <t>NARENDRA@BHAVTEJ.COM</t>
  </si>
  <si>
    <t>Yixing Angel Synthesis Chemical</t>
  </si>
  <si>
    <t>9531628</t>
  </si>
  <si>
    <t>3112562242@qq.com</t>
  </si>
  <si>
    <t>ZARCAM SA</t>
  </si>
  <si>
    <t>damian.lara@zarcam.com.ar</t>
  </si>
  <si>
    <t>Zennoh</t>
  </si>
  <si>
    <t>XXXXXX0605</t>
  </si>
  <si>
    <t>zz_zk_order_gentai@zennoh.or.jp</t>
  </si>
  <si>
    <t>Zhejiang changqing chemical Co.,Ltd</t>
  </si>
  <si>
    <t>9531640</t>
  </si>
  <si>
    <t>jinliupin@163.com</t>
  </si>
  <si>
    <t>Zhejiang Hengdian Apeloa</t>
  </si>
  <si>
    <t>XXXXXX0661</t>
  </si>
  <si>
    <t>klay.jin@hengdian-group.com</t>
  </si>
  <si>
    <t>"AGROPAK" SPÓŁKA JAWNA</t>
  </si>
  <si>
    <t>7537028</t>
  </si>
  <si>
    <t>PL6320200258</t>
  </si>
  <si>
    <t>A S HARRISON &amp; CO PTY LTD</t>
  </si>
  <si>
    <t>9511839</t>
  </si>
  <si>
    <t>ACEITES NATURALES Y QUIMICOS</t>
  </si>
  <si>
    <t>7850946</t>
  </si>
  <si>
    <t>ACTIVE MINERALS INTERNATIONAL,LLC</t>
  </si>
  <si>
    <t>6026336</t>
  </si>
  <si>
    <t>ADVAKEM (PTY) LTD</t>
  </si>
  <si>
    <t>6603068</t>
  </si>
  <si>
    <t>AdvanSix, Inc</t>
  </si>
  <si>
    <t>6595187</t>
  </si>
  <si>
    <t>AECI Specialty Chemicals</t>
  </si>
  <si>
    <t>6805039</t>
  </si>
  <si>
    <t>AJANTA CHEMICAL INDUSTRIES</t>
  </si>
  <si>
    <t>6157224</t>
  </si>
  <si>
    <t>Ajay Europe SARL</t>
  </si>
  <si>
    <t>878989</t>
  </si>
  <si>
    <t>FR68388064750</t>
  </si>
  <si>
    <t>AKYILDIZ KIMYEVI URUNLER MADENCILIK</t>
  </si>
  <si>
    <t>6389913</t>
  </si>
  <si>
    <t>ALBAUGH, LLC</t>
  </si>
  <si>
    <t>6129159</t>
  </si>
  <si>
    <t>ALVEG DISTRIBUCION QUIMICA SA DE CV</t>
  </si>
  <si>
    <t>delivery failed</t>
  </si>
  <si>
    <t>7641694</t>
  </si>
  <si>
    <t>AMERICHEM PHARMACEUTICAL</t>
  </si>
  <si>
    <t>7585856</t>
  </si>
  <si>
    <t>Andrea Aromatics Inc</t>
  </si>
  <si>
    <t>2069813</t>
  </si>
  <si>
    <t>AnQore B.V.</t>
  </si>
  <si>
    <t>33415</t>
  </si>
  <si>
    <t>NL005539262B01</t>
  </si>
  <si>
    <t>ANTONIO CALLEJON GALVEZ</t>
  </si>
  <si>
    <t>6979972</t>
  </si>
  <si>
    <t>Anupam Rasayan India Ltd.</t>
  </si>
  <si>
    <t>7070002</t>
  </si>
  <si>
    <t>ARCH CHEMICALS INC.</t>
  </si>
  <si>
    <t>7583438</t>
  </si>
  <si>
    <t>Arch UK Biocides Ltd</t>
  </si>
  <si>
    <t>6991889</t>
  </si>
  <si>
    <t>Armand Products Company</t>
  </si>
  <si>
    <t>2071796</t>
  </si>
  <si>
    <t>ARVEL - Argile du Velay  SAS</t>
  </si>
  <si>
    <t>6991773</t>
  </si>
  <si>
    <t>FR25380171975</t>
  </si>
  <si>
    <t>Arysta LifeScience Corporation</t>
  </si>
  <si>
    <t>9520479</t>
  </si>
  <si>
    <t>ASHLAND COM ESP QUIM BRASIL LTDA</t>
  </si>
  <si>
    <t>8121957</t>
  </si>
  <si>
    <t>ASHLAND SPECIALTIES HISPANIA S.L.</t>
  </si>
  <si>
    <t>6176376</t>
  </si>
  <si>
    <t>ESB66290735</t>
  </si>
  <si>
    <t>ATAMAN KIMYA AS</t>
  </si>
  <si>
    <t>6581932</t>
  </si>
  <si>
    <t>AURO  CARBON  &amp;  CHEMICALS</t>
  </si>
  <si>
    <t>9517069</t>
  </si>
  <si>
    <t>AZELIS ITALIA SRL</t>
  </si>
  <si>
    <t>1344031</t>
  </si>
  <si>
    <t>IT03200690968</t>
  </si>
  <si>
    <t>Azelis South Africa (Pty) Ltd</t>
  </si>
  <si>
    <t>7221644</t>
  </si>
  <si>
    <t>AZELIS TR KIMYA END.UR.</t>
  </si>
  <si>
    <t>6453989</t>
  </si>
  <si>
    <t>Azelis US Holding, Inc</t>
  </si>
  <si>
    <t>6620585</t>
  </si>
  <si>
    <t>Banner Chemicals Benelux</t>
  </si>
  <si>
    <t>6857881</t>
  </si>
  <si>
    <t>BE0848260446</t>
  </si>
  <si>
    <t>BASF Agricultural Solutions GmbH</t>
  </si>
  <si>
    <t>6597073</t>
  </si>
  <si>
    <t>BASF ARGENTINA SA</t>
  </si>
  <si>
    <t>1079273</t>
  </si>
  <si>
    <t>BASF International Trading</t>
  </si>
  <si>
    <t>6841547</t>
  </si>
  <si>
    <t>91310115MA1K48R</t>
  </si>
  <si>
    <t>BASF OOO</t>
  </si>
  <si>
    <t>6336086</t>
  </si>
  <si>
    <t>BAX CHEMICALS EXPORT</t>
  </si>
  <si>
    <t>6388750</t>
  </si>
  <si>
    <t>NL811637153B01</t>
  </si>
  <si>
    <t>Bayer Animal Health GmbH</t>
  </si>
  <si>
    <t>1415603</t>
  </si>
  <si>
    <t>XXXXXX0649</t>
  </si>
  <si>
    <t>Beijing Grand AgroChem Co., Ltd.</t>
  </si>
  <si>
    <t>6935680</t>
  </si>
  <si>
    <t>911101157776835</t>
  </si>
  <si>
    <t xml:space="preserve">Belchez </t>
  </si>
  <si>
    <t>Bernardo Idanez Vargas</t>
  </si>
  <si>
    <t>6987984</t>
  </si>
  <si>
    <t>BHARAT ACID &amp; CHEMICALS CO.</t>
  </si>
  <si>
    <t>9517142</t>
  </si>
  <si>
    <t>Biesterfeld International</t>
  </si>
  <si>
    <t>6026473</t>
  </si>
  <si>
    <t>DE812846057</t>
  </si>
  <si>
    <t>Biesterfeld Spezialchemie GmbH</t>
  </si>
  <si>
    <t>2702381</t>
  </si>
  <si>
    <t>DE196930661</t>
  </si>
  <si>
    <t>BOLTAS GMBH SPEDITION UND HANDEL</t>
  </si>
  <si>
    <t>FR09450666946</t>
  </si>
  <si>
    <t>BRANDT INC</t>
  </si>
  <si>
    <t>BRASCLAY EMPR.MINERACAO LTDA</t>
  </si>
  <si>
    <t>7427961</t>
  </si>
  <si>
    <t>BRAVO SERVICOS LOGISTICOS LTDA</t>
  </si>
  <si>
    <t>BRENNTAG COLOMBIA ZONA FRANCA SAS</t>
  </si>
  <si>
    <t>6610999</t>
  </si>
  <si>
    <t>BRENNTAG NORD SA</t>
  </si>
  <si>
    <t>527793</t>
  </si>
  <si>
    <t>BRETANO GUATEMALA SA</t>
  </si>
  <si>
    <t>6226746</t>
  </si>
  <si>
    <t>BUXUS PRODUCTS &amp; SERVICES (PTY)LTD</t>
  </si>
  <si>
    <t>6023980</t>
  </si>
  <si>
    <t>BVA, INC.</t>
  </si>
  <si>
    <t>7838007</t>
  </si>
  <si>
    <t>C.Thywissen GmbH</t>
  </si>
  <si>
    <t>2142165</t>
  </si>
  <si>
    <t>DE120678844</t>
  </si>
  <si>
    <t>CABB OY</t>
  </si>
  <si>
    <t>CALCIUM PRODUCTS, INC.</t>
  </si>
  <si>
    <t>7408193</t>
  </si>
  <si>
    <t>CARGILL DRY CORN INGREDIENTS</t>
  </si>
  <si>
    <t>7429421</t>
  </si>
  <si>
    <t>CARST &amp; WALKER (PTY) LTD</t>
  </si>
  <si>
    <t>6023927</t>
  </si>
  <si>
    <t>CBC Co., Ltd.</t>
  </si>
  <si>
    <t>9520575</t>
  </si>
  <si>
    <t>CFS Europe</t>
  </si>
  <si>
    <t>6990151</t>
  </si>
  <si>
    <t>IT11310150153</t>
  </si>
  <si>
    <t>Ch Robinson  Worldwide Argentina SA</t>
  </si>
  <si>
    <t>CH Robinson Worldwide Log Do Brasil LTDA</t>
  </si>
  <si>
    <t>Changzhou Chongkai Chemical Co.,Ltd</t>
  </si>
  <si>
    <t>6070408</t>
  </si>
  <si>
    <t>ChemCom Industries B.V.</t>
  </si>
  <si>
    <t>6749202</t>
  </si>
  <si>
    <t>NL800277983B01</t>
  </si>
  <si>
    <t>CHEMIPLAS AUSTRALIA PTY LTD</t>
  </si>
  <si>
    <t>9512705</t>
  </si>
  <si>
    <t>Chenseg Europe GmbH</t>
  </si>
  <si>
    <t>7670927</t>
  </si>
  <si>
    <t>XXXXXX0729</t>
  </si>
  <si>
    <t>Chimilab Essor SA</t>
  </si>
  <si>
    <t>7004102</t>
  </si>
  <si>
    <t>FR25334582848</t>
  </si>
  <si>
    <t>China Jiangsu International</t>
  </si>
  <si>
    <t>15881</t>
  </si>
  <si>
    <t>Chuokasei Co.,Ltd.</t>
  </si>
  <si>
    <t>9520620</t>
  </si>
  <si>
    <t>COLOMBIANA DE CAOLINES SAS</t>
  </si>
  <si>
    <t>6438645</t>
  </si>
  <si>
    <t>COLORQUIMICA S.A.S.</t>
  </si>
  <si>
    <t>6511092</t>
  </si>
  <si>
    <t>COMERCIAL ANALAB CHILE S.A.</t>
  </si>
  <si>
    <t>7076797</t>
  </si>
  <si>
    <t>COMERCIALIZADORA VEYCO S.A. DE C.V.</t>
  </si>
  <si>
    <t>6026332</t>
  </si>
  <si>
    <t>CONARO QUIM S.A. DE C.V.</t>
  </si>
  <si>
    <t>6026537</t>
  </si>
  <si>
    <t>CONCESSIONARIA AEROPORTO RJ S A</t>
  </si>
  <si>
    <t>6337573</t>
  </si>
  <si>
    <t>CONG TY CO PHAN THUONG</t>
  </si>
  <si>
    <t>6346940</t>
  </si>
  <si>
    <t>CONG TY TNHH BRENNTAG VIET NAM</t>
  </si>
  <si>
    <t>7854084</t>
  </si>
  <si>
    <t>CONNELL BROS. CO. (THAILAND), LLC.</t>
  </si>
  <si>
    <t>7101004</t>
  </si>
  <si>
    <t>CONQUIMICA S A</t>
  </si>
  <si>
    <t>8060915</t>
  </si>
  <si>
    <t>Contimpex S.A.</t>
  </si>
  <si>
    <t>7070614</t>
  </si>
  <si>
    <t>CORPORACION FELIX DAVID MAYORGA SRL</t>
  </si>
  <si>
    <t>7683505</t>
  </si>
  <si>
    <t>CORPORACION GTM PERU SA</t>
  </si>
  <si>
    <t>6440457</t>
  </si>
  <si>
    <t>CORTEVA AGRISCIENCE DO BRASIL LTDA</t>
  </si>
  <si>
    <t>XXXXXX0537</t>
  </si>
  <si>
    <t>Corteva Japan Ltd.</t>
  </si>
  <si>
    <t>9520576</t>
  </si>
  <si>
    <t>Covestro GmbH</t>
  </si>
  <si>
    <t>377635</t>
  </si>
  <si>
    <t>DE212766206</t>
  </si>
  <si>
    <t>CP Kelco Germany GmbH</t>
  </si>
  <si>
    <t>246646</t>
  </si>
  <si>
    <t>DE811128098</t>
  </si>
  <si>
    <t>CSR - Vertellus Chemicals NV</t>
  </si>
  <si>
    <t>7519823</t>
  </si>
  <si>
    <t>CTY TNHH T.H.M</t>
  </si>
  <si>
    <t>7406100</t>
  </si>
  <si>
    <t>CTY TNHH TOP SOLVENT (VIET NAM)</t>
  </si>
  <si>
    <t>7496529</t>
  </si>
  <si>
    <t>Cullum &amp; Brown of Kansas City Inc.</t>
  </si>
  <si>
    <t>5851881</t>
  </si>
  <si>
    <t>Curia Spain S.A.U</t>
  </si>
  <si>
    <t>6572280</t>
  </si>
  <si>
    <t>ESA40147753</t>
  </si>
  <si>
    <t>CVH Chemie-Vertrieb GmbH &amp; Co.</t>
  </si>
  <si>
    <t>1611889</t>
  </si>
  <si>
    <t>DE115697957</t>
  </si>
  <si>
    <t>D.K. Pharmachem Pvt.Ltd.</t>
  </si>
  <si>
    <t>5231681</t>
  </si>
  <si>
    <t>AABCB4071C</t>
  </si>
  <si>
    <t>Denka International B.V</t>
  </si>
  <si>
    <t>4686456</t>
  </si>
  <si>
    <t>NL806523797B01</t>
  </si>
  <si>
    <t>DEVARSONS INDUSTRIES PRIVATE LTD</t>
  </si>
  <si>
    <t>6252451</t>
  </si>
  <si>
    <t>Dhanvi Exim Services</t>
  </si>
  <si>
    <t>7218408</t>
  </si>
  <si>
    <t>DIRECT CHIMIE S.A.R.L.</t>
  </si>
  <si>
    <t>6274650</t>
  </si>
  <si>
    <t>FR42798637385</t>
  </si>
  <si>
    <t>Dishman Carbogen Amcis (Europe) Ltd</t>
  </si>
  <si>
    <t>5199214</t>
  </si>
  <si>
    <t>DISTRIBUIDORA DEL CARIBE</t>
  </si>
  <si>
    <t>6671634</t>
  </si>
  <si>
    <t>DISTRIBUIDORA QUIMICA JAG, S. A. DE</t>
  </si>
  <si>
    <t>7751966</t>
  </si>
  <si>
    <t>DISTRIQUIM SAS</t>
  </si>
  <si>
    <t>6059317</t>
  </si>
  <si>
    <t>DIVISA QUIMICA Y ASOCIADO S.A.</t>
  </si>
  <si>
    <t>6058302</t>
  </si>
  <si>
    <t>Don Trucking</t>
  </si>
  <si>
    <t>Dong Ryung Chemicals Co.,Ltd.</t>
  </si>
  <si>
    <t>6448971</t>
  </si>
  <si>
    <t>DR JOSE POLAK S.A. DE C.V.</t>
  </si>
  <si>
    <t>DROGUERIA COSMOPOLITA SA DE CV</t>
  </si>
  <si>
    <t>6858996</t>
  </si>
  <si>
    <t>DSV Logistics SA</t>
  </si>
  <si>
    <t>7417446</t>
  </si>
  <si>
    <t>Dyno Nobel, Inc</t>
  </si>
  <si>
    <t>7335846</t>
  </si>
  <si>
    <t>EASYCHEM</t>
  </si>
  <si>
    <t>6391316</t>
  </si>
  <si>
    <t>ELKEM SILICONAS ESPAÑA, S.A</t>
  </si>
  <si>
    <t>6425062</t>
  </si>
  <si>
    <t>Eroom Chem &amp; Tech</t>
  </si>
  <si>
    <t>6237387</t>
  </si>
  <si>
    <t>ESSO (THAILAND) PUBLIC COMPANY</t>
  </si>
  <si>
    <t>5024798</t>
  </si>
  <si>
    <t>EVONIK BRASIL LTDA</t>
  </si>
  <si>
    <t>6961156</t>
  </si>
  <si>
    <t>EVONIK COLOMBIA SAS</t>
  </si>
  <si>
    <t>6888602</t>
  </si>
  <si>
    <t>EVONIK DEGUSSA ARGENT SA</t>
  </si>
  <si>
    <t>7840508</t>
  </si>
  <si>
    <t>Evonik Röhm GmbH</t>
  </si>
  <si>
    <t>8450303</t>
  </si>
  <si>
    <t>DE248768364</t>
  </si>
  <si>
    <t>Evos Rotterdam B.V.</t>
  </si>
  <si>
    <t>6484915</t>
  </si>
  <si>
    <t>NL800125617B01</t>
  </si>
  <si>
    <t>Exacta Chemical Company</t>
  </si>
  <si>
    <t>7045010</t>
  </si>
  <si>
    <t>Faber Lohrheim GmbH</t>
  </si>
  <si>
    <t>7011878</t>
  </si>
  <si>
    <t>DE814522380</t>
  </si>
  <si>
    <t>FALANX S.A. DE C.V.</t>
  </si>
  <si>
    <t>7922194</t>
  </si>
  <si>
    <t>FARMMIX KFT.</t>
  </si>
  <si>
    <t>7593546</t>
  </si>
  <si>
    <t>HU12113305</t>
  </si>
  <si>
    <t>Ferar Quimica SRL</t>
  </si>
  <si>
    <t>6447757</t>
  </si>
  <si>
    <t>FERRES MARTINEZ CB</t>
  </si>
  <si>
    <t>6961058</t>
  </si>
  <si>
    <t>FITOCHEM, S.A. DE C.V.</t>
  </si>
  <si>
    <t>FOOD PROTEINS CORPORATION,</t>
  </si>
  <si>
    <t>6026462</t>
  </si>
  <si>
    <t>FTL corporation</t>
  </si>
  <si>
    <t>6282858</t>
  </si>
  <si>
    <t>FUNDACIO URV</t>
  </si>
  <si>
    <t>7537782</t>
  </si>
  <si>
    <t>ESG43581321</t>
  </si>
  <si>
    <t>Gammatom SRL</t>
  </si>
  <si>
    <t>7647083</t>
  </si>
  <si>
    <t>IT03165630157</t>
  </si>
  <si>
    <t>Gapuma Group Limited</t>
  </si>
  <si>
    <t>6884945</t>
  </si>
  <si>
    <t>General Atomics International</t>
  </si>
  <si>
    <t>6599639</t>
  </si>
  <si>
    <t>GIFT AGRO,S.A. DE C.V.</t>
  </si>
  <si>
    <t>GITANJALI CHEMICALS PRIVATE LIMITED</t>
  </si>
  <si>
    <t>6340654</t>
  </si>
  <si>
    <t>GOWAN COLOMBIA SAS</t>
  </si>
  <si>
    <t>6934153</t>
  </si>
  <si>
    <t>Gowan Española Fitosanitarios, S.L.</t>
  </si>
  <si>
    <t>GRAND CHEMICAL LTD., PART.</t>
  </si>
  <si>
    <t>7147426</t>
  </si>
  <si>
    <t>GRASIM INDUSTRIES LTD (UNIT</t>
  </si>
  <si>
    <t>6077124</t>
  </si>
  <si>
    <t>Grillo-Werke AG</t>
  </si>
  <si>
    <t>1536992</t>
  </si>
  <si>
    <t>DE811166840</t>
  </si>
  <si>
    <t>GTM COLOMBIA SA</t>
  </si>
  <si>
    <t>6729699</t>
  </si>
  <si>
    <t>GTM GUATEMALA COMERCIO DE</t>
  </si>
  <si>
    <t>6419826</t>
  </si>
  <si>
    <t>Gujarat Organics Limited</t>
  </si>
  <si>
    <t>7177678</t>
  </si>
  <si>
    <t>AAACR2060G</t>
  </si>
  <si>
    <t>H R A UNIQUIMICA S A S</t>
  </si>
  <si>
    <t>6495356</t>
  </si>
  <si>
    <t>H. ESSERS LOGISTICS SRL</t>
  </si>
  <si>
    <t>7667642</t>
  </si>
  <si>
    <t>RO14369084</t>
  </si>
  <si>
    <t>H.C. Starck Tungsten LLC</t>
  </si>
  <si>
    <t>6921663</t>
  </si>
  <si>
    <t>Hades Global</t>
  </si>
  <si>
    <t>7232436</t>
  </si>
  <si>
    <t>Hayashi Kasei Co., Ltd.</t>
  </si>
  <si>
    <t>9520676</t>
  </si>
  <si>
    <t>HENGCHENG PHARMACEUTICAL</t>
  </si>
  <si>
    <t>6298826</t>
  </si>
  <si>
    <t>Hengcheng Pharmaceutical Group</t>
  </si>
  <si>
    <t>6292648</t>
  </si>
  <si>
    <t>HEUBACH COLORANTS ARGENTINA SAU</t>
  </si>
  <si>
    <t>6689735</t>
  </si>
  <si>
    <t>HEUBACH COLORANTS BRASIL LTDA</t>
  </si>
  <si>
    <t>6691779</t>
  </si>
  <si>
    <t>HEUBACH COLORANTS MEXICO SA DE CV</t>
  </si>
  <si>
    <t>6342998</t>
  </si>
  <si>
    <t>HIKA &amp; CO.,LTD</t>
  </si>
  <si>
    <t>9520669</t>
  </si>
  <si>
    <t>HILDITCH PTY LTD</t>
  </si>
  <si>
    <t>9513139</t>
  </si>
  <si>
    <t>HM Customs &amp; Excise</t>
  </si>
  <si>
    <t>6033624</t>
  </si>
  <si>
    <t>Hoffmann Mineral GmbH</t>
  </si>
  <si>
    <t>7746317</t>
  </si>
  <si>
    <t>DE266440698</t>
  </si>
  <si>
    <t>HONG HUAT COMPANY LIMITED</t>
  </si>
  <si>
    <t>7101573</t>
  </si>
  <si>
    <t>HOSPITALS &amp; CHEMICALS MARKET</t>
  </si>
  <si>
    <t>6817160</t>
  </si>
  <si>
    <t>HUA NAM SHOP</t>
  </si>
  <si>
    <t>7101572</t>
  </si>
  <si>
    <t>ICC Industries B.V.</t>
  </si>
  <si>
    <t>3470948</t>
  </si>
  <si>
    <t>IDWALA INDUSTRIAL HOLDINGS</t>
  </si>
  <si>
    <t>6884734</t>
  </si>
  <si>
    <t>Iharanikkei Chemical Industry Co.</t>
  </si>
  <si>
    <t>7713752</t>
  </si>
  <si>
    <t>IMCD BRASIL F I EXPORT E R LTDA </t>
  </si>
  <si>
    <t>6646152</t>
  </si>
  <si>
    <t>IMCD URUGUAY SOCIEDAD ANONIMA</t>
  </si>
  <si>
    <t>6653917</t>
  </si>
  <si>
    <t>IMERYS ALMERIA</t>
  </si>
  <si>
    <t>6910220</t>
  </si>
  <si>
    <t>IMERYS REFRACTORY MINERALS CLERAC</t>
  </si>
  <si>
    <t>5911431</t>
  </si>
  <si>
    <t>FR44320091119</t>
  </si>
  <si>
    <t>Imerys Talc Europe SAS</t>
  </si>
  <si>
    <t>1985460</t>
  </si>
  <si>
    <t>FR61599802006</t>
  </si>
  <si>
    <t>IMERYS TALC LUZENAC FRANCE</t>
  </si>
  <si>
    <t>2739145</t>
  </si>
  <si>
    <t>FR92935580191</t>
  </si>
  <si>
    <t>IMPERIAL SEED (1979) LTD</t>
  </si>
  <si>
    <t>8025042</t>
  </si>
  <si>
    <t>IND QUIMICA DEL CENTRO SA DE CV</t>
  </si>
  <si>
    <t>7437817</t>
  </si>
  <si>
    <t>INDO AMINES LTD</t>
  </si>
  <si>
    <t>6282599</t>
  </si>
  <si>
    <t>INDOGULF CROPSCIENCES LIMITED</t>
  </si>
  <si>
    <t>6965708</t>
  </si>
  <si>
    <t>INDUPHARMA S.R.L.</t>
  </si>
  <si>
    <t>6887656</t>
  </si>
  <si>
    <t>IT04824500286</t>
  </si>
  <si>
    <t>Inndigo</t>
  </si>
  <si>
    <t>Inquimex S.A.C.I.</t>
  </si>
  <si>
    <t>6599364</t>
  </si>
  <si>
    <t>IPEL ITIBANYL PROD ESPECIAIS LTDA</t>
  </si>
  <si>
    <t>6869914</t>
  </si>
  <si>
    <t>IWASE COSFA EUROPE SAS</t>
  </si>
  <si>
    <t>6395717</t>
  </si>
  <si>
    <t>FR59809727142</t>
  </si>
  <si>
    <t>Ixom Operations Pty Ltd</t>
  </si>
  <si>
    <t>6233771</t>
  </si>
  <si>
    <t>JACOBS INTERNATIONAL SAS</t>
  </si>
  <si>
    <t>6100255</t>
  </si>
  <si>
    <t>Jass Biotech(Shanghai) Corp.</t>
  </si>
  <si>
    <t>6577261</t>
  </si>
  <si>
    <t>913100006074218</t>
  </si>
  <si>
    <t>JEBSEN &amp; JESSEN INGREDIENTS (T) LTD</t>
  </si>
  <si>
    <t>6221922</t>
  </si>
  <si>
    <t>Jiangsu Zhongqi Technology</t>
  </si>
  <si>
    <t>Jinan Jinhe New Material Co., Ltd</t>
  </si>
  <si>
    <t>6941283</t>
  </si>
  <si>
    <t>91370126MA3RLU2</t>
  </si>
  <si>
    <t>JOSE TRIPIANA LOPEZ</t>
  </si>
  <si>
    <t>6961042</t>
  </si>
  <si>
    <t>Jungbunzlauer, Inc.</t>
  </si>
  <si>
    <t>3417079</t>
  </si>
  <si>
    <t>K. RAJ &amp; CO</t>
  </si>
  <si>
    <t>9517772</t>
  </si>
  <si>
    <t>KANEDA CO.,LTD.</t>
  </si>
  <si>
    <t>6460461</t>
  </si>
  <si>
    <t>KhaiEL Korea</t>
  </si>
  <si>
    <t>6312974</t>
  </si>
  <si>
    <t>K-I Chemical USA, Inc.</t>
  </si>
  <si>
    <t>XXXXXX0600</t>
  </si>
  <si>
    <t>KK NISSHIN</t>
  </si>
  <si>
    <t>9520782</t>
  </si>
  <si>
    <t>KOCH NITROGEN COMPANY</t>
  </si>
  <si>
    <t>8000713</t>
  </si>
  <si>
    <t>KONISHIYASU CO.,LTD.</t>
  </si>
  <si>
    <t>9520550</t>
  </si>
  <si>
    <t>KRISHNA TRADERS</t>
  </si>
  <si>
    <t>9508363</t>
  </si>
  <si>
    <t>KUMIAI CHEMICAL INDUSTRY CO., LTD.</t>
  </si>
  <si>
    <t>6999006</t>
  </si>
  <si>
    <t>Kumiai Chemical Industry Co.,Ltd</t>
  </si>
  <si>
    <t>9520429</t>
  </si>
  <si>
    <t>KUTCH CHEMICAL INDUSTRIES LIMITED</t>
  </si>
  <si>
    <t>7876310</t>
  </si>
  <si>
    <t>Kutch Chemicals Industries Ltd.</t>
  </si>
  <si>
    <t>7694509</t>
  </si>
  <si>
    <t>La Grecia Nueva, S.A.</t>
  </si>
  <si>
    <t>6570796</t>
  </si>
  <si>
    <t>LABSYNTH PRODUTOS PARA LABORATOR</t>
  </si>
  <si>
    <t>8130395</t>
  </si>
  <si>
    <t>Lamberti Chemical Specialties</t>
  </si>
  <si>
    <t>6577264</t>
  </si>
  <si>
    <t>913100007714922</t>
  </si>
  <si>
    <t>Lanxess Chemical (China)</t>
  </si>
  <si>
    <t>7007037</t>
  </si>
  <si>
    <t>913100007178659</t>
  </si>
  <si>
    <t>LANXESS HONG KONG LIMITED</t>
  </si>
  <si>
    <t>599409</t>
  </si>
  <si>
    <t>LANXESS Pte Ltd</t>
  </si>
  <si>
    <t>2267470</t>
  </si>
  <si>
    <t>LANXESS SA</t>
  </si>
  <si>
    <t>2267136</t>
  </si>
  <si>
    <t>LEE CIER HUAD 2009 CO.,LTD.</t>
  </si>
  <si>
    <t>6914942</t>
  </si>
  <si>
    <t>Lehner Agrar GmbH</t>
  </si>
  <si>
    <t>4196653</t>
  </si>
  <si>
    <t>DE147032754</t>
  </si>
  <si>
    <t>LIFE SUPPLIES NV</t>
  </si>
  <si>
    <t>6743686</t>
  </si>
  <si>
    <t>BE0413458441</t>
  </si>
  <si>
    <t>LINDE Gas Schweiz AG</t>
  </si>
  <si>
    <t>Liquid Quimica Mexicana</t>
  </si>
  <si>
    <t>6383316</t>
  </si>
  <si>
    <t>LOXLEY PUBLIC COMPANY LIMITED</t>
  </si>
  <si>
    <t>5096543</t>
  </si>
  <si>
    <t>Lulsdorf Functional Solutions GmbH</t>
  </si>
  <si>
    <t>M.S.R. Green Corporation Ltd.</t>
  </si>
  <si>
    <t>6512994</t>
  </si>
  <si>
    <t>Mahadev Pharmaceuticals</t>
  </si>
  <si>
    <t>6350676</t>
  </si>
  <si>
    <t>MAKYMAT S A  P I DE C V</t>
  </si>
  <si>
    <t>7479683</t>
  </si>
  <si>
    <t>MARKET ACTIVES,LLC</t>
  </si>
  <si>
    <t>2164395</t>
  </si>
  <si>
    <t>MATHIESEN COLOMBIA S.A.S</t>
  </si>
  <si>
    <t>6438644</t>
  </si>
  <si>
    <t>MAZDA EXPORTS</t>
  </si>
  <si>
    <t>9517878</t>
  </si>
  <si>
    <t>Megro GmbH &amp; Co. KG</t>
  </si>
  <si>
    <t>7567656</t>
  </si>
  <si>
    <t>DE138018442</t>
  </si>
  <si>
    <t>Mete Kimyevi Maddeler Tic.</t>
  </si>
  <si>
    <t>7528569</t>
  </si>
  <si>
    <t>MIGUEL SAEZ FERRER</t>
  </si>
  <si>
    <t>6961105</t>
  </si>
  <si>
    <t>MILLER CHEMICAL AND FERTILIZER</t>
  </si>
  <si>
    <t>6026435</t>
  </si>
  <si>
    <t>MINERALS I DERIVATS S.A.</t>
  </si>
  <si>
    <t>7358631</t>
  </si>
  <si>
    <t>ESA59923367</t>
  </si>
  <si>
    <t>Mitsui &amp; Co.Plastics Ltd.</t>
  </si>
  <si>
    <t>6608077</t>
  </si>
  <si>
    <t>Mitsui Chemicals Crop&amp;Life</t>
  </si>
  <si>
    <t>9520670</t>
  </si>
  <si>
    <t>Mitsui Chemicals Europe GmbH</t>
  </si>
  <si>
    <t>6852721</t>
  </si>
  <si>
    <t>DE121303188</t>
  </si>
  <si>
    <t>Mitsui Chemicals Inc.</t>
  </si>
  <si>
    <t>XXXXXX0706</t>
  </si>
  <si>
    <t>MOLINOS MODERNOS S.A.</t>
  </si>
  <si>
    <t>7584080</t>
  </si>
  <si>
    <t>MOMENTIVE PER MAT IN SILICONES LTDA</t>
  </si>
  <si>
    <t>8094720</t>
  </si>
  <si>
    <t>Momentive Performance Materials</t>
  </si>
  <si>
    <t>7731417</t>
  </si>
  <si>
    <t>MRG-Anlagenbau GmbH</t>
  </si>
  <si>
    <t>6969706</t>
  </si>
  <si>
    <t>DE131836813</t>
  </si>
  <si>
    <t>m-tec powder GmbH</t>
  </si>
  <si>
    <t>6418019</t>
  </si>
  <si>
    <t>DE815516032</t>
  </si>
  <si>
    <t>MULTIPRODUCTOS PAGAVI</t>
  </si>
  <si>
    <t>6449897</t>
  </si>
  <si>
    <t>Murakami Sangyo</t>
  </si>
  <si>
    <t>9520353</t>
  </si>
  <si>
    <t>Nagase (Europa) GmbH</t>
  </si>
  <si>
    <t>2777292</t>
  </si>
  <si>
    <t>DE121304302</t>
  </si>
  <si>
    <t>Nanjing Golden Chemical</t>
  </si>
  <si>
    <t>6900894</t>
  </si>
  <si>
    <t>913201057482034</t>
  </si>
  <si>
    <t>Nanjing Jierun keji Co.,Ltd</t>
  </si>
  <si>
    <t>7921987</t>
  </si>
  <si>
    <t>NARSYKA GEMILANG  CV</t>
  </si>
  <si>
    <t>7614371</t>
  </si>
  <si>
    <t>NATURSUR S.C.A</t>
  </si>
  <si>
    <t>7616991</t>
  </si>
  <si>
    <t>ESF04212403</t>
  </si>
  <si>
    <t>NICOLETA COMAN</t>
  </si>
  <si>
    <t>6979960</t>
  </si>
  <si>
    <t>NIHON NOHYAKU ANDICA S.A.S</t>
  </si>
  <si>
    <t>6603546</t>
  </si>
  <si>
    <t>NISHAL ENTERPRISES PVT LTD</t>
  </si>
  <si>
    <t>9517967</t>
  </si>
  <si>
    <t>Nissan Chemical Europe S.A.S.</t>
  </si>
  <si>
    <t>NISSO FINE CO.,LTD.</t>
  </si>
  <si>
    <t>9520667</t>
  </si>
  <si>
    <t>NITROMAX ARGENTINA S.A.</t>
  </si>
  <si>
    <t>7840253</t>
  </si>
  <si>
    <t>NOURYON CHEMICALS ARGENTINA SAU</t>
  </si>
  <si>
    <t>7877694</t>
  </si>
  <si>
    <t>NOURYON PULP AND PERF IND QUIM LTDA</t>
  </si>
  <si>
    <t>6560803</t>
  </si>
  <si>
    <t>NOURYON USA LLC</t>
  </si>
  <si>
    <t>83-1197135</t>
  </si>
  <si>
    <t>NOVOZYMES BIOAG INC</t>
  </si>
  <si>
    <t>Noxman S.A.</t>
  </si>
  <si>
    <t>2820538</t>
  </si>
  <si>
    <t>ESA08218794</t>
  </si>
  <si>
    <t>NUFARM ESPAÑA, S.A.</t>
  </si>
  <si>
    <t>Nufarm GmbH &amp; Co. KG</t>
  </si>
  <si>
    <t>XXXXXX0722</t>
  </si>
  <si>
    <t>NUFARM TURKEY KIM.MADD.ITH.</t>
  </si>
  <si>
    <t>Nufarm UK Ltd</t>
  </si>
  <si>
    <t>6009766</t>
  </si>
  <si>
    <t>NUTRITION AND BIOSCIENCIES USA</t>
  </si>
  <si>
    <t>6822884</t>
  </si>
  <si>
    <t>OOO Azelis Rus</t>
  </si>
  <si>
    <t>6890448</t>
  </si>
  <si>
    <t>OOO Bio-Khim</t>
  </si>
  <si>
    <t>6938274</t>
  </si>
  <si>
    <t>OOO Singenta</t>
  </si>
  <si>
    <t>OPTIMAL TECH CO.,LTD.</t>
  </si>
  <si>
    <t>5691695</t>
  </si>
  <si>
    <t>Oqema AG</t>
  </si>
  <si>
    <t>6905188</t>
  </si>
  <si>
    <t>OQEMA London Limited</t>
  </si>
  <si>
    <t>6583274</t>
  </si>
  <si>
    <t>OQEMA WHYTE Limited</t>
  </si>
  <si>
    <t>6583277</t>
  </si>
  <si>
    <t>Orm Bergold Chemie GmbH &amp; Co.KG</t>
  </si>
  <si>
    <t>4632623</t>
  </si>
  <si>
    <t>DE124077350</t>
  </si>
  <si>
    <t>OXITENO URUGUAY S.A.</t>
  </si>
  <si>
    <t>PanGas AG</t>
  </si>
  <si>
    <t>5989614</t>
  </si>
  <si>
    <t>PANOLI INTERMEDIATES (I) PVT. LTD</t>
  </si>
  <si>
    <t>9506260</t>
  </si>
  <si>
    <t>AABCP4665N</t>
  </si>
  <si>
    <t>Patheon Austria GmbH &amp; Co KG</t>
  </si>
  <si>
    <t>7196762</t>
  </si>
  <si>
    <t>Paushak Limited</t>
  </si>
  <si>
    <t>6629968</t>
  </si>
  <si>
    <t>PEDRO SERRANO GARCIA SL</t>
  </si>
  <si>
    <t>6699915</t>
  </si>
  <si>
    <t>ESB30165443</t>
  </si>
  <si>
    <t>PEISA FOODS, S.A. DE C.V.</t>
  </si>
  <si>
    <t>6026313</t>
  </si>
  <si>
    <t>PESTICO BB, spol. s r. o.</t>
  </si>
  <si>
    <t>7595851</t>
  </si>
  <si>
    <t>SK2020086750</t>
  </si>
  <si>
    <t>Peter Hempt GmbH</t>
  </si>
  <si>
    <t>6446703</t>
  </si>
  <si>
    <t>DE815654056</t>
  </si>
  <si>
    <t>Pometon GmbH</t>
  </si>
  <si>
    <t>7885788</t>
  </si>
  <si>
    <t>DE260450437</t>
  </si>
  <si>
    <t>Proalan, S.A.</t>
  </si>
  <si>
    <t>PROCESADORA DE MINERALES S.A.</t>
  </si>
  <si>
    <t>7585767</t>
  </si>
  <si>
    <t>PRODUC. AGR. LOS TRIVIÑOS S.L</t>
  </si>
  <si>
    <t>6984632</t>
  </si>
  <si>
    <t>PROQUIMAC PFC S A</t>
  </si>
  <si>
    <t>7236255</t>
  </si>
  <si>
    <t>ESA58022765</t>
  </si>
  <si>
    <t>PROVENCALE S.A.</t>
  </si>
  <si>
    <t>6989981</t>
  </si>
  <si>
    <t>FR07655520146</t>
  </si>
  <si>
    <t>PT ANEKA KAOLINE UTAMA</t>
  </si>
  <si>
    <t>6531053</t>
  </si>
  <si>
    <t>PT BAHTERA ADI JAYA</t>
  </si>
  <si>
    <t>7614400</t>
  </si>
  <si>
    <t>PT IMCD INDONESIA</t>
  </si>
  <si>
    <t>6191719</t>
  </si>
  <si>
    <t>PT MULYA ADHI PARAMITA</t>
  </si>
  <si>
    <t>7613442</t>
  </si>
  <si>
    <t>PT TIRTA SURYA RAYA</t>
  </si>
  <si>
    <t>6625197</t>
  </si>
  <si>
    <t>PT Toray International Indonesia</t>
  </si>
  <si>
    <t>6808032</t>
  </si>
  <si>
    <t>QUIMERCO S.A.S.</t>
  </si>
  <si>
    <t>6511076</t>
  </si>
  <si>
    <t>QUIMICA FOLIAR SA DE CV</t>
  </si>
  <si>
    <t>QUIMICA INTERKROL LTDA</t>
  </si>
  <si>
    <t>8057620</t>
  </si>
  <si>
    <t>Rain Carbon Germany GmbH</t>
  </si>
  <si>
    <t>7036915</t>
  </si>
  <si>
    <t>DE811112727</t>
  </si>
  <si>
    <t>RAINBOW AGROSCIENCES S.A.</t>
  </si>
  <si>
    <t>Reardon Pallet Co., Inc.</t>
  </si>
  <si>
    <t>6496419</t>
  </si>
  <si>
    <t>REPSOL YPF</t>
  </si>
  <si>
    <t>6990947</t>
  </si>
  <si>
    <t>RESEARCH AG S.A.</t>
  </si>
  <si>
    <t>7839155</t>
  </si>
  <si>
    <t>Rex Material Co.,Ltd</t>
  </si>
  <si>
    <t>9534329</t>
  </si>
  <si>
    <t>RHODIA BRASIL SA</t>
  </si>
  <si>
    <t>6795768</t>
  </si>
  <si>
    <t>ROCSA COLOMBIA S A</t>
  </si>
  <si>
    <t>6573675</t>
  </si>
  <si>
    <t>ROQUETTE MEXICO, S.A. DE C.V.</t>
  </si>
  <si>
    <t>7503878</t>
  </si>
  <si>
    <t>Rotary Sand PTY LTD</t>
  </si>
  <si>
    <t>6958258</t>
  </si>
  <si>
    <t>S.A.Omnichem</t>
  </si>
  <si>
    <t>5902149</t>
  </si>
  <si>
    <t>Sachem Europe BV</t>
  </si>
  <si>
    <t>962376</t>
  </si>
  <si>
    <t>NL001486160B01</t>
  </si>
  <si>
    <t>SAHAJANAND CHEM INDUSTRIES</t>
  </si>
  <si>
    <t>7562228</t>
  </si>
  <si>
    <t>SALES Y DERIVADOS DE COBRE SA</t>
  </si>
  <si>
    <t>Sambi Sciences Pvt. Ltd</t>
  </si>
  <si>
    <t>7216561</t>
  </si>
  <si>
    <t>SAMDUCK CHEMICAL Inc.</t>
  </si>
  <si>
    <t>6690484</t>
  </si>
  <si>
    <t>SANJAY CHEMICALS (INDIA) PVT. LTD.,</t>
  </si>
  <si>
    <t>9518370</t>
  </si>
  <si>
    <t>SANTOSH CHEMICALS</t>
  </si>
  <si>
    <t>9518458</t>
  </si>
  <si>
    <t>SAVANNAH FINE CHEMICALS(PTY)LTD</t>
  </si>
  <si>
    <t>6023791</t>
  </si>
  <si>
    <t>SAVLA CHEMICALS LIMITED</t>
  </si>
  <si>
    <t>9518341</t>
  </si>
  <si>
    <t>SBC PETROCHEMICAL PTE LTD</t>
  </si>
  <si>
    <t>6563180</t>
  </si>
  <si>
    <t>Schenker France SAS</t>
  </si>
  <si>
    <t>6202377</t>
  </si>
  <si>
    <t>SDS Biotech K.K.</t>
  </si>
  <si>
    <t>9520404</t>
  </si>
  <si>
    <t>SEKWANG C&amp;C</t>
  </si>
  <si>
    <t>6747318</t>
  </si>
  <si>
    <t>SENSIENT FLAVORS MEXICO</t>
  </si>
  <si>
    <t>6026497</t>
  </si>
  <si>
    <t>SERVOCHEM (PTY) LTD.</t>
  </si>
  <si>
    <t>6819821</t>
  </si>
  <si>
    <t>SGS Canada Inc.</t>
  </si>
  <si>
    <t>6689508</t>
  </si>
  <si>
    <t>Shandong Kangqiao Bio-technology</t>
  </si>
  <si>
    <t>Shanghai Canal Material Science</t>
  </si>
  <si>
    <t>6278528</t>
  </si>
  <si>
    <t>310115579176186</t>
  </si>
  <si>
    <t>Shanghai Haiding Chemical Limited</t>
  </si>
  <si>
    <t>7229343</t>
  </si>
  <si>
    <t>Shanghai Holdenchem Co., Ltd.</t>
  </si>
  <si>
    <t>6279651</t>
  </si>
  <si>
    <t>Shanghai Jiarong</t>
  </si>
  <si>
    <t>5177541</t>
  </si>
  <si>
    <t>913101146320735</t>
  </si>
  <si>
    <t>Shanghai Jingcheng Chemical</t>
  </si>
  <si>
    <t>6935277</t>
  </si>
  <si>
    <t>913101127862742</t>
  </si>
  <si>
    <t>SHANGHAI KINDWAY CHEMICAL CO., LTD</t>
  </si>
  <si>
    <t>6201093</t>
  </si>
  <si>
    <t>31010979449913X</t>
  </si>
  <si>
    <t>Shanghai Koshun</t>
  </si>
  <si>
    <t>6897082</t>
  </si>
  <si>
    <t>91310112MA1GDM6</t>
  </si>
  <si>
    <t>Shanghai Pharmtech Company Limited</t>
  </si>
  <si>
    <t>7525127</t>
  </si>
  <si>
    <t>SHANGHAI UDCHEM</t>
  </si>
  <si>
    <t>6965401</t>
  </si>
  <si>
    <t>Shanghai Wozhite Technology Co.,Ltd</t>
  </si>
  <si>
    <t>6957632</t>
  </si>
  <si>
    <t>91310117MA1J3PE</t>
  </si>
  <si>
    <t>Shenzhen Noposion Crop Science</t>
  </si>
  <si>
    <t>SHIMA BOUEKI</t>
  </si>
  <si>
    <t>6451166</t>
  </si>
  <si>
    <t>SHOWA KDE CO., LTD.</t>
  </si>
  <si>
    <t>7650357</t>
  </si>
  <si>
    <t>SHREENATHJI SALTS SUPPLIERS</t>
  </si>
  <si>
    <t>6082259</t>
  </si>
  <si>
    <t>SICIT 2000 SPA</t>
  </si>
  <si>
    <t>SICIT GROUP SPA</t>
  </si>
  <si>
    <t>SIDA INDUSTRIAL</t>
  </si>
  <si>
    <t>7196541</t>
  </si>
  <si>
    <t>SILCHEM</t>
  </si>
  <si>
    <t>6655026</t>
  </si>
  <si>
    <t>SILICA QUARTZ (PTY) LTD</t>
  </si>
  <si>
    <t>6023658</t>
  </si>
  <si>
    <t>SINERGIA AGRO DO BRASIL LTDA</t>
  </si>
  <si>
    <t>SINON CORPORATION (Crop protection)</t>
  </si>
  <si>
    <t>7599081</t>
  </si>
  <si>
    <t>SIPCAM PORTUGAL- AGROQ.</t>
  </si>
  <si>
    <t>SIPG Logistics Co Ltd</t>
  </si>
  <si>
    <t>7448771</t>
  </si>
  <si>
    <t>SOLVAY CENTROAMERICA Y CARIBE SA</t>
  </si>
  <si>
    <t>6548923</t>
  </si>
  <si>
    <t>SOLVAY MEXICANA S DE RL DE CV</t>
  </si>
  <si>
    <t>6220771</t>
  </si>
  <si>
    <t>SOUTHERN CHEMICALS PTY LTD</t>
  </si>
  <si>
    <t>6023741</t>
  </si>
  <si>
    <t>Stähler Suisse SA</t>
  </si>
  <si>
    <t>7022681</t>
  </si>
  <si>
    <t>STEPAN ASIA PTE LTD</t>
  </si>
  <si>
    <t>6649892</t>
  </si>
  <si>
    <t>STEPAN COLOMBIA SAS</t>
  </si>
  <si>
    <t>8058244</t>
  </si>
  <si>
    <t>STI</t>
  </si>
  <si>
    <t>Sumitomo Chemical (UK) PLC</t>
  </si>
  <si>
    <t>5977289</t>
  </si>
  <si>
    <t>Sumitomo Chemical Chile S.A.</t>
  </si>
  <si>
    <t>SUMMIT AGRO INTERNATIONAL LTD</t>
  </si>
  <si>
    <t>SUMMIT AGRO SOUTH AME.SPA, SUC.PERU</t>
  </si>
  <si>
    <t>6254397</t>
  </si>
  <si>
    <t>SUN CHEMICAL COLOMBIA SAS</t>
  </si>
  <si>
    <t>6324549</t>
  </si>
  <si>
    <t>SUN CHEMICAL DO BRASIL</t>
  </si>
  <si>
    <t>6372175</t>
  </si>
  <si>
    <t>Sungjin pateck</t>
  </si>
  <si>
    <t>6663181</t>
  </si>
  <si>
    <t>SUVIDHI INDUSTRIES</t>
  </si>
  <si>
    <t>9518480</t>
  </si>
  <si>
    <t>Suzhou Guojian Huitou Mineral</t>
  </si>
  <si>
    <t>6576994</t>
  </si>
  <si>
    <t>91320505MA1NWRJ</t>
  </si>
  <si>
    <t>SYNGENTA CANADA INC.</t>
  </si>
  <si>
    <t>Syngenta Japan K.K.</t>
  </si>
  <si>
    <t>9520402</t>
  </si>
  <si>
    <t>Takemoto Oil</t>
  </si>
  <si>
    <t>9520562</t>
  </si>
  <si>
    <t>TEAM FOODS CHILE SPA</t>
  </si>
  <si>
    <t>6907444</t>
  </si>
  <si>
    <t>TELEOS AG SOLUTIONS K.K.</t>
  </si>
  <si>
    <t>6836234</t>
  </si>
  <si>
    <t>Ter Chemicals GmbH &amp; Co. KG</t>
  </si>
  <si>
    <t>6998890</t>
  </si>
  <si>
    <t>DE353824235</t>
  </si>
  <si>
    <t>TGS KIMYA A.S</t>
  </si>
  <si>
    <t>6607588</t>
  </si>
  <si>
    <t>Tolsa, S.A.</t>
  </si>
  <si>
    <t>7167506</t>
  </si>
  <si>
    <t>ESA28077709</t>
  </si>
  <si>
    <t>Toray Industries</t>
  </si>
  <si>
    <t>XXXXXX0763</t>
  </si>
  <si>
    <t>TOSHIN KAGAKU Co.,Ltd.</t>
  </si>
  <si>
    <t>XXXXXX0773</t>
  </si>
  <si>
    <t>TOTAL FRANCE</t>
  </si>
  <si>
    <t>Total Specialties USA, Inc.</t>
  </si>
  <si>
    <t>6088351</t>
  </si>
  <si>
    <t>TotalEnergies Petrochemicals</t>
  </si>
  <si>
    <t>6988746</t>
  </si>
  <si>
    <t>TOV Rem Trans</t>
  </si>
  <si>
    <t>TRUPP SA</t>
  </si>
  <si>
    <t>7604767</t>
  </si>
  <si>
    <t>Tsujimoto Trading Co., Ltd.</t>
  </si>
  <si>
    <t>9520638</t>
  </si>
  <si>
    <t>TWIGA CHEMICAL INDUSTRIES LTD</t>
  </si>
  <si>
    <t>UNION PETROCHEMICAL PLC.</t>
  </si>
  <si>
    <t>7100207</t>
  </si>
  <si>
    <t>Unipex   S.A.S</t>
  </si>
  <si>
    <t>6074312</t>
  </si>
  <si>
    <t>Unique Coating Chemicals Limited</t>
  </si>
  <si>
    <t>6373291</t>
  </si>
  <si>
    <t>UNITED FINE CHEMICALS</t>
  </si>
  <si>
    <t>9518580</t>
  </si>
  <si>
    <t>UNITED PHOSPHORUS LTD</t>
  </si>
  <si>
    <t>9511779</t>
  </si>
  <si>
    <t>Unkel (Shanghai) Chemical Co., Ltd.</t>
  </si>
  <si>
    <t>6341600</t>
  </si>
  <si>
    <t>310113598132875</t>
  </si>
  <si>
    <t>UPL AGRO S.A. DE C.V.</t>
  </si>
  <si>
    <t>7320854</t>
  </si>
  <si>
    <t>UPL AGRO SA DE CV</t>
  </si>
  <si>
    <t>UPL Europe Ltd</t>
  </si>
  <si>
    <t>3316698</t>
  </si>
  <si>
    <t>UPL FRANCE SAS</t>
  </si>
  <si>
    <t>UPL IBERIA SA</t>
  </si>
  <si>
    <t>UPL NA Inc</t>
  </si>
  <si>
    <t>USIQUIMICA DO BRASIL LTDA</t>
  </si>
  <si>
    <t>6728326</t>
  </si>
  <si>
    <t>VAL ORGANICS</t>
  </si>
  <si>
    <t>6965374</t>
  </si>
  <si>
    <t>VALENTIN BALCARCE SA</t>
  </si>
  <si>
    <t>7841663</t>
  </si>
  <si>
    <t>Valiant Organics Pvt. Ltd.</t>
  </si>
  <si>
    <t>7400779</t>
  </si>
  <si>
    <t>VALNO, S.A. DE C.V.</t>
  </si>
  <si>
    <t>6026374</t>
  </si>
  <si>
    <t>VANDEMARK CHEMICAL INC.</t>
  </si>
  <si>
    <t>2560056</t>
  </si>
  <si>
    <t>Victorian Chemical Company</t>
  </si>
  <si>
    <t>9130278</t>
  </si>
  <si>
    <t>VIMAL INTERTRADE PVT. LTD.</t>
  </si>
  <si>
    <t>7381311</t>
  </si>
  <si>
    <t>VORA TRANS FREIGHT SERVICES</t>
  </si>
  <si>
    <t>6754586</t>
  </si>
  <si>
    <t>Vynova PPC SAS</t>
  </si>
  <si>
    <t>4700864</t>
  </si>
  <si>
    <t>XXXXXX0739</t>
  </si>
  <si>
    <t>Wefco Marketing</t>
  </si>
  <si>
    <t>6023464</t>
  </si>
  <si>
    <t>Xatico SARL</t>
  </si>
  <si>
    <t>7634062</t>
  </si>
  <si>
    <t>Xi'an Yuanfar</t>
  </si>
  <si>
    <t>6963225</t>
  </si>
  <si>
    <t>YILMAZ KIMYA INS. SAN. TIC. A.S.</t>
  </si>
  <si>
    <t>9500892</t>
  </si>
  <si>
    <t>Zanyu Technology Group Co., Ltd.</t>
  </si>
  <si>
    <t>6339934</t>
  </si>
  <si>
    <t>913300007236299</t>
  </si>
  <si>
    <t>Zhejiang Fengqing</t>
  </si>
  <si>
    <t>6648237</t>
  </si>
  <si>
    <t>91330800MA2DG5R</t>
  </si>
  <si>
    <t>Zhejiang Hongsheng</t>
  </si>
  <si>
    <t>7194973</t>
  </si>
  <si>
    <t>Zhejiang Zhongshan Chemical</t>
  </si>
  <si>
    <t>6089884</t>
  </si>
  <si>
    <t>Ziegler &amp; Co. GmbH</t>
  </si>
  <si>
    <t>3929843</t>
  </si>
  <si>
    <t>DE132950292</t>
  </si>
  <si>
    <t>Zollzahlstelle des</t>
  </si>
  <si>
    <t>1309198</t>
  </si>
  <si>
    <t>AIR LIQUIDE Deutschland GmbH</t>
  </si>
  <si>
    <t>2792931</t>
  </si>
  <si>
    <t>DE121289819</t>
  </si>
  <si>
    <t>gase.oberhausen@airliquide.com</t>
  </si>
  <si>
    <t>ALGOL CHEMICALS INDIA PVT.LTD</t>
  </si>
  <si>
    <t>Invalid Email</t>
  </si>
  <si>
    <t>6637788</t>
  </si>
  <si>
    <t>AAACB4731G</t>
  </si>
  <si>
    <t>manmohan.gupta@algol.in</t>
  </si>
  <si>
    <t>AZELIS (INDIA) PRIVATE LIMITED</t>
  </si>
  <si>
    <t>6863882</t>
  </si>
  <si>
    <t>AADCM2921J</t>
  </si>
  <si>
    <t>adhita.kokate@azelis.com</t>
  </si>
  <si>
    <t>CANADIAN PACIFIC RAILWAY CO INC</t>
  </si>
  <si>
    <t>98-0001377</t>
  </si>
  <si>
    <t xml:space="preserve">sds_reports@cpr.ca                                                                                                                                                                                                                               </t>
  </si>
  <si>
    <t>CANYON Group LLC</t>
  </si>
  <si>
    <t>XXXXXX0685</t>
  </si>
  <si>
    <t>KNishiyama@canyon-group-llc.com</t>
  </si>
  <si>
    <t xml:space="preserve">As of March 7th 2024, Kaoru Nishiyama is no longer with Canyon Group LLC. Please direct all correspondence and inquiries to:
Ms. Guadalupe Roa, Canyon Group LLC General Manager at garoa@canyon-group-llc.com phone number: 928-539-5471
Mr. Tomohiro Kitagawa, Canyon Group LLC Assistant Manager at tkitagawa@canyon-group-llc.com phone number: 928-539-5501 </t>
  </si>
  <si>
    <t>garoa@canyon-group-llc.com; tkitagawa@canyon-group-llc.com</t>
  </si>
  <si>
    <t>Corteva Agriscience Germany GmbH</t>
  </si>
  <si>
    <t>2328161</t>
  </si>
  <si>
    <t>DE116460477</t>
  </si>
  <si>
    <t>femtech@dow.com</t>
  </si>
  <si>
    <t>DAYARAM HEALTH CARE</t>
  </si>
  <si>
    <t>6619285</t>
  </si>
  <si>
    <t>AAFFD1911J</t>
  </si>
  <si>
    <t>collection@dayaramchem.com</t>
  </si>
  <si>
    <t>DISTRICARGO OPERATIONS SA COLOMBIA</t>
  </si>
  <si>
    <t>elizabeth.torres@grupodistri.com</t>
  </si>
  <si>
    <t>EVERGREEN FS INCORPORATED</t>
  </si>
  <si>
    <t>8000441</t>
  </si>
  <si>
    <t>jmohr@evergreen-fs.com</t>
  </si>
  <si>
    <t>EVONIK INDUSTRIES DE MËXICO</t>
  </si>
  <si>
    <t>7451803</t>
  </si>
  <si>
    <t>DME981117RQ5</t>
  </si>
  <si>
    <t>alma.lopez@evonik.com</t>
  </si>
  <si>
    <t>GENTLEMAN SEG EM REC JUDICIAL</t>
  </si>
  <si>
    <t>Invalid email. check entity - Finished Goods OTR Carrier</t>
  </si>
  <si>
    <t>DIRETORDEOPERACOES@GRUPOGENTLEMAN.COM.BR</t>
  </si>
  <si>
    <t>HYDRITE CHEMICAL COMPANY</t>
  </si>
  <si>
    <t>8000136</t>
  </si>
  <si>
    <t>Milwaukee.Orders@Hydrite.com</t>
  </si>
  <si>
    <t>IMCD US, LLC</t>
  </si>
  <si>
    <t>6477985</t>
  </si>
  <si>
    <t>CustomerCare@IMCDUS.com</t>
  </si>
  <si>
    <t>INDORAMA VENTURES OXIDES LLC</t>
  </si>
  <si>
    <t>Indoramaorders@us.indorama.net</t>
  </si>
  <si>
    <t>INGREDION COLOMBIA S.A</t>
  </si>
  <si>
    <t>8057558</t>
  </si>
  <si>
    <t>ventasCO01@ingredion.com</t>
  </si>
  <si>
    <t>J.M. Huber Corporation</t>
  </si>
  <si>
    <t>2148268</t>
  </si>
  <si>
    <t>hem.silicaorders@huber.com</t>
  </si>
  <si>
    <t>JACOBSON TRANSPORTATION COMPANY</t>
  </si>
  <si>
    <t>Invalid email. NOT DELIVERED</t>
  </si>
  <si>
    <t>XXXXXX6655</t>
  </si>
  <si>
    <t xml:space="preserve">remit@rxo.com                                                                                                                                                                                                                                    </t>
  </si>
  <si>
    <t>Jiangsu Institute of Economes</t>
  </si>
  <si>
    <t>7182380</t>
  </si>
  <si>
    <t>yuan@ecomones.com</t>
  </si>
  <si>
    <t>JOHNSON MATTHEY INCORPORATED</t>
  </si>
  <si>
    <t>8007281</t>
  </si>
  <si>
    <t>lynn.decampli@jmusa.com</t>
  </si>
  <si>
    <t>JSL S A</t>
  </si>
  <si>
    <t>National Carrier , -National Road Carrier</t>
  </si>
  <si>
    <t>carolina.peixoto@jsl.com.br</t>
  </si>
  <si>
    <t>K+S Minerals and Agriculture GmbH</t>
  </si>
  <si>
    <t>8897664</t>
  </si>
  <si>
    <t>DE217311877</t>
  </si>
  <si>
    <t>Jerry.Steinbach@k-plus-s.com</t>
  </si>
  <si>
    <t>KORECHEM INC.</t>
  </si>
  <si>
    <t>7627624</t>
  </si>
  <si>
    <t>steve@pkicusa.com</t>
  </si>
  <si>
    <t>KURARAY AMERICA INC</t>
  </si>
  <si>
    <t>7719535</t>
  </si>
  <si>
    <t>povalexports@kuraray.com</t>
  </si>
  <si>
    <t>LITTLES AGRIVET PRIVATE LIMITED</t>
  </si>
  <si>
    <t>9523775</t>
  </si>
  <si>
    <t>AAACL5517G</t>
  </si>
  <si>
    <t>littles2004@sify.com</t>
  </si>
  <si>
    <t>MAERSK A/S</t>
  </si>
  <si>
    <t>Invalid email. OTR Carrier</t>
  </si>
  <si>
    <t>US.COLLECTIONS@MAERSK.COM</t>
  </si>
  <si>
    <t>MEDITERRANEAN SHIPPING COMPANY INC</t>
  </si>
  <si>
    <t>Invalid email. Seed Carrier and GLY</t>
  </si>
  <si>
    <t>13-2696410</t>
  </si>
  <si>
    <t>achpaymentsnewyork@msc.us</t>
  </si>
  <si>
    <t>Momentive Performance Materials,</t>
  </si>
  <si>
    <t>7147186</t>
  </si>
  <si>
    <t>demontre.evans@momentive.com</t>
  </si>
  <si>
    <t>Norit Nederland B.V.</t>
  </si>
  <si>
    <t>1946139</t>
  </si>
  <si>
    <t>NL006092482B06</t>
  </si>
  <si>
    <t>Thrisara.Kumar@Pentair.com</t>
  </si>
  <si>
    <t>NOURYON CHEMICALS INDIA PVT LTD</t>
  </si>
  <si>
    <t>6703517</t>
  </si>
  <si>
    <t>AAQCA4386A</t>
  </si>
  <si>
    <t>nitin.khatik@nouryon.com</t>
  </si>
  <si>
    <t>OQEMA LIMITED</t>
  </si>
  <si>
    <t>6934627</t>
  </si>
  <si>
    <t>accountsowl@oqema.co.uk</t>
  </si>
  <si>
    <t>OXITENO USA LLC</t>
  </si>
  <si>
    <t>Invalid email - Monica</t>
  </si>
  <si>
    <t>XXXXXX0544</t>
  </si>
  <si>
    <t>marco.hopf@oxiteno.com; monica.rodriguez@oxiteno.com</t>
  </si>
  <si>
    <t>POCHTECA MATERIAS PRIMAS,</t>
  </si>
  <si>
    <t>7320572</t>
  </si>
  <si>
    <t>PMP950301S62</t>
  </si>
  <si>
    <t>apadronp@pochteca.net</t>
  </si>
  <si>
    <t xml:space="preserve">Estimado remitente, le informamos que Alejandro Padrón ya no se encuentra laborando dentro de Pochteca, para el seguimiento con cualquier solicitud favor de comunicarse con Naomi Herrera en los siguientes datos:
Correo: nherrerav@pochteca.net 
Celular: 5549492059 </t>
  </si>
  <si>
    <t>nherrerav@pochteca.net</t>
  </si>
  <si>
    <t>Prefere Paraform GmbH &amp; Co. KG</t>
  </si>
  <si>
    <t>7943489</t>
  </si>
  <si>
    <t>DE814548103</t>
  </si>
  <si>
    <t>marketing-paraform@ineos.com</t>
  </si>
  <si>
    <t>PROQUIMORT IMPORT SAS</t>
  </si>
  <si>
    <t>7644544</t>
  </si>
  <si>
    <t>zmendoza@proquimort.com</t>
  </si>
  <si>
    <t>PURAC BIOQUIMICA, SA</t>
  </si>
  <si>
    <t>7402718</t>
  </si>
  <si>
    <t>ESA08240095</t>
  </si>
  <si>
    <t>valeria.lukina@corbion.com</t>
  </si>
  <si>
    <t>SARASWATI PLASTOTECH INDIA PVT LTD</t>
  </si>
  <si>
    <t>7559887</t>
  </si>
  <si>
    <t>AANCS4692N</t>
  </si>
  <si>
    <t>NIDHIJAIN@SARAWASTI-GROUP.COM</t>
  </si>
  <si>
    <t>Sasol Solvents Germany GmbH</t>
  </si>
  <si>
    <t>8266316</t>
  </si>
  <si>
    <t>DE814581066</t>
  </si>
  <si>
    <t>Nicole.Kiepert@de.sasol.com</t>
  </si>
  <si>
    <t>SCHENKER France SAS</t>
  </si>
  <si>
    <t>seda.alpgunduz@dbschenker.com</t>
  </si>
  <si>
    <t>Solvay Finance (America), LLC</t>
  </si>
  <si>
    <t>7361210</t>
  </si>
  <si>
    <t>general.3s-ar@syensqo.com</t>
  </si>
  <si>
    <t>Standard Colors Inc</t>
  </si>
  <si>
    <t>7869347</t>
  </si>
  <si>
    <t>lynn.hammontree@standarddyes.com</t>
  </si>
  <si>
    <t>Stepan Europe SAS</t>
  </si>
  <si>
    <t>XXXXXX0499</t>
  </si>
  <si>
    <t>vahan.KRIKORIAN@stepaneurope.com</t>
  </si>
  <si>
    <t xml:space="preserve">Vahan Krikorian retired since 1st of May for any question related to Stepan europe business you can contact Thierry Maschio Esposito E mail : Thierry.Maschio@stepan.com
M. Krikorian est à la retraite depuis début Mai pour toutes relations d’affaires avec STEPAN vous pouvez contacter Thierry Maschio Esposito E mail : Thierry.Maschio@stepan.com </t>
  </si>
  <si>
    <t>Thierry.Maschio@stepan.com</t>
  </si>
  <si>
    <t>Sun Chemical Colors &amp; Effects GmbH</t>
  </si>
  <si>
    <t>6381718</t>
  </si>
  <si>
    <t>DE280928141</t>
  </si>
  <si>
    <t>linda.henri@basf.com</t>
  </si>
  <si>
    <t>SUN CHEMICAL CORPORATION</t>
  </si>
  <si>
    <t>XXXXXX0691</t>
  </si>
  <si>
    <t>PerformancePigments.SBS@sunchemical.com</t>
  </si>
  <si>
    <t>TECSIQUIM, S.A. DE C.V.</t>
  </si>
  <si>
    <t>7408994</t>
  </si>
  <si>
    <t>TEC840307GS4</t>
  </si>
  <si>
    <t>miguel.agustin@tecsiquim.com.mx</t>
  </si>
  <si>
    <t>TIB Chemicals AG</t>
  </si>
  <si>
    <t>invalid email</t>
  </si>
  <si>
    <t>7117140</t>
  </si>
  <si>
    <t>DE182539008</t>
  </si>
  <si>
    <t>sean.yang@bayer.com</t>
  </si>
  <si>
    <t>UPL Mauritius Limited</t>
  </si>
  <si>
    <t>XXXXXX0525</t>
  </si>
  <si>
    <t>pallavie.pawar@uniphos.com</t>
  </si>
  <si>
    <t>VANDERBILT MINERALS LLC</t>
  </si>
  <si>
    <t>5063436</t>
  </si>
  <si>
    <t>mbarona@gtmchemicals.com</t>
  </si>
  <si>
    <t>WACKER QUIM BRASIL LTDA</t>
  </si>
  <si>
    <t>8119340</t>
  </si>
  <si>
    <t>Ha-Na.Lee@wacker.com</t>
  </si>
  <si>
    <t>XPO TRANSPORT SOLUTIONS SPAIN SL</t>
  </si>
  <si>
    <t>ESB78503406</t>
  </si>
  <si>
    <t>zoraida.losada@norbert-dentressangle.com</t>
  </si>
  <si>
    <t>Zhejiang Wansheng Co., LTD</t>
  </si>
  <si>
    <t>7750200</t>
  </si>
  <si>
    <t>331082255216479</t>
  </si>
  <si>
    <t>Silvia.chen@bayer.com</t>
  </si>
  <si>
    <t>Total LSPs:</t>
  </si>
  <si>
    <t>Total RMSs:</t>
  </si>
  <si>
    <t>UI/Manual Upload:</t>
  </si>
  <si>
    <t>EDI:</t>
  </si>
  <si>
    <t>API:</t>
  </si>
  <si>
    <t>API/UI Manual Upload</t>
  </si>
  <si>
    <t>Partner</t>
  </si>
  <si>
    <t>Enterprise Admin Name: First</t>
  </si>
  <si>
    <t>Enterprise Admin Name: Last</t>
  </si>
  <si>
    <t>Email</t>
  </si>
  <si>
    <t>Legal Company Enterprise Name</t>
  </si>
  <si>
    <t>SCAC</t>
  </si>
  <si>
    <t>Preferred Connectivity Method</t>
  </si>
  <si>
    <t>Column1</t>
  </si>
  <si>
    <t>LSP</t>
  </si>
  <si>
    <t>jcomeaux@avondale.net</t>
  </si>
  <si>
    <t>jana.benson@bdpint.com</t>
  </si>
  <si>
    <t>lluis@concordiatransportes.com.br</t>
  </si>
  <si>
    <t>?</t>
  </si>
  <si>
    <t>ivandamme@jostgroup.com</t>
  </si>
  <si>
    <t>fernando.estrela44@gmail.com</t>
  </si>
  <si>
    <t>johnd@goldstartrans.com</t>
  </si>
  <si>
    <t>ken.lilienthal@hmtrucking.com</t>
  </si>
  <si>
    <t>charlotte.fischer@hoyer-group.com</t>
  </si>
  <si>
    <t>EUHYRFT</t>
  </si>
  <si>
    <t>BNSL</t>
  </si>
  <si>
    <t>tankers@kaufmantransportation.com</t>
  </si>
  <si>
    <t xml:space="preserve">comptaclient@groupeks.com </t>
  </si>
  <si>
    <t>Christopher</t>
  </si>
  <si>
    <t>aprewitt@marinerlogistics.com</t>
  </si>
  <si>
    <t>operations.clt@noble-worldwide.com; jillian.graff@noble-worldwide.com</t>
  </si>
  <si>
    <t>hnmin@pactra.co.kr</t>
  </si>
  <si>
    <t>-</t>
  </si>
  <si>
    <t>kholtrup@radiantdelivers.com</t>
  </si>
  <si>
    <t>Radiant Road &amp; Rail</t>
  </si>
  <si>
    <t>RRRA</t>
  </si>
  <si>
    <t>Vinay</t>
  </si>
  <si>
    <t xml:space="preserve">Amin </t>
  </si>
  <si>
    <t xml:space="preserve">vinay.amin@rhenus.com </t>
  </si>
  <si>
    <t>Christoph</t>
  </si>
  <si>
    <t>huiyang.sun@chemspec.com.cn</t>
  </si>
  <si>
    <t>.</t>
  </si>
  <si>
    <t>Admin First Name</t>
  </si>
  <si>
    <t>Tax</t>
  </si>
  <si>
    <t>Connectivity Type</t>
  </si>
  <si>
    <t>User carrier</t>
  </si>
  <si>
    <t>Technical First Name</t>
  </si>
  <si>
    <t>Technical Last name</t>
  </si>
  <si>
    <t>Technical email</t>
  </si>
  <si>
    <t>Technical Location</t>
  </si>
  <si>
    <t>EntryID</t>
  </si>
  <si>
    <t>Entry Date</t>
  </si>
  <si>
    <t>RMS</t>
  </si>
  <si>
    <t>Amit</t>
  </si>
  <si>
    <t xml:space="preserve"> intlsales@alkylamines.com</t>
  </si>
  <si>
    <t>27AAACA6783F1ZM</t>
  </si>
  <si>
    <t>Supplier</t>
  </si>
  <si>
    <t>Sharvari</t>
  </si>
  <si>
    <t>27AACCK4395B1ZM</t>
  </si>
  <si>
    <t>Mahadik</t>
  </si>
  <si>
    <t>Thane</t>
  </si>
  <si>
    <t>GST 24AACPM8221D1Z6</t>
  </si>
  <si>
    <t>Carles</t>
  </si>
  <si>
    <t xml:space="preserve">Codinach </t>
  </si>
  <si>
    <t xml:space="preserve">A08279689 </t>
  </si>
  <si>
    <t xml:space="preserve">Supplier </t>
  </si>
  <si>
    <t>Granollers</t>
  </si>
  <si>
    <t>Julia</t>
  </si>
  <si>
    <t>nar_cc@advancionsciences.com; jpasquesi@advancionsciences.com</t>
  </si>
  <si>
    <t>36-3185557</t>
  </si>
  <si>
    <t>takuma.kitadani@agc.com</t>
  </si>
  <si>
    <t>AGC Chemicals Europe Inc.</t>
  </si>
  <si>
    <t>Grimshaw</t>
  </si>
  <si>
    <t>York House, Thornton-Cleveleys FY5 4QD UK</t>
  </si>
  <si>
    <t>jacosta@aqm.com.br</t>
  </si>
  <si>
    <t>Diadema/SÃ£o Paulo/Brasil</t>
  </si>
  <si>
    <t>Frankfurt / Germany</t>
  </si>
  <si>
    <t>DE131552528</t>
  </si>
  <si>
    <t>Ainring/Germany</t>
  </si>
  <si>
    <t>DE814722959</t>
  </si>
  <si>
    <t>24AAGCA4014R1ZL</t>
  </si>
  <si>
    <t>india</t>
  </si>
  <si>
    <t>Not Sure/Other</t>
  </si>
  <si>
    <t>24AADCA7659K1ZD</t>
  </si>
  <si>
    <t>Ahmedabad India</t>
  </si>
  <si>
    <t>91341300783093273X</t>
  </si>
  <si>
    <t>Hefei, China</t>
  </si>
  <si>
    <t>91320000673015290M</t>
  </si>
  <si>
    <t>Turan</t>
  </si>
  <si>
    <t>tarun.surya@godrejastec.com</t>
  </si>
  <si>
    <t>27AAACA4832D1Z4</t>
  </si>
  <si>
    <t xml:space="preserve">Sheetal </t>
  </si>
  <si>
    <t>Ghodekar</t>
  </si>
  <si>
    <t>sheetal.ghodekar@godrejastec.com</t>
  </si>
  <si>
    <t>Mumbai / India</t>
  </si>
  <si>
    <t>JosÃ©</t>
  </si>
  <si>
    <t>tejal_patel@atul.co.in</t>
  </si>
  <si>
    <t>24AABCA2390M1ZP</t>
  </si>
  <si>
    <t>ausko chemical co.,ltd</t>
  </si>
  <si>
    <t>DEBBIE/Robert</t>
  </si>
  <si>
    <t>BROWN/Gann</t>
  </si>
  <si>
    <t>dbrown@ascc.net.au; rgann@ascc.net.au</t>
  </si>
  <si>
    <t>57 095 441 080</t>
  </si>
  <si>
    <t>Melbourne/China</t>
  </si>
  <si>
    <t>rlirosi@ascc.net.au</t>
  </si>
  <si>
    <t>Melbourne/Victoria</t>
  </si>
  <si>
    <t>GST.No.32AACFB8799B1ZI</t>
  </si>
  <si>
    <t>v.k.a.karim@bescoat.com</t>
  </si>
  <si>
    <t xml:space="preserve">lowbelow@naver.com </t>
  </si>
  <si>
    <t>Shinji</t>
  </si>
  <si>
    <t>Nakata</t>
  </si>
  <si>
    <t>Boishi Land Transport Co., Ltd.</t>
  </si>
  <si>
    <t>Hofu City, Yamaguchi Prefecture, Japan</t>
  </si>
  <si>
    <t>Suppliers Carrier</t>
  </si>
  <si>
    <t>Toshiyuki</t>
  </si>
  <si>
    <t>Miyazaki</t>
  </si>
  <si>
    <t>bouseki.t.miyazaki@gmail.com</t>
  </si>
  <si>
    <t>ROHIT</t>
  </si>
  <si>
    <t>27AAECB4696C1ZN</t>
  </si>
  <si>
    <t>Mangedkar</t>
  </si>
  <si>
    <t>Mumbai</t>
  </si>
  <si>
    <t>30-62504546-7</t>
  </si>
  <si>
    <t xml:space="preserve">Melbourne/Australia </t>
  </si>
  <si>
    <t>27AABCE5086G1ZL</t>
  </si>
  <si>
    <t>MUMBAI, MAHARASHTRA</t>
  </si>
  <si>
    <t>040 225 11911</t>
  </si>
  <si>
    <t>91130931557675726N</t>
  </si>
  <si>
    <t>91320412MA1XDM0H9Y</t>
  </si>
  <si>
    <t>24AAPFC1267J1ZB</t>
  </si>
  <si>
    <t>Mumbai/India</t>
  </si>
  <si>
    <t>91320594672021533D</t>
  </si>
  <si>
    <t>United Kingdom</t>
  </si>
  <si>
    <t>56-1356629</t>
  </si>
  <si>
    <t>Puebla Mexico</t>
  </si>
  <si>
    <t>W0047409H</t>
  </si>
  <si>
    <t>kamonchanok.rattanatarot@clariant.com</t>
  </si>
  <si>
    <t>Budiman</t>
  </si>
  <si>
    <t>budimansyah.budimansyah@clariant.com</t>
  </si>
  <si>
    <t>Amstelveen, The Netherlands</t>
  </si>
  <si>
    <t>VAT</t>
  </si>
  <si>
    <t>Kishore</t>
  </si>
  <si>
    <t>Parab</t>
  </si>
  <si>
    <t>kishore.parab@deccanchemicals.com</t>
  </si>
  <si>
    <t>30AACCD9205D1ZB</t>
  </si>
  <si>
    <t>Kishore/ Vikalp</t>
  </si>
  <si>
    <t>Parab/Mandrekar</t>
  </si>
  <si>
    <t>kishore.parab@deccanchemicals.com; vikalp.mandrekar@deccanchemicals.com</t>
  </si>
  <si>
    <t>UMA</t>
  </si>
  <si>
    <t>RANI</t>
  </si>
  <si>
    <t>Deccan Fine Chemicals (India) Pvt. Ltd.,</t>
  </si>
  <si>
    <t>37AACCD9205D1ZX</t>
  </si>
  <si>
    <t>RAVI</t>
  </si>
  <si>
    <t>ravi.shah@deccanchemicals.com</t>
  </si>
  <si>
    <t>27AAACD7468A1ZT</t>
  </si>
  <si>
    <t>88 602 074 322</t>
  </si>
  <si>
    <t>Melbourne Australia</t>
  </si>
  <si>
    <t xml:space="preserve">Not Sure/Other </t>
  </si>
  <si>
    <t xml:space="preserve">Haifa Israel </t>
  </si>
  <si>
    <t>DE170802525</t>
  </si>
  <si>
    <t>Aarti/ Prathamesh</t>
  </si>
  <si>
    <t>Rathod/Paste</t>
  </si>
  <si>
    <t>aarti.rathod@embio.co.in;paste@embio.co.in</t>
  </si>
  <si>
    <t>27AAACE1154C1Z9</t>
  </si>
  <si>
    <t xml:space="preserve">INDIA </t>
  </si>
  <si>
    <t>112/5708/0516</t>
  </si>
  <si>
    <t>Hanau Wolfgang</t>
  </si>
  <si>
    <t>Worcester/United Kingdom</t>
  </si>
  <si>
    <t xml:space="preserve">angela.hong@fmc.com </t>
  </si>
  <si>
    <t>HU11062316</t>
  </si>
  <si>
    <t>Yongjing</t>
  </si>
  <si>
    <t>Sales</t>
  </si>
  <si>
    <t>sales@yongjingtech.com</t>
  </si>
  <si>
    <t>Donna</t>
  </si>
  <si>
    <t>Bocchino</t>
  </si>
  <si>
    <t>donna.bocchino@ghardausa.com; csnyder@gharda.com</t>
  </si>
  <si>
    <t>82-148326400</t>
  </si>
  <si>
    <t>Newtown, PA, USA</t>
  </si>
  <si>
    <t>AbatuÃ¬i</t>
  </si>
  <si>
    <t>Rodrigo</t>
  </si>
  <si>
    <t>GB227 3012 45</t>
  </si>
  <si>
    <t>Paul</t>
  </si>
  <si>
    <t>Sutton</t>
  </si>
  <si>
    <t>psutton@gowanco.com</t>
  </si>
  <si>
    <t>UK</t>
  </si>
  <si>
    <t xml:space="preserve">Third-party Provider </t>
  </si>
  <si>
    <t>dsandhar@h-c-s-group.com</t>
  </si>
  <si>
    <t>GB441596679</t>
  </si>
  <si>
    <t>hfugmann@h-c-s-group.com</t>
  </si>
  <si>
    <t>DE813786812</t>
  </si>
  <si>
    <t>91130132700702652L</t>
  </si>
  <si>
    <t>Josie</t>
  </si>
  <si>
    <t>Cangzhou,China</t>
  </si>
  <si>
    <t>SHASHANK</t>
  </si>
  <si>
    <t>MERCHANT</t>
  </si>
  <si>
    <t>24AABCH3414P1ZL</t>
  </si>
  <si>
    <t>Albert</t>
  </si>
  <si>
    <t>91310000MA1FW1TX4R</t>
  </si>
  <si>
    <t>Claudia Patricia</t>
  </si>
  <si>
    <t>901.264.265-6</t>
  </si>
  <si>
    <t>Milton</t>
  </si>
  <si>
    <t>Uehara</t>
  </si>
  <si>
    <t>milton.uehara@heubach.com</t>
  </si>
  <si>
    <t>San Pablo/Brasil</t>
  </si>
  <si>
    <t>MEHUL</t>
  </si>
  <si>
    <t>RANA</t>
  </si>
  <si>
    <t xml:space="preserve">24ABEPR9320B1ZZ </t>
  </si>
  <si>
    <t xml:space="preserve">VAPI/GUJARAT/INDIA </t>
  </si>
  <si>
    <t>91421300793279637E</t>
  </si>
  <si>
    <t>Changsha, China</t>
  </si>
  <si>
    <t>24AAHPS8452R1ZT</t>
  </si>
  <si>
    <t>VADODARA/MUMBAI-INDIA</t>
  </si>
  <si>
    <t>Krishna</t>
  </si>
  <si>
    <t>MUMI07395D</t>
  </si>
  <si>
    <t>michel.cleyton@anastacio.com</t>
  </si>
  <si>
    <t>Industria Quimica Anastacio</t>
  </si>
  <si>
    <t>60.874.724/0001-96</t>
  </si>
  <si>
    <t>SÃ£o Paulo/Brazil</t>
  </si>
  <si>
    <t>24AAACI1068D1Z4</t>
  </si>
  <si>
    <t>/India</t>
  </si>
  <si>
    <t>Valentina Angkasa</t>
  </si>
  <si>
    <t>Inko Sukses Jaya</t>
  </si>
  <si>
    <t>Carrier</t>
  </si>
  <si>
    <t>Syahdian Gusti</t>
  </si>
  <si>
    <t>Akbar</t>
  </si>
  <si>
    <t>import@inkosuksesjaya.com</t>
  </si>
  <si>
    <t>24AAACI5120L1ZU</t>
  </si>
  <si>
    <t xml:space="preserve">Kruse </t>
  </si>
  <si>
    <t>91320891072727823T</t>
  </si>
  <si>
    <t>9132090072055671XK</t>
  </si>
  <si>
    <t>91320600703754845P</t>
  </si>
  <si>
    <t>Nantong / China</t>
  </si>
  <si>
    <t>91321191798325858M</t>
  </si>
  <si>
    <t>91321000714092832H</t>
  </si>
  <si>
    <t>Yangzhou/Jiangsu</t>
  </si>
  <si>
    <t>91320922768296515T</t>
  </si>
  <si>
    <t>Xinchang,China</t>
  </si>
  <si>
    <t>yuedi.tong@weihua-newmaterial.com; junrong.zhang@weihua-newmaterial.com</t>
  </si>
  <si>
    <t>36-4816978</t>
  </si>
  <si>
    <t>Seoul, Korea</t>
  </si>
  <si>
    <t>24AADCK5355N1Z8</t>
  </si>
  <si>
    <t>JOGINDER</t>
  </si>
  <si>
    <t>SINGH</t>
  </si>
  <si>
    <t>joginder@kronoxlabsciences.com</t>
  </si>
  <si>
    <t>26-0081950</t>
  </si>
  <si>
    <t>ROSS</t>
  </si>
  <si>
    <t>JOHNSTON</t>
  </si>
  <si>
    <t>ross.johnston@lanxess.com</t>
  </si>
  <si>
    <t>DE814773372</t>
  </si>
  <si>
    <t>Cologne, Germany</t>
  </si>
  <si>
    <t>Mahmoud</t>
  </si>
  <si>
    <t>mahmoud.elgammal@levaco.com</t>
  </si>
  <si>
    <t>Leverkusen, Germany</t>
  </si>
  <si>
    <t>BR68734914</t>
  </si>
  <si>
    <t>HONG KONG</t>
  </si>
  <si>
    <t>9133000014813673X3</t>
  </si>
  <si>
    <t>Yingkou</t>
  </si>
  <si>
    <t>91210921MA0XYN70XP</t>
  </si>
  <si>
    <t>Nantong</t>
  </si>
  <si>
    <t>91371329777426457H</t>
  </si>
  <si>
    <t>27AAGCP9471K1ZR</t>
  </si>
  <si>
    <t>36AADFM7415N1ZY</t>
  </si>
  <si>
    <t>ASHUTOSH</t>
  </si>
  <si>
    <t>hyderabad</t>
  </si>
  <si>
    <t xml:space="preserve">DE813497582 </t>
  </si>
  <si>
    <t>CHE-116.305.351</t>
  </si>
  <si>
    <t>Windhof/Luxembourg</t>
  </si>
  <si>
    <t>91320682781258070T</t>
  </si>
  <si>
    <t xml:space="preserve">27AAEFN0895Q1ZJ </t>
  </si>
  <si>
    <t>JYOTI</t>
  </si>
  <si>
    <t xml:space="preserve">MATHUR </t>
  </si>
  <si>
    <t>27AABCP0464B1ZW</t>
  </si>
  <si>
    <t>91640300596210681N</t>
  </si>
  <si>
    <t>WUZHONG/QINGTONGXIA</t>
  </si>
  <si>
    <t>ATU64431001</t>
  </si>
  <si>
    <t>non ferrum metal powders LLC</t>
  </si>
  <si>
    <t>32-0384200</t>
  </si>
  <si>
    <t>Kansas City/USA</t>
  </si>
  <si>
    <t>St Georgen/Austria</t>
  </si>
  <si>
    <t xml:space="preserve">Severine </t>
  </si>
  <si>
    <t>Larroque</t>
  </si>
  <si>
    <t>severine.larroque@seqens.com</t>
  </si>
  <si>
    <t>Ecully, France</t>
  </si>
  <si>
    <t>98-1230936 ( US TAX ID)</t>
  </si>
  <si>
    <t>Burlington, Canada</t>
  </si>
  <si>
    <t>Nutrichem Company Limited</t>
  </si>
  <si>
    <t>91110108777062155P</t>
  </si>
  <si>
    <t>IEC0305003364</t>
  </si>
  <si>
    <t>MUMBAI INDIA</t>
  </si>
  <si>
    <t>chris</t>
  </si>
  <si>
    <t>barnes</t>
  </si>
  <si>
    <t>cbarnes@onenetwork.com</t>
  </si>
  <si>
    <t>ONE</t>
  </si>
  <si>
    <t>Atlanta</t>
  </si>
  <si>
    <t>atlanta</t>
  </si>
  <si>
    <t xml:space="preserve">NL808425237B01 </t>
  </si>
  <si>
    <t>IT01840400277</t>
  </si>
  <si>
    <t>Maisa</t>
  </si>
  <si>
    <t>Gaglio</t>
  </si>
  <si>
    <t>Primary Products ingredients Brasil SA</t>
  </si>
  <si>
    <t>42.361.073/001-70</t>
  </si>
  <si>
    <t>SP, Brasil</t>
  </si>
  <si>
    <t>Indah Prianingsih</t>
  </si>
  <si>
    <t>putri.indahprianingsih_ext@clariant.com</t>
  </si>
  <si>
    <t>01.061.809.8-092.000</t>
  </si>
  <si>
    <t>marhusa@langgenglestarijaya.com</t>
  </si>
  <si>
    <t>01.870.325.6-415.000</t>
  </si>
  <si>
    <t xml:space="preserve"> Jakarta, Indonesia</t>
  </si>
  <si>
    <t xml:space="preserve">Suppliers </t>
  </si>
  <si>
    <t>91210213565520505N</t>
  </si>
  <si>
    <t>Dalian City, China</t>
  </si>
  <si>
    <t>62.227.509/0029-20</t>
  </si>
  <si>
    <t>Quimicos e SoluÃ§Ãµes SustentÃ¡veis do Brasil SA</t>
  </si>
  <si>
    <t>43874289000504</t>
  </si>
  <si>
    <t xml:space="preserve">hsonmez@quimidroga.com; imartinezv@quimidroga.com </t>
  </si>
  <si>
    <t>Turkey</t>
  </si>
  <si>
    <t>Eugenia</t>
  </si>
  <si>
    <t>Manen</t>
  </si>
  <si>
    <t xml:space="preserve">emanen@quimidroga.com </t>
  </si>
  <si>
    <t>QUIMIDROGA, s.A.</t>
  </si>
  <si>
    <t>A-08002073</t>
  </si>
  <si>
    <t xml:space="preserve">Barcelona/spain </t>
  </si>
  <si>
    <t xml:space="preserve">Javier </t>
  </si>
  <si>
    <t xml:space="preserve">Pelejero </t>
  </si>
  <si>
    <t xml:space="preserve">xpelejero@quimidroga.com </t>
  </si>
  <si>
    <t xml:space="preserve">spain </t>
  </si>
  <si>
    <t>rbg1902168r9</t>
  </si>
  <si>
    <t>MÃ©xico</t>
  </si>
  <si>
    <t>Nihar</t>
  </si>
  <si>
    <t>Ramniklal S Gosalia * Co</t>
  </si>
  <si>
    <t>Ankit</t>
  </si>
  <si>
    <t>kandla@rsgchemicals.com</t>
  </si>
  <si>
    <t>24AFVPS3860A1ZA</t>
  </si>
  <si>
    <t xml:space="preserve">haus@zimmermann-gruppe.com </t>
  </si>
  <si>
    <t xml:space="preserve">DE 240 415 696 </t>
  </si>
  <si>
    <t xml:space="preserve">110-437-665-000 </t>
  </si>
  <si>
    <t>Ralph</t>
  </si>
  <si>
    <t>Rudnik</t>
  </si>
  <si>
    <t>Rudnik ComÃ©rcio de Produtos QuÃ­micos Ltda</t>
  </si>
  <si>
    <t>Rodrigo/ Martin</t>
  </si>
  <si>
    <t>Medeiros/Schmal</t>
  </si>
  <si>
    <t>rodrigo.medeiros@rudnik.com.br; martin@rudnik.com.br</t>
  </si>
  <si>
    <t>GST NO. 24AAACS6498M1ZR</t>
  </si>
  <si>
    <t>Ankleshwar / Gujarat</t>
  </si>
  <si>
    <t>24AAUCS2572G1Z1</t>
  </si>
  <si>
    <t>Ahmedabad, Gujarat 380054, India</t>
  </si>
  <si>
    <t>info@aklif.com</t>
  </si>
  <si>
    <t>Dilip</t>
  </si>
  <si>
    <t>08AACPO0074E1Z1</t>
  </si>
  <si>
    <t>info@seemadiatomite.com</t>
  </si>
  <si>
    <t>Udaipur Rajasthan India</t>
  </si>
  <si>
    <t>Piyush</t>
  </si>
  <si>
    <t>Solanki</t>
  </si>
  <si>
    <t>24AAGCS5450F1ZI</t>
  </si>
  <si>
    <t>91370700796196618F</t>
  </si>
  <si>
    <t>91370700669337836M</t>
  </si>
  <si>
    <t>91370000776323704Q</t>
  </si>
  <si>
    <t>91310000632043877H</t>
  </si>
  <si>
    <t xml:space="preserve">andyshen@devie.com.cn </t>
  </si>
  <si>
    <t>9131011757918897X3</t>
  </si>
  <si>
    <t>91310000MA1K34WE2X</t>
  </si>
  <si>
    <t>91310115746514980J</t>
  </si>
  <si>
    <t>24AAECS0968E1ZH</t>
  </si>
  <si>
    <t>23ACPFS0531F1ZD</t>
  </si>
  <si>
    <t>NL003118228B01</t>
  </si>
  <si>
    <t>The Netherlands</t>
  </si>
  <si>
    <t>Hangzhou China</t>
  </si>
  <si>
    <t>IT00845900158</t>
  </si>
  <si>
    <t>24AABCB7121R1ZJ</t>
  </si>
  <si>
    <t>CHE-105.148.254</t>
  </si>
  <si>
    <t>Basel</t>
  </si>
  <si>
    <t>24AAACS0206P1ZJ</t>
  </si>
  <si>
    <t xml:space="preserve">GST </t>
  </si>
  <si>
    <t xml:space="preserve">Kurnool </t>
  </si>
  <si>
    <t xml:space="preserve">laura@sscindustries.com </t>
  </si>
  <si>
    <t xml:space="preserve">dslee@sungyun.kr </t>
  </si>
  <si>
    <t>91320500717472988R</t>
  </si>
  <si>
    <t>FR41922031505</t>
  </si>
  <si>
    <t xml:space="preserve">Suppliers Carrier </t>
  </si>
  <si>
    <t>GÃ¤rtner</t>
  </si>
  <si>
    <t>DE 812146925</t>
  </si>
  <si>
    <t>Taizhou/ China</t>
  </si>
  <si>
    <t>91331002MA7BNQXB6J</t>
  </si>
  <si>
    <t>shimoni@tatvachintan.com</t>
  </si>
  <si>
    <t>NL859794490B01</t>
  </si>
  <si>
    <t>38-3957281</t>
  </si>
  <si>
    <t>860000006-4</t>
  </si>
  <si>
    <t>ESN0043083</t>
  </si>
  <si>
    <t>Leverkusen/ GERMANY</t>
  </si>
  <si>
    <t>37AACCS8581M1ZM</t>
  </si>
  <si>
    <t>MR.SRINIVAS</t>
  </si>
  <si>
    <t>srinivasbabu@tgvmail.net</t>
  </si>
  <si>
    <t>GONDIPARLA, KURNOOL, ANDHRA PRADESH 518004, INDIA</t>
  </si>
  <si>
    <t>Houston, TX</t>
  </si>
  <si>
    <t xml:space="preserve">Daniel </t>
  </si>
  <si>
    <t>Siebert</t>
  </si>
  <si>
    <t>Jonathan Cristian</t>
  </si>
  <si>
    <t>Gilberto</t>
  </si>
  <si>
    <t>Uribe</t>
  </si>
  <si>
    <t>sistemas@transquiroga.com</t>
  </si>
  <si>
    <t>Randy</t>
  </si>
  <si>
    <t>Heijstek</t>
  </si>
  <si>
    <t>randy.heijstek@trifleet.com</t>
  </si>
  <si>
    <t>Netherlands</t>
  </si>
  <si>
    <t>UFC CORPORATION</t>
  </si>
  <si>
    <t>24AAACU1406F1ZY</t>
  </si>
  <si>
    <t>PRADEEP</t>
  </si>
  <si>
    <t>SARANG</t>
  </si>
  <si>
    <t>pradeep.sarang@rossari.com</t>
  </si>
  <si>
    <t>27350293132V</t>
  </si>
  <si>
    <t>Mumbai,INDIA</t>
  </si>
  <si>
    <t>48-1287719</t>
  </si>
  <si>
    <t>Naruechol</t>
  </si>
  <si>
    <t>Chuanuwatanakul</t>
  </si>
  <si>
    <t>à¸ºBangkok Thailand</t>
  </si>
  <si>
    <t>BE0502614012</t>
  </si>
  <si>
    <t>bdalessandris@vitusaproducts.com</t>
  </si>
  <si>
    <t>WEIFANG BINHAI PETRO-CHEM CO., LTD.</t>
  </si>
  <si>
    <t>91370700MA3C95UJ29</t>
  </si>
  <si>
    <t>SHIJIAZHUANG, CHINA</t>
  </si>
  <si>
    <t>Yuseong Hwayeon Tech</t>
  </si>
  <si>
    <t xml:space="preserve">314-81-24759 </t>
  </si>
  <si>
    <t>91330600079732625L</t>
  </si>
  <si>
    <t>Zhejiang Heben Pesticide &amp; Chemicals Co., Ltd</t>
  </si>
  <si>
    <t>9133030214520731XN</t>
  </si>
  <si>
    <t>Wenzhou/China</t>
  </si>
  <si>
    <t>91330700749810611A</t>
  </si>
  <si>
    <t>91330800670274916Y</t>
  </si>
  <si>
    <t>91330600080554635Q</t>
  </si>
  <si>
    <t>91330000719525000X</t>
  </si>
  <si>
    <t>Zhjiang Taizhou</t>
  </si>
  <si>
    <t>91330600723626031R</t>
  </si>
  <si>
    <t>0100-01-187728</t>
  </si>
  <si>
    <t xml:space="preserve">dbody@masterol.com.au </t>
  </si>
  <si>
    <t xml:space="preserve">Newcastle, NSW Australia </t>
  </si>
  <si>
    <t xml:space="preserve">support@triplex-inc.com </t>
  </si>
  <si>
    <t xml:space="preserve">Humble, United States of America </t>
  </si>
  <si>
    <t xml:space="preserve">916405005541730858 </t>
  </si>
  <si>
    <t xml:space="preserve">CHINA </t>
  </si>
  <si>
    <t xml:space="preserve">dinesh.shinde@syensqo.com </t>
  </si>
  <si>
    <t xml:space="preserve">27AAJCS0613F1ZM </t>
  </si>
  <si>
    <t xml:space="preserve">Vadodara/India </t>
  </si>
  <si>
    <t xml:space="preserve">rajesh.hendge@heubach.com </t>
  </si>
  <si>
    <t xml:space="preserve">27AAACC5602P1ZJ </t>
  </si>
  <si>
    <t xml:space="preserve">India </t>
  </si>
  <si>
    <t xml:space="preserve">Mumbai/ India </t>
  </si>
  <si>
    <t xml:space="preserve">info@himalayainds.com </t>
  </si>
  <si>
    <t xml:space="preserve">27AAAFH6884P1ZM </t>
  </si>
  <si>
    <t xml:space="preserve">semiha.martinovic@curiaglobal.com </t>
  </si>
  <si>
    <t xml:space="preserve">DE250787750 </t>
  </si>
  <si>
    <t xml:space="preserve">Frankfurt/Germany </t>
  </si>
  <si>
    <t xml:space="preserve">911503040725636382 </t>
  </si>
  <si>
    <t>Status</t>
  </si>
  <si>
    <t>Needs to be reviewed with Rafael on status call</t>
  </si>
  <si>
    <t>Waiting on response</t>
  </si>
  <si>
    <t>Needs to be set up separately</t>
  </si>
  <si>
    <t>Needs to be set up as one.</t>
  </si>
  <si>
    <t xml:space="preserve">Enterprise Name </t>
  </si>
  <si>
    <t>Confirmed Enterprise Name</t>
  </si>
  <si>
    <t>Preffered Connectivity Type</t>
  </si>
  <si>
    <t>Shipping location</t>
  </si>
  <si>
    <t>First Name</t>
  </si>
  <si>
    <t>Last Name</t>
  </si>
  <si>
    <t>Column2</t>
  </si>
  <si>
    <t>Column3</t>
  </si>
  <si>
    <t>Nicole</t>
  </si>
  <si>
    <t xml:space="preserve">UI/Manual Upload </t>
  </si>
  <si>
    <t>Partner engaged. Waiting for other entities to respond.</t>
  </si>
  <si>
    <t>OOO received from Claudio and Rene (until 6/21)</t>
  </si>
  <si>
    <t>mario.petretta@cabb-chemicals.com;  claudio.renggli@cabb-chemicals.com;  Justin.Gutmann@cabb-chemicals.com</t>
  </si>
  <si>
    <t>ravi.shah@deccanchemicals.com; kamal.vadlani@deccanchemicals.com; naveen.tandur@deccanchemicals.com; kishore.parab@deccanchemicals.com; uma@deccanchemicals.com</t>
  </si>
  <si>
    <t>Don't think these are subsidiaries based on email. Admin should be Uma Rani.</t>
  </si>
  <si>
    <t>ketan.patil@evonik.com</t>
  </si>
  <si>
    <t>OOO received from Christian until 6/17</t>
  </si>
  <si>
    <t>Partner engaged, they are checking internally</t>
  </si>
  <si>
    <t>niupengyuan01@sinochem.com; jiqun@yangnongchem.com</t>
  </si>
  <si>
    <t>Gerisa</t>
  </si>
  <si>
    <t>Ningxia Yadong Chemical Co., Ltd</t>
  </si>
  <si>
    <t>Parent enterprise</t>
  </si>
  <si>
    <t>Quimidroga S.A.</t>
  </si>
  <si>
    <t xml:space="preserve">QUIMIDROGA, s.A. </t>
  </si>
  <si>
    <t>2033595</t>
  </si>
  <si>
    <t>emanen@quimidroga.com</t>
  </si>
  <si>
    <t>Quimidroga SA</t>
  </si>
  <si>
    <t>TAIZHOU XINNONG TECHNOLOGY CO., LTD</t>
  </si>
  <si>
    <t xml:space="preserve">Set-up as one, Thor Group is parent </t>
  </si>
  <si>
    <t>WEIFANG YUANYE</t>
  </si>
  <si>
    <t xml:space="preserve">API Integration </t>
  </si>
  <si>
    <t>#* Name</t>
  </si>
  <si>
    <t>Enterprise Name</t>
  </si>
  <si>
    <t>Access Mode</t>
  </si>
  <si>
    <t>Middle Initial</t>
  </si>
  <si>
    <t>Active (0 or 1 [0=false, 1=true])</t>
  </si>
  <si>
    <t>Locale Country</t>
  </si>
  <si>
    <t>Locale Language</t>
  </si>
  <si>
    <t>External Identity</t>
  </si>
  <si>
    <t>Timezone</t>
  </si>
  <si>
    <t>Avatar URL</t>
  </si>
  <si>
    <t>Use Neo UI (0 or 1 [0=false, 1=true])</t>
  </si>
  <si>
    <t>Suppress Neo Nag Dialog (0 or 1 [0=false, 1=true])</t>
  </si>
  <si>
    <t xml:space="preserve"> sharvari.mahadik@aak.com</t>
  </si>
  <si>
    <t xml:space="preserve">Amit </t>
  </si>
  <si>
    <t>Makani</t>
  </si>
  <si>
    <t>AGC Chemicals Europe Ltd.</t>
  </si>
  <si>
    <t>UI</t>
  </si>
  <si>
    <t>Tomoko</t>
  </si>
  <si>
    <t>Matsumoto</t>
  </si>
  <si>
    <t xml:space="preserve">UI </t>
  </si>
  <si>
    <t>Katherein</t>
  </si>
  <si>
    <t>Kunal</t>
  </si>
  <si>
    <t>Sakariya</t>
  </si>
  <si>
    <t>Manjeet</t>
  </si>
  <si>
    <t>Kapadia</t>
  </si>
  <si>
    <t xml:space="preserve">Juan  </t>
  </si>
  <si>
    <t>API / UI Upload</t>
  </si>
  <si>
    <t xml:space="preserve"> josehenrique@atatensoativos.com</t>
  </si>
  <si>
    <t>Jose</t>
  </si>
  <si>
    <t>Tejal</t>
  </si>
  <si>
    <t xml:space="preserve">Robert </t>
  </si>
  <si>
    <t>Gann</t>
  </si>
  <si>
    <t>Seokchang</t>
  </si>
  <si>
    <t>Vka</t>
  </si>
  <si>
    <t>Karim</t>
  </si>
  <si>
    <t>Brasilmaxi Logastica</t>
  </si>
  <si>
    <t xml:space="preserve">Brenntag Guatemala S.A. </t>
  </si>
  <si>
    <t>Clariant SE, Sucursal en Espana</t>
  </si>
  <si>
    <t>Concordia Road Transport Ltd.</t>
  </si>
  <si>
    <t>luis@concordiatransportes.com.br</t>
  </si>
  <si>
    <t xml:space="preserve"> ys_akai@jp.daicel.com</t>
  </si>
  <si>
    <t xml:space="preserve"> uma@deccanchemicals.com</t>
  </si>
  <si>
    <t>Uma</t>
  </si>
  <si>
    <t>Rani</t>
  </si>
  <si>
    <t xml:space="preserve"> john.schmidt@directtrans.com </t>
  </si>
  <si>
    <t>Aarti</t>
  </si>
  <si>
    <t>Gaikwad</t>
  </si>
  <si>
    <t>Abatuii</t>
  </si>
  <si>
    <t>Jianxin</t>
  </si>
  <si>
    <t>Shashank</t>
  </si>
  <si>
    <t>Merchant</t>
  </si>
  <si>
    <t xml:space="preserve"> charlotte.fischer@hoyer-group.com</t>
  </si>
  <si>
    <t>jillian.graff@noble-worldwide.com</t>
  </si>
  <si>
    <t>Rogacrio</t>
  </si>
  <si>
    <t>Quimicos e SoluAsaµes Sustenta¡veis do Brasil SA</t>
  </si>
  <si>
    <t>Ramniklal S Gosalia Co</t>
  </si>
  <si>
    <t xml:space="preserve">Nihar </t>
  </si>
  <si>
    <t>Vangala Hari</t>
  </si>
  <si>
    <t xml:space="preserve">Suresh Reddy </t>
  </si>
  <si>
    <t>Dong</t>
  </si>
  <si>
    <t>Sophie</t>
  </si>
  <si>
    <t>Nuza</t>
  </si>
  <si>
    <t>Gartner</t>
  </si>
  <si>
    <t>Judit</t>
  </si>
  <si>
    <t>Climent</t>
  </si>
  <si>
    <t>Jaleel</t>
  </si>
  <si>
    <t>Ahamed</t>
  </si>
  <si>
    <t>Jo</t>
  </si>
  <si>
    <t>Wong</t>
  </si>
  <si>
    <t>Sharon</t>
  </si>
  <si>
    <t>Hung</t>
  </si>
  <si>
    <t xml:space="preserve">Ultrafast Chemical Logistics (Shanghai) Co; Ltd. </t>
  </si>
  <si>
    <t>Zhe</t>
  </si>
  <si>
    <t>Dai</t>
  </si>
  <si>
    <t>Bing</t>
  </si>
  <si>
    <t>Yaomin</t>
  </si>
  <si>
    <t>Sommer</t>
  </si>
  <si>
    <t>Gihyun</t>
  </si>
  <si>
    <t>Xiaowei</t>
  </si>
  <si>
    <t>Zhejiang Zhongxin Fluoride Materials Co. Ltd</t>
  </si>
  <si>
    <t>RMS / LSP</t>
  </si>
  <si>
    <t xml:space="preserve">Bayer Domain/Static Name </t>
  </si>
  <si>
    <t xml:space="preserve">Available Name in ONE </t>
  </si>
  <si>
    <t>SCAC Code</t>
  </si>
  <si>
    <t xml:space="preserve">Preferred Connectivity </t>
  </si>
  <si>
    <t xml:space="preserve">Phase </t>
  </si>
  <si>
    <t>Overall Status</t>
  </si>
  <si>
    <t>Don’t use</t>
  </si>
  <si>
    <t xml:space="preserve">Status notes </t>
  </si>
  <si>
    <t>Region</t>
  </si>
  <si>
    <t>Type</t>
  </si>
  <si>
    <t>VAT Number</t>
  </si>
  <si>
    <t>BAYER SCAC Code</t>
  </si>
  <si>
    <t>comments</t>
  </si>
  <si>
    <t>In One?</t>
  </si>
  <si>
    <t>Priority?</t>
  </si>
  <si>
    <t>ONE Enterprise Name</t>
  </si>
  <si>
    <t>ONE Decision</t>
  </si>
  <si>
    <t>Bayer ALL</t>
  </si>
  <si>
    <t>ONE SCAC Code</t>
  </si>
  <si>
    <t>Bayer Remark with SCAC</t>
  </si>
  <si>
    <t>Bayer Accept / Reject</t>
  </si>
  <si>
    <t>Available in 1st List from Bayer</t>
  </si>
  <si>
    <t>Invited?</t>
  </si>
  <si>
    <t>Participated in Event</t>
  </si>
  <si>
    <t>Intake Form</t>
  </si>
  <si>
    <t>Comment</t>
  </si>
  <si>
    <t>carlosdelgado@adesl.es</t>
  </si>
  <si>
    <t>DON’T INVITE</t>
  </si>
  <si>
    <t xml:space="preserve">NOT IN SCOPE </t>
  </si>
  <si>
    <t>NOT IN SCOPE / CANCEL</t>
  </si>
  <si>
    <t>TO BE DELETED AS NOT SCOPE NOR EMAIL</t>
  </si>
  <si>
    <t xml:space="preserve">biuro@alkaro.com.pl                                                                                                                                                                                                                              </t>
  </si>
  <si>
    <t xml:space="preserve">Bmtsibilling@yahoo.com                                                                                                                                                                                                                           </t>
  </si>
  <si>
    <t>C188</t>
  </si>
  <si>
    <t>Not active service provider</t>
  </si>
  <si>
    <t>C188    ||  BOB MELTON TRUCK SERVICE LOGISTICS</t>
  </si>
  <si>
    <t>MEAP</t>
  </si>
  <si>
    <t>Accept</t>
  </si>
  <si>
    <t>BKTI    ||  Bork Transport Of Illinois</t>
  </si>
  <si>
    <t>brxi</t>
  </si>
  <si>
    <t>BKTI</t>
  </si>
  <si>
    <t>Reject</t>
  </si>
  <si>
    <t xml:space="preserve">ar@brittontransport.com                                                                                                                                                                                                                          </t>
  </si>
  <si>
    <t>BITD</t>
  </si>
  <si>
    <t>C803    ||  BRITTON TRANSPORT INCORPORATED</t>
  </si>
  <si>
    <t>BITB</t>
  </si>
  <si>
    <t xml:space="preserve">Christy@brothertontrucking.com                                                                                                                                                                                                                   </t>
  </si>
  <si>
    <t>BRFA</t>
  </si>
  <si>
    <t>Seed Carrier</t>
  </si>
  <si>
    <t>Exact Match</t>
  </si>
  <si>
    <t>OK</t>
  </si>
  <si>
    <t xml:space="preserve">CRSMITHTRUCKING@YAHOO.COM                                                                                                                                                                                                                        </t>
  </si>
  <si>
    <t>SMCT</t>
  </si>
  <si>
    <t>SMCT    ||  C R SMITH TRUCKING</t>
  </si>
  <si>
    <t>jeromenicoli@caille-groupebernardi.fr; affretement@caille-sa.fr</t>
  </si>
  <si>
    <t>FR46493410849</t>
  </si>
  <si>
    <t xml:space="preserve">No EDI, on my roadmap for a later date. </t>
  </si>
  <si>
    <t xml:space="preserve">codykeystrucking@gmail.com                                                                                                                                                                                                                       </t>
  </si>
  <si>
    <t>CKAQ</t>
  </si>
  <si>
    <t>mariechristine.jaspard@corsi.fr ; sav@corsi.fr</t>
  </si>
  <si>
    <t>FR47316474766</t>
  </si>
  <si>
    <t>ERP difficulties. They need to change software provider. So no EDI connection was possible at the time</t>
  </si>
  <si>
    <t>delivery failure</t>
  </si>
  <si>
    <t>bcsys@cosco-air.com.cn</t>
  </si>
  <si>
    <t xml:space="preserve">Air Carrier </t>
  </si>
  <si>
    <t>cosu,ptp-cosco    ||  COSCO Shipping Lines</t>
  </si>
  <si>
    <t>No in scope from vendors side</t>
  </si>
  <si>
    <t>DAFG    ||  DAYTON FREIGHT LINES INCORPORATED</t>
  </si>
  <si>
    <t>DAFG</t>
  </si>
  <si>
    <t xml:space="preserve">NILSADONNELL@CONSOLIDATED.NET                                                                                                                                                                                                                    </t>
  </si>
  <si>
    <t>kimberly.weiser@eurotainer.com</t>
  </si>
  <si>
    <t>Global Carrier, -</t>
  </si>
  <si>
    <t>No transportation involced as per vendor, only lease</t>
  </si>
  <si>
    <t>Randy.Seawright@exsifww.com</t>
  </si>
  <si>
    <t>Marked for Deletion in CC 1372</t>
  </si>
  <si>
    <t xml:space="preserve">patty@lbtransportinc.com                                                                                                                                                                                                                         </t>
  </si>
  <si>
    <t>XXXXXX3639</t>
  </si>
  <si>
    <t>LBTP</t>
  </si>
  <si>
    <t>Asked to be taken out</t>
  </si>
  <si>
    <t>michael.christiansen@getec-park.swiss</t>
  </si>
  <si>
    <t>Logistic Services</t>
  </si>
  <si>
    <t xml:space="preserve">troygoss@iowatelecom.net                                                                                                                                                                                                                         </t>
  </si>
  <si>
    <t>rphanson@landolakes.com</t>
  </si>
  <si>
    <t>XXXXXX8410</t>
  </si>
  <si>
    <t>GRBL</t>
  </si>
  <si>
    <t>Kenneth Krobath requested to remove the LSP</t>
  </si>
  <si>
    <t>SUDU    ||  HAMBURG SUD NORTH AMERICA</t>
  </si>
  <si>
    <t>SUDU</t>
  </si>
  <si>
    <t>nidene@hi5.co.za</t>
  </si>
  <si>
    <t>smb-iclnl-fa@imperiallogistics.com</t>
  </si>
  <si>
    <t>NOT IN SCOPE</t>
  </si>
  <si>
    <t>06NL    ||  Imperial Chemical Logistics B.V.</t>
  </si>
  <si>
    <t>IMGH</t>
  </si>
  <si>
    <t xml:space="preserve">Kontokorrente@infraserv.com                                                                                                                                                                                                                      </t>
  </si>
  <si>
    <t>Global Carrier</t>
  </si>
  <si>
    <t xml:space="preserve">Jkntrucking01@gmail.com                                                                                                                                                                                                                          </t>
  </si>
  <si>
    <t>accounts.receivable@ntpforklifts.com.au</t>
  </si>
  <si>
    <t>KTML    ||  KENCO TRANSPORTATION</t>
  </si>
  <si>
    <t>KU2144</t>
  </si>
  <si>
    <t>IS THIS SCAC CODE?</t>
  </si>
  <si>
    <t>frvss2.villefranche-sav@kuehne-nagel.com</t>
  </si>
  <si>
    <t>KHNN / KNDU / KNI1 / KNIJ / KNNI / KNOU</t>
  </si>
  <si>
    <t>claude.dubois@kuehne-nagel.com</t>
  </si>
  <si>
    <t xml:space="preserve">roberta@lafayettelogistics.com                                                                                                                                                                                                                   </t>
  </si>
  <si>
    <t>LFYL</t>
  </si>
  <si>
    <t xml:space="preserve">kvolmut@larrys-cartage.com; kmaloney@larrys-cartage.com                            </t>
  </si>
  <si>
    <t>LRYC</t>
  </si>
  <si>
    <t>lrm2@wmtel.net</t>
  </si>
  <si>
    <t>mallak800@mvtvwireless.com</t>
  </si>
  <si>
    <t>mallett33@frontier.com</t>
  </si>
  <si>
    <t xml:space="preserve">hapam70@yahoo.com                                                                                                                                                                                                                                </t>
  </si>
  <si>
    <t>MIHK</t>
  </si>
  <si>
    <t>MIHK    ||  MITCHELLS TRUCKING LLC</t>
  </si>
  <si>
    <t>X428    ||  MK LOGISTICS INCORPORATED</t>
  </si>
  <si>
    <t>MKLG</t>
  </si>
  <si>
    <t>MLG</t>
  </si>
  <si>
    <t>NUST    ||  NUSSBAUM TRANSPORTATION SERVICES</t>
  </si>
  <si>
    <t>NUST</t>
  </si>
  <si>
    <t>denninginc@hotmail.com</t>
  </si>
  <si>
    <t>OTKL</t>
  </si>
  <si>
    <t>oyetrucking@gmail.com</t>
  </si>
  <si>
    <t>christophe.lebrun@perrenot.eu</t>
  </si>
  <si>
    <t>FR85814910766</t>
  </si>
  <si>
    <t>baseldispo1@planzer.ch</t>
  </si>
  <si>
    <t>cashapps1@qualitydistribution.com</t>
  </si>
  <si>
    <t>QLYC</t>
  </si>
  <si>
    <t xml:space="preserve">einkauf.bmsol@bayer.com                                                                                                                                                                                                                          </t>
  </si>
  <si>
    <t>30DE    ||  Rhenus Freight East GmbH</t>
  </si>
  <si>
    <t>RHEN</t>
  </si>
  <si>
    <t xml:space="preserve">BETH@WALKERAGGROUP.COM                                                                                                                                                                                                                           </t>
  </si>
  <si>
    <t>C684</t>
  </si>
  <si>
    <t xml:space="preserve">accountsreceivable@rockfarm.com                                                                                                                                                                                                                  </t>
  </si>
  <si>
    <t>RTGA</t>
  </si>
  <si>
    <t>RTGA    ||  RT&amp;T LOGISTICS INC</t>
  </si>
  <si>
    <t>fibu@scheren.de</t>
  </si>
  <si>
    <t xml:space="preserve">remittance@scottlogistics.com                                                                                                                                                                                                                    </t>
  </si>
  <si>
    <t>SCGP</t>
  </si>
  <si>
    <t>janelle@doyletransport.com; Debbie@doyletransport.com</t>
  </si>
  <si>
    <t>National Road Carrier (CAN)</t>
  </si>
  <si>
    <t>DYOL</t>
  </si>
  <si>
    <t xml:space="preserve">lorithie@tbrothers.com                                                                                                                                                                                                                           </t>
  </si>
  <si>
    <t>TBHT</t>
  </si>
  <si>
    <t>C885    ||  T-BROTHERS LOGISTICS LLC</t>
  </si>
  <si>
    <t>KU0606</t>
  </si>
  <si>
    <t>kontakt@teamprojekt-outsourcing.de</t>
  </si>
  <si>
    <t xml:space="preserve">tmllc2018@gmail.com                                                                                                                                                                                                                              </t>
  </si>
  <si>
    <t>TFXE    ||  TRAFFIX</t>
  </si>
  <si>
    <t>TFXE</t>
  </si>
  <si>
    <t>TXFE</t>
  </si>
  <si>
    <t>BE0416790192</t>
  </si>
  <si>
    <t xml:space="preserve">natalie@ulyattrucking.com                                                                                                                                                                                                                        </t>
  </si>
  <si>
    <t>ULYT    ||  ULYAT TRUCKING INCORPORATED</t>
  </si>
  <si>
    <t>USA TRUCK INC</t>
  </si>
  <si>
    <t>jerome.barker@usa-truck.com</t>
  </si>
  <si>
    <t>USIT</t>
  </si>
  <si>
    <t>USIT    ||  USA TRUCK INC</t>
  </si>
  <si>
    <t>VFSI</t>
  </si>
  <si>
    <t>They say they are not in scope</t>
  </si>
  <si>
    <t xml:space="preserve">knswest@globalccs.net                                                                                                                                                                                                                            </t>
  </si>
  <si>
    <t xml:space="preserve">pam.rhea@whalentrucking.com                                                                                                                                                                                                                      </t>
  </si>
  <si>
    <t>sylvie.czarnyszka@xpo.com</t>
  </si>
  <si>
    <t>FR45383242161</t>
  </si>
  <si>
    <t>valerie.burlet@xpo.com</t>
  </si>
  <si>
    <t xml:space="preserve">accounting@Infraserv-Knapsack.de                                                                                                                                                                                                                 </t>
  </si>
  <si>
    <t>barbara.arnold@croda.com; carolina.idarraga@croda.com</t>
  </si>
  <si>
    <t>Gray</t>
  </si>
  <si>
    <t>XXXXXX0555</t>
  </si>
  <si>
    <t>Do not want to participate</t>
  </si>
  <si>
    <t>to be deleted</t>
  </si>
  <si>
    <t>e.ungruh@sidra.de</t>
  </si>
  <si>
    <t>XXXXXX0575</t>
  </si>
  <si>
    <t>don’t want to participate</t>
  </si>
  <si>
    <t>Laure.daSilva@croda.com</t>
  </si>
  <si>
    <t>XXXXXX0577</t>
  </si>
  <si>
    <t>alessandra.vespa@croda.com</t>
  </si>
  <si>
    <t>XXXXXX0587</t>
  </si>
  <si>
    <t>KIRSI.HAMALAINEN@KEMIRA.COM</t>
  </si>
  <si>
    <t>XXXXXX0610</t>
  </si>
  <si>
    <t>ildiko.nyeki@celanese.com</t>
  </si>
  <si>
    <t>XXXXXX0636</t>
  </si>
  <si>
    <t>cannot use external portals</t>
  </si>
  <si>
    <t>Sylvie.Faivre@croda.com</t>
  </si>
  <si>
    <t>XXXXXX0646</t>
  </si>
  <si>
    <t>devans@harborchem.com</t>
  </si>
  <si>
    <t>XXXXXX0666</t>
  </si>
  <si>
    <t xml:space="preserve">joseph.brooks@mitsubishicorp.com; alan.platoff@mitsubishicorp.com; </t>
  </si>
  <si>
    <t>YES</t>
  </si>
  <si>
    <t>XXXXXX0682</t>
  </si>
  <si>
    <t>not in scope</t>
  </si>
  <si>
    <t>carolina.idarraga@croda.com</t>
  </si>
  <si>
    <t>XXXXXX0698</t>
  </si>
  <si>
    <t>METAL.SETTLEMENTS@JPMORGAN.COM</t>
  </si>
  <si>
    <t>XXXXXX0703</t>
  </si>
  <si>
    <t>dhananjay.kumar@croda.com</t>
  </si>
  <si>
    <t>XXXXXX0717</t>
  </si>
  <si>
    <t>Daniel.Zhang@croda.com</t>
  </si>
  <si>
    <t>XXXXXX0748</t>
  </si>
  <si>
    <t>bayer-po-beh@schirm.com; matthias.kullnick@schirm.com</t>
  </si>
  <si>
    <t>Yes-No Active User</t>
  </si>
  <si>
    <t>XXXXXX0754</t>
  </si>
  <si>
    <t>No transportation, to be removed</t>
  </si>
  <si>
    <t>Demet.Seyhan@croda.com</t>
  </si>
  <si>
    <t>XXXXXX0784</t>
  </si>
  <si>
    <t xml:space="preserve">PerstorpCS_DACH@perstorp.com; Martin.Czubak@perstorp.com&gt; </t>
  </si>
  <si>
    <t>SE556041089501</t>
  </si>
  <si>
    <t>Low volume, not supporting 3rd party connections</t>
  </si>
  <si>
    <t>csc@solvadis.com;Florian.Boeger@SOLVADIS.COM&gt;</t>
  </si>
  <si>
    <t>small volume, same day transport, want to get removed</t>
  </si>
  <si>
    <t>eun.seo.yoo@croda.com</t>
  </si>
  <si>
    <t>Vineetha.rajakaruna@croda.com</t>
  </si>
  <si>
    <t>DE812225248</t>
  </si>
  <si>
    <t>Mary.Keran@matthey.com; lucy.milner@matthey.com</t>
  </si>
  <si>
    <t>Volume descreasing significantly in 2024</t>
  </si>
  <si>
    <t>Iolanda.Lopez@croda.com</t>
  </si>
  <si>
    <t>ESA61803136</t>
  </si>
  <si>
    <t>barbara.arnold@croda.com</t>
  </si>
  <si>
    <t>Juan.Basanta@chrobinson.com</t>
  </si>
  <si>
    <t>AR01    ||  CH ROBINSON WORLDWIDE ARGENTINA SA</t>
  </si>
  <si>
    <t>STUT</t>
  </si>
  <si>
    <t>KU2580</t>
  </si>
  <si>
    <t xml:space="preserve">accounting-sli@stutsmans.com                                                                                                                                                                                                                     </t>
  </si>
  <si>
    <t>STUT    ||  STUTSMAN LOGISTICS INC</t>
  </si>
  <si>
    <t>ANA.GIMENES@AMBIPARR.COM</t>
  </si>
  <si>
    <t>Not in PBC</t>
  </si>
  <si>
    <t xml:space="preserve">LiyandaN@Bidvestil.com                                                                                                                                                                                                                           </t>
  </si>
  <si>
    <t>elizandra.vieira@brasilmaxi.com.br</t>
  </si>
  <si>
    <t>eda.akkaya@dogruer.com</t>
  </si>
  <si>
    <t>FR39320528458</t>
  </si>
  <si>
    <t>armenio.dacruz@gamainter.fr </t>
  </si>
  <si>
    <t xml:space="preserve">bruno.mogenier@gamainter.fr </t>
  </si>
  <si>
    <t>DE255750726</t>
  </si>
  <si>
    <t xml:space="preserve">gregor.metzner@t-online.de                                                                                                                                                                                                                       </t>
  </si>
  <si>
    <t>FLAVIOMAIA@INTALOG.COM.BR</t>
  </si>
  <si>
    <t>guwc@sipgl-freiight.com</t>
  </si>
  <si>
    <t>BE0404803665</t>
  </si>
  <si>
    <t>dvillarino@ciari.com.ar</t>
  </si>
  <si>
    <t>DE123503798</t>
  </si>
  <si>
    <t>Sandra.Spies@TALKE.COM</t>
  </si>
  <si>
    <t>Orange</t>
  </si>
  <si>
    <t>XXXXXX0504</t>
  </si>
  <si>
    <t>customerservicea-e@westlake.com; jgosser@westlake.com</t>
  </si>
  <si>
    <t>XXXXXX0695</t>
  </si>
  <si>
    <t>pavlina.zdrazilova@bc-mchz.cz</t>
  </si>
  <si>
    <t>DE811123091</t>
  </si>
  <si>
    <t>silvia.henrichs@btc-europe.com</t>
  </si>
  <si>
    <t>AUGUSS@cpchem.com</t>
  </si>
  <si>
    <t>XXXXXX0753</t>
  </si>
  <si>
    <t>BUETTL@cpchem.com</t>
  </si>
  <si>
    <t>karen.marchand@elkem.com</t>
  </si>
  <si>
    <t>FR67420611386</t>
  </si>
  <si>
    <t>support.silicones@elkem.com</t>
  </si>
  <si>
    <t>denise.chan@elkem.com</t>
  </si>
  <si>
    <t>IT00573160983</t>
  </si>
  <si>
    <t>m.lecchi@finchimica.it; Alessandra Longoni &lt;a.longoni@finchimica.it&gt;</t>
  </si>
  <si>
    <t>Geo Specialty Chemicals, Inc.</t>
  </si>
  <si>
    <t>XXXXXX0688</t>
  </si>
  <si>
    <t>amcustomerservice@geosc.com; Hegge, Tim &lt;Tim.Hegge@GEOSC.com&gt;</t>
  </si>
  <si>
    <t>XXXXXX0678</t>
  </si>
  <si>
    <t>acedechat@ineos.com</t>
  </si>
  <si>
    <t>aceetacdechat@ineos.com</t>
  </si>
  <si>
    <t>XXXXXX0641</t>
  </si>
  <si>
    <t>customerservice@ashtachemicals.com</t>
  </si>
  <si>
    <t>ammonia-nitric.nitriles@ineos.com</t>
  </si>
  <si>
    <t>XXXXXX0495</t>
  </si>
  <si>
    <t>oxide.us.eoa@ineos.com; Lauletta, Antonio &lt;antonio.lauletta@ineos.com&gt;</t>
  </si>
  <si>
    <t>XXXXXX0765</t>
  </si>
  <si>
    <t>sebastian.orlik@ineos.com</t>
  </si>
  <si>
    <t>XXXXXX0603</t>
  </si>
  <si>
    <t>Solvents.orders@ineos.com</t>
  </si>
  <si>
    <t>XXXXXX0558</t>
  </si>
  <si>
    <t>COLLEEN.SAUTER@INEOS.COM</t>
  </si>
  <si>
    <t>tammy.schweiner@ingevity.com; richard.carbonaro@ingevity.com</t>
  </si>
  <si>
    <t>emmanuel.paris@innospecinc.com</t>
  </si>
  <si>
    <t>XXXXXX0726</t>
  </si>
  <si>
    <t>Emma.Jump@innospecinc.com</t>
  </si>
  <si>
    <t>XXXXXX0593</t>
  </si>
  <si>
    <t>LEHMANN &amp; VOSS &amp; CO.</t>
  </si>
  <si>
    <t>DE118262854</t>
  </si>
  <si>
    <t>Katharina.Urban@lehvoss.de</t>
  </si>
  <si>
    <t>BE0407197981</t>
  </si>
  <si>
    <t>dcoppens@monumentchemical.com; orderseu@monumentchemical.com</t>
  </si>
  <si>
    <t>XXXXXX0766</t>
  </si>
  <si>
    <t>neoraito@gold.ocn.ne.jp</t>
  </si>
  <si>
    <t>16-0484732</t>
  </si>
  <si>
    <t>chemicals@oxy.com; Stephanie_Brooks@oxy.com; Sager, Melissa M &lt;Melissa_Sager@oxy.com&gt;</t>
  </si>
  <si>
    <t>XXXXXX0721</t>
  </si>
  <si>
    <t>handan.tan@htm-chemicals.com</t>
  </si>
  <si>
    <t>XXXXXX0526</t>
  </si>
  <si>
    <t>ChemCSR@SABIC.com; Castillo, Juan &lt;jcastillo@sabic.com&gt;</t>
  </si>
  <si>
    <t>XXXXXX0551</t>
  </si>
  <si>
    <t>vertrieb.west@solvadis.com; josephandreas.zwerenz@solvadis.com</t>
  </si>
  <si>
    <t>josephandreas.zwerenz@solvadis.com</t>
  </si>
  <si>
    <t>WELLS FARGO BANK, N. A.</t>
  </si>
  <si>
    <t>physicalmetal@wellsfargo.com</t>
  </si>
  <si>
    <t>XXXXXX0655</t>
  </si>
  <si>
    <t xml:space="preserve">annett.wietschorke@westlakevinnolit.com; Patrick.Nolden@westlakevinnolit.com&gt; </t>
  </si>
  <si>
    <t>DE355238559</t>
  </si>
  <si>
    <t>oliver.rhode@xenopschemicals.com</t>
  </si>
  <si>
    <t>DE310358119</t>
  </si>
  <si>
    <t>Partners Requesting Meetings:</t>
  </si>
  <si>
    <t>ONE Comments:</t>
  </si>
  <si>
    <t>Bayer Comments</t>
  </si>
  <si>
    <t>Meeting Status</t>
  </si>
  <si>
    <t>Engagement Status</t>
  </si>
  <si>
    <t>Requested Meeting for July 1st - clarity around the integration to proceed with resources (Requesting clarification around Blue Yonder TMS)</t>
  </si>
  <si>
    <t>ON HOLD</t>
  </si>
  <si>
    <t xml:space="preserve"> Maheshwari Fertilizers</t>
  </si>
  <si>
    <t xml:space="preserve">Availability is IST 11:00AM-8:00PM </t>
  </si>
  <si>
    <t>Rafael sent follow up email 7/09</t>
  </si>
  <si>
    <t>Hoyer Gmbh</t>
  </si>
  <si>
    <t xml:space="preserve">We've had 1 meeting, pending their availability for follow up meeting to discuss integration </t>
  </si>
  <si>
    <t>We will get back to them after July 15th</t>
  </si>
  <si>
    <t>Pending to be scheduled from 6/13 - meeting held. (Follow up can be done after training material is published)</t>
  </si>
  <si>
    <t xml:space="preserve">C.H Robinson </t>
  </si>
  <si>
    <t>Dan/Ellen had an initial meeting, CHR advised not willing to participate due to this implementation being optional.</t>
  </si>
  <si>
    <t xml:space="preserve">ON HOLD </t>
  </si>
  <si>
    <t xml:space="preserve">Requesting Value Prop meeting with Bayer and ONE post Asia suppliers webinar </t>
  </si>
  <si>
    <t xml:space="preserve">Rafael to follow up to request questions </t>
  </si>
  <si>
    <r>
      <t xml:space="preserve">Asked if this is mandatory - what obstacles will be faced if they do not join? </t>
    </r>
    <r>
      <rPr>
        <sz val="11"/>
        <color rgb="FFC00000"/>
        <rFont val="Calibri"/>
        <family val="2"/>
      </rPr>
      <t>Out of scope</t>
    </r>
  </si>
  <si>
    <t xml:space="preserve">Makhteshim Agan of North America </t>
  </si>
  <si>
    <t>ONE will provide clarification on integration specs - no need for meeting with  at this time</t>
  </si>
  <si>
    <t>Agenda topics:</t>
  </si>
  <si>
    <t>Clarify in FAQ the Fourkites picture</t>
  </si>
  <si>
    <t>Target Priority integration partners, are ocean carriers part of this?</t>
  </si>
  <si>
    <t xml:space="preserve">Target Priority portal partners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</si>
</sst>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Aptos Narrow"/>
      <family val="2"/>
      <scheme val="minor"/>
    </font>
    <font>
      <sz val="11"/>
      <color rgb="FF006100"/>
      <name val="Aptos Narrow"/>
      <family val="2"/>
      <scheme val="minor"/>
    </font>
    <font>
      <sz val="11"/>
      <color rgb="FF9C5700"/>
      <name val="Aptos Narrow"/>
      <family val="2"/>
      <scheme val="minor"/>
    </font>
    <font>
      <sz val="11"/>
      <color rgb="FF3F3F76"/>
      <name val="Aptos Narrow"/>
      <family val="2"/>
      <scheme val="minor"/>
    </font>
    <font>
      <b/>
      <sz val="11"/>
      <color theme="0"/>
      <name val="Aptos Narrow"/>
      <family val="2"/>
      <scheme val="minor"/>
    </font>
    <font>
      <u/>
      <sz val="11"/>
      <color theme="10"/>
      <name val="Aptos Narrow"/>
      <family val="2"/>
      <scheme val="minor"/>
    </font>
    <font>
      <sz val="8"/>
      <name val="Aptos Narrow"/>
      <family val="2"/>
      <scheme val="minor"/>
    </font>
    <font>
      <sz val="11"/>
      <color rgb="FF000000"/>
      <name val="Calibri"/>
      <family val="2"/>
    </font>
    <font>
      <sz val="11"/>
      <color theme="1"/>
      <name val="Calibri"/>
      <family val="2"/>
    </font>
    <font>
      <b/>
      <sz val="11"/>
      <color theme="1"/>
      <name val="Calibri"/>
      <family val="2"/>
    </font>
    <font>
      <b/>
      <sz val="11"/>
      <color theme="0"/>
      <name val="Calibri"/>
      <family val="2"/>
    </font>
    <font>
      <b/>
      <sz val="11"/>
      <color rgb="FFFFFFFF"/>
      <name val="Calibri"/>
      <family val="2"/>
    </font>
    <font>
      <u/>
      <sz val="11"/>
      <color theme="10"/>
      <name val="Calibri"/>
      <family val="2"/>
    </font>
    <font>
      <sz val="11"/>
      <color rgb="FF333333"/>
      <name val="Calibri"/>
      <family val="2"/>
    </font>
    <font>
      <sz val="11"/>
      <color rgb="FF242424"/>
      <name val="Calibri"/>
      <family val="2"/>
    </font>
    <font>
      <sz val="11"/>
      <name val="Calibri"/>
      <family val="2"/>
    </font>
    <font>
      <b/>
      <sz val="11"/>
      <color rgb="FFFF0000"/>
      <name val="Calibri"/>
      <family val="2"/>
    </font>
    <font>
      <sz val="11"/>
      <color rgb="FF9C5700"/>
      <name val="Calibri"/>
      <family val="2"/>
    </font>
    <font>
      <sz val="11"/>
      <color rgb="FF006100"/>
      <name val="Calibri"/>
      <family val="2"/>
    </font>
    <font>
      <sz val="11"/>
      <color rgb="FF3F3F76"/>
      <name val="Calibri"/>
      <family val="2"/>
    </font>
    <font>
      <sz val="11"/>
      <color rgb="FF9C0006"/>
      <name val="Calibri"/>
      <family val="2"/>
    </font>
    <font>
      <sz val="10.5"/>
      <color rgb="FF333333"/>
      <name val="Calibri"/>
      <family val="2"/>
    </font>
    <font>
      <sz val="11"/>
      <color rgb="FFFF0000"/>
      <name val="Calibri"/>
      <family val="2"/>
    </font>
    <font>
      <sz val="10.5"/>
      <color rgb="FF333333"/>
      <name val="-apple-system"/>
    </font>
    <font>
      <b/>
      <sz val="12"/>
      <color rgb="FFFFFFFF"/>
      <name val="Calibri"/>
      <family val="2"/>
    </font>
    <font>
      <sz val="12"/>
      <color rgb="FF000000"/>
      <name val="Calibri"/>
      <family val="2"/>
    </font>
    <font>
      <sz val="12"/>
      <color rgb="FFFF0000"/>
      <name val="Calibri"/>
      <family val="2"/>
    </font>
    <font>
      <u/>
      <sz val="11"/>
      <color rgb="FF0563C1"/>
      <name val="Calibri"/>
      <family val="2"/>
    </font>
    <font>
      <u/>
      <sz val="11"/>
      <color rgb="FFFF0000"/>
      <name val="Calibri"/>
      <family val="2"/>
    </font>
    <font>
      <sz val="11"/>
      <color rgb="FF172B4D"/>
      <name val="-Apple-System"/>
      <charset val="1"/>
    </font>
    <font>
      <sz val="9"/>
      <color rgb="FF242424"/>
      <name val="Aptos Narrow"/>
      <family val="2"/>
      <scheme val="minor"/>
    </font>
    <font>
      <sz val="11"/>
      <color rgb="FF242424"/>
      <name val="Aptos Narrow"/>
      <family val="2"/>
    </font>
    <font>
      <b/>
      <sz val="11"/>
      <color theme="1"/>
      <name val="Aptos Narrow"/>
      <family val="2"/>
      <scheme val="minor"/>
    </font>
    <font>
      <sz val="11"/>
      <color rgb="FFC00000"/>
      <name val="Calibri"/>
      <family val="2"/>
    </font>
    <font>
      <u/>
      <sz val="11"/>
      <color rgb="FF467886"/>
      <name val="Aptos Narrow"/>
      <family val="2"/>
    </font>
    <font>
      <u/>
      <sz val="11"/>
      <color rgb="FF467886"/>
      <name val="Calibri"/>
      <family val="2"/>
    </font>
    <font>
      <i/>
      <sz val="11"/>
      <color theme="1"/>
      <name val="Aptos Narrow"/>
      <family val="2"/>
      <scheme val="minor"/>
    </font>
    <font>
      <i/>
      <sz val="11"/>
      <color theme="1"/>
      <name val="Calibri"/>
      <family val="2"/>
    </font>
    <font>
      <sz val="11"/>
      <color rgb="FF9C0006"/>
      <name val="Aptos Narrow"/>
      <family val="2"/>
      <scheme val="minor"/>
    </font>
  </fonts>
  <fills count="34">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A5A5A5"/>
      </patternFill>
    </fill>
    <fill>
      <patternFill patternType="solid">
        <fgColor rgb="FF002060"/>
        <bgColor indexed="64"/>
      </patternFill>
    </fill>
    <fill>
      <patternFill patternType="solid">
        <fgColor rgb="FF7030A0"/>
        <bgColor indexed="64"/>
      </patternFill>
    </fill>
    <fill>
      <patternFill patternType="solid">
        <fgColor rgb="FFFFFF00"/>
        <bgColor indexed="64"/>
      </patternFill>
    </fill>
    <fill>
      <patternFill patternType="solid">
        <fgColor rgb="FF002060"/>
        <bgColor rgb="FF000000"/>
      </patternFill>
    </fill>
    <fill>
      <patternFill patternType="solid">
        <fgColor rgb="FF00B0F0"/>
        <bgColor indexed="64"/>
      </patternFill>
    </fill>
    <fill>
      <patternFill patternType="solid">
        <fgColor theme="0"/>
        <bgColor indexed="64"/>
      </patternFill>
    </fill>
    <fill>
      <patternFill patternType="solid">
        <fgColor theme="4" tint="0.79998168889431442"/>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4" tint="0.79998168889431442"/>
        <bgColor theme="4" tint="0.79998168889431442"/>
      </patternFill>
    </fill>
    <fill>
      <patternFill patternType="solid">
        <fgColor theme="2" tint="-0.249977111117893"/>
        <bgColor indexed="64"/>
      </patternFill>
    </fill>
    <fill>
      <patternFill patternType="solid">
        <fgColor theme="6" tint="0.79998168889431442"/>
        <bgColor indexed="64"/>
      </patternFill>
    </fill>
    <fill>
      <patternFill patternType="solid">
        <fgColor rgb="FF00B0F0"/>
        <bgColor rgb="FF000000"/>
      </patternFill>
    </fill>
    <fill>
      <patternFill patternType="solid">
        <fgColor rgb="FFC00000"/>
        <bgColor rgb="FF000000"/>
      </patternFill>
    </fill>
    <fill>
      <patternFill patternType="solid">
        <fgColor rgb="FFFFFFFF"/>
        <bgColor rgb="FF000000"/>
      </patternFill>
    </fill>
    <fill>
      <patternFill patternType="solid">
        <fgColor theme="5" tint="0.79998168889431442"/>
        <bgColor indexed="64"/>
      </patternFill>
    </fill>
    <fill>
      <patternFill patternType="solid">
        <fgColor rgb="FFC0E6F5"/>
        <bgColor rgb="FFC0E6F5"/>
      </patternFill>
    </fill>
    <fill>
      <patternFill patternType="solid">
        <fgColor theme="2"/>
        <bgColor indexed="64"/>
      </patternFill>
    </fill>
    <fill>
      <patternFill patternType="solid">
        <fgColor theme="0"/>
        <bgColor rgb="FF000000"/>
      </patternFill>
    </fill>
    <fill>
      <patternFill patternType="solid">
        <fgColor theme="5" tint="-0.249977111117893"/>
        <bgColor indexed="64"/>
      </patternFill>
    </fill>
    <fill>
      <patternFill patternType="solid">
        <fgColor rgb="FFFFC000"/>
        <bgColor indexed="64"/>
      </patternFill>
    </fill>
    <fill>
      <patternFill patternType="solid">
        <fgColor rgb="FFFF0000"/>
        <bgColor indexed="64"/>
      </patternFill>
    </fill>
    <fill>
      <patternFill patternType="solid">
        <fgColor rgb="FF0070C0"/>
        <bgColor indexed="64"/>
      </patternFill>
    </fill>
    <fill>
      <patternFill patternType="solid">
        <fgColor theme="1" tint="0.499984740745262"/>
        <bgColor indexed="64"/>
      </patternFill>
    </fill>
    <fill>
      <patternFill patternType="solid">
        <fgColor theme="9" tint="-0.249977111117893"/>
        <bgColor indexed="64"/>
      </patternFill>
    </fill>
    <fill>
      <patternFill patternType="solid">
        <fgColor rgb="FFFFC7CE"/>
      </patternFill>
    </fill>
    <fill>
      <patternFill patternType="solid">
        <fgColor rgb="FF00B050"/>
        <bgColor indexed="64"/>
      </patternFill>
    </fill>
  </fills>
  <borders count="3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rgb="FF000000"/>
      </left>
      <right style="thin">
        <color rgb="FF000000"/>
      </right>
      <top style="thin">
        <color rgb="FF000000"/>
      </top>
      <bottom/>
      <diagonal/>
    </border>
    <border>
      <left style="thin">
        <color rgb="FF000000"/>
      </left>
      <right/>
      <top style="thin">
        <color rgb="FF000000"/>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4" fillId="5" borderId="2" applyNumberFormat="0" applyAlignment="0" applyProtection="0"/>
    <xf numFmtId="0" fontId="5" fillId="0" borderId="0" applyNumberFormat="0" applyFill="0" applyBorder="0" applyAlignment="0" applyProtection="0"/>
    <xf numFmtId="0" fontId="38" fillId="32" borderId="0" applyNumberFormat="0" applyBorder="0" applyAlignment="0" applyProtection="0"/>
  </cellStyleXfs>
  <cellXfs count="198">
    <xf numFmtId="0" fontId="0" fillId="0" borderId="0" xfId="0"/>
    <xf numFmtId="0" fontId="5" fillId="0" borderId="0" xfId="5"/>
    <xf numFmtId="0" fontId="0" fillId="0" borderId="5" xfId="0" applyBorder="1"/>
    <xf numFmtId="0" fontId="5" fillId="0" borderId="5" xfId="5" applyFill="1" applyBorder="1" applyAlignment="1">
      <alignment horizontal="left" vertical="top"/>
    </xf>
    <xf numFmtId="0" fontId="7" fillId="0" borderId="0" xfId="0" applyFont="1"/>
    <xf numFmtId="0" fontId="5" fillId="0" borderId="5" xfId="5" applyBorder="1"/>
    <xf numFmtId="0" fontId="7" fillId="0" borderId="5" xfId="0" applyFont="1" applyBorder="1"/>
    <xf numFmtId="0" fontId="5" fillId="0" borderId="5" xfId="5" applyBorder="1" applyAlignment="1">
      <alignment horizontal="left" vertical="top"/>
    </xf>
    <xf numFmtId="0" fontId="8" fillId="0" borderId="0" xfId="0" applyFont="1"/>
    <xf numFmtId="0" fontId="10" fillId="6" borderId="3" xfId="0" applyFont="1" applyFill="1" applyBorder="1" applyAlignment="1">
      <alignment horizontal="center" vertical="center" wrapText="1"/>
    </xf>
    <xf numFmtId="0" fontId="10" fillId="6" borderId="0" xfId="0" applyFont="1" applyFill="1" applyAlignment="1">
      <alignment horizontal="center" vertical="center" wrapText="1"/>
    </xf>
    <xf numFmtId="0" fontId="10" fillId="7" borderId="0" xfId="0" applyFont="1" applyFill="1" applyAlignment="1">
      <alignment horizontal="center" vertical="center" wrapText="1"/>
    </xf>
    <xf numFmtId="0" fontId="11" fillId="9" borderId="0" xfId="0" applyFont="1" applyFill="1" applyAlignment="1">
      <alignment horizontal="center" vertical="center" wrapText="1"/>
    </xf>
    <xf numFmtId="0" fontId="9" fillId="10" borderId="0" xfId="0" applyFont="1" applyFill="1" applyAlignment="1">
      <alignment horizontal="left" vertical="top" wrapText="1"/>
    </xf>
    <xf numFmtId="1" fontId="10" fillId="10" borderId="0" xfId="0" applyNumberFormat="1" applyFont="1" applyFill="1" applyAlignment="1">
      <alignment horizontal="center" vertical="center" wrapText="1"/>
    </xf>
    <xf numFmtId="0" fontId="8" fillId="0" borderId="5" xfId="0" applyFont="1" applyBorder="1"/>
    <xf numFmtId="0" fontId="9" fillId="0" borderId="5" xfId="0" applyFont="1" applyBorder="1"/>
    <xf numFmtId="0" fontId="8" fillId="0" borderId="5" xfId="0" applyFont="1" applyBorder="1" applyAlignment="1">
      <alignment horizontal="left" vertical="top"/>
    </xf>
    <xf numFmtId="0" fontId="9" fillId="18" borderId="5" xfId="0" applyFont="1" applyFill="1" applyBorder="1" applyAlignment="1">
      <alignment horizontal="left" vertical="top"/>
    </xf>
    <xf numFmtId="1" fontId="8" fillId="0" borderId="5" xfId="0" applyNumberFormat="1" applyFont="1" applyBorder="1"/>
    <xf numFmtId="0" fontId="12" fillId="0" borderId="5" xfId="5" applyFont="1" applyFill="1" applyBorder="1" applyAlignment="1">
      <alignment horizontal="left" vertical="top"/>
    </xf>
    <xf numFmtId="0" fontId="13" fillId="0" borderId="5" xfId="0" applyFont="1" applyBorder="1"/>
    <xf numFmtId="0" fontId="14" fillId="0" borderId="5" xfId="0" applyFont="1" applyBorder="1"/>
    <xf numFmtId="0" fontId="9" fillId="0" borderId="5" xfId="0" applyFont="1" applyBorder="1" applyAlignment="1">
      <alignment horizontal="left" vertical="top"/>
    </xf>
    <xf numFmtId="0" fontId="12" fillId="0" borderId="5" xfId="5" applyFont="1" applyBorder="1"/>
    <xf numFmtId="0" fontId="12" fillId="0" borderId="5" xfId="5" applyFont="1" applyFill="1" applyBorder="1"/>
    <xf numFmtId="0" fontId="8" fillId="0" borderId="5" xfId="0" applyFont="1" applyBorder="1" applyAlignment="1">
      <alignment horizontal="left" vertical="top" wrapText="1"/>
    </xf>
    <xf numFmtId="0" fontId="15" fillId="0" borderId="5" xfId="4" applyFont="1" applyFill="1" applyBorder="1" applyAlignment="1"/>
    <xf numFmtId="0" fontId="15" fillId="0" borderId="5" xfId="0" applyFont="1" applyBorder="1" applyAlignment="1">
      <alignment horizontal="left" vertical="top"/>
    </xf>
    <xf numFmtId="0" fontId="15" fillId="0" borderId="5" xfId="4" applyFont="1" applyFill="1" applyBorder="1" applyAlignment="1">
      <alignment horizontal="left" vertical="top" wrapText="1"/>
    </xf>
    <xf numFmtId="0" fontId="15" fillId="0" borderId="5" xfId="4" applyFont="1" applyFill="1" applyBorder="1" applyAlignment="1">
      <alignment horizontal="left" vertical="top"/>
    </xf>
    <xf numFmtId="0" fontId="8" fillId="18" borderId="5" xfId="0" applyFont="1" applyFill="1" applyBorder="1" applyAlignment="1">
      <alignment horizontal="left" vertical="top"/>
    </xf>
    <xf numFmtId="0" fontId="12" fillId="0" borderId="5" xfId="5" applyFont="1" applyBorder="1" applyAlignment="1">
      <alignment horizontal="left" vertical="top"/>
    </xf>
    <xf numFmtId="0" fontId="12" fillId="0" borderId="5" xfId="5" applyFont="1" applyFill="1" applyBorder="1" applyAlignment="1">
      <alignment horizontal="left" vertical="top" wrapText="1"/>
    </xf>
    <xf numFmtId="0" fontId="8" fillId="0" borderId="5" xfId="0" applyFont="1" applyBorder="1" applyAlignment="1">
      <alignment wrapText="1"/>
    </xf>
    <xf numFmtId="49" fontId="7" fillId="0" borderId="5" xfId="0" applyNumberFormat="1" applyFont="1" applyBorder="1"/>
    <xf numFmtId="0" fontId="9" fillId="17" borderId="5" xfId="0" applyFont="1" applyFill="1" applyBorder="1" applyAlignment="1">
      <alignment horizontal="left" vertical="top"/>
    </xf>
    <xf numFmtId="0" fontId="9" fillId="17" borderId="5" xfId="0" applyFont="1" applyFill="1" applyBorder="1"/>
    <xf numFmtId="0" fontId="16" fillId="0" borderId="5" xfId="0" applyFont="1" applyBorder="1" applyAlignment="1">
      <alignment horizontal="left" vertical="top"/>
    </xf>
    <xf numFmtId="0" fontId="12" fillId="0" borderId="0" xfId="5" applyFont="1"/>
    <xf numFmtId="0" fontId="8" fillId="0" borderId="0" xfId="0" applyFont="1" applyAlignment="1">
      <alignment horizontal="left" vertical="top"/>
    </xf>
    <xf numFmtId="1" fontId="8" fillId="0" borderId="0" xfId="0" applyNumberFormat="1" applyFont="1"/>
    <xf numFmtId="0" fontId="8" fillId="11" borderId="0" xfId="0" applyFont="1" applyFill="1"/>
    <xf numFmtId="0" fontId="10" fillId="5" borderId="2" xfId="4" applyFont="1"/>
    <xf numFmtId="0" fontId="17" fillId="3" borderId="0" xfId="2" applyFont="1"/>
    <xf numFmtId="0" fontId="18" fillId="2" borderId="0" xfId="1" applyFont="1"/>
    <xf numFmtId="0" fontId="19" fillId="4" borderId="1" xfId="3" applyFont="1"/>
    <xf numFmtId="0" fontId="8" fillId="13" borderId="0" xfId="0" applyFont="1" applyFill="1"/>
    <xf numFmtId="0" fontId="18" fillId="2" borderId="2" xfId="1" applyFont="1" applyBorder="1"/>
    <xf numFmtId="0" fontId="17" fillId="3" borderId="2" xfId="2" applyFont="1" applyBorder="1"/>
    <xf numFmtId="0" fontId="19" fillId="4" borderId="2" xfId="3" applyFont="1" applyBorder="1"/>
    <xf numFmtId="0" fontId="17" fillId="3" borderId="6" xfId="2" applyFont="1" applyBorder="1"/>
    <xf numFmtId="0" fontId="17" fillId="3" borderId="1" xfId="2" applyFont="1" applyBorder="1"/>
    <xf numFmtId="0" fontId="19" fillId="4" borderId="7" xfId="3" applyFont="1" applyBorder="1"/>
    <xf numFmtId="0" fontId="19" fillId="4" borderId="0" xfId="3" applyFont="1" applyBorder="1"/>
    <xf numFmtId="0" fontId="17" fillId="3" borderId="4" xfId="2" applyFont="1" applyBorder="1"/>
    <xf numFmtId="0" fontId="18" fillId="11" borderId="0" xfId="1" applyFont="1" applyFill="1"/>
    <xf numFmtId="0" fontId="10" fillId="5" borderId="1" xfId="4" applyFont="1" applyBorder="1"/>
    <xf numFmtId="0" fontId="10" fillId="5" borderId="0" xfId="4" applyFont="1" applyBorder="1"/>
    <xf numFmtId="0" fontId="8" fillId="8" borderId="0" xfId="0" applyFont="1" applyFill="1"/>
    <xf numFmtId="0" fontId="18" fillId="2" borderId="0" xfId="1" applyFont="1" applyBorder="1"/>
    <xf numFmtId="0" fontId="0" fillId="0" borderId="23" xfId="0" applyBorder="1"/>
    <xf numFmtId="0" fontId="9" fillId="14" borderId="8" xfId="0" applyFont="1" applyFill="1" applyBorder="1"/>
    <xf numFmtId="0" fontId="9" fillId="14" borderId="9" xfId="0" applyFont="1" applyFill="1" applyBorder="1" applyAlignment="1">
      <alignment horizontal="left"/>
    </xf>
    <xf numFmtId="0" fontId="9" fillId="14" borderId="10" xfId="0" applyFont="1" applyFill="1" applyBorder="1" applyAlignment="1">
      <alignment horizontal="left"/>
    </xf>
    <xf numFmtId="0" fontId="9" fillId="14" borderId="11" xfId="0" applyFont="1" applyFill="1" applyBorder="1"/>
    <xf numFmtId="0" fontId="9" fillId="14" borderId="12" xfId="0" applyFont="1" applyFill="1" applyBorder="1" applyAlignment="1">
      <alignment horizontal="left"/>
    </xf>
    <xf numFmtId="0" fontId="9" fillId="14" borderId="13" xfId="0" applyFont="1" applyFill="1" applyBorder="1" applyAlignment="1">
      <alignment horizontal="left"/>
    </xf>
    <xf numFmtId="0" fontId="9" fillId="14" borderId="14" xfId="0" applyFont="1" applyFill="1" applyBorder="1"/>
    <xf numFmtId="0" fontId="9" fillId="14" borderId="16" xfId="0" applyFont="1" applyFill="1" applyBorder="1" applyAlignment="1">
      <alignment horizontal="left"/>
    </xf>
    <xf numFmtId="0" fontId="8" fillId="0" borderId="4" xfId="0" applyFont="1" applyBorder="1"/>
    <xf numFmtId="0" fontId="8" fillId="0" borderId="17" xfId="0" applyFont="1" applyBorder="1"/>
    <xf numFmtId="0" fontId="8" fillId="0" borderId="18" xfId="0" applyFont="1" applyBorder="1"/>
    <xf numFmtId="0" fontId="8" fillId="13" borderId="17" xfId="0" applyFont="1" applyFill="1" applyBorder="1"/>
    <xf numFmtId="0" fontId="8" fillId="13" borderId="18" xfId="0" applyFont="1" applyFill="1" applyBorder="1"/>
    <xf numFmtId="0" fontId="8" fillId="13" borderId="5" xfId="0" applyFont="1" applyFill="1" applyBorder="1"/>
    <xf numFmtId="0" fontId="8" fillId="0" borderId="19" xfId="0" applyFont="1" applyBorder="1"/>
    <xf numFmtId="0" fontId="7" fillId="0" borderId="17" xfId="0" applyFont="1" applyBorder="1"/>
    <xf numFmtId="0" fontId="8" fillId="0" borderId="20" xfId="0" applyFont="1" applyBorder="1"/>
    <xf numFmtId="22" fontId="7" fillId="0" borderId="21" xfId="0" applyNumberFormat="1" applyFont="1" applyBorder="1"/>
    <xf numFmtId="11" fontId="7" fillId="0" borderId="5" xfId="0" applyNumberFormat="1" applyFont="1" applyBorder="1"/>
    <xf numFmtId="0" fontId="7" fillId="12" borderId="5" xfId="0" applyFont="1" applyFill="1" applyBorder="1"/>
    <xf numFmtId="22" fontId="7" fillId="12" borderId="21" xfId="0" applyNumberFormat="1" applyFont="1" applyFill="1" applyBorder="1"/>
    <xf numFmtId="0" fontId="8" fillId="8" borderId="5" xfId="0" applyFont="1" applyFill="1" applyBorder="1"/>
    <xf numFmtId="0" fontId="7" fillId="15" borderId="5" xfId="0" applyFont="1" applyFill="1" applyBorder="1"/>
    <xf numFmtId="0" fontId="20" fillId="0" borderId="5" xfId="0" applyFont="1" applyBorder="1"/>
    <xf numFmtId="0" fontId="8" fillId="0" borderId="22" xfId="0" applyFont="1" applyBorder="1"/>
    <xf numFmtId="0" fontId="7" fillId="0" borderId="3" xfId="0" applyFont="1" applyBorder="1"/>
    <xf numFmtId="22" fontId="7" fillId="0" borderId="23" xfId="0" applyNumberFormat="1" applyFont="1" applyBorder="1"/>
    <xf numFmtId="0" fontId="7" fillId="12" borderId="5" xfId="5" applyFont="1" applyFill="1" applyBorder="1"/>
    <xf numFmtId="0" fontId="8" fillId="12" borderId="0" xfId="0" applyFont="1" applyFill="1"/>
    <xf numFmtId="0" fontId="7" fillId="0" borderId="3" xfId="5" applyFont="1" applyBorder="1"/>
    <xf numFmtId="0" fontId="7" fillId="0" borderId="3" xfId="0" applyFont="1" applyBorder="1" applyAlignment="1">
      <alignment wrapText="1"/>
    </xf>
    <xf numFmtId="0" fontId="8" fillId="11" borderId="5" xfId="0" applyFont="1" applyFill="1" applyBorder="1"/>
    <xf numFmtId="0" fontId="7" fillId="0" borderId="5" xfId="5" applyFont="1" applyBorder="1"/>
    <xf numFmtId="0" fontId="17" fillId="3" borderId="0" xfId="2" applyFont="1" applyBorder="1"/>
    <xf numFmtId="0" fontId="18" fillId="2" borderId="1" xfId="1" applyFont="1" applyBorder="1"/>
    <xf numFmtId="0" fontId="19" fillId="4" borderId="4" xfId="3" applyFont="1" applyBorder="1"/>
    <xf numFmtId="0" fontId="23" fillId="0" borderId="5" xfId="0" applyFont="1" applyBorder="1"/>
    <xf numFmtId="0" fontId="24" fillId="9" borderId="5" xfId="0" applyFont="1" applyFill="1" applyBorder="1" applyAlignment="1">
      <alignment horizontal="left" vertical="top" wrapText="1"/>
    </xf>
    <xf numFmtId="0" fontId="24" fillId="19" borderId="5" xfId="0" applyFont="1" applyFill="1" applyBorder="1" applyAlignment="1">
      <alignment horizontal="left" vertical="top" wrapText="1"/>
    </xf>
    <xf numFmtId="0" fontId="5" fillId="0" borderId="0" xfId="5" applyAlignment="1">
      <alignment horizontal="left" vertical="top"/>
    </xf>
    <xf numFmtId="0" fontId="7" fillId="0" borderId="0" xfId="0" applyFont="1" applyAlignment="1">
      <alignment horizontal="left" vertical="top"/>
    </xf>
    <xf numFmtId="0" fontId="10" fillId="5" borderId="4" xfId="4" applyFont="1" applyBorder="1"/>
    <xf numFmtId="0" fontId="18" fillId="2" borderId="4" xfId="1" applyFont="1" applyBorder="1"/>
    <xf numFmtId="0" fontId="8" fillId="13" borderId="4" xfId="0" applyFont="1" applyFill="1" applyBorder="1"/>
    <xf numFmtId="0" fontId="9" fillId="14" borderId="24" xfId="0" applyFont="1" applyFill="1" applyBorder="1"/>
    <xf numFmtId="0" fontId="9" fillId="14" borderId="25" xfId="0" applyFont="1" applyFill="1" applyBorder="1" applyAlignment="1">
      <alignment horizontal="left"/>
    </xf>
    <xf numFmtId="0" fontId="8" fillId="22" borderId="5" xfId="0" applyFont="1" applyFill="1" applyBorder="1"/>
    <xf numFmtId="0" fontId="7" fillId="0" borderId="5" xfId="0" quotePrefix="1" applyFont="1" applyBorder="1"/>
    <xf numFmtId="1" fontId="8" fillId="11" borderId="5" xfId="0" applyNumberFormat="1" applyFont="1" applyFill="1" applyBorder="1"/>
    <xf numFmtId="0" fontId="4" fillId="5" borderId="5" xfId="4" applyBorder="1"/>
    <xf numFmtId="0" fontId="10" fillId="5" borderId="1" xfId="4" applyFont="1" applyBorder="1" applyAlignment="1">
      <alignment horizontal="left" vertical="top"/>
    </xf>
    <xf numFmtId="0" fontId="9" fillId="8" borderId="5" xfId="0" applyFont="1" applyFill="1" applyBorder="1"/>
    <xf numFmtId="0" fontId="9" fillId="11" borderId="5" xfId="0" applyFont="1" applyFill="1" applyBorder="1" applyAlignment="1">
      <alignment horizontal="left" vertical="top"/>
    </xf>
    <xf numFmtId="0" fontId="8" fillId="11" borderId="5" xfId="0" applyFont="1" applyFill="1" applyBorder="1" applyAlignment="1">
      <alignment horizontal="left" vertical="top"/>
    </xf>
    <xf numFmtId="0" fontId="8" fillId="12" borderId="20" xfId="0" applyFont="1" applyFill="1" applyBorder="1"/>
    <xf numFmtId="11" fontId="7" fillId="0" borderId="3" xfId="0" applyNumberFormat="1" applyFont="1" applyBorder="1"/>
    <xf numFmtId="0" fontId="21" fillId="0" borderId="5" xfId="0" applyFont="1" applyBorder="1"/>
    <xf numFmtId="0" fontId="29" fillId="0" borderId="0" xfId="0" applyFont="1"/>
    <xf numFmtId="0" fontId="5" fillId="0" borderId="0" xfId="5" applyAlignment="1">
      <alignment horizontal="left" vertical="top" wrapText="1"/>
    </xf>
    <xf numFmtId="0" fontId="30" fillId="0" borderId="0" xfId="0" applyFont="1"/>
    <xf numFmtId="0" fontId="0" fillId="8" borderId="0" xfId="0" applyFill="1"/>
    <xf numFmtId="0" fontId="23" fillId="0" borderId="0" xfId="0" applyFont="1"/>
    <xf numFmtId="0" fontId="31" fillId="0" borderId="0" xfId="0" applyFont="1"/>
    <xf numFmtId="1" fontId="10" fillId="11" borderId="5" xfId="0" applyNumberFormat="1" applyFont="1" applyFill="1" applyBorder="1" applyAlignment="1">
      <alignment horizontal="center" vertical="center" wrapText="1"/>
    </xf>
    <xf numFmtId="0" fontId="7" fillId="16" borderId="5" xfId="0" applyFont="1" applyFill="1" applyBorder="1"/>
    <xf numFmtId="0" fontId="9" fillId="14" borderId="15" xfId="0" applyFont="1" applyFill="1" applyBorder="1" applyAlignment="1">
      <alignment horizontal="left"/>
    </xf>
    <xf numFmtId="0" fontId="13" fillId="0" borderId="0" xfId="0" applyFont="1"/>
    <xf numFmtId="0" fontId="14" fillId="0" borderId="0" xfId="0" applyFont="1"/>
    <xf numFmtId="0" fontId="7" fillId="23" borderId="0" xfId="0" applyFont="1" applyFill="1"/>
    <xf numFmtId="0" fontId="15" fillId="0" borderId="0" xfId="0" applyFont="1"/>
    <xf numFmtId="0" fontId="7" fillId="25" borderId="0" xfId="0" applyFont="1" applyFill="1"/>
    <xf numFmtId="0" fontId="12" fillId="0" borderId="0" xfId="5" applyFont="1" applyBorder="1"/>
    <xf numFmtId="0" fontId="7" fillId="24" borderId="0" xfId="0" applyFont="1" applyFill="1"/>
    <xf numFmtId="0" fontId="7" fillId="0" borderId="0" xfId="0" applyFont="1" applyAlignment="1">
      <alignment horizontal="left" vertical="top" wrapText="1"/>
    </xf>
    <xf numFmtId="0" fontId="7" fillId="0" borderId="5" xfId="0" applyFont="1" applyBorder="1" applyAlignment="1">
      <alignment horizontal="left" vertical="top"/>
    </xf>
    <xf numFmtId="0" fontId="7" fillId="0" borderId="0" xfId="0" applyFont="1" applyAlignment="1">
      <alignment wrapText="1"/>
    </xf>
    <xf numFmtId="0" fontId="7" fillId="8" borderId="0" xfId="0" applyFont="1" applyFill="1"/>
    <xf numFmtId="0" fontId="24" fillId="9" borderId="5" xfId="0" applyFont="1" applyFill="1" applyBorder="1" applyAlignment="1">
      <alignment horizontal="center" vertical="center" wrapText="1"/>
    </xf>
    <xf numFmtId="0" fontId="25" fillId="19" borderId="5" xfId="0" applyFont="1" applyFill="1" applyBorder="1" applyAlignment="1">
      <alignment horizontal="left" vertical="top" wrapText="1"/>
    </xf>
    <xf numFmtId="0" fontId="25" fillId="20" borderId="5" xfId="0" applyFont="1" applyFill="1" applyBorder="1" applyAlignment="1">
      <alignment horizontal="left" vertical="top" wrapText="1"/>
    </xf>
    <xf numFmtId="0" fontId="25" fillId="0" borderId="5" xfId="0" applyFont="1" applyBorder="1" applyAlignment="1">
      <alignment horizontal="left" vertical="top" wrapText="1"/>
    </xf>
    <xf numFmtId="0" fontId="26" fillId="0" borderId="5" xfId="0" applyFont="1" applyBorder="1" applyAlignment="1">
      <alignment horizontal="left" vertical="top"/>
    </xf>
    <xf numFmtId="0" fontId="25" fillId="0" borderId="5" xfId="0" applyFont="1" applyBorder="1" applyAlignment="1">
      <alignment horizontal="left" vertical="top"/>
    </xf>
    <xf numFmtId="0" fontId="27" fillId="0" borderId="5" xfId="0" applyFont="1" applyBorder="1"/>
    <xf numFmtId="0" fontId="22" fillId="0" borderId="5" xfId="0" applyFont="1" applyBorder="1"/>
    <xf numFmtId="0" fontId="25" fillId="0" borderId="5" xfId="0" applyFont="1" applyBorder="1"/>
    <xf numFmtId="0" fontId="26" fillId="0" borderId="5" xfId="0" applyFont="1" applyBorder="1"/>
    <xf numFmtId="0" fontId="25" fillId="21" borderId="5" xfId="0" applyFont="1" applyFill="1" applyBorder="1"/>
    <xf numFmtId="0" fontId="28" fillId="0" borderId="5" xfId="0" applyFont="1" applyBorder="1" applyAlignment="1">
      <alignment horizontal="left" vertical="top"/>
    </xf>
    <xf numFmtId="0" fontId="22" fillId="0" borderId="5" xfId="0" applyFont="1" applyBorder="1" applyAlignment="1">
      <alignment horizontal="center"/>
    </xf>
    <xf numFmtId="0" fontId="26" fillId="21" borderId="5" xfId="0" applyFont="1" applyFill="1" applyBorder="1"/>
    <xf numFmtId="11" fontId="26" fillId="0" borderId="5" xfId="0" applyNumberFormat="1" applyFont="1" applyBorder="1" applyAlignment="1">
      <alignment horizontal="left" vertical="top"/>
    </xf>
    <xf numFmtId="0" fontId="22" fillId="0" borderId="5" xfId="0" applyFont="1" applyBorder="1" applyAlignment="1">
      <alignment horizontal="left" vertical="top"/>
    </xf>
    <xf numFmtId="0" fontId="22" fillId="21" borderId="5" xfId="0" applyFont="1" applyFill="1" applyBorder="1"/>
    <xf numFmtId="0" fontId="7" fillId="21" borderId="5" xfId="0" applyFont="1" applyFill="1" applyBorder="1"/>
    <xf numFmtId="0" fontId="27" fillId="0" borderId="5" xfId="0" applyFont="1" applyBorder="1" applyAlignment="1">
      <alignment horizontal="left" vertical="top"/>
    </xf>
    <xf numFmtId="0" fontId="10" fillId="26" borderId="0" xfId="0" applyFont="1" applyFill="1" applyAlignment="1">
      <alignment horizontal="center" vertical="center" wrapText="1"/>
    </xf>
    <xf numFmtId="0" fontId="4" fillId="26" borderId="0" xfId="0" applyFont="1" applyFill="1" applyAlignment="1">
      <alignment horizontal="center" vertical="center" wrapText="1"/>
    </xf>
    <xf numFmtId="0" fontId="4" fillId="28" borderId="0" xfId="0" applyFont="1" applyFill="1" applyAlignment="1">
      <alignment horizontal="center" vertical="center" wrapText="1"/>
    </xf>
    <xf numFmtId="0" fontId="9" fillId="0" borderId="0" xfId="0" applyFont="1" applyAlignment="1">
      <alignment horizontal="left" vertical="top"/>
    </xf>
    <xf numFmtId="0" fontId="10" fillId="7" borderId="5" xfId="0" applyFont="1" applyFill="1" applyBorder="1" applyAlignment="1">
      <alignment horizontal="center" vertical="center" wrapText="1"/>
    </xf>
    <xf numFmtId="0" fontId="9" fillId="0" borderId="5" xfId="0" applyFont="1" applyBorder="1" applyAlignment="1">
      <alignment vertical="center"/>
    </xf>
    <xf numFmtId="0" fontId="8" fillId="28" borderId="5" xfId="0" applyFont="1" applyFill="1" applyBorder="1" applyAlignment="1">
      <alignment horizontal="left" vertical="top"/>
    </xf>
    <xf numFmtId="0" fontId="5" fillId="0" borderId="5" xfId="5" applyBorder="1" applyAlignment="1">
      <alignment horizontal="left" vertical="center" wrapText="1" indent="1"/>
    </xf>
    <xf numFmtId="0" fontId="32" fillId="0" borderId="0" xfId="0" applyFont="1"/>
    <xf numFmtId="0" fontId="10" fillId="6" borderId="0" xfId="0" applyFont="1" applyFill="1" applyAlignment="1">
      <alignment horizontal="center" vertical="center"/>
    </xf>
    <xf numFmtId="0" fontId="12" fillId="0" borderId="5" xfId="5" applyFont="1" applyFill="1" applyBorder="1" applyAlignment="1"/>
    <xf numFmtId="0" fontId="5" fillId="0" borderId="5" xfId="5" applyBorder="1" applyAlignment="1"/>
    <xf numFmtId="0" fontId="8" fillId="0" borderId="5" xfId="0" applyFont="1" applyBorder="1" applyAlignment="1">
      <alignment horizontal="left" vertical="center"/>
    </xf>
    <xf numFmtId="0" fontId="0" fillId="0" borderId="5" xfId="0" applyBorder="1" applyAlignment="1">
      <alignment horizontal="left"/>
    </xf>
    <xf numFmtId="0" fontId="9" fillId="29" borderId="5" xfId="0" applyFont="1" applyFill="1" applyBorder="1" applyAlignment="1">
      <alignment horizontal="left" vertical="top"/>
    </xf>
    <xf numFmtId="0" fontId="36" fillId="0" borderId="5" xfId="0" applyFont="1" applyBorder="1" applyAlignment="1">
      <alignment horizontal="left"/>
    </xf>
    <xf numFmtId="0" fontId="37" fillId="0" borderId="5" xfId="0" applyFont="1" applyBorder="1"/>
    <xf numFmtId="0" fontId="36" fillId="0" borderId="5" xfId="0" applyFont="1" applyBorder="1"/>
    <xf numFmtId="0" fontId="37" fillId="18" borderId="5" xfId="0" applyFont="1" applyFill="1" applyBorder="1" applyAlignment="1">
      <alignment horizontal="left" vertical="top"/>
    </xf>
    <xf numFmtId="0" fontId="9" fillId="27" borderId="5" xfId="0" applyFont="1" applyFill="1" applyBorder="1" applyAlignment="1">
      <alignment horizontal="left" vertical="top"/>
    </xf>
    <xf numFmtId="0" fontId="0" fillId="0" borderId="28" xfId="0" applyBorder="1"/>
    <xf numFmtId="0" fontId="30" fillId="0" borderId="5" xfId="0" applyFont="1" applyBorder="1"/>
    <xf numFmtId="0" fontId="9" fillId="30" borderId="5" xfId="0" applyFont="1" applyFill="1" applyBorder="1" applyAlignment="1">
      <alignment horizontal="left" vertical="top"/>
    </xf>
    <xf numFmtId="0" fontId="8" fillId="0" borderId="5" xfId="0" pivotButton="1" applyFont="1" applyBorder="1"/>
    <xf numFmtId="0" fontId="8" fillId="0" borderId="5" xfId="0" applyFont="1" applyBorder="1" applyAlignment="1">
      <alignment horizontal="left"/>
    </xf>
    <xf numFmtId="0" fontId="8" fillId="0" borderId="5" xfId="0" applyFont="1" applyBorder="1" applyAlignment="1">
      <alignment horizontal="left" indent="1"/>
    </xf>
    <xf numFmtId="0" fontId="9" fillId="31" borderId="27" xfId="0" applyFont="1" applyFill="1" applyBorder="1"/>
    <xf numFmtId="0" fontId="35" fillId="0" borderId="5" xfId="0" applyFont="1" applyBorder="1"/>
    <xf numFmtId="0" fontId="12" fillId="0" borderId="5" xfId="5" applyFont="1" applyBorder="1" applyAlignment="1"/>
    <xf numFmtId="0" fontId="9" fillId="33" borderId="5" xfId="0" applyFont="1" applyFill="1" applyBorder="1" applyAlignment="1">
      <alignment horizontal="left" vertical="top"/>
    </xf>
    <xf numFmtId="0" fontId="34" fillId="0" borderId="5" xfId="0" applyFont="1" applyBorder="1"/>
    <xf numFmtId="0" fontId="38" fillId="32" borderId="5" xfId="6" applyBorder="1"/>
    <xf numFmtId="0" fontId="9" fillId="29" borderId="29" xfId="0" applyFont="1" applyFill="1" applyBorder="1" applyAlignment="1">
      <alignment horizontal="left" vertical="top"/>
    </xf>
    <xf numFmtId="0" fontId="9" fillId="17" borderId="26" xfId="0" applyFont="1" applyFill="1" applyBorder="1" applyAlignment="1">
      <alignment horizontal="left" vertical="top"/>
    </xf>
    <xf numFmtId="0" fontId="8" fillId="18" borderId="26" xfId="0" applyFont="1" applyFill="1" applyBorder="1" applyAlignment="1">
      <alignment horizontal="left" vertical="top"/>
    </xf>
    <xf numFmtId="0" fontId="9" fillId="27" borderId="26" xfId="0" applyFont="1" applyFill="1" applyBorder="1" applyAlignment="1">
      <alignment horizontal="left" vertical="top"/>
    </xf>
    <xf numFmtId="0" fontId="9" fillId="27" borderId="0" xfId="0" applyFont="1" applyFill="1" applyAlignment="1">
      <alignment horizontal="left" vertical="top"/>
    </xf>
    <xf numFmtId="0" fontId="22" fillId="0" borderId="5" xfId="0" applyFont="1" applyBorder="1"/>
    <xf numFmtId="0" fontId="7" fillId="0" borderId="5" xfId="0" applyFont="1" applyBorder="1"/>
    <xf numFmtId="0" fontId="26" fillId="0" borderId="5" xfId="0" applyFont="1" applyBorder="1" applyAlignment="1">
      <alignment horizontal="left" vertical="top"/>
    </xf>
  </cellXfs>
  <cellStyles count="7">
    <cellStyle name="Bad" xfId="6" builtinId="27"/>
    <cellStyle name="Check Cell" xfId="4" builtinId="23"/>
    <cellStyle name="Good" xfId="1" builtinId="26"/>
    <cellStyle name="Hyperlink" xfId="5" builtinId="8"/>
    <cellStyle name="Input" xfId="3" builtinId="20"/>
    <cellStyle name="Neutral" xfId="2" builtinId="28"/>
    <cellStyle name="Normal" xfId="0" builtinId="0"/>
  </cellStyles>
  <dxfs count="87">
    <dxf>
      <font>
        <color rgb="FF9C0006"/>
      </font>
      <fill>
        <patternFill>
          <bgColor rgb="FFFFC7CE"/>
        </patternFill>
      </fill>
    </dxf>
    <dxf>
      <font>
        <b/>
        <i val="0"/>
      </font>
      <fill>
        <patternFill>
          <bgColor rgb="FFFFC000"/>
        </patternFill>
      </fill>
    </dxf>
    <dxf>
      <font>
        <b/>
        <i val="0"/>
      </font>
      <fill>
        <patternFill patternType="solid">
          <bgColor theme="9" tint="0.59999389629810485"/>
        </patternFill>
      </fill>
    </dxf>
    <dxf>
      <font>
        <b/>
        <i val="0"/>
        <color rgb="FF9C0006"/>
      </font>
      <fill>
        <patternFill patternType="solid">
          <bgColor theme="2" tint="-0.249977111117893"/>
        </patternFill>
      </fill>
    </dxf>
    <dxf>
      <font>
        <b/>
        <i val="0"/>
      </font>
      <fill>
        <patternFill>
          <bgColor rgb="FFFFC000"/>
        </patternFill>
      </fill>
    </dxf>
    <dxf>
      <font>
        <b/>
        <i val="0"/>
      </font>
      <fill>
        <patternFill patternType="solid">
          <bgColor theme="9" tint="0.59999389629810485"/>
        </patternFill>
      </fill>
    </dxf>
    <dxf>
      <font>
        <b/>
        <i val="0"/>
        <color rgb="FF9C0006"/>
      </font>
      <fill>
        <patternFill patternType="solid">
          <bgColor theme="2" tint="-0.24997711111789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FFC000"/>
        </patternFill>
      </fill>
    </dxf>
    <dxf>
      <font>
        <b/>
        <i val="0"/>
      </font>
      <fill>
        <patternFill patternType="solid">
          <bgColor theme="9" tint="0.59999389629810485"/>
        </patternFill>
      </fill>
    </dxf>
    <dxf>
      <font>
        <b/>
        <i val="0"/>
        <color rgb="FF9C0006"/>
      </font>
      <fill>
        <patternFill patternType="solid">
          <bgColor theme="2" tint="-0.249977111117893"/>
        </patternFill>
      </fill>
    </dxf>
    <dxf>
      <font>
        <color rgb="FF9C0006"/>
      </font>
      <fill>
        <patternFill>
          <bgColor rgb="FFFFC7CE"/>
        </patternFill>
      </fill>
    </dxf>
    <dxf>
      <font>
        <b/>
        <i val="0"/>
      </font>
      <fill>
        <patternFill>
          <bgColor rgb="FFFFC000"/>
        </patternFill>
      </fill>
    </dxf>
    <dxf>
      <font>
        <b/>
        <i val="0"/>
      </font>
      <fill>
        <patternFill patternType="solid">
          <bgColor theme="9" tint="0.59999389629810485"/>
        </patternFill>
      </fill>
    </dxf>
    <dxf>
      <font>
        <b/>
        <i val="0"/>
        <color rgb="FF9C0006"/>
      </font>
      <fill>
        <patternFill patternType="solid">
          <bgColor theme="2" tint="-0.249977111117893"/>
        </patternFill>
      </fill>
    </dxf>
    <dxf>
      <font>
        <b/>
        <i val="0"/>
      </font>
      <fill>
        <patternFill>
          <bgColor rgb="FFFFC000"/>
        </patternFill>
      </fill>
    </dxf>
    <dxf>
      <font>
        <b/>
        <i val="0"/>
      </font>
      <fill>
        <patternFill patternType="solid">
          <bgColor theme="9" tint="0.59999389629810485"/>
        </patternFill>
      </fill>
    </dxf>
    <dxf>
      <font>
        <b/>
        <i val="0"/>
        <color rgb="FF9C0006"/>
      </font>
      <fill>
        <patternFill patternType="solid">
          <bgColor theme="2" tint="-0.249977111117893"/>
        </patternFill>
      </fill>
    </dxf>
    <dxf>
      <font>
        <b/>
        <i val="0"/>
      </font>
      <fill>
        <patternFill>
          <bgColor rgb="FFFFC000"/>
        </patternFill>
      </fill>
    </dxf>
    <dxf>
      <font>
        <b/>
        <i val="0"/>
      </font>
      <fill>
        <patternFill patternType="solid">
          <bgColor theme="9" tint="0.59999389629810485"/>
        </patternFill>
      </fill>
    </dxf>
    <dxf>
      <font>
        <b/>
        <i val="0"/>
        <color rgb="FF9C0006"/>
      </font>
      <fill>
        <patternFill patternType="solid">
          <bgColor theme="2" tint="-0.249977111117893"/>
        </patternFill>
      </fill>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vertAlign val="baseline"/>
        <name val="Calibri"/>
        <family val="2"/>
        <scheme val="none"/>
      </font>
      <numFmt numFmtId="0" formatCode="General"/>
    </dxf>
    <dxf>
      <font>
        <strike val="0"/>
        <outline val="0"/>
        <shadow val="0"/>
        <vertAlign val="baseline"/>
        <name val="Calibri"/>
        <family val="2"/>
        <scheme val="none"/>
      </font>
    </dxf>
    <dxf>
      <font>
        <strike val="0"/>
        <outline val="0"/>
        <shadow val="0"/>
        <vertAlign val="baseline"/>
        <name val="Calibri"/>
        <family val="2"/>
        <scheme val="none"/>
      </font>
    </dxf>
    <dxf>
      <font>
        <strike val="0"/>
        <outline val="0"/>
        <shadow val="0"/>
        <vertAlign val="baseline"/>
        <name val="Calibri"/>
        <family val="2"/>
        <scheme val="none"/>
      </font>
    </dxf>
    <dxf>
      <font>
        <strike val="0"/>
        <outline val="0"/>
        <shadow val="0"/>
        <vertAlign val="baseline"/>
        <name val="Calibri"/>
        <family val="2"/>
        <scheme val="none"/>
      </font>
    </dxf>
    <dxf>
      <font>
        <strike val="0"/>
        <outline val="0"/>
        <shadow val="0"/>
        <vertAlign val="baseline"/>
        <name val="Calibri"/>
        <family val="2"/>
        <scheme val="none"/>
      </font>
    </dxf>
    <dxf>
      <font>
        <strike val="0"/>
        <outline val="0"/>
        <shadow val="0"/>
        <vertAlign val="baseline"/>
        <name val="Calibri"/>
        <family val="2"/>
        <scheme val="none"/>
      </font>
    </dxf>
    <dxf>
      <font>
        <strike val="0"/>
        <outline val="0"/>
        <shadow val="0"/>
        <vertAlign val="baseline"/>
        <name val="Calibri"/>
        <family val="2"/>
        <scheme val="none"/>
      </font>
    </dxf>
    <dxf>
      <font>
        <strike val="0"/>
        <outline val="0"/>
        <shadow val="0"/>
        <vertAlign val="baseline"/>
        <name val="Calibri"/>
        <family val="2"/>
        <scheme val="none"/>
      </font>
    </dxf>
    <dxf>
      <font>
        <strike val="0"/>
        <outline val="0"/>
        <shadow val="0"/>
        <vertAlign val="baseline"/>
        <name val="Calibri"/>
        <family val="2"/>
        <scheme val="none"/>
      </font>
    </dxf>
    <dxf>
      <font>
        <b val="0"/>
        <i val="0"/>
        <strike val="0"/>
        <condense val="0"/>
        <extend val="0"/>
        <outline val="0"/>
        <shadow val="0"/>
        <u val="none"/>
        <vertAlign val="baseline"/>
        <sz val="11"/>
        <color rgb="FF000000"/>
        <name val="Calibri"/>
        <family val="2"/>
        <scheme val="none"/>
      </font>
      <numFmt numFmtId="0" formatCode="Genera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numFmt numFmtId="27" formatCode="m/d/yyyy\ h:mm"/>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family val="2"/>
        <scheme val="none"/>
      </font>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dxf>
    <dxf>
      <border outline="0">
        <bottom style="thin">
          <color indexed="64"/>
        </bottom>
      </border>
    </dxf>
    <dxf>
      <font>
        <strike val="0"/>
        <outline val="0"/>
        <shadow val="0"/>
        <vertAlign val="baseline"/>
        <name val="Calibri"/>
        <family val="2"/>
        <scheme val="none"/>
      </font>
      <border diagonalUp="0" diagonalDown="0" outline="0">
        <left style="thin">
          <color indexed="64"/>
        </left>
        <right style="thin">
          <color indexed="64"/>
        </right>
        <top/>
        <bottom/>
      </border>
    </dxf>
    <dxf>
      <fill>
        <patternFill patternType="none">
          <bgColor auto="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andra Howell" refreshedDate="45490.454677430556" createdVersion="8" refreshedVersion="8" minRefreshableVersion="3" recordCount="1762" xr:uid="{BCA1CB7E-61A9-4B68-A68F-478B90420730}">
  <cacheSource type="worksheet">
    <worksheetSource ref="A1:AH1048576" sheet="RMS.LSP Master"/>
  </cacheSource>
  <cacheFields count="34">
    <cacheField name="Order" numFmtId="0">
      <sharedItems containsString="0" containsBlank="1" containsNumber="1" containsInteger="1" minValue="0" maxValue="1168"/>
    </cacheField>
    <cacheField name="Partner Type" numFmtId="0">
      <sharedItems containsBlank="1" count="3">
        <s v="RMS Partner"/>
        <s v="LSP Partner "/>
        <m/>
      </sharedItems>
    </cacheField>
    <cacheField name="Multi-Org?" numFmtId="0">
      <sharedItems containsBlank="1"/>
    </cacheField>
    <cacheField name="Bayer Domain/Static Name " numFmtId="0">
      <sharedItems containsBlank="1"/>
    </cacheField>
    <cacheField name="Partner Requested Name" numFmtId="0">
      <sharedItems containsBlank="1"/>
    </cacheField>
    <cacheField name="Available Name in ONE " numFmtId="0">
      <sharedItems containsBlank="1" containsMixedTypes="1" containsNumber="1" containsInteger="1" minValue="1" maxValue="1"/>
    </cacheField>
    <cacheField name="New Onboarding Admin Wave 1 Data Load?" numFmtId="0">
      <sharedItems containsBlank="1"/>
    </cacheField>
    <cacheField name="Engagement Status " numFmtId="0">
      <sharedItems containsBlank="1" count="10">
        <s v="Partner Engaged"/>
        <s v="Onboarding In-Progress"/>
        <s v="Not Yet Engaged"/>
        <s v="Missing Email Contacts"/>
        <s v="Out of Scope"/>
        <s v="Integration In-Progress"/>
        <s v="Invalid Email Contacts "/>
        <s v="Onboarding Completed"/>
        <m/>
        <s v="Not Yet Engaged " u="1"/>
      </sharedItems>
    </cacheField>
    <cacheField name="Wave" numFmtId="0">
      <sharedItems containsBlank="1"/>
    </cacheField>
    <cacheField name="InTake Form Completed?" numFmtId="0">
      <sharedItems containsBlank="1"/>
    </cacheField>
    <cacheField name="Preferred Connectivity Type" numFmtId="0">
      <sharedItems containsBlank="1" count="7">
        <s v="UI/Manual Upload"/>
        <s v="API"/>
        <s v="Unknown"/>
        <s v="EDI"/>
        <m/>
        <s v="API / UI Upload (Need to confirm with Partner)" u="1"/>
        <s v="UI/Manual Upload " u="1"/>
      </sharedItems>
    </cacheField>
    <cacheField name="Bayer Priority " numFmtId="0">
      <sharedItems containsBlank="1" count="4">
        <s v="Priority Unknown"/>
        <s v="Priority 1"/>
        <s v="Priority 2"/>
        <m/>
      </sharedItems>
    </cacheField>
    <cacheField name="ONE Comment " numFmtId="0">
      <sharedItems containsBlank="1"/>
    </cacheField>
    <cacheField name="Bayer Comment" numFmtId="0">
      <sharedItems containsBlank="1" longText="1"/>
    </cacheField>
    <cacheField name="Shipping Location" numFmtId="0">
      <sharedItems containsBlank="1"/>
    </cacheField>
    <cacheField name="Registered for Training?" numFmtId="0">
      <sharedItems containsBlank="1"/>
    </cacheField>
    <cacheField name="Attended Training?" numFmtId="0">
      <sharedItems containsBlank="1"/>
    </cacheField>
    <cacheField name="Category" numFmtId="0">
      <sharedItems containsBlank="1"/>
    </cacheField>
    <cacheField name="Vendor Number" numFmtId="0">
      <sharedItems containsBlank="1" containsMixedTypes="1" containsNumber="1" containsInteger="1" minValue="61516" maxValue="9629191"/>
    </cacheField>
    <cacheField name="Affiliates" numFmtId="0">
      <sharedItems containsString="0" containsBlank="1" containsNumber="1" containsInteger="1" minValue="1" maxValue="22"/>
    </cacheField>
    <cacheField name="VAT / SCAC" numFmtId="0">
      <sharedItems containsBlank="1" containsMixedTypes="1" containsNumber="1" containsInteger="1" minValue="364505" maxValue="913707006693378"/>
    </cacheField>
    <cacheField name="Partner Requested SCAC" numFmtId="0">
      <sharedItems containsBlank="1" containsMixedTypes="1" containsNumber="1" containsInteger="1" minValue="123" maxValue="7233046"/>
    </cacheField>
    <cacheField name="PAS Ticket" numFmtId="0">
      <sharedItems containsBlank="1"/>
    </cacheField>
    <cacheField name="INTEG Ticket" numFmtId="0">
      <sharedItems containsBlank="1"/>
    </cacheField>
    <cacheField name="Enterprise Admin Name" numFmtId="0">
      <sharedItems containsBlank="1"/>
    </cacheField>
    <cacheField name="Admin Last Name" numFmtId="0">
      <sharedItems containsBlank="1"/>
    </cacheField>
    <cacheField name="Admin Email" numFmtId="0">
      <sharedItems containsBlank="1"/>
    </cacheField>
    <cacheField name="Technical Contact First Name" numFmtId="0">
      <sharedItems containsBlank="1"/>
    </cacheField>
    <cacheField name="Technical Contact Last Name" numFmtId="0">
      <sharedItems containsBlank="1"/>
    </cacheField>
    <cacheField name="Technical Contact Email " numFmtId="0">
      <sharedItems containsBlank="1"/>
    </cacheField>
    <cacheField name="Send new email" numFmtId="0">
      <sharedItems containsBlank="1"/>
    </cacheField>
    <cacheField name="Bayer V3 Comments" numFmtId="0">
      <sharedItems containsBlank="1" longText="1"/>
    </cacheField>
    <cacheField name="New email" numFmtId="0">
      <sharedItems containsBlank="1"/>
    </cacheField>
    <cacheField name="Valid email"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2">
  <r>
    <n v="1066"/>
    <x v="0"/>
    <s v="Unknown"/>
    <s v="TRIPLEX INCORPORATED"/>
    <s v="Triplex, Inc. "/>
    <m/>
    <m/>
    <x v="0"/>
    <s v="Wave 2"/>
    <s v="Yes"/>
    <x v="0"/>
    <x v="0"/>
    <m/>
    <s v="_x000a_Triplex has gone thru the process of setting this up.  Our Triplex support department is waiting for the next step from One Network.  Is there another step we need to complete?"/>
    <s v="Harahan, United States of America "/>
    <s v="No"/>
    <m/>
    <s v="PULL"/>
    <s v="8000578"/>
    <m/>
    <s v="74-1463615 "/>
    <s v="N/A"/>
    <s v="PAS-845"/>
    <m/>
    <s v="Kayli"/>
    <s v="LaGars "/>
    <s v="jeccles@triplex-inc.com; support@triplex-inc.com "/>
    <s v="Kayli"/>
    <s v="LaGars "/>
    <s v="klagars@triplex-inc.com "/>
    <s v="Yes"/>
    <m/>
    <m/>
    <m/>
  </r>
  <r>
    <m/>
    <x v="1"/>
    <s v="Unknown"/>
    <s v="BDP International NV"/>
    <s v="BDP International NV"/>
    <m/>
    <s v="Jana.Benson@psabdp.com"/>
    <x v="1"/>
    <s v="Wave 1"/>
    <s v="Yes "/>
    <x v="1"/>
    <x v="1"/>
    <s v="AH 7/16: Followed up with Bayer to see if we can continue outreach based on procurement discussions "/>
    <s v="6-20, Hold off on engagement until Bayer confirms due to procurement discussions "/>
    <s v="EMEA"/>
    <s v="No"/>
    <m/>
    <s v="3rd leg"/>
    <n v="1979258"/>
    <m/>
    <s v="BE0418557572"/>
    <s v="BOPT"/>
    <s v="PAS-130"/>
    <m/>
    <s v="Jana"/>
    <s v="Benson"/>
    <s v="Jana.Benson@psabdp.com"/>
    <m/>
    <m/>
    <m/>
    <s v="No"/>
    <m/>
    <m/>
    <m/>
  </r>
  <r>
    <m/>
    <x v="1"/>
    <s v="Unknown"/>
    <s v="TRANSPORTS ROLLIN JP SAS"/>
    <m/>
    <m/>
    <m/>
    <x v="2"/>
    <s v="TBD"/>
    <s v="No"/>
    <x v="2"/>
    <x v="1"/>
    <s v="Partner has not responded to ONE outreach attempts"/>
    <s v="Active Rail provider"/>
    <s v="EMEA"/>
    <s v="No"/>
    <m/>
    <s v="Intercompany, truck"/>
    <n v="8301499"/>
    <m/>
    <s v="FR94440357200"/>
    <m/>
    <m/>
    <m/>
    <m/>
    <m/>
    <s v="jerome.transportsrollin@wanadoo.fr"/>
    <m/>
    <m/>
    <m/>
    <s v="Yes"/>
    <m/>
    <m/>
    <m/>
  </r>
  <r>
    <m/>
    <x v="1"/>
    <s v="Unknown"/>
    <s v="BMX SERVICOS LTDA"/>
    <s v="Brasilmaxi LogÃ­stica"/>
    <m/>
    <m/>
    <x v="0"/>
    <s v="Wave 1"/>
    <s v="Yes"/>
    <x v="3"/>
    <x v="1"/>
    <s v="AH 7/16: Followed up to see if they still plan to integrate "/>
    <s v="Active Rail provider"/>
    <s v="LATAM"/>
    <s v="Yes"/>
    <s v="Yes"/>
    <s v="3rd leg - Intercompany"/>
    <n v="6922796"/>
    <m/>
    <n v="16836335000184"/>
    <m/>
    <s v="PAS-757"/>
    <m/>
    <s v="Vanessa"/>
    <s v="Lima"/>
    <s v="vanessa.lima@bmxservicos.com"/>
    <s v="Virgilio"/>
    <s v="Pinto"/>
    <s v="virgilio.pinto@bmxservicos.com"/>
    <s v="No"/>
    <m/>
    <m/>
    <m/>
  </r>
  <r>
    <m/>
    <x v="1"/>
    <s v="Unknown"/>
    <s v="LOG IN LOG INTERMODAL SA"/>
    <m/>
    <m/>
    <m/>
    <x v="2"/>
    <s v="TBD"/>
    <s v="No"/>
    <x v="2"/>
    <x v="1"/>
    <s v="Partner has not responded to ONE outreach attempts"/>
    <s v="Active Rail provider"/>
    <s v="LATAM"/>
    <s v="No"/>
    <m/>
    <s v="Intercompany, truck"/>
    <n v="506954"/>
    <m/>
    <n v="42278291001287"/>
    <m/>
    <m/>
    <m/>
    <m/>
    <m/>
    <s v="guido.reboucas@loginlogistica.com.br"/>
    <m/>
    <m/>
    <m/>
    <s v="Yes"/>
    <m/>
    <m/>
    <m/>
  </r>
  <r>
    <m/>
    <x v="1"/>
    <s v="Unknown"/>
    <s v="C.H. Robinson International, Inc."/>
    <m/>
    <s v="C.H. Robinson International, Inc"/>
    <m/>
    <x v="2"/>
    <s v="TBD"/>
    <s v="No"/>
    <x v="2"/>
    <x v="1"/>
    <s v="Partner has not responded to ONE outreach attempts"/>
    <s v="Active Rail provider"/>
    <s v="North America"/>
    <s v="No"/>
    <m/>
    <s v="3rd leg"/>
    <n v="6700876"/>
    <m/>
    <s v="41-1645183"/>
    <m/>
    <m/>
    <m/>
    <m/>
    <m/>
    <s v="Jennifer.Maine@chrobinson.com"/>
    <m/>
    <m/>
    <m/>
    <s v="Yes"/>
    <m/>
    <m/>
    <m/>
  </r>
  <r>
    <m/>
    <x v="1"/>
    <s v="Unknown"/>
    <s v="Shanghai Milkyway Chemical"/>
    <s v="Shanghai Chemspec Co., LTD"/>
    <m/>
    <m/>
    <x v="2"/>
    <s v="TBD"/>
    <s v="No"/>
    <x v="0"/>
    <x v="1"/>
    <s v="Partner has not responded to ONE outreach attempts"/>
    <s v="Bulk Chem"/>
    <s v="APAC"/>
    <s v="Yes"/>
    <m/>
    <s v="3rd leg"/>
    <n v="6614081"/>
    <m/>
    <n v="913100000712268"/>
    <s v="91310115741602607C"/>
    <m/>
    <m/>
    <s v="Huiyang"/>
    <s v="Sun"/>
    <s v="annidu@mwclg.com; huiyang.sun@chemspec.com.cn"/>
    <m/>
    <m/>
    <m/>
    <s v="Yes"/>
    <m/>
    <m/>
    <m/>
  </r>
  <r>
    <m/>
    <x v="1"/>
    <s v="Unknown"/>
    <s v="Ultrafast Chemical Logistics ï¼ˆShanghaiï¼‰ Coï¼›Ltd."/>
    <s v="Ultrafast Chemical Logistics ï¼ˆShanghaiï¼‰ Coï¼›Ltd."/>
    <m/>
    <m/>
    <x v="0"/>
    <s v="Wave 1"/>
    <s v="Yes "/>
    <x v="0"/>
    <x v="0"/>
    <m/>
    <s v="Bulk Chem"/>
    <m/>
    <s v="No"/>
    <m/>
    <m/>
    <m/>
    <m/>
    <m/>
    <s v="9131011859319599XL"/>
    <s v="PAS-795"/>
    <m/>
    <s v="ZHE"/>
    <s v="DAI"/>
    <s v="pom.dai@uf-chemlogistics.com"/>
    <m/>
    <m/>
    <m/>
    <s v="No"/>
    <m/>
    <m/>
    <m/>
  </r>
  <r>
    <m/>
    <x v="1"/>
    <s v="Unknown"/>
    <s v="FV: BNSF LOGISTICS"/>
    <s v="J.B. Hunt Transport, Inc."/>
    <m/>
    <s v="ryan.pugh@jbhunt.com"/>
    <x v="1"/>
    <s v="Wave 1"/>
    <s v="Yes "/>
    <x v="1"/>
    <x v="0"/>
    <s v="June 24: Followed up with Integration Partners for their details to proceed with connectivity "/>
    <s v="Bulk Chem"/>
    <s v="North America"/>
    <s v="No"/>
    <m/>
    <s v="Customer distribution"/>
    <n v="7924907"/>
    <m/>
    <s v="XXXXXX6819"/>
    <s v="BNLS"/>
    <s v="PAS-148"/>
    <m/>
    <s v="Ryan"/>
    <s v="Pugh"/>
    <s v="remits@bnsflogistics.com; julie.neil@jbhunt.com; ryan.pugh@jbhunt.com"/>
    <m/>
    <m/>
    <m/>
    <s v="No"/>
    <m/>
    <m/>
    <m/>
  </r>
  <r>
    <m/>
    <x v="1"/>
    <s v="Unknown"/>
    <s v="FV: Kaufman Transportation"/>
    <s v="Kaufman Transportation Service, Inc"/>
    <m/>
    <s v="TANKERS@KAUFMANTRANSPORTATION.COM"/>
    <x v="1"/>
    <s v="Wave 1"/>
    <s v="Yes "/>
    <x v="0"/>
    <x v="0"/>
    <s v="User access generated as part of data load  - waiting on partner to accept terms and login."/>
    <s v="Bulk Chem"/>
    <s v="North America"/>
    <s v="No"/>
    <m/>
    <s v="Customer distribution"/>
    <n v="6909143"/>
    <m/>
    <s v="XXXXXX5302"/>
    <s v="KMNT"/>
    <s v="PAS-238"/>
    <m/>
    <s v="Kale"/>
    <s v="Kaufman"/>
    <s v="TANKERS@KAUFMANTRANSPORTATION.COM"/>
    <m/>
    <m/>
    <m/>
    <s v="No"/>
    <m/>
    <m/>
    <m/>
  </r>
  <r>
    <m/>
    <x v="1"/>
    <s v="Unknown"/>
    <s v="Schenker France SAS 2"/>
    <m/>
    <m/>
    <m/>
    <x v="2"/>
    <s v="TBD"/>
    <s v="No"/>
    <x v="2"/>
    <x v="1"/>
    <s v="Partner has not responded to ONE outreach attempts"/>
    <s v="Bulk Chem"/>
    <s v="EMEA"/>
    <s v="No"/>
    <m/>
    <s v="3rd leg"/>
    <n v="6202377"/>
    <m/>
    <s v="FR26311799456"/>
    <m/>
    <m/>
    <m/>
    <m/>
    <m/>
    <s v="magalie.barneoud@dbschenker.com ; _x000a_vincent.leandro@dbschenker.com"/>
    <m/>
    <m/>
    <m/>
    <s v="Yes"/>
    <m/>
    <m/>
    <m/>
  </r>
  <r>
    <m/>
    <x v="1"/>
    <s v="Unknown"/>
    <s v="Don Trucking"/>
    <m/>
    <m/>
    <m/>
    <x v="3"/>
    <s v="TBD"/>
    <s v="No"/>
    <x v="2"/>
    <x v="0"/>
    <s v="Partner has not responded to ONE outreach attempts"/>
    <s v="Bulk Chem"/>
    <s v="LATAM"/>
    <s v="No"/>
    <m/>
    <s v="3rd leg"/>
    <m/>
    <m/>
    <s v="N/A"/>
    <m/>
    <m/>
    <m/>
    <m/>
    <m/>
    <m/>
    <m/>
    <m/>
    <m/>
    <s v="Yes"/>
    <m/>
    <m/>
    <m/>
  </r>
  <r>
    <m/>
    <x v="1"/>
    <s v="Unknown"/>
    <s v="EXPEDITORS"/>
    <m/>
    <m/>
    <m/>
    <x v="2"/>
    <s v="TBD"/>
    <s v="No"/>
    <x v="2"/>
    <x v="0"/>
    <s v="Partner has not responded to ONE outreach attempts"/>
    <s v="Bulk Chem"/>
    <s v="North America"/>
    <s v="No"/>
    <m/>
    <s v="3rd leg"/>
    <n v="6558610"/>
    <m/>
    <n v="4803354610"/>
    <m/>
    <m/>
    <m/>
    <m/>
    <m/>
    <s v="daniel.vonjuterzenka@expeditors.com; matt.ensz@expeditors.com; misty.davis@expeditors.com"/>
    <m/>
    <m/>
    <m/>
    <s v="Yes"/>
    <m/>
    <m/>
    <m/>
  </r>
  <r>
    <m/>
    <x v="1"/>
    <s v="Unknown"/>
    <s v="Hapag Lloyd (America) Inc"/>
    <m/>
    <s v="Hapag-Lloyd AG"/>
    <m/>
    <x v="2"/>
    <s v="TBD"/>
    <s v="No"/>
    <x v="2"/>
    <x v="0"/>
    <s v="Partner has not responded to ONE outreach attempts"/>
    <s v="Bulk Chem"/>
    <s v="North America"/>
    <s v="No"/>
    <m/>
    <s v="Customer distribution"/>
    <n v="7399743"/>
    <m/>
    <s v="13-2520327"/>
    <m/>
    <s v="PAS-128"/>
    <m/>
    <m/>
    <m/>
    <s v="HLWIRES@hlag.com; Dominik.Goldkuhle@hlag.com"/>
    <m/>
    <m/>
    <m/>
    <s v="Yes"/>
    <m/>
    <m/>
    <m/>
  </r>
  <r>
    <m/>
    <x v="1"/>
    <s v="Unknown"/>
    <s v="SCHNEIDER NATIONAL BULK"/>
    <m/>
    <s v="Schneider National (Intermodal)"/>
    <m/>
    <x v="2"/>
    <s v="TBD"/>
    <s v="No"/>
    <x v="2"/>
    <x v="0"/>
    <s v="Partner has not responded to ONE outreach attempts"/>
    <s v="Check entity?"/>
    <s v="North America"/>
    <s v="No"/>
    <m/>
    <s v="Bulk Chem Carrier"/>
    <n v="8003335"/>
    <m/>
    <s v="N/A"/>
    <m/>
    <m/>
    <m/>
    <m/>
    <m/>
    <s v="accountsreceivable@schneider.com"/>
    <m/>
    <m/>
    <m/>
    <s v="Yes"/>
    <m/>
    <m/>
    <m/>
  </r>
  <r>
    <n v="593"/>
    <x v="0"/>
    <s v="Unknown"/>
    <s v="BORREGAARD SOUTH ASIA PVT LTD"/>
    <s v="Borregaard South Asia pvt ltd"/>
    <m/>
    <s v="rohit.mangedkar@borregaard.com"/>
    <x v="1"/>
    <s v="Wave 1"/>
    <s v="Yes "/>
    <x v="0"/>
    <x v="0"/>
    <s v="User access generated as part of data load  - waiting on partner to accept terms and login."/>
    <s v="Declining to participate "/>
    <s v="India"/>
    <s v="Yes"/>
    <m/>
    <s v="PULL"/>
    <s v="6086338"/>
    <m/>
    <s v="AAECB4696C"/>
    <s v="N/A"/>
    <s v="PAS-751"/>
    <m/>
    <s v="ROHIT "/>
    <s v="MANGEDKAR"/>
    <s v="vinay.ambekar@borregaard.com; rohit.mangedkar@borregaard.com"/>
    <m/>
    <m/>
    <m/>
    <s v="No"/>
    <m/>
    <m/>
    <m/>
  </r>
  <r>
    <n v="819"/>
    <x v="0"/>
    <s v="Unknown"/>
    <s v="BORREGAARD AS"/>
    <m/>
    <m/>
    <m/>
    <x v="4"/>
    <s v="TBD"/>
    <s v="No"/>
    <x v="2"/>
    <x v="0"/>
    <s v="Partner has not responded to ONE outreach attempts"/>
    <s v="Declining to participate "/>
    <m/>
    <s v="No"/>
    <m/>
    <s v="PULL"/>
    <s v="1904754"/>
    <m/>
    <m/>
    <s v="N/A"/>
    <m/>
    <m/>
    <m/>
    <m/>
    <m/>
    <m/>
    <m/>
    <m/>
    <s v="No"/>
    <s v="Missing email"/>
    <m/>
    <m/>
  </r>
  <r>
    <n v="353"/>
    <x v="0"/>
    <s v="Unknown"/>
    <s v="BORREGAARD DEUTSCHLAND GmbH"/>
    <m/>
    <m/>
    <m/>
    <x v="4"/>
    <s v="TBD"/>
    <s v="No"/>
    <x v="2"/>
    <x v="0"/>
    <s v="Partner has not responded to ONE outreach attempts"/>
    <s v="Declining to participate "/>
    <m/>
    <s v="Yes"/>
    <m/>
    <s v="PULL"/>
    <s v="855202"/>
    <m/>
    <s v="DE143599819"/>
    <s v="N/A"/>
    <m/>
    <m/>
    <m/>
    <m/>
    <s v="barbara.lescure@borregaard.com"/>
    <m/>
    <m/>
    <m/>
    <s v="No"/>
    <m/>
    <m/>
    <m/>
  </r>
  <r>
    <n v="466"/>
    <x v="0"/>
    <s v="Unknown"/>
    <s v="BORREGAARD FRANCE sarl"/>
    <m/>
    <m/>
    <m/>
    <x v="4"/>
    <s v="TBD"/>
    <s v="No"/>
    <x v="2"/>
    <x v="0"/>
    <s v="Partner has not responded to ONE outreach attempts"/>
    <s v="Declining to participate "/>
    <m/>
    <s v="Yes"/>
    <m/>
    <s v="PULL"/>
    <s v="6990289"/>
    <m/>
    <m/>
    <s v="N/A"/>
    <m/>
    <m/>
    <m/>
    <m/>
    <s v="martin.baecker@borregaard.com"/>
    <m/>
    <m/>
    <m/>
    <s v="No"/>
    <m/>
    <m/>
    <m/>
  </r>
  <r>
    <n v="782"/>
    <x v="0"/>
    <s v="Unknown"/>
    <s v="BORREGAARD S.E.A. PTE LTD."/>
    <m/>
    <m/>
    <m/>
    <x v="4"/>
    <s v="TBD"/>
    <s v="No"/>
    <x v="2"/>
    <x v="0"/>
    <s v="Partner has not responded to ONE outreach attempts"/>
    <s v="Declining to participate "/>
    <m/>
    <s v="No"/>
    <m/>
    <s v="PULL"/>
    <s v="7101337"/>
    <m/>
    <m/>
    <s v="N/A"/>
    <m/>
    <m/>
    <m/>
    <m/>
    <m/>
    <m/>
    <m/>
    <m/>
    <s v="No"/>
    <s v="Missing email"/>
    <m/>
    <m/>
  </r>
  <r>
    <n v="684"/>
    <x v="0"/>
    <s v="Unknown"/>
    <s v="Borregaard Synthesis Ltd."/>
    <m/>
    <m/>
    <m/>
    <x v="4"/>
    <s v="TBD"/>
    <s v="No"/>
    <x v="2"/>
    <x v="0"/>
    <s v="Partner has not responded to ONE outreach attempts"/>
    <s v="Declining to participate "/>
    <m/>
    <s v="Yes"/>
    <m/>
    <s v="PUSH"/>
    <s v="7710125"/>
    <m/>
    <m/>
    <s v="N/A"/>
    <m/>
    <m/>
    <m/>
    <m/>
    <s v="anne-kate.storheill@borregaard.com"/>
    <m/>
    <m/>
    <m/>
    <s v="No"/>
    <m/>
    <m/>
    <m/>
  </r>
  <r>
    <n v="736"/>
    <x v="0"/>
    <s v="Unknown"/>
    <s v="BORREGAARD USA INC"/>
    <m/>
    <m/>
    <m/>
    <x v="4"/>
    <s v="TBD"/>
    <s v="No"/>
    <x v="2"/>
    <x v="0"/>
    <s v="Partner has not responded to ONE outreach attempts"/>
    <s v="Declining to participate "/>
    <m/>
    <s v="Yes"/>
    <s v="No"/>
    <s v="PULL"/>
    <s v="6154462"/>
    <m/>
    <m/>
    <s v="N/A"/>
    <m/>
    <m/>
    <m/>
    <m/>
    <s v="customer.bus@borregaard.com"/>
    <m/>
    <m/>
    <m/>
    <s v="No"/>
    <m/>
    <m/>
    <m/>
  </r>
  <r>
    <n v="4"/>
    <x v="0"/>
    <s v="Unknown"/>
    <s v="LANXESS Deutschland GmbH"/>
    <m/>
    <s v="LANXESS Deutschland GmbH"/>
    <m/>
    <x v="4"/>
    <s v="TBD"/>
    <s v="No"/>
    <x v="2"/>
    <x v="1"/>
    <s v="Partner has not responded to ONE outreach attempts"/>
    <s v="Declining to participate "/>
    <m/>
    <s v="No"/>
    <m/>
    <s v="PUSH &amp; PULL"/>
    <n v="892718"/>
    <n v="13"/>
    <s v="DE814000384"/>
    <s v="N/A"/>
    <m/>
    <m/>
    <m/>
    <m/>
    <s v="nicole.blumenthal@lanxess.com; Betz, Rainer &lt;rainer.betz@lanxess.com&gt;"/>
    <m/>
    <m/>
    <m/>
    <s v="No"/>
    <s v="not willing to participate, no need to reach out"/>
    <m/>
    <m/>
  </r>
  <r>
    <n v="506"/>
    <x v="0"/>
    <s v="Unknown"/>
    <s v="LANXESS IND COM PRO QUI E PLA LTDA"/>
    <m/>
    <m/>
    <m/>
    <x v="4"/>
    <s v="TBD"/>
    <s v="No"/>
    <x v="2"/>
    <x v="0"/>
    <s v="Partner has not responded to ONE outreach attempts"/>
    <s v="Declining to participate "/>
    <m/>
    <s v="No"/>
    <m/>
    <s v="PULL"/>
    <s v="8137462"/>
    <m/>
    <n v="6176436000112"/>
    <s v="N/A"/>
    <m/>
    <m/>
    <m/>
    <m/>
    <s v="bruna.silva@lanxess.com"/>
    <m/>
    <m/>
    <m/>
    <s v="No"/>
    <s v="not willing to participate, no need to reach out"/>
    <m/>
    <m/>
  </r>
  <r>
    <n v="368"/>
    <x v="0"/>
    <s v="Unknown"/>
    <s v="LANXESS INDIA PVT. LTD."/>
    <m/>
    <m/>
    <m/>
    <x v="4"/>
    <s v="TBD"/>
    <s v="No"/>
    <x v="2"/>
    <x v="0"/>
    <s v="Partner has not responded to ONE outreach attempts"/>
    <s v="Declining to participate "/>
    <m/>
    <s v="No"/>
    <m/>
    <s v="PUSH &amp; PULL"/>
    <s v="9506666"/>
    <m/>
    <s v="AACCB3880A"/>
    <s v="N/A"/>
    <m/>
    <m/>
    <m/>
    <m/>
    <s v="sandeep.kanade@lanxess.com"/>
    <m/>
    <m/>
    <m/>
    <s v="No"/>
    <s v="not willing to participate, no need to reach out"/>
    <m/>
    <m/>
  </r>
  <r>
    <n v="590"/>
    <x v="0"/>
    <s v="Unknown"/>
    <s v="LANXESS Pty. Ltd."/>
    <m/>
    <m/>
    <m/>
    <x v="4"/>
    <s v="TBD"/>
    <s v="No"/>
    <x v="2"/>
    <x v="0"/>
    <s v="Partner has not responded to ONE outreach attempts"/>
    <s v="Declining to participate "/>
    <m/>
    <s v="No"/>
    <m/>
    <s v="PULL"/>
    <s v="1978553"/>
    <m/>
    <n v="58071919116"/>
    <s v="N/A"/>
    <m/>
    <m/>
    <m/>
    <m/>
    <s v="sales.australia@lanxess.com"/>
    <m/>
    <m/>
    <m/>
    <s v="No"/>
    <s v="not willing to participate, no need to reach out"/>
    <m/>
    <m/>
  </r>
  <r>
    <n v="794"/>
    <x v="0"/>
    <s v="Unknown"/>
    <s v="LANXESS SAS"/>
    <m/>
    <m/>
    <m/>
    <x v="4"/>
    <s v="TBD"/>
    <s v="No"/>
    <x v="2"/>
    <x v="0"/>
    <s v="Partner has not responded to ONE outreach attempts"/>
    <s v="Declining to participate "/>
    <m/>
    <s v="No"/>
    <m/>
    <s v="PULL"/>
    <s v="7240879"/>
    <m/>
    <s v="FR00452956337"/>
    <s v="N/A"/>
    <m/>
    <m/>
    <m/>
    <m/>
    <s v="pascale.leveque@lanxess.com"/>
    <m/>
    <m/>
    <m/>
    <s v="No"/>
    <s v="not willing to participate, no need to reach out"/>
    <m/>
    <m/>
  </r>
  <r>
    <n v="180"/>
    <x v="0"/>
    <s v="Unknown"/>
    <s v="Lanxess Solutions US Inc."/>
    <m/>
    <m/>
    <m/>
    <x v="4"/>
    <s v="TBD"/>
    <s v="No"/>
    <x v="2"/>
    <x v="2"/>
    <s v="Partner has not responded to ONE outreach attempts"/>
    <s v="Declining to participate "/>
    <m/>
    <s v="No"/>
    <m/>
    <s v="PUSH"/>
    <n v="6499297"/>
    <m/>
    <s v="XXXXXX0647"/>
    <s v="N/A"/>
    <m/>
    <m/>
    <m/>
    <m/>
    <s v="placsna@lanxess.com; svenja.wendling@lanxess.com"/>
    <m/>
    <m/>
    <m/>
    <s v="No"/>
    <s v="not willing to participate, no need to reach out"/>
    <m/>
    <m/>
  </r>
  <r>
    <n v="2"/>
    <x v="0"/>
    <m/>
    <s v="Saltigo GmbH"/>
    <m/>
    <m/>
    <m/>
    <x v="4"/>
    <m/>
    <s v="No"/>
    <x v="2"/>
    <x v="1"/>
    <m/>
    <s v="Declining to participate "/>
    <m/>
    <s v="No"/>
    <m/>
    <s v="PUSH"/>
    <n v="7850014"/>
    <n v="1"/>
    <s v="DE814473718"/>
    <s v="N/A"/>
    <m/>
    <m/>
    <m/>
    <m/>
    <s v="julia.gies@saltigo.com; Boris.Neuwald@saltigo.com"/>
    <m/>
    <m/>
    <m/>
    <s v="No"/>
    <s v="Dont want o participate, no need to reach out"/>
    <m/>
    <m/>
  </r>
  <r>
    <n v="505"/>
    <x v="0"/>
    <m/>
    <s v="ICL SPECIALTY PRODUCTS INC"/>
    <m/>
    <s v="ICL SPECIALTY PRODUCTS INC"/>
    <m/>
    <x v="4"/>
    <s v="N/A"/>
    <s v="No"/>
    <x v="2"/>
    <x v="0"/>
    <m/>
    <s v="Do not wish to participate due to low volume and spend"/>
    <m/>
    <s v="No"/>
    <m/>
    <s v="PULL"/>
    <s v="8025139"/>
    <m/>
    <m/>
    <s v="N/A"/>
    <m/>
    <m/>
    <m/>
    <m/>
    <s v="Wanda.patterson@icl-group.com"/>
    <m/>
    <m/>
    <m/>
    <s v="No"/>
    <m/>
    <m/>
    <m/>
  </r>
  <r>
    <m/>
    <x v="1"/>
    <s v="Unknown"/>
    <s v="ASSTRA FORWARDING AG"/>
    <s v="AsstrA Forwarding"/>
    <m/>
    <s v="tatyana.urbanovich@asstra.com"/>
    <x v="1"/>
    <s v="Wave 1"/>
    <s v="Yes "/>
    <x v="1"/>
    <x v="1"/>
    <s v="AH 7/16: Followed up to see if they still plan to integrate "/>
    <s v="Drayage (Ocean) Provider"/>
    <s v="EMEA"/>
    <s v="Yes"/>
    <s v="Yes"/>
    <s v="Intercompany, truck"/>
    <n v="6750519"/>
    <m/>
    <s v="CHE-115.138.470"/>
    <s v="AJSB"/>
    <s v="PAS-152"/>
    <m/>
    <s v="Tatyana"/>
    <s v="Urbanovich"/>
    <s v="&lt;tatyana.urbanovich@asstra.com&gt; &lt;arthur.jidkov@asstra.com&gt;  &lt;marina.kurochitskaya@asstra.com&gt;"/>
    <m/>
    <m/>
    <m/>
    <s v="No"/>
    <m/>
    <m/>
    <m/>
  </r>
  <r>
    <m/>
    <x v="1"/>
    <s v="Unknown"/>
    <s v="Noble Worldwide Logistics LLC"/>
    <s v="Noble Worldwide Logistics, LLC"/>
    <m/>
    <m/>
    <x v="0"/>
    <s v="Wave 1"/>
    <s v="Yes "/>
    <x v="0"/>
    <x v="1"/>
    <m/>
    <s v="Drayage (Ocean) Provider"/>
    <s v="North America"/>
    <s v="No"/>
    <m/>
    <s v="3rd leg"/>
    <n v="6665472"/>
    <m/>
    <s v="83-2597556"/>
    <s v="NWBJ"/>
    <s v="PAS-253"/>
    <m/>
    <s v="Jillian"/>
    <s v="Graff"/>
    <s v="accounting@noble-worldwide.com; anthony.depiante@noble-worldwide.com; jillian.graff@noble-worldwide.com; operations.clt@noble-worldwide.com"/>
    <m/>
    <m/>
    <m/>
    <s v="No"/>
    <m/>
    <m/>
    <m/>
  </r>
  <r>
    <n v="748"/>
    <x v="1"/>
    <s v="Unknown"/>
    <s v="TRANSLOGISTICA S A"/>
    <m/>
    <m/>
    <m/>
    <x v="2"/>
    <s v="TBD"/>
    <s v="No"/>
    <x v="2"/>
    <x v="1"/>
    <s v="Partner has not responded to ONE outreach attempts"/>
    <s v="Drayage (Ocean) Provider"/>
    <s v="LATAM"/>
    <s v="No"/>
    <m/>
    <s v="3rd leg"/>
    <n v="7629614"/>
    <m/>
    <n v="35400900"/>
    <m/>
    <m/>
    <m/>
    <m/>
    <m/>
    <s v="hector.granados@translogisticasa.com"/>
    <m/>
    <m/>
    <m/>
    <s v="Yes"/>
    <m/>
    <m/>
    <m/>
  </r>
  <r>
    <n v="768"/>
    <x v="1"/>
    <s v="Unknown"/>
    <s v="H &amp; M TRUCKING INCORPORATED"/>
    <s v="H &amp; M Trucking Inc"/>
    <m/>
    <s v="Ken.lilienthal@hmtrucking.com"/>
    <x v="1"/>
    <s v="Wave 1"/>
    <s v="Yes "/>
    <x v="3"/>
    <x v="0"/>
    <s v="June 24: Followed up with Integration Partners for their details to proceed with connectivity "/>
    <s v="EDI direct connection via ProAgrica"/>
    <s v="North America"/>
    <s v="No"/>
    <m/>
    <s v="Customer distribution"/>
    <n v="8005356"/>
    <m/>
    <n v="470709489"/>
    <s v="HSNM"/>
    <s v="PAS-306"/>
    <m/>
    <s v="Ken"/>
    <s v="Lilienthal"/>
    <s v="keri.brown@hmtrucking.com; Ken.lilienthal@hmtrucking.com"/>
    <m/>
    <m/>
    <m/>
    <s v="No"/>
    <s v="We have changed our email address to Billing@HMTrucking.com. We are still receiving emails to Accounting@hmtrucking.com until April 1st, please update your system as soon as possible. Thank you! "/>
    <s v=" Accounting@hmtrucking.com"/>
    <m/>
  </r>
  <r>
    <m/>
    <x v="1"/>
    <s v="Unknown"/>
    <s v="KUEHNE NAGEL ROAD EXPORT"/>
    <m/>
    <m/>
    <m/>
    <x v="2"/>
    <s v="TBD"/>
    <s v="No"/>
    <x v="2"/>
    <x v="1"/>
    <s v="Partner has not responded to ONE outreach attempts"/>
    <s v="EDI Loadtender sent direct EDI, transport status by Fokytes"/>
    <s v="EMEA"/>
    <s v="No"/>
    <m/>
    <s v="Intercompany, truck"/>
    <n v="7706183"/>
    <m/>
    <s v="FR59493191407"/>
    <m/>
    <m/>
    <m/>
    <m/>
    <m/>
    <s v="frfer.cash-france@kuehne-nagel.com"/>
    <m/>
    <m/>
    <m/>
    <s v="Yes"/>
    <m/>
    <m/>
    <m/>
  </r>
  <r>
    <m/>
    <x v="1"/>
    <m/>
    <s v="Kuehne + Nagel Inc."/>
    <m/>
    <m/>
    <m/>
    <x v="4"/>
    <s v="N/A"/>
    <s v="No"/>
    <x v="2"/>
    <x v="1"/>
    <m/>
    <s v="EDI Loadtender sent direct EDI, transport status by Fokytes"/>
    <s v="North America"/>
    <s v="No"/>
    <m/>
    <s v="National Road Carrier / 3rd leg"/>
    <n v="6947580"/>
    <m/>
    <s v="N/A"/>
    <m/>
    <m/>
    <m/>
    <m/>
    <m/>
    <s v="michael.whillock@kuehne-nagel.com"/>
    <m/>
    <m/>
    <m/>
    <s v="No"/>
    <m/>
    <m/>
    <m/>
  </r>
  <r>
    <m/>
    <x v="1"/>
    <s v="Unknown"/>
    <s v="Leschaco Nederland B.V."/>
    <s v="Lexzau, Scharbau GmbH &amp; Co KG"/>
    <m/>
    <s v="christopher.bartels@leschaco.com"/>
    <x v="1"/>
    <s v="Wave 1"/>
    <s v="Yes "/>
    <x v="3"/>
    <x v="1"/>
    <s v="AH 7/16: Followed up with Bayer to see if we can continue outreach based on procurement discussions "/>
    <s v="Export TL carrier / 6-20 Hold off on engagement until Bayer confirms"/>
    <s v="EMEA"/>
    <s v="No"/>
    <m/>
    <s v="3rd leg"/>
    <n v="7342996"/>
    <m/>
    <s v="NL007143813B01"/>
    <s v="ALRB"/>
    <s v="PAS-131"/>
    <m/>
    <s v="Christoper"/>
    <s v="Bartels"/>
    <s v="Christopher.Bartels@leschaco.com; christopher.bartels@leschaco.com"/>
    <m/>
    <m/>
    <m/>
    <s v="No"/>
    <m/>
    <m/>
    <m/>
  </r>
  <r>
    <m/>
    <x v="1"/>
    <s v="Unknown"/>
    <s v="Schuchsped GmbH &amp; Co.KG"/>
    <s v="Schuchsped GmbH &amp; Co.KG"/>
    <m/>
    <s v="office@schuchsped.de"/>
    <x v="1"/>
    <s v="Wave 1"/>
    <s v="Yes "/>
    <x v="0"/>
    <x v="1"/>
    <s v="User access generated as part of data load  - waiting on partner to accept terms and login."/>
    <s v="Finished Goods OTR Carrier"/>
    <s v="EMEA"/>
    <s v="No"/>
    <m/>
    <s v="Intercompany, truck"/>
    <n v="7233046"/>
    <m/>
    <s v="DE263107226"/>
    <n v="7233046"/>
    <s v="PAS-178"/>
    <m/>
    <s v="Patrick"/>
    <s v="Schuch"/>
    <s v="office@schuchsped.de; pschuch@schuchsped.de"/>
    <m/>
    <m/>
    <m/>
    <s v="No"/>
    <m/>
    <m/>
    <m/>
  </r>
  <r>
    <m/>
    <x v="1"/>
    <s v="Unknown"/>
    <s v="CONG TY TNHH HANG HAI DAI QUOC VIET"/>
    <s v="DAI QUOC VIET SHIPPING CO., LTD"/>
    <m/>
    <s v="bauhuynhvan@daiquocviet.com"/>
    <x v="1"/>
    <s v="Wave 1"/>
    <s v="Yes "/>
    <x v="0"/>
    <x v="1"/>
    <s v="User access generated as part of data load  - waiting on partner to accept terms and login."/>
    <s v="Finished Goods OTR Carrier"/>
    <s v="APAC"/>
    <s v="No"/>
    <m/>
    <s v="3rd leg"/>
    <n v="7777680"/>
    <m/>
    <n v="311679539"/>
    <s v="DQV"/>
    <s v="PAS-292"/>
    <m/>
    <s v="HUYNHVAN"/>
    <s v="BAU"/>
    <s v="bauhuynhvan@daiquocviet.com"/>
    <m/>
    <m/>
    <m/>
    <s v="No"/>
    <m/>
    <m/>
    <m/>
  </r>
  <r>
    <m/>
    <x v="1"/>
    <s v="Unknown"/>
    <s v="FUEL TRANSPORT INC"/>
    <s v="Fuel Transport Inc"/>
    <m/>
    <s v="matthew.sauve@fueltransport.com"/>
    <x v="1"/>
    <s v="Wave 1"/>
    <s v="Yes "/>
    <x v="3"/>
    <x v="0"/>
    <s v="June 24: Followed up with Integration Partners for their details to proceed with connectivity "/>
    <s v="Finished Goods OTR Carrier"/>
    <s v="North America"/>
    <s v="No"/>
    <m/>
    <s v="National Road Carrier"/>
    <n v="8022607"/>
    <m/>
    <s v="N/A"/>
    <s v="FTPI"/>
    <s v="PAS-160"/>
    <m/>
    <s v="Matthew"/>
    <s v="Sauve"/>
    <s v="acctsreceivable@fueltransport.ca; matthew.sauve@fueltransport.com"/>
    <m/>
    <m/>
    <m/>
    <s v="No"/>
    <m/>
    <m/>
    <m/>
  </r>
  <r>
    <m/>
    <x v="1"/>
    <s v="Unknown"/>
    <s v="GOLD STAR TRANSPORTATION INC"/>
    <s v="Gold Star Transportation Inc."/>
    <s v="Gold Star Transportation"/>
    <s v="Brettd@goldstartrans.com"/>
    <x v="1"/>
    <s v="Wave 1"/>
    <s v="Yes "/>
    <x v="3"/>
    <x v="0"/>
    <s v="June 24: Followed up with Integration Partners for their details to proceed with connectivity "/>
    <s v="Finished Goods OTR Carrier"/>
    <s v="North America"/>
    <s v="Yes"/>
    <s v="Yes"/>
    <s v="Customer distribution"/>
    <n v="8027089"/>
    <m/>
    <n v="480937040"/>
    <s v="GSRR"/>
    <s v="PAS-142"/>
    <m/>
    <s v="John"/>
    <s v="Damask"/>
    <s v="Brettd@goldstartrans.com; johnd@goldstartrans.com; shellyb@goldstartrans.com"/>
    <m/>
    <m/>
    <m/>
    <s v="No"/>
    <m/>
    <m/>
    <m/>
  </r>
  <r>
    <m/>
    <x v="1"/>
    <s v="Unknown"/>
    <s v="GOETTSCH FARMS LLC"/>
    <s v="Goettsch Farms, LLC"/>
    <m/>
    <s v="lgoettsch@netins.net"/>
    <x v="1"/>
    <s v="Wave 1"/>
    <s v="Yes "/>
    <x v="3"/>
    <x v="0"/>
    <s v="June 24: Followed up with Integration Partners for their details to proceed with connectivity "/>
    <s v="Finished Goods OTR Carrier"/>
    <s v="North America"/>
    <s v="No"/>
    <m/>
    <s v="Customer distribution"/>
    <n v="8013546"/>
    <m/>
    <s v="XXXXXX5032"/>
    <s v="GTTF"/>
    <s v="PAS-242"/>
    <m/>
    <s v="Lonny"/>
    <s v="Goettsch"/>
    <s v="lgoettsch@netins.net"/>
    <m/>
    <m/>
    <m/>
    <s v="No"/>
    <m/>
    <m/>
    <m/>
  </r>
  <r>
    <m/>
    <x v="1"/>
    <s v="Unknown"/>
    <s v="Sully Transport Inc"/>
    <s v="Sully Transport, Inc."/>
    <m/>
    <s v="daltonh@sullytransport.com"/>
    <x v="5"/>
    <s v="Wave 1"/>
    <s v="Yes "/>
    <x v="3"/>
    <x v="0"/>
    <s v="June 24: Followed up with Integration Partners for their details to proceed with connectivity "/>
    <s v="Finished Goods OTR Carrier"/>
    <s v="North America"/>
    <s v="No"/>
    <m/>
    <s v="Customer distribution"/>
    <n v="7741052"/>
    <m/>
    <s v="42-0836723"/>
    <s v="SULY"/>
    <s v="PAS-165"/>
    <s v="INTEG-1911"/>
    <s v="Dalton"/>
    <s v="Hay"/>
    <s v="daltonh@sullytransport.com; mikeh@sullytransport.com"/>
    <m/>
    <m/>
    <m/>
    <s v="No"/>
    <m/>
    <m/>
    <m/>
  </r>
  <r>
    <m/>
    <x v="1"/>
    <s v="Unknown"/>
    <s v="HAZCHEM INC"/>
    <m/>
    <m/>
    <m/>
    <x v="2"/>
    <s v="TBD"/>
    <s v="No"/>
    <x v="2"/>
    <x v="1"/>
    <s v="Partner has not responded to ONE outreach attempts"/>
    <s v="Finished Goods OTR Carrier"/>
    <s v="APAC"/>
    <s v="No"/>
    <m/>
    <s v="3rd leg"/>
    <n v="9551017"/>
    <m/>
    <n v="219679765"/>
    <m/>
    <m/>
    <m/>
    <m/>
    <m/>
    <s v="claire_ramos2002@yahoo.com"/>
    <m/>
    <m/>
    <m/>
    <s v="Yes"/>
    <m/>
    <m/>
    <m/>
  </r>
  <r>
    <m/>
    <x v="1"/>
    <s v="Unknown"/>
    <s v="DHL Freight GmbH"/>
    <m/>
    <m/>
    <m/>
    <x v="2"/>
    <s v="TBD"/>
    <s v="No"/>
    <x v="2"/>
    <x v="1"/>
    <s v="Partner has not responded to ONE outreach attempts"/>
    <s v="Finished Goods OTR Carrier"/>
    <s v="EMEA"/>
    <s v="No"/>
    <m/>
    <s v="Intercompany, truck"/>
    <n v="907065"/>
    <m/>
    <s v="DE811152493"/>
    <m/>
    <m/>
    <m/>
    <m/>
    <m/>
    <s v="avise.freight@dpdhl.com"/>
    <m/>
    <m/>
    <m/>
    <s v="Yes"/>
    <m/>
    <m/>
    <m/>
  </r>
  <r>
    <m/>
    <x v="1"/>
    <s v="Unknown"/>
    <s v="Kühne + Nagel (AG &amp; Co.) KG"/>
    <m/>
    <m/>
    <m/>
    <x v="2"/>
    <s v="TBD"/>
    <s v="No"/>
    <x v="2"/>
    <x v="1"/>
    <s v="Partner has not responded to ONE outreach attempts"/>
    <s v="Finished Goods OTR Carrier"/>
    <s v="EMEA"/>
    <s v="No"/>
    <m/>
    <s v="Intercompany, truck"/>
    <n v="7570116"/>
    <m/>
    <s v="DE812773878"/>
    <m/>
    <m/>
    <m/>
    <m/>
    <m/>
    <s v="kornelia.altrichter@kuehne-nagel.com"/>
    <m/>
    <m/>
    <m/>
    <s v="Yes"/>
    <m/>
    <m/>
    <m/>
  </r>
  <r>
    <m/>
    <x v="1"/>
    <s v="Unknown"/>
    <s v="Inndigo"/>
    <m/>
    <m/>
    <m/>
    <x v="3"/>
    <s v="TBD"/>
    <s v="No"/>
    <x v="2"/>
    <x v="0"/>
    <s v="Partner has not responded to ONE outreach attempts"/>
    <s v="Finished Goods OTR Carrier"/>
    <s v="LATAM"/>
    <s v="No"/>
    <m/>
    <s v="3rd leg"/>
    <m/>
    <m/>
    <s v="N/A"/>
    <m/>
    <m/>
    <m/>
    <m/>
    <m/>
    <m/>
    <m/>
    <m/>
    <m/>
    <s v="Yes"/>
    <m/>
    <m/>
    <m/>
  </r>
  <r>
    <m/>
    <x v="1"/>
    <s v="Unknown"/>
    <s v="Royal Logistics "/>
    <m/>
    <m/>
    <m/>
    <x v="2"/>
    <s v="TBD"/>
    <s v="No"/>
    <x v="2"/>
    <x v="0"/>
    <s v="Partner has not responded to ONE outreach attempts"/>
    <s v="Finished Goods OTR Carrier"/>
    <s v="LATAM"/>
    <s v="No"/>
    <m/>
    <s v="3rd leg"/>
    <n v="804904"/>
    <m/>
    <s v="N/A"/>
    <m/>
    <m/>
    <m/>
    <m/>
    <m/>
    <s v="remissanjose0@gmail.com"/>
    <m/>
    <m/>
    <m/>
    <s v="Yes"/>
    <m/>
    <m/>
    <m/>
  </r>
  <r>
    <m/>
    <x v="1"/>
    <s v="Unknown"/>
    <s v="STI"/>
    <m/>
    <m/>
    <m/>
    <x v="3"/>
    <s v="TBD"/>
    <s v="No"/>
    <x v="2"/>
    <x v="0"/>
    <s v="Partner has not responded to ONE outreach attempts"/>
    <s v="Finished Goods OTR Carrier"/>
    <s v="LATAM"/>
    <s v="No"/>
    <m/>
    <s v="3rd leg"/>
    <m/>
    <m/>
    <s v="N/A"/>
    <m/>
    <m/>
    <m/>
    <m/>
    <m/>
    <m/>
    <m/>
    <m/>
    <m/>
    <s v="Yes"/>
    <m/>
    <m/>
    <m/>
  </r>
  <r>
    <m/>
    <x v="1"/>
    <s v="Unknown"/>
    <s v="VELOZTER TRANSPORTES LTDA"/>
    <m/>
    <m/>
    <m/>
    <x v="2"/>
    <s v="TBD"/>
    <s v="No"/>
    <x v="2"/>
    <x v="1"/>
    <s v="Partner has not responded to ONE outreach attempts"/>
    <s v="Finished Goods OTR Carrier"/>
    <s v="LATAM"/>
    <s v="No"/>
    <m/>
    <s v="3rd leg - Intercompany"/>
    <n v="6724439"/>
    <m/>
    <n v="14536532000152"/>
    <m/>
    <m/>
    <m/>
    <m/>
    <m/>
    <s v="daniella.ortega@grupovelozter.com.br"/>
    <m/>
    <m/>
    <m/>
    <s v="Yes"/>
    <m/>
    <m/>
    <m/>
  </r>
  <r>
    <m/>
    <x v="1"/>
    <s v="Unknown"/>
    <s v="CANAL BARGE COMPANY INC"/>
    <s v="Canal Barge Company, Inc."/>
    <m/>
    <s v="pkelly@canalbarge.com"/>
    <x v="1"/>
    <s v="Wave 1"/>
    <s v="Yes "/>
    <x v="1"/>
    <x v="1"/>
    <s v="AH 7/16: Followed up with Bayer to see if we can continue outreach based on procurement discussions "/>
    <s v="Finished Goods OTR Carrier"/>
    <s v="North America"/>
    <s v="Yes"/>
    <s v="Yes"/>
    <s v="Ocean Carrier"/>
    <n v="8008634"/>
    <m/>
    <s v="N/A"/>
    <m/>
    <s v="PAS-147"/>
    <m/>
    <s v="Peter"/>
    <s v="Kelly"/>
    <s v="cbcremits@canalbarge.com; pkelly@canalbarge.com"/>
    <m/>
    <m/>
    <m/>
    <s v="No"/>
    <m/>
    <m/>
    <m/>
  </r>
  <r>
    <m/>
    <x v="1"/>
    <s v="Unknown"/>
    <s v="FORT TRANSFER COMPANY"/>
    <m/>
    <m/>
    <m/>
    <x v="2"/>
    <s v="TBD"/>
    <s v="No"/>
    <x v="2"/>
    <x v="0"/>
    <s v="Partner has not responded to ONE outreach attempts"/>
    <s v="Finished Goods OTR Carrier"/>
    <s v="North America"/>
    <s v="No"/>
    <m/>
    <s v="Customer distribution"/>
    <n v="6309313"/>
    <m/>
    <s v="XXXXXX8710"/>
    <m/>
    <m/>
    <m/>
    <m/>
    <m/>
    <s v="keena.skaggs@thekag.com"/>
    <m/>
    <m/>
    <m/>
    <s v="Yes"/>
    <m/>
    <m/>
    <m/>
  </r>
  <r>
    <m/>
    <x v="1"/>
    <s v="Unknown"/>
    <s v="TERMINAL CONSOLIDATION COMPANY INC"/>
    <m/>
    <s v="TERMINAL CONSOLIDATION"/>
    <m/>
    <x v="2"/>
    <s v="TBD"/>
    <s v="No"/>
    <x v="2"/>
    <x v="1"/>
    <s v="Partner has not responded to ONE outreach attempts"/>
    <s v="Finished Goods OTR Carrier"/>
    <s v="North America"/>
    <s v="No"/>
    <m/>
    <s v="3rd leg"/>
    <n v="8028205"/>
    <m/>
    <s v="XXXXXX4425"/>
    <m/>
    <m/>
    <m/>
    <m/>
    <m/>
    <s v="luther.hendrix@kcpiggy.com"/>
    <m/>
    <m/>
    <m/>
    <s v="Yes"/>
    <m/>
    <m/>
    <m/>
  </r>
  <r>
    <m/>
    <x v="1"/>
    <s v="Unknown"/>
    <s v="TIME LOGISTICS INC"/>
    <m/>
    <s v="Time Logistics Inc"/>
    <m/>
    <x v="2"/>
    <s v="TBD"/>
    <s v="No"/>
    <x v="2"/>
    <x v="0"/>
    <s v="Partner has not responded to ONE outreach attempts"/>
    <s v="Finished Goods OTR Carrier"/>
    <s v="North America"/>
    <s v="No"/>
    <m/>
    <s v="National Road Carrier"/>
    <n v="8027606"/>
    <m/>
    <s v="N/A"/>
    <m/>
    <m/>
    <m/>
    <m/>
    <m/>
    <s v="ar@timelogisticsinc.com   "/>
    <m/>
    <m/>
    <m/>
    <s v="Yes"/>
    <m/>
    <m/>
    <m/>
  </r>
  <r>
    <m/>
    <x v="1"/>
    <s v="Unknown"/>
    <s v="VICTORY INTERNATIONAL LOGISTICS (SHANGHAI) CO.,LTD."/>
    <s v="VICTORY INTERNATIONAL LOGISTICS (SHANGHAI) CO.,LTD."/>
    <m/>
    <s v="nuist_ioal@126.com"/>
    <x v="1"/>
    <s v="Wave 1"/>
    <s v="Yes "/>
    <x v="0"/>
    <x v="0"/>
    <s v="User access generated as part of data load  - waiting on partner to accept terms and login."/>
    <s v="Finished Goods OTR Carrier"/>
    <m/>
    <s v="No"/>
    <m/>
    <m/>
    <m/>
    <m/>
    <m/>
    <m/>
    <s v="PAS-799"/>
    <m/>
    <s v="BING"/>
    <s v="WANG"/>
    <s v="nuist_ioal@126.com"/>
    <m/>
    <m/>
    <m/>
    <s v="No"/>
    <m/>
    <m/>
    <m/>
  </r>
  <r>
    <n v="183"/>
    <x v="0"/>
    <s v="Unknown"/>
    <s v="INOVYN Europe Limited"/>
    <m/>
    <m/>
    <m/>
    <x v="4"/>
    <s v="TBD"/>
    <s v="No"/>
    <x v="2"/>
    <x v="2"/>
    <s v="Partner has not responded to ONE outreach attempts"/>
    <s v="Hello everyone,  We don't work with platforms.  Please still send the orders as usual as a PDF file to   els.bogaert-cs@ineos.com."/>
    <m/>
    <s v="No"/>
    <m/>
    <s v="PUSH"/>
    <n v="6514667"/>
    <m/>
    <s v="XXXXXX0650"/>
    <s v="N/A"/>
    <m/>
    <m/>
    <m/>
    <m/>
    <s v="els.bogaert-cs@ineos.com"/>
    <m/>
    <m/>
    <m/>
    <s v="Yes"/>
    <m/>
    <m/>
    <m/>
  </r>
  <r>
    <n v="1002"/>
    <x v="0"/>
    <s v="Unknown"/>
    <s v="Yoo Sung Chem. R&amp;T CO., LTD"/>
    <s v="YOO SUNG CHEM. R&amp;T Co.,Ltd."/>
    <m/>
    <s v="yscrt@yscrt.co.kr "/>
    <x v="5"/>
    <s v="Wave 1"/>
    <s v="Yes "/>
    <x v="1"/>
    <x v="0"/>
    <s v="June 24: Followed up with Integration Partners for their details to proceed with connectivity "/>
    <s v="INTEG ticket open"/>
    <m/>
    <s v="No"/>
    <m/>
    <s v="PULL"/>
    <s v="9534333"/>
    <m/>
    <m/>
    <s v="N/A"/>
    <s v="PAS-820"/>
    <s v="INTEG-1964"/>
    <s v="GIHYUN"/>
    <s v="KIM "/>
    <s v="yscrt@yscrt.co.kr"/>
    <m/>
    <m/>
    <m/>
    <s v="No"/>
    <m/>
    <m/>
    <m/>
  </r>
  <r>
    <n v="1015"/>
    <x v="0"/>
    <s v="Unknown"/>
    <s v="AIR LIQUIDE Deutschland GmbH"/>
    <m/>
    <m/>
    <m/>
    <x v="6"/>
    <s v="TBD"/>
    <s v="No"/>
    <x v="2"/>
    <x v="0"/>
    <m/>
    <s v="Invalid email"/>
    <m/>
    <s v="No"/>
    <m/>
    <s v="PULL"/>
    <s v="2792931"/>
    <m/>
    <s v="DE121289819"/>
    <s v="N/A"/>
    <m/>
    <m/>
    <m/>
    <m/>
    <s v="gase.oberhausen@airliquide.com"/>
    <m/>
    <m/>
    <m/>
    <s v="Yes"/>
    <m/>
    <m/>
    <m/>
  </r>
  <r>
    <n v="1072"/>
    <x v="0"/>
    <s v="Unknown"/>
    <s v="ALGOL CHEMICALS INDIA PVT.LTD"/>
    <m/>
    <m/>
    <m/>
    <x v="6"/>
    <s v="TBD"/>
    <s v="No"/>
    <x v="2"/>
    <x v="0"/>
    <m/>
    <s v="Invalid email"/>
    <m/>
    <s v="No"/>
    <m/>
    <s v="PULL"/>
    <s v="6637788"/>
    <m/>
    <s v="AAACB4731G"/>
    <s v="N/A"/>
    <m/>
    <m/>
    <m/>
    <m/>
    <s v="manmohan.gupta@algol.in"/>
    <m/>
    <m/>
    <m/>
    <s v="No"/>
    <s v="Delivery has failed "/>
    <m/>
    <s v="No"/>
  </r>
  <r>
    <n v="625"/>
    <x v="0"/>
    <s v="Unknown"/>
    <s v="AZELIS (INDIA) PRIVATE LIMITED"/>
    <m/>
    <m/>
    <m/>
    <x v="6"/>
    <s v="TBD"/>
    <s v="No"/>
    <x v="2"/>
    <x v="0"/>
    <m/>
    <s v="Invalid email"/>
    <m/>
    <s v="No"/>
    <m/>
    <s v="PULL"/>
    <s v="6863882"/>
    <m/>
    <s v="AADCM2921J"/>
    <s v="N/A"/>
    <m/>
    <m/>
    <m/>
    <m/>
    <s v="adhita.kokate@azelis.com"/>
    <m/>
    <m/>
    <m/>
    <s v="Yes"/>
    <m/>
    <m/>
    <s v="No"/>
  </r>
  <r>
    <n v="218"/>
    <x v="0"/>
    <s v="Unknown"/>
    <s v="CANYON Group LLC"/>
    <m/>
    <m/>
    <m/>
    <x v="6"/>
    <s v="TBD"/>
    <s v="No"/>
    <x v="2"/>
    <x v="2"/>
    <m/>
    <s v="Invalid email"/>
    <m/>
    <s v="No"/>
    <m/>
    <s v="PULL"/>
    <n v="7509556"/>
    <m/>
    <s v="XXXXXX0685"/>
    <s v="N/A"/>
    <m/>
    <m/>
    <m/>
    <m/>
    <s v="KNishiyama@canyon-group-llc.com"/>
    <m/>
    <m/>
    <m/>
    <s v="Yes"/>
    <s v="As of March 7th 2024, Kaoru Nishiyama is no longer with Canyon Group LLC. Please direct all correspondence and inquiries to:_x000a__x000a_Ms. Guadalupe Roa, Canyon Group LLC General Manager at garoa@canyon-group-llc.com phone number: 928-539-5471_x000a__x000a_Mr. Tomohiro Kitagawa, Canyon Group LLC Assistant Manager at tkitagawa@canyon-group-llc.com phone number: 928-539-5501 "/>
    <s v="garoa@canyon-group-llc.com; tkitagawa@canyon-group-llc.com"/>
    <m/>
  </r>
  <r>
    <n v="425"/>
    <x v="0"/>
    <s v="Unknown"/>
    <s v="Corteva Agriscience Germany GmbH"/>
    <m/>
    <m/>
    <m/>
    <x v="6"/>
    <s v="TBD"/>
    <s v="No"/>
    <x v="2"/>
    <x v="0"/>
    <m/>
    <s v="Invalid email"/>
    <m/>
    <s v="No"/>
    <m/>
    <s v="PULL"/>
    <s v="2328161"/>
    <m/>
    <s v="DE116460477"/>
    <s v="N/A"/>
    <m/>
    <m/>
    <m/>
    <m/>
    <s v="femtech@dow.com"/>
    <m/>
    <m/>
    <m/>
    <s v="Yes"/>
    <m/>
    <m/>
    <m/>
  </r>
  <r>
    <n v="1033"/>
    <x v="0"/>
    <s v="Unknown"/>
    <s v="DAYARAM HEALTH CARE"/>
    <m/>
    <m/>
    <m/>
    <x v="6"/>
    <s v="TBD"/>
    <s v="No"/>
    <x v="2"/>
    <x v="0"/>
    <m/>
    <s v="Invalid email"/>
    <m/>
    <s v="No"/>
    <m/>
    <s v="PULL"/>
    <s v="6619285"/>
    <m/>
    <s v="AAFFD1911J"/>
    <s v="N/A"/>
    <m/>
    <m/>
    <m/>
    <m/>
    <s v="collection@dayaramchem.com"/>
    <m/>
    <m/>
    <m/>
    <s v="No"/>
    <s v="Delivery has failed "/>
    <m/>
    <s v="No"/>
  </r>
  <r>
    <n v="1077"/>
    <x v="0"/>
    <s v="Unknown"/>
    <s v="EVERGREEN FS INCORPORATED"/>
    <m/>
    <m/>
    <m/>
    <x v="6"/>
    <s v="TBD"/>
    <s v="No"/>
    <x v="2"/>
    <x v="0"/>
    <m/>
    <s v="Invalid email"/>
    <m/>
    <s v="No"/>
    <m/>
    <s v="PULL"/>
    <s v="8000441"/>
    <m/>
    <m/>
    <s v="N/A"/>
    <m/>
    <m/>
    <m/>
    <m/>
    <s v="jmohr@evergreen-fs.com"/>
    <m/>
    <m/>
    <m/>
    <s v="No"/>
    <s v="Delivery has failed "/>
    <m/>
    <s v="No"/>
  </r>
  <r>
    <n v="1003"/>
    <x v="0"/>
    <s v="Unknown"/>
    <s v="EVONIK INDUSTRIES DE MËXICO"/>
    <m/>
    <m/>
    <m/>
    <x v="6"/>
    <s v="TBD"/>
    <s v="No"/>
    <x v="2"/>
    <x v="0"/>
    <m/>
    <s v="Invalid email"/>
    <m/>
    <s v="No"/>
    <m/>
    <s v="PULL"/>
    <s v="7451803"/>
    <m/>
    <s v="DME981117RQ5"/>
    <s v="N/A"/>
    <m/>
    <m/>
    <m/>
    <m/>
    <s v="alma.lopez@evonik.com"/>
    <m/>
    <m/>
    <m/>
    <s v="No"/>
    <s v="Delivery has failed "/>
    <m/>
    <s v="No"/>
  </r>
  <r>
    <n v="522"/>
    <x v="0"/>
    <s v="Unknown"/>
    <s v="HYDRITE CHEMICAL COMPANY"/>
    <m/>
    <m/>
    <m/>
    <x v="6"/>
    <s v="TBD"/>
    <s v="No"/>
    <x v="2"/>
    <x v="0"/>
    <m/>
    <s v="Invalid email"/>
    <m/>
    <s v="No"/>
    <m/>
    <s v="PULL"/>
    <s v="8000136"/>
    <m/>
    <m/>
    <s v="N/A"/>
    <m/>
    <m/>
    <m/>
    <m/>
    <s v="Milwaukee.Orders@Hydrite.com"/>
    <m/>
    <m/>
    <m/>
    <s v="Yes"/>
    <m/>
    <m/>
    <m/>
  </r>
  <r>
    <n v="335"/>
    <x v="0"/>
    <s v="Unknown"/>
    <s v="IMCD US, LLC"/>
    <m/>
    <m/>
    <m/>
    <x v="6"/>
    <s v="TBD"/>
    <s v="No"/>
    <x v="2"/>
    <x v="0"/>
    <m/>
    <s v="Invalid email"/>
    <m/>
    <s v="No"/>
    <m/>
    <s v="PULL"/>
    <s v="6477985"/>
    <m/>
    <m/>
    <s v="N/A"/>
    <m/>
    <m/>
    <m/>
    <m/>
    <s v="CustomerCare@IMCDUS.com"/>
    <m/>
    <m/>
    <m/>
    <s v="Yes"/>
    <m/>
    <m/>
    <m/>
  </r>
  <r>
    <n v="17"/>
    <x v="0"/>
    <s v="Unknown"/>
    <s v="INDORAMA VENTURES OXIDES LLC"/>
    <m/>
    <m/>
    <m/>
    <x v="6"/>
    <s v="TBD"/>
    <s v="No"/>
    <x v="2"/>
    <x v="1"/>
    <m/>
    <s v="Invalid email"/>
    <m/>
    <s v="No"/>
    <m/>
    <s v="PULL"/>
    <n v="8031220"/>
    <n v="3"/>
    <n v="843151997"/>
    <s v="N/A"/>
    <m/>
    <m/>
    <m/>
    <m/>
    <s v="Indoramaorders@us.indorama.net"/>
    <m/>
    <m/>
    <m/>
    <s v="Yes"/>
    <s v="Need to sign a form first, no need to reach out"/>
    <m/>
    <m/>
  </r>
  <r>
    <n v="702"/>
    <x v="0"/>
    <s v="Unknown"/>
    <s v="INGREDION COLOMBIA S.A"/>
    <m/>
    <m/>
    <m/>
    <x v="6"/>
    <s v="TBD"/>
    <s v="No"/>
    <x v="2"/>
    <x v="0"/>
    <m/>
    <s v="Invalid email"/>
    <m/>
    <s v="No"/>
    <m/>
    <s v="PULL"/>
    <s v="8057558"/>
    <m/>
    <n v="8903016903"/>
    <s v="N/A"/>
    <m/>
    <m/>
    <m/>
    <m/>
    <s v="ventasCO01@ingredion.com"/>
    <m/>
    <m/>
    <m/>
    <s v="Yes"/>
    <m/>
    <m/>
    <m/>
  </r>
  <r>
    <n v="1035"/>
    <x v="0"/>
    <s v="Unknown"/>
    <s v="J.M. Huber Corporation"/>
    <m/>
    <m/>
    <m/>
    <x v="6"/>
    <s v="TBD"/>
    <s v="No"/>
    <x v="2"/>
    <x v="0"/>
    <m/>
    <s v="Invalid email"/>
    <m/>
    <s v="No"/>
    <m/>
    <s v="PULL"/>
    <s v="2148268"/>
    <m/>
    <m/>
    <s v="N/A"/>
    <m/>
    <m/>
    <m/>
    <m/>
    <s v="hem.silicaorders@huber.com"/>
    <m/>
    <m/>
    <m/>
    <s v="No"/>
    <s v="Delivery has failed "/>
    <m/>
    <s v="No"/>
  </r>
  <r>
    <n v="373"/>
    <x v="0"/>
    <s v="Separate "/>
    <s v="Jiangsu Institute of Economes"/>
    <m/>
    <m/>
    <m/>
    <x v="6"/>
    <s v="TBD"/>
    <s v="No"/>
    <x v="2"/>
    <x v="0"/>
    <m/>
    <s v="Invalid email"/>
    <m/>
    <s v="No"/>
    <m/>
    <s v="PUSH"/>
    <s v="7182380"/>
    <m/>
    <m/>
    <s v="N/A"/>
    <m/>
    <m/>
    <m/>
    <m/>
    <s v="yuan@ecomones.com"/>
    <m/>
    <m/>
    <m/>
    <s v="Yes"/>
    <m/>
    <m/>
    <s v="No"/>
  </r>
  <r>
    <n v="1070"/>
    <x v="0"/>
    <s v="Unknown"/>
    <s v="JOHNSON MATTHEY INCORPORATED"/>
    <m/>
    <m/>
    <m/>
    <x v="6"/>
    <s v="TBD"/>
    <s v="No"/>
    <x v="2"/>
    <x v="0"/>
    <m/>
    <s v="Invalid email"/>
    <m/>
    <s v="No"/>
    <m/>
    <s v="PULL"/>
    <s v="8007281"/>
    <m/>
    <m/>
    <s v="N/A"/>
    <m/>
    <m/>
    <m/>
    <m/>
    <s v="lynn.decampli@jmusa.com"/>
    <m/>
    <m/>
    <m/>
    <s v="No"/>
    <s v="Delivery has failed "/>
    <m/>
    <s v="No"/>
  </r>
  <r>
    <n v="866"/>
    <x v="0"/>
    <s v="Unknown"/>
    <s v="K+S Minerals and Agriculture GmbH"/>
    <m/>
    <m/>
    <m/>
    <x v="6"/>
    <s v="TBD"/>
    <s v="No"/>
    <x v="2"/>
    <x v="0"/>
    <m/>
    <s v="Invalid email"/>
    <m/>
    <s v="No"/>
    <m/>
    <s v="PULL"/>
    <s v="8897664"/>
    <m/>
    <s v="DE217311877"/>
    <s v="N/A"/>
    <m/>
    <m/>
    <m/>
    <m/>
    <s v="Jerry.Steinbach@k-plus-s.com"/>
    <m/>
    <m/>
    <m/>
    <s v="No"/>
    <s v="Delivery has failed "/>
    <m/>
    <s v="No"/>
  </r>
  <r>
    <n v="475"/>
    <x v="0"/>
    <s v="Unknown"/>
    <s v="KORECHEM INC."/>
    <m/>
    <m/>
    <m/>
    <x v="6"/>
    <s v="TBD"/>
    <s v="No"/>
    <x v="2"/>
    <x v="0"/>
    <m/>
    <s v="Invalid email"/>
    <m/>
    <s v="No"/>
    <m/>
    <s v="PULL"/>
    <s v="7627624"/>
    <m/>
    <m/>
    <s v="N/A"/>
    <m/>
    <m/>
    <m/>
    <m/>
    <s v="steve@pkicusa.com"/>
    <m/>
    <m/>
    <m/>
    <s v="No"/>
    <s v="Delivery has failed "/>
    <m/>
    <s v="No"/>
  </r>
  <r>
    <n v="883"/>
    <x v="0"/>
    <s v="Unknown"/>
    <s v="KURARAY AMERICA INC"/>
    <m/>
    <m/>
    <m/>
    <x v="6"/>
    <s v="TBD"/>
    <s v="No"/>
    <x v="2"/>
    <x v="0"/>
    <m/>
    <s v="Invalid email"/>
    <m/>
    <s v="No"/>
    <m/>
    <s v="PULL"/>
    <s v="7719535"/>
    <m/>
    <m/>
    <s v="N/A"/>
    <m/>
    <m/>
    <m/>
    <m/>
    <s v="povalexports@kuraray.com"/>
    <m/>
    <m/>
    <m/>
    <s v="Yes"/>
    <m/>
    <m/>
    <m/>
  </r>
  <r>
    <n v="951"/>
    <x v="0"/>
    <m/>
    <s v="LANXESS DEUTSCHLAND  GMBH"/>
    <m/>
    <m/>
    <m/>
    <x v="4"/>
    <m/>
    <s v="No"/>
    <x v="2"/>
    <x v="0"/>
    <m/>
    <s v="Invalid email"/>
    <m/>
    <s v="No"/>
    <m/>
    <s v="PULL"/>
    <s v="7071079"/>
    <m/>
    <m/>
    <s v="N/A"/>
    <m/>
    <m/>
    <m/>
    <m/>
    <s v="Andrea.Sabatini@lanxess.com"/>
    <m/>
    <m/>
    <m/>
    <s v="No"/>
    <s v="not willing to participate, no need to reach out"/>
    <m/>
    <m/>
  </r>
  <r>
    <n v="98"/>
    <x v="0"/>
    <m/>
    <s v="LANXESS Sales Netherlands B.V."/>
    <m/>
    <m/>
    <m/>
    <x v="4"/>
    <m/>
    <s v="No"/>
    <x v="2"/>
    <x v="2"/>
    <m/>
    <s v="Invalid email"/>
    <m/>
    <s v="No"/>
    <m/>
    <s v="PUSH"/>
    <s v="7958201"/>
    <m/>
    <s v="XXXXXX0565"/>
    <s v="N/A"/>
    <m/>
    <m/>
    <m/>
    <m/>
    <s v="emea.export@chemtura.com"/>
    <m/>
    <m/>
    <m/>
    <s v="No"/>
    <s v="not willing to participate, no need to reach out"/>
    <m/>
    <m/>
  </r>
  <r>
    <n v="1083"/>
    <x v="0"/>
    <s v="Unknown"/>
    <s v="LITTLES AGRIVET PRIVATE LIMITED"/>
    <m/>
    <m/>
    <m/>
    <x v="6"/>
    <s v="TBD"/>
    <s v="No"/>
    <x v="2"/>
    <x v="0"/>
    <m/>
    <s v="Invalid email"/>
    <m/>
    <s v="No"/>
    <m/>
    <s v="PULL"/>
    <s v="9523775"/>
    <m/>
    <s v="AAACL5517G"/>
    <s v="N/A"/>
    <m/>
    <m/>
    <m/>
    <m/>
    <s v="littles2004@sify.com"/>
    <m/>
    <m/>
    <m/>
    <s v="No"/>
    <s v="Delivery has failed "/>
    <m/>
    <s v="No"/>
  </r>
  <r>
    <n v="473"/>
    <x v="0"/>
    <s v="Unknown"/>
    <s v="Momentive Performance Materials,"/>
    <m/>
    <m/>
    <m/>
    <x v="6"/>
    <s v="TBD"/>
    <s v="No"/>
    <x v="2"/>
    <x v="0"/>
    <m/>
    <s v="Invalid email"/>
    <m/>
    <s v="No"/>
    <m/>
    <s v="PULL"/>
    <s v="7147186"/>
    <m/>
    <m/>
    <s v="N/A"/>
    <m/>
    <m/>
    <m/>
    <m/>
    <s v="demontre.evans@momentive.com"/>
    <m/>
    <m/>
    <m/>
    <s v="No"/>
    <s v="Delivery has failed "/>
    <m/>
    <s v="No"/>
  </r>
  <r>
    <n v="673"/>
    <x v="0"/>
    <s v="Unknown"/>
    <s v="Norit Nederland B.V."/>
    <m/>
    <m/>
    <m/>
    <x v="6"/>
    <s v="TBD"/>
    <s v="No"/>
    <x v="2"/>
    <x v="0"/>
    <m/>
    <s v="Invalid email"/>
    <m/>
    <s v="No"/>
    <m/>
    <s v="PULL"/>
    <s v="1946139"/>
    <m/>
    <s v="NL006092482B06"/>
    <s v="N/A"/>
    <m/>
    <m/>
    <m/>
    <m/>
    <s v="Thrisara.Kumar@Pentair.com"/>
    <m/>
    <m/>
    <m/>
    <s v="No"/>
    <s v="Delivery has failed "/>
    <m/>
    <s v="No"/>
  </r>
  <r>
    <n v="973"/>
    <x v="0"/>
    <s v="Yes - Child"/>
    <s v="NOURYON CHEMICALS INDIA PVT LTD"/>
    <m/>
    <m/>
    <m/>
    <x v="6"/>
    <s v="TBD"/>
    <s v="No"/>
    <x v="2"/>
    <x v="0"/>
    <m/>
    <s v="Invalid email"/>
    <m/>
    <s v="No"/>
    <m/>
    <s v="PULL"/>
    <s v="6703517"/>
    <m/>
    <s v="AAQCA4386A"/>
    <s v="N/A"/>
    <m/>
    <m/>
    <m/>
    <m/>
    <s v="nitin.khatik@nouryon.com"/>
    <m/>
    <m/>
    <m/>
    <s v="No"/>
    <s v="Delivery has failed "/>
    <m/>
    <s v="No"/>
  </r>
  <r>
    <n v="808"/>
    <x v="0"/>
    <s v="Unknown"/>
    <s v="OQEMA LIMITED"/>
    <m/>
    <m/>
    <m/>
    <x v="6"/>
    <s v="TBD"/>
    <s v="No"/>
    <x v="2"/>
    <x v="0"/>
    <m/>
    <s v="Invalid email"/>
    <m/>
    <s v="No"/>
    <m/>
    <s v="PULL"/>
    <s v="6934627"/>
    <m/>
    <m/>
    <s v="N/A"/>
    <m/>
    <m/>
    <m/>
    <m/>
    <s v="accountsowl@oqema.co.uk"/>
    <m/>
    <m/>
    <m/>
    <s v="No"/>
    <s v="Delivery has failed "/>
    <m/>
    <s v="No"/>
  </r>
  <r>
    <n v="778"/>
    <x v="0"/>
    <s v="Unknown"/>
    <s v="POCHTECA MATERIAS PRIMAS,"/>
    <m/>
    <m/>
    <m/>
    <x v="6"/>
    <s v="TBD"/>
    <s v="No"/>
    <x v="2"/>
    <x v="0"/>
    <m/>
    <s v="Invalid email"/>
    <m/>
    <s v="No"/>
    <m/>
    <s v="PULL"/>
    <s v="7320572"/>
    <m/>
    <s v="PMP950301S62"/>
    <s v="N/A"/>
    <m/>
    <m/>
    <m/>
    <m/>
    <s v="apadronp@pochteca.net"/>
    <m/>
    <m/>
    <m/>
    <s v="Yes"/>
    <s v="Estimado remitente, le informamos que Alejandro Padrón ya no se encuentra laborando dentro de Pochteca, para el seguimiento con cualquier solicitud favor de comunicarse con Naomi Herrera en los siguientes datos:_x000a__x000a_Correo: nherrerav@pochteca.net _x000a_Celular: 5549492059 "/>
    <s v="nherrerav@pochteca.net"/>
    <m/>
  </r>
  <r>
    <n v="533"/>
    <x v="0"/>
    <s v="Unknown"/>
    <s v="Prefere Paraform GmbH &amp; Co. KG"/>
    <m/>
    <m/>
    <m/>
    <x v="6"/>
    <s v="TBD"/>
    <s v="No"/>
    <x v="2"/>
    <x v="0"/>
    <m/>
    <s v="Invalid email"/>
    <m/>
    <s v="No"/>
    <m/>
    <s v="PUSH &amp; PULL"/>
    <s v="7943489"/>
    <m/>
    <s v="DE814548103"/>
    <s v="N/A"/>
    <m/>
    <m/>
    <m/>
    <m/>
    <s v="marketing-paraform@ineos.com"/>
    <m/>
    <m/>
    <m/>
    <s v="No"/>
    <s v="Delivery has failed "/>
    <m/>
    <s v="No"/>
  </r>
  <r>
    <n v="1144"/>
    <x v="0"/>
    <s v="Unknown"/>
    <s v="PROQUIMORT IMPORT SAS"/>
    <m/>
    <m/>
    <m/>
    <x v="6"/>
    <s v="TBD"/>
    <s v="No"/>
    <x v="2"/>
    <x v="0"/>
    <m/>
    <s v="Invalid email"/>
    <m/>
    <s v="No"/>
    <m/>
    <s v="PULL"/>
    <s v="7644544"/>
    <m/>
    <n v="9003459769"/>
    <s v="N/A"/>
    <m/>
    <m/>
    <m/>
    <m/>
    <s v="zmendoza@proquimort.com"/>
    <m/>
    <m/>
    <m/>
    <s v="No"/>
    <s v="Delivery has failed "/>
    <m/>
    <s v="No"/>
  </r>
  <r>
    <n v="682"/>
    <x v="0"/>
    <s v="Unknown"/>
    <s v="PURAC BIOQUIMICA, SA"/>
    <m/>
    <m/>
    <m/>
    <x v="6"/>
    <s v="TBD"/>
    <s v="No"/>
    <x v="2"/>
    <x v="0"/>
    <m/>
    <s v="Invalid email"/>
    <m/>
    <s v="No"/>
    <m/>
    <s v="PULL"/>
    <s v="7402718"/>
    <m/>
    <s v="ESA08240095"/>
    <s v="N/A"/>
    <m/>
    <m/>
    <m/>
    <m/>
    <s v="valeria.lukina@corbion.com"/>
    <m/>
    <m/>
    <m/>
    <s v="No"/>
    <s v="Delivery has failed "/>
    <m/>
    <s v="No"/>
  </r>
  <r>
    <n v="1164"/>
    <x v="0"/>
    <s v="Unknown"/>
    <s v="SARASWATI PLASTOTECH INDIA PVT LTD"/>
    <m/>
    <m/>
    <m/>
    <x v="6"/>
    <s v="TBD"/>
    <s v="No"/>
    <x v="2"/>
    <x v="0"/>
    <m/>
    <s v="Invalid email"/>
    <m/>
    <s v="No"/>
    <m/>
    <s v="PULL"/>
    <s v="7559887"/>
    <m/>
    <s v="AANCS4692N"/>
    <s v="N/A"/>
    <m/>
    <m/>
    <m/>
    <m/>
    <s v="NIDHIJAIN@SARAWASTI-GROUP.COM"/>
    <m/>
    <m/>
    <m/>
    <s v="No"/>
    <s v="Delivery has failed "/>
    <m/>
    <s v="No"/>
  </r>
  <r>
    <n v="305"/>
    <x v="0"/>
    <s v="Unknown"/>
    <s v="Sasol Germany GmbH"/>
    <m/>
    <s v="Sasol Germany GmbH"/>
    <m/>
    <x v="6"/>
    <s v="TBD"/>
    <s v="No"/>
    <x v="2"/>
    <x v="2"/>
    <m/>
    <s v="Invalid email"/>
    <m/>
    <s v="No"/>
    <m/>
    <s v="PULL"/>
    <n v="433616"/>
    <m/>
    <s v="XXXXXX0772"/>
    <s v="N/A"/>
    <m/>
    <m/>
    <m/>
    <m/>
    <s v="peter.langers@de.sasol.com"/>
    <m/>
    <m/>
    <m/>
    <s v="No"/>
    <s v="Delivery has failed "/>
    <m/>
    <s v="No"/>
  </r>
  <r>
    <n v="378"/>
    <x v="0"/>
    <s v="Unknown"/>
    <s v="Sasol Solvents Germany GmbH"/>
    <m/>
    <m/>
    <m/>
    <x v="6"/>
    <s v="TBD"/>
    <s v="No"/>
    <x v="2"/>
    <x v="0"/>
    <m/>
    <s v="Invalid email"/>
    <m/>
    <s v="No"/>
    <m/>
    <s v="PULL"/>
    <s v="8266316"/>
    <m/>
    <s v="DE814581066"/>
    <s v="N/A"/>
    <m/>
    <m/>
    <m/>
    <m/>
    <s v="Nicole.Kiepert@de.sasol.com"/>
    <m/>
    <m/>
    <m/>
    <s v="No"/>
    <s v="Delivery has failed "/>
    <m/>
    <s v="No"/>
  </r>
  <r>
    <n v="644"/>
    <x v="0"/>
    <s v="Unknown"/>
    <s v="Solvay Finance (America), LLC"/>
    <m/>
    <m/>
    <m/>
    <x v="6"/>
    <s v="TBD"/>
    <s v="No"/>
    <x v="2"/>
    <x v="0"/>
    <m/>
    <s v="Invalid email"/>
    <m/>
    <s v="No"/>
    <m/>
    <s v="PULL"/>
    <s v="7361210"/>
    <m/>
    <m/>
    <s v="N/A"/>
    <m/>
    <m/>
    <m/>
    <m/>
    <s v="general.3s-ar@syensqo.com"/>
    <m/>
    <m/>
    <m/>
    <s v="No"/>
    <s v="Delivery has failed "/>
    <m/>
    <s v="No"/>
  </r>
  <r>
    <n v="724"/>
    <x v="0"/>
    <s v="Unknown"/>
    <s v="Standard Colors Inc"/>
    <m/>
    <m/>
    <m/>
    <x v="6"/>
    <s v="TBD"/>
    <s v="No"/>
    <x v="2"/>
    <x v="0"/>
    <m/>
    <s v="Invalid email"/>
    <m/>
    <s v="No"/>
    <m/>
    <s v="PULL"/>
    <s v="7869347"/>
    <m/>
    <m/>
    <s v="N/A"/>
    <m/>
    <m/>
    <m/>
    <m/>
    <s v="lynn.hammontree@standarddyes.com"/>
    <m/>
    <m/>
    <m/>
    <s v="No"/>
    <s v="Delivery has failed "/>
    <m/>
    <s v="No"/>
  </r>
  <r>
    <n v="32"/>
    <x v="0"/>
    <s v="Unknown"/>
    <s v="Stepan Europe SAS"/>
    <m/>
    <m/>
    <m/>
    <x v="6"/>
    <s v="TBD"/>
    <s v="No"/>
    <x v="2"/>
    <x v="1"/>
    <m/>
    <s v="Invalid email"/>
    <m/>
    <s v="No"/>
    <m/>
    <s v="PULL"/>
    <n v="7124281"/>
    <n v="5"/>
    <s v="XXXXXX0499"/>
    <s v="N/A"/>
    <m/>
    <m/>
    <m/>
    <m/>
    <s v="vahan.KRIKORIAN@stepaneurope.com"/>
    <m/>
    <m/>
    <m/>
    <s v="Yes"/>
    <s v="Vahan Krikorian retired since 1st of May for any question related to Stepan europe business you can contact Thierry Maschio Esposito E mail : Thierry.Maschio@stepan.com_x000a__x000a_M. Krikorian est à la retraite depuis début Mai pour toutes relations d’affaires avec STEPAN vous pouvez contacter Thierry Maschio Esposito E mail : Thierry.Maschio@stepan.com "/>
    <s v="Thierry.Maschio@stepan.com"/>
    <m/>
  </r>
  <r>
    <n v="639"/>
    <x v="0"/>
    <s v="Unknown"/>
    <s v="Sun Chemical Colors &amp; Effects GmbH"/>
    <m/>
    <m/>
    <m/>
    <x v="6"/>
    <s v="TBD"/>
    <s v="No"/>
    <x v="2"/>
    <x v="0"/>
    <m/>
    <s v="Invalid email"/>
    <m/>
    <s v="No"/>
    <m/>
    <s v="PULL"/>
    <s v="6381718"/>
    <m/>
    <s v="DE280928141"/>
    <s v="N/A"/>
    <m/>
    <m/>
    <m/>
    <m/>
    <s v="linda.henri@basf.com"/>
    <m/>
    <m/>
    <m/>
    <s v="No"/>
    <s v="Delivery has failed "/>
    <m/>
    <s v="No"/>
  </r>
  <r>
    <n v="224"/>
    <x v="0"/>
    <s v="Unknown"/>
    <s v="SUN CHEMICAL CORPORATION"/>
    <m/>
    <m/>
    <m/>
    <x v="6"/>
    <s v="TBD"/>
    <s v="No"/>
    <x v="2"/>
    <x v="2"/>
    <m/>
    <s v="Invalid email"/>
    <m/>
    <s v="No"/>
    <m/>
    <s v="PULL"/>
    <n v="2225386"/>
    <m/>
    <s v="XXXXXX0691"/>
    <s v="N/A"/>
    <m/>
    <m/>
    <m/>
    <m/>
    <s v="PerformancePigments.SBS@sunchemical.com"/>
    <m/>
    <m/>
    <m/>
    <s v="Yes"/>
    <m/>
    <m/>
    <m/>
  </r>
  <r>
    <n v="1088"/>
    <x v="0"/>
    <s v="Unknown"/>
    <s v="TECSIQUIM, S.A. DE C.V."/>
    <m/>
    <m/>
    <m/>
    <x v="6"/>
    <s v="TBD"/>
    <s v="No"/>
    <x v="2"/>
    <x v="0"/>
    <m/>
    <s v="Invalid email"/>
    <m/>
    <s v="No"/>
    <m/>
    <s v="PULL"/>
    <s v="7408994"/>
    <m/>
    <s v="TEC840307GS4"/>
    <s v="N/A"/>
    <m/>
    <m/>
    <m/>
    <m/>
    <s v="miguel.agustin@tecsiquim.com.mx"/>
    <m/>
    <m/>
    <m/>
    <s v="No"/>
    <s v="Delivery has failed "/>
    <m/>
    <s v="No"/>
  </r>
  <r>
    <n v="1156"/>
    <x v="0"/>
    <s v="Unknown"/>
    <s v="TIB Chemicals AG"/>
    <m/>
    <m/>
    <m/>
    <x v="6"/>
    <s v="TBD"/>
    <s v="No"/>
    <x v="2"/>
    <x v="0"/>
    <m/>
    <s v="Invalid email"/>
    <m/>
    <s v="Yes"/>
    <m/>
    <s v="PULL"/>
    <s v="7117140"/>
    <m/>
    <s v="DE182539008"/>
    <s v="N/A"/>
    <m/>
    <m/>
    <m/>
    <m/>
    <s v="sean.yang@bayer.com"/>
    <m/>
    <m/>
    <m/>
    <s v="Yes"/>
    <m/>
    <m/>
    <s v="No"/>
  </r>
  <r>
    <n v="58"/>
    <x v="0"/>
    <s v="Unknown"/>
    <s v="UPL Mauritius Limited"/>
    <m/>
    <m/>
    <m/>
    <x v="6"/>
    <s v="TBD"/>
    <s v="No"/>
    <x v="2"/>
    <x v="1"/>
    <m/>
    <s v="Invalid email"/>
    <m/>
    <s v="No"/>
    <m/>
    <s v="PUSH"/>
    <n v="6632059"/>
    <n v="5"/>
    <s v="XXXXXX0525"/>
    <s v="N/A"/>
    <m/>
    <m/>
    <m/>
    <m/>
    <s v="pallavie.pawar@uniphos.com"/>
    <m/>
    <m/>
    <m/>
    <s v="Yes"/>
    <m/>
    <m/>
    <m/>
  </r>
  <r>
    <n v="912"/>
    <x v="0"/>
    <s v="Unknown"/>
    <s v="VANDERBILT MINERALS LLC"/>
    <m/>
    <m/>
    <m/>
    <x v="6"/>
    <s v="TBD"/>
    <s v="No"/>
    <x v="2"/>
    <x v="0"/>
    <m/>
    <s v="Invalid email"/>
    <m/>
    <s v="No"/>
    <m/>
    <s v="PULL"/>
    <s v="5063436"/>
    <m/>
    <m/>
    <s v="N/A"/>
    <m/>
    <m/>
    <m/>
    <m/>
    <s v="mbarona@gtmchemicals.com"/>
    <m/>
    <m/>
    <m/>
    <s v="No"/>
    <s v="Delivery has failed "/>
    <m/>
    <s v="No"/>
  </r>
  <r>
    <n v="1157"/>
    <x v="0"/>
    <s v="Unknown"/>
    <s v="W. W. GRAINGER, INC"/>
    <m/>
    <s v="W. W. GRAINGER, INC"/>
    <m/>
    <x v="2"/>
    <s v="TBD"/>
    <s v="No"/>
    <x v="2"/>
    <x v="0"/>
    <m/>
    <s v="Invalid email"/>
    <m/>
    <s v="No"/>
    <m/>
    <s v="PULL"/>
    <s v="5226464"/>
    <m/>
    <m/>
    <s v="N/A"/>
    <m/>
    <m/>
    <m/>
    <m/>
    <s v="customersupport@grainger.com"/>
    <m/>
    <m/>
    <m/>
    <s v="Yes"/>
    <m/>
    <m/>
    <m/>
  </r>
  <r>
    <n v="678"/>
    <x v="0"/>
    <s v="Unknown"/>
    <s v="WACKER QUIM BRASIL LTDA"/>
    <m/>
    <m/>
    <m/>
    <x v="6"/>
    <s v="TBD"/>
    <s v="No"/>
    <x v="2"/>
    <x v="0"/>
    <m/>
    <s v="Invalid email"/>
    <m/>
    <s v="No"/>
    <m/>
    <s v="PULL"/>
    <s v="8119340"/>
    <m/>
    <m/>
    <s v="N/A"/>
    <m/>
    <m/>
    <m/>
    <m/>
    <s v="Ha-Na.Lee@wacker.com"/>
    <m/>
    <m/>
    <m/>
    <s v="No"/>
    <s v="Delivery has failed "/>
    <m/>
    <s v="No"/>
  </r>
  <r>
    <n v="563"/>
    <x v="0"/>
    <s v="Unknown"/>
    <s v="Zhejiang Wansheng Co., LTD"/>
    <m/>
    <m/>
    <m/>
    <x v="6"/>
    <s v="TBD"/>
    <s v="No"/>
    <x v="2"/>
    <x v="0"/>
    <m/>
    <s v="Invalid email"/>
    <m/>
    <s v="No"/>
    <m/>
    <s v="PULL"/>
    <s v="7750200"/>
    <m/>
    <s v="331082255216479"/>
    <s v="N/A"/>
    <m/>
    <m/>
    <m/>
    <m/>
    <s v="Silvia.chen@bayer.com"/>
    <m/>
    <m/>
    <m/>
    <s v="No"/>
    <s v="Delivery has failed "/>
    <m/>
    <s v="No"/>
  </r>
  <r>
    <n v="875"/>
    <x v="1"/>
    <s v="Unknown"/>
    <s v="DISTRICARGO OPERATIONS SA COLOMBIA"/>
    <m/>
    <m/>
    <m/>
    <x v="6"/>
    <s v="TBD"/>
    <s v="No"/>
    <x v="2"/>
    <x v="0"/>
    <m/>
    <s v="Invalid email"/>
    <s v="EMEA"/>
    <s v="No"/>
    <m/>
    <s v="National Road Carrier"/>
    <n v="6292446"/>
    <m/>
    <s v="N/A"/>
    <m/>
    <m/>
    <m/>
    <m/>
    <m/>
    <s v="elizabeth.torres@grupodistri.com"/>
    <m/>
    <m/>
    <m/>
    <s v="Yes"/>
    <m/>
    <m/>
    <m/>
  </r>
  <r>
    <n v="1092"/>
    <x v="1"/>
    <s v="Unknown"/>
    <s v="SCHENKER France SAS"/>
    <m/>
    <m/>
    <m/>
    <x v="6"/>
    <s v="TBD"/>
    <s v="No"/>
    <x v="2"/>
    <x v="1"/>
    <m/>
    <s v="Invalid email"/>
    <s v="EMEA"/>
    <s v="No"/>
    <m/>
    <s v="Intercompany, truck"/>
    <n v="7693384"/>
    <m/>
    <n v="31179945601016"/>
    <m/>
    <m/>
    <m/>
    <m/>
    <m/>
    <s v="seda.alpgunduz@dbschenker.com"/>
    <m/>
    <m/>
    <m/>
    <s v="Yes"/>
    <m/>
    <m/>
    <m/>
  </r>
  <r>
    <m/>
    <x v="1"/>
    <s v="Unknown"/>
    <s v="XPO TRANSPORT SOLUTIONS SPAIN SL"/>
    <m/>
    <m/>
    <m/>
    <x v="6"/>
    <s v="TBD"/>
    <s v="No"/>
    <x v="2"/>
    <x v="1"/>
    <m/>
    <s v="Invalid email"/>
    <s v="EMEA"/>
    <s v="No"/>
    <m/>
    <s v="Intercompany, truck"/>
    <n v="7780580"/>
    <m/>
    <s v="ESB78503406"/>
    <m/>
    <m/>
    <m/>
    <m/>
    <m/>
    <s v="zoraida.losada@norbert-dentressangle.com"/>
    <m/>
    <m/>
    <m/>
    <s v="Yes"/>
    <m/>
    <m/>
    <m/>
  </r>
  <r>
    <m/>
    <x v="1"/>
    <s v="Unknown"/>
    <s v="JSL S A"/>
    <m/>
    <m/>
    <m/>
    <x v="6"/>
    <s v="TBD"/>
    <s v="No"/>
    <x v="2"/>
    <x v="0"/>
    <m/>
    <s v="Invalid email"/>
    <s v="LATAM"/>
    <s v="No"/>
    <m/>
    <s v="National Carrier , -National Road Carrier"/>
    <n v="7098748"/>
    <m/>
    <s v="N/A"/>
    <m/>
    <m/>
    <m/>
    <m/>
    <m/>
    <s v="carolina.peixoto@jsl.com.br"/>
    <m/>
    <m/>
    <m/>
    <s v="Yes"/>
    <m/>
    <m/>
    <m/>
  </r>
  <r>
    <m/>
    <x v="1"/>
    <s v="Unknown"/>
    <s v="Heartland Logistics Group, LLC"/>
    <m/>
    <s v="Heartland Logistics Group"/>
    <m/>
    <x v="6"/>
    <s v="TBD"/>
    <s v="No"/>
    <x v="2"/>
    <x v="0"/>
    <m/>
    <s v="Invalid email"/>
    <s v="North America"/>
    <s v="No"/>
    <m/>
    <s v="Customer distribution"/>
    <n v="6846896"/>
    <m/>
    <s v="XXXXXX9492"/>
    <m/>
    <m/>
    <m/>
    <m/>
    <m/>
    <s v=" kevin.davidson@shiphlg.com"/>
    <m/>
    <m/>
    <m/>
    <s v="Yes"/>
    <m/>
    <m/>
    <m/>
  </r>
  <r>
    <n v="288"/>
    <x v="0"/>
    <s v="Unknown"/>
    <s v="INDUSTRIA QUIMICA ANASTACIO SA"/>
    <s v="IndÃºstria QuÃ­mica Anastacio S/A."/>
    <m/>
    <m/>
    <x v="6"/>
    <s v="Wave 1"/>
    <s v="Yes "/>
    <x v="0"/>
    <x v="2"/>
    <m/>
    <s v="Invalid Email - michel"/>
    <s v="SÃ£o Paulo/Brasil"/>
    <s v="Yes"/>
    <s v="No"/>
    <s v="PULL"/>
    <n v="314757"/>
    <m/>
    <s v="XXXXXX0755"/>
    <s v="N/A"/>
    <s v="PAS-211"/>
    <m/>
    <s v="Michel"/>
    <s v="Cleyton"/>
    <s v="michel.clayton@anastacio.com"/>
    <s v="Cicero"/>
    <s v="Gleyson"/>
    <s v="cicero.gleyson@anastacio.com"/>
    <s v="No"/>
    <m/>
    <m/>
    <m/>
  </r>
  <r>
    <n v="77"/>
    <x v="0"/>
    <s v="Unknown"/>
    <s v="OXITENO USA LLC"/>
    <m/>
    <m/>
    <m/>
    <x v="6"/>
    <s v="TBD"/>
    <s v="No"/>
    <x v="2"/>
    <x v="1"/>
    <m/>
    <s v="Invalid email - Monica"/>
    <m/>
    <s v="No"/>
    <m/>
    <s v="PULL"/>
    <n v="8032076"/>
    <n v="3"/>
    <s v="XXXXXX0544"/>
    <s v="N/A"/>
    <m/>
    <m/>
    <m/>
    <m/>
    <s v="marco.hopf@oxiteno.com; monica.rodriguez@oxiteno.com"/>
    <m/>
    <m/>
    <m/>
    <s v="Yes"/>
    <m/>
    <m/>
    <m/>
  </r>
  <r>
    <m/>
    <x v="1"/>
    <s v="Unknown"/>
    <s v="GENTLEMAN SEG EM REC JUDICIAL"/>
    <m/>
    <m/>
    <m/>
    <x v="6"/>
    <s v="TBD"/>
    <s v="No"/>
    <x v="2"/>
    <x v="0"/>
    <m/>
    <s v="Invalid email. check entity - Finished Goods OTR Carrier"/>
    <s v="LATAM"/>
    <s v="No"/>
    <m/>
    <s v="No information available"/>
    <n v="6394143"/>
    <m/>
    <s v="N/A"/>
    <m/>
    <m/>
    <m/>
    <m/>
    <m/>
    <s v="DIRETORDEOPERACOES@GRUPOGENTLEMAN.COM.BR"/>
    <m/>
    <m/>
    <m/>
    <s v="Yes"/>
    <m/>
    <m/>
    <m/>
  </r>
  <r>
    <m/>
    <x v="1"/>
    <s v="Unknown"/>
    <s v="JACOBSON TRANSPORTATION COMPANY"/>
    <m/>
    <m/>
    <m/>
    <x v="6"/>
    <s v="TBD"/>
    <s v="No"/>
    <x v="2"/>
    <x v="0"/>
    <m/>
    <s v="Invalid email. NOT DELIVERED"/>
    <s v="North America"/>
    <s v="No"/>
    <m/>
    <s v="Customer distribution"/>
    <n v="8029973"/>
    <m/>
    <s v="XXXXXX6655"/>
    <m/>
    <m/>
    <m/>
    <m/>
    <m/>
    <s v="remit@rxo.com                                                                                                                                                                                                                                    "/>
    <m/>
    <m/>
    <m/>
    <s v="Yes"/>
    <m/>
    <m/>
    <m/>
  </r>
  <r>
    <m/>
    <x v="1"/>
    <s v="Unknown"/>
    <s v="MAERSK A/S"/>
    <m/>
    <m/>
    <m/>
    <x v="6"/>
    <s v="TBD"/>
    <s v="No"/>
    <x v="2"/>
    <x v="0"/>
    <m/>
    <s v="Invalid email. OTR Carrier"/>
    <s v="North America"/>
    <s v="No"/>
    <m/>
    <s v="Customer distribution"/>
    <n v="2162775"/>
    <m/>
    <s v="N/A"/>
    <m/>
    <m/>
    <m/>
    <m/>
    <m/>
    <s v="US.COLLECTIONS@MAERSK.COM"/>
    <m/>
    <m/>
    <m/>
    <s v="Yes"/>
    <m/>
    <m/>
    <m/>
  </r>
  <r>
    <m/>
    <x v="1"/>
    <s v="Unknown"/>
    <s v="MEDITERRANEAN SHIPPING COMPANY INC"/>
    <m/>
    <m/>
    <m/>
    <x v="6"/>
    <s v="TBD"/>
    <s v="No"/>
    <x v="2"/>
    <x v="0"/>
    <m/>
    <s v="Invalid email. Seed Carrier and GLY"/>
    <s v="North America"/>
    <s v="No"/>
    <m/>
    <s v="Customer distribution"/>
    <n v="8005444"/>
    <m/>
    <s v="13-2696410"/>
    <m/>
    <m/>
    <m/>
    <m/>
    <m/>
    <s v="achpaymentsnewyork@msc.us"/>
    <m/>
    <m/>
    <m/>
    <s v="Yes"/>
    <m/>
    <m/>
    <m/>
  </r>
  <r>
    <m/>
    <x v="1"/>
    <s v="Unknown"/>
    <s v="Hoyer France SAS"/>
    <m/>
    <m/>
    <m/>
    <x v="0"/>
    <s v="Wave 1"/>
    <s v="Yes "/>
    <x v="2"/>
    <x v="1"/>
    <m/>
    <s v="IT contact is out on vacation "/>
    <s v="EMEA"/>
    <s v="Yes"/>
    <s v="Yes "/>
    <s v="Intercompany, truck"/>
    <n v="6877059"/>
    <m/>
    <s v="FR59710500216"/>
    <m/>
    <m/>
    <m/>
    <m/>
    <m/>
    <s v="Sandrine.LeMoigne@HOYER-Group.com; markus.kamp@hoyer-group.com"/>
    <m/>
    <m/>
    <m/>
    <s v="No"/>
    <m/>
    <m/>
    <m/>
  </r>
  <r>
    <n v="920"/>
    <x v="0"/>
    <m/>
    <s v="Sanyo Yakuhin Co., Ltd."/>
    <m/>
    <m/>
    <m/>
    <x v="4"/>
    <s v="N/A"/>
    <s v="No"/>
    <x v="2"/>
    <x v="0"/>
    <m/>
    <s v="Lack of Interest"/>
    <m/>
    <s v="No"/>
    <m/>
    <s v="PULL"/>
    <s v="9520681"/>
    <m/>
    <m/>
    <s v="N/A"/>
    <m/>
    <m/>
    <m/>
    <m/>
    <s v="kamasaka@sanyo-yakuhin.com"/>
    <m/>
    <m/>
    <m/>
    <s v="Yes"/>
    <m/>
    <m/>
    <m/>
  </r>
  <r>
    <n v="459"/>
    <x v="0"/>
    <m/>
    <s v="INDUSTRIAS QUIMICAS"/>
    <m/>
    <s v="INDUSTRIAS QUIMICAS FALCON DE MEXICO"/>
    <m/>
    <x v="4"/>
    <s v="N/A"/>
    <s v="No"/>
    <x v="2"/>
    <x v="0"/>
    <m/>
    <s v="Low resources as they are currently implementing another project"/>
    <m/>
    <s v="No"/>
    <m/>
    <s v="PULL"/>
    <s v="7189547"/>
    <m/>
    <s v="ESA08035149"/>
    <s v="N/A"/>
    <m/>
    <m/>
    <m/>
    <m/>
    <s v="ibalasch@iqvagro.com"/>
    <m/>
    <m/>
    <m/>
    <s v="Yes"/>
    <m/>
    <m/>
    <m/>
  </r>
  <r>
    <m/>
    <x v="1"/>
    <s v="Unknown"/>
    <s v="COYOTE LOGISTICS LLC"/>
    <s v="Coyote Logistics, LLC"/>
    <s v="Coyote Logistics LLC"/>
    <s v="ben.neds@coyote.com"/>
    <x v="5"/>
    <s v="Wave 1"/>
    <s v="Yes "/>
    <x v="3"/>
    <x v="0"/>
    <s v="June 24: Followed up with Integration Partners for their details to proceed with connectivity "/>
    <s v="LTL Carrier"/>
    <s v="North America"/>
    <s v="Yes"/>
    <s v="Yes"/>
    <s v="National Road Carrier"/>
    <n v="8015290"/>
    <m/>
    <s v="N/A"/>
    <s v="CLLQ"/>
    <s v="PAS-158"/>
    <m/>
    <s v="Ben"/>
    <s v="Neds"/>
    <s v="ben.neds@coyote.com"/>
    <m/>
    <m/>
    <m/>
    <s v="No"/>
    <m/>
    <m/>
    <m/>
  </r>
  <r>
    <m/>
    <x v="1"/>
    <s v="Unknown"/>
    <s v="NOATUM LOGISTICS SPAIN, S.A.U"/>
    <m/>
    <m/>
    <m/>
    <x v="2"/>
    <s v="TBD"/>
    <s v="No"/>
    <x v="2"/>
    <x v="1"/>
    <s v="Partner has not responded to ONE outreach attempts"/>
    <s v="LTL Carrier"/>
    <s v="EMEA"/>
    <s v="No"/>
    <m/>
    <s v="3rd leg"/>
    <n v="7505952"/>
    <m/>
    <s v="ESA17000704"/>
    <m/>
    <m/>
    <m/>
    <m/>
    <m/>
    <s v="&lt;acerdan@noatumlogistics.com&gt; "/>
    <m/>
    <m/>
    <m/>
    <s v="Yes"/>
    <m/>
    <m/>
    <m/>
  </r>
  <r>
    <m/>
    <x v="1"/>
    <s v="Unknown"/>
    <s v="SOTRAMI"/>
    <m/>
    <m/>
    <m/>
    <x v="2"/>
    <s v="TBD"/>
    <s v="No"/>
    <x v="2"/>
    <x v="1"/>
    <s v="Partner has not responded to ONE outreach attempts"/>
    <s v="LTL Carrier"/>
    <s v="EMEA"/>
    <s v="No"/>
    <m/>
    <s v="Intercompany, truck"/>
    <n v="6944066"/>
    <m/>
    <s v="FR58338484587"/>
    <m/>
    <m/>
    <m/>
    <m/>
    <m/>
    <s v="Exploitation@sotrami.com"/>
    <m/>
    <m/>
    <m/>
    <s v="Yes"/>
    <m/>
    <m/>
    <m/>
  </r>
  <r>
    <m/>
    <x v="1"/>
    <s v="Unknown"/>
    <s v="XPO Distribution Europe France SASU"/>
    <m/>
    <m/>
    <m/>
    <x v="2"/>
    <s v="TBD"/>
    <s v="No"/>
    <x v="2"/>
    <x v="1"/>
    <s v="Partner has not responded to ONE outreach attempts"/>
    <s v="LTL Carrier"/>
    <s v="EMEA"/>
    <s v="No"/>
    <m/>
    <s v="Intercompany, truck"/>
    <n v="8849724"/>
    <m/>
    <s v="FR68332588995"/>
    <m/>
    <m/>
    <m/>
    <m/>
    <m/>
    <s v="oana.nicolescu@xpo.com"/>
    <m/>
    <m/>
    <m/>
    <s v="Yes"/>
    <m/>
    <m/>
    <m/>
  </r>
  <r>
    <m/>
    <x v="1"/>
    <s v="Unknown"/>
    <s v="EMPRESA DE TRANSP COVRE LTDA"/>
    <m/>
    <m/>
    <m/>
    <x v="2"/>
    <s v="TBD"/>
    <s v="No"/>
    <x v="2"/>
    <x v="1"/>
    <s v="Partner has not responded to ONE outreach attempts"/>
    <s v="LTL Carrier"/>
    <s v="LATAM"/>
    <s v="No"/>
    <m/>
    <s v="3rd leg - Intercompany"/>
    <n v="7448784"/>
    <m/>
    <n v="51485274000400"/>
    <m/>
    <m/>
    <m/>
    <m/>
    <m/>
    <s v="TATIANA.HERGERT@COVRE.COM.BR"/>
    <m/>
    <m/>
    <m/>
    <s v="Yes"/>
    <m/>
    <m/>
    <m/>
  </r>
  <r>
    <m/>
    <x v="1"/>
    <s v="Unknown"/>
    <s v="FV:  CH ROBINSON WORLDWIDE"/>
    <m/>
    <s v="CH Robinson Worldwide"/>
    <m/>
    <x v="2"/>
    <s v="TBD"/>
    <s v="No"/>
    <x v="2"/>
    <x v="0"/>
    <s v="Partner has not responded to ONE outreach attempts"/>
    <s v="LTL Carrier"/>
    <s v="North America"/>
    <s v="No"/>
    <m/>
    <s v="Customer distribution"/>
    <n v="7658009"/>
    <m/>
    <s v="XXXXXX0048"/>
    <m/>
    <m/>
    <m/>
    <m/>
    <m/>
    <s v="CO/AR.CO/AR@chrobinson.com"/>
    <m/>
    <m/>
    <m/>
    <s v="Yes"/>
    <m/>
    <m/>
    <m/>
  </r>
  <r>
    <m/>
    <x v="1"/>
    <s v="Unknown"/>
    <s v="FV: Dayton Freight Lines, Inc."/>
    <m/>
    <s v="DAYTON FREIGHT LINES INC"/>
    <m/>
    <x v="2"/>
    <s v="TBD"/>
    <s v="No"/>
    <x v="2"/>
    <x v="0"/>
    <s v="Partner has not responded to ONE outreach attempts"/>
    <s v="LTL Carrier"/>
    <s v="North America"/>
    <s v="No"/>
    <m/>
    <s v="Customer distribution"/>
    <n v="5209845"/>
    <m/>
    <s v="XXXXXX0719"/>
    <m/>
    <m/>
    <m/>
    <m/>
    <m/>
    <s v="EFT@DAYTONFREIGHT.COM"/>
    <m/>
    <m/>
    <m/>
    <s v="Yes"/>
    <m/>
    <m/>
    <m/>
  </r>
  <r>
    <m/>
    <x v="1"/>
    <s v="Unknown"/>
    <s v="FV: FedEx Priority"/>
    <m/>
    <m/>
    <m/>
    <x v="2"/>
    <s v="TBD"/>
    <s v="No"/>
    <x v="2"/>
    <x v="0"/>
    <s v="Partner has not responded to ONE outreach attempts"/>
    <s v="LTL Carrier"/>
    <s v="North America"/>
    <s v="No"/>
    <m/>
    <s v="Customer distribution"/>
    <n v="7645381"/>
    <m/>
    <s v="XXXXXX2003"/>
    <m/>
    <m/>
    <m/>
    <m/>
    <m/>
    <s v="cash.post@fedex.com"/>
    <m/>
    <m/>
    <m/>
    <s v="Yes"/>
    <m/>
    <m/>
    <m/>
  </r>
  <r>
    <m/>
    <x v="1"/>
    <s v="Unknown"/>
    <s v="ALLIANCE FREIGHT CARRIER PVT LTD"/>
    <m/>
    <s v="Alliance Air Freight"/>
    <m/>
    <x v="2"/>
    <s v="TBD"/>
    <s v="No"/>
    <x v="2"/>
    <x v="0"/>
    <s v="Partner has not responded to ONE outreach attempts"/>
    <s v="LTL Carrier"/>
    <m/>
    <s v="No"/>
    <m/>
    <e v="#N/A"/>
    <n v="9510415"/>
    <m/>
    <s v="N/A"/>
    <m/>
    <m/>
    <m/>
    <m/>
    <m/>
    <s v="afcind@gmail.com                                                                                                                                                                                                                                 "/>
    <m/>
    <m/>
    <m/>
    <s v="Yes"/>
    <m/>
    <m/>
    <m/>
  </r>
  <r>
    <n v="870"/>
    <x v="0"/>
    <m/>
    <s v="Omya GmbH"/>
    <m/>
    <m/>
    <m/>
    <x v="4"/>
    <s v="N/A"/>
    <s v="No"/>
    <x v="2"/>
    <x v="0"/>
    <m/>
    <s v="No current business with Bayer"/>
    <m/>
    <s v="No"/>
    <m/>
    <s v="PULL"/>
    <s v="7693155"/>
    <m/>
    <s v="DE123059873"/>
    <s v="N/A"/>
    <m/>
    <m/>
    <m/>
    <m/>
    <s v="jonas.jaschke@omya.com"/>
    <m/>
    <m/>
    <m/>
    <s v="Yes"/>
    <s v="currently there is no business between Bayer Crop Science and Omya GmbH, consequently not clear the reason behind this enquiry."/>
    <m/>
    <m/>
  </r>
  <r>
    <m/>
    <x v="1"/>
    <s v="Unknown"/>
    <s v="WESTERN ARYA TRANSPORTS PRIVATE"/>
    <m/>
    <m/>
    <m/>
    <x v="2"/>
    <s v="TBD"/>
    <s v="No"/>
    <x v="2"/>
    <x v="0"/>
    <s v="Partner has not responded to ONE outreach attempts"/>
    <s v="No EDI implemented for this XPO carrier ID"/>
    <s v="APAC"/>
    <s v="No"/>
    <m/>
    <s v="National Road Carrier"/>
    <n v="9510665"/>
    <m/>
    <s v="N/A"/>
    <m/>
    <m/>
    <m/>
    <m/>
    <m/>
    <s v="anilshukla@westernarya.com"/>
    <m/>
    <m/>
    <m/>
    <s v="Yes"/>
    <m/>
    <m/>
    <m/>
  </r>
  <r>
    <m/>
    <x v="1"/>
    <s v="Unknown"/>
    <s v="TRANSPORTES PADILLA CARGO EIRL"/>
    <m/>
    <m/>
    <m/>
    <x v="2"/>
    <s v="TBD"/>
    <s v="No"/>
    <x v="2"/>
    <x v="1"/>
    <s v="Partner has not responded to ONE outreach attempts"/>
    <s v="No EDI implemented for this XPO carrier ID"/>
    <s v="LATAM"/>
    <s v="No"/>
    <m/>
    <s v="3rd leg"/>
    <n v="900726"/>
    <m/>
    <s v="N/A"/>
    <m/>
    <m/>
    <m/>
    <m/>
    <m/>
    <s v="gonzalo.juarezpadilla@transportespadilla.com.ar"/>
    <m/>
    <m/>
    <m/>
    <s v="Yes"/>
    <m/>
    <m/>
    <m/>
  </r>
  <r>
    <n v="698"/>
    <x v="0"/>
    <s v="Unknown"/>
    <s v="Heubach Colorants Australia"/>
    <m/>
    <m/>
    <m/>
    <x v="2"/>
    <s v="TBD"/>
    <s v="No"/>
    <x v="2"/>
    <x v="0"/>
    <s v="Partner has not responded to ONE outreach attempts"/>
    <s v="No longer office in Australia"/>
    <m/>
    <s v="No"/>
    <m/>
    <s v="PULL"/>
    <s v="6688863"/>
    <m/>
    <n v="29631539092"/>
    <s v="N/A"/>
    <m/>
    <m/>
    <m/>
    <m/>
    <s v="om_sg_colorants@heubach.com"/>
    <m/>
    <m/>
    <m/>
    <s v="Yes"/>
    <m/>
    <m/>
    <m/>
  </r>
  <r>
    <m/>
    <x v="1"/>
    <s v="Unknown"/>
    <s v="DIRECT TRANSPORT INC"/>
    <s v="Direct Transport Companies "/>
    <s v="DIRECT TRANSPORT"/>
    <s v="john.schmidt@directtrans.com"/>
    <x v="4"/>
    <s v="Wave 1"/>
    <s v="Yes"/>
    <x v="3"/>
    <x v="0"/>
    <s v="June 24: Followed up with Integration Partners for their details to proceed with connectivity "/>
    <s v="NOT DELIVERED"/>
    <s v="North America"/>
    <s v="No"/>
    <m/>
    <s v="Customer distribution"/>
    <n v="8017941"/>
    <m/>
    <s v="XXXXXX1410"/>
    <s v="DRCT"/>
    <s v="PAS-830"/>
    <m/>
    <s v="John"/>
    <s v="Schmidt "/>
    <s v="accounting@directtrans.com; john.schmidt@directtrans.com "/>
    <s v="John"/>
    <s v="Schmidt "/>
    <s v="john.schmidt@directtrans.com "/>
    <s v="No"/>
    <m/>
    <m/>
    <m/>
  </r>
  <r>
    <m/>
    <x v="1"/>
    <s v="Unknown"/>
    <s v="CANADIAN PACIFIC RAILWAY CO INC"/>
    <m/>
    <m/>
    <m/>
    <x v="6"/>
    <s v="TBD"/>
    <s v="No"/>
    <x v="2"/>
    <x v="1"/>
    <s v="Partner has not responded to ONE outreach attempts"/>
    <s v="NOT DELIVERED"/>
    <s v="North America"/>
    <s v="No"/>
    <m/>
    <s v="Customer distribution"/>
    <n v="8005832"/>
    <m/>
    <s v="98-0001377"/>
    <m/>
    <m/>
    <m/>
    <m/>
    <m/>
    <s v="sds_reports@cpr.ca                                                                                                                                                                                                                               "/>
    <m/>
    <m/>
    <m/>
    <s v="Yes"/>
    <m/>
    <m/>
    <m/>
  </r>
  <r>
    <m/>
    <x v="1"/>
    <s v="Unknown"/>
    <s v="G2 LOGISTICS LLC"/>
    <m/>
    <m/>
    <m/>
    <x v="2"/>
    <s v="TBD"/>
    <s v="No"/>
    <x v="2"/>
    <x v="0"/>
    <s v="Partner has not responded to ONE outreach attempts"/>
    <s v="NOT DELIVERED"/>
    <s v="North America"/>
    <s v="No"/>
    <m/>
    <s v="Customer distribution"/>
    <n v="8031022"/>
    <m/>
    <n v="879405520"/>
    <m/>
    <m/>
    <m/>
    <m/>
    <m/>
    <s v="accounting@g2logistics.com                                              "/>
    <m/>
    <m/>
    <m/>
    <s v="Yes"/>
    <m/>
    <m/>
    <m/>
  </r>
  <r>
    <m/>
    <x v="1"/>
    <s v="Unknown"/>
    <s v="Warren Transport Inc"/>
    <m/>
    <s v="Warren Transport, INC."/>
    <m/>
    <x v="6"/>
    <s v="TBD"/>
    <s v="No"/>
    <x v="2"/>
    <x v="0"/>
    <s v="Partner has not responded to ONE outreach attempts"/>
    <s v="NOT DELIVERED"/>
    <s v="North America"/>
    <s v="No"/>
    <m/>
    <s v="National Road Carrier"/>
    <n v="6810463"/>
    <m/>
    <s v="N/A"/>
    <m/>
    <m/>
    <m/>
    <m/>
    <m/>
    <s v="warrenar@warrentransport.com"/>
    <m/>
    <m/>
    <m/>
    <s v="Yes"/>
    <m/>
    <m/>
    <m/>
  </r>
  <r>
    <m/>
    <x v="1"/>
    <s v="Unknown"/>
    <s v="Hoyer GmbH"/>
    <s v="HOYER GmbH Internationale Fachspedition"/>
    <m/>
    <m/>
    <x v="0"/>
    <s v="Wave 1"/>
    <s v="Yes "/>
    <x v="3"/>
    <x v="1"/>
    <s v="June 24: Followed up with Integration Partners for their details to proceed with connectivity "/>
    <s v="Not in Purch Org BYUS"/>
    <s v="EMEA"/>
    <s v="Yes"/>
    <s v="Yes "/>
    <s v="Intercompany, truck"/>
    <n v="1377371"/>
    <m/>
    <s v="DE118706367"/>
    <s v="HOYO"/>
    <s v="PAS-129"/>
    <m/>
    <s v="Charlotte"/>
    <s v="Fischer"/>
    <s v="Vaclav.bracha@hoyer-group.com; charlotte.fischer@hoyer-group.com; "/>
    <m/>
    <m/>
    <m/>
    <s v="No"/>
    <m/>
    <m/>
    <m/>
  </r>
  <r>
    <m/>
    <x v="1"/>
    <s v="Unknown"/>
    <s v="ORIENT ROAD CARRIERS"/>
    <m/>
    <m/>
    <m/>
    <x v="2"/>
    <s v="TBD"/>
    <s v="No"/>
    <x v="2"/>
    <x v="0"/>
    <s v="Partner has not responded to ONE outreach attempts"/>
    <s v="Not in Purch Org BYUS"/>
    <s v="APAC"/>
    <s v="No"/>
    <m/>
    <s v="National Road Carrier"/>
    <n v="6359173"/>
    <m/>
    <s v="N/A"/>
    <m/>
    <m/>
    <m/>
    <m/>
    <m/>
    <s v="sbd@orcindia.com"/>
    <m/>
    <m/>
    <m/>
    <s v="Yes"/>
    <m/>
    <m/>
    <m/>
  </r>
  <r>
    <m/>
    <x v="1"/>
    <s v="Unknown"/>
    <s v="Transco East GmbH"/>
    <m/>
    <m/>
    <m/>
    <x v="2"/>
    <s v="TBD"/>
    <s v="No"/>
    <x v="2"/>
    <x v="1"/>
    <s v="Partner has not responded to ONE outreach attempts"/>
    <s v="Not in Purch Org BYUS"/>
    <s v="EMEA"/>
    <s v="No"/>
    <m/>
    <s v="Intercompany, truck"/>
    <n v="6090141"/>
    <m/>
    <s v="DE815175341"/>
    <m/>
    <m/>
    <m/>
    <m/>
    <m/>
    <s v="Dina.Oestreich@de.transco.eu"/>
    <m/>
    <m/>
    <m/>
    <s v="Yes"/>
    <m/>
    <m/>
    <m/>
  </r>
  <r>
    <m/>
    <x v="1"/>
    <s v="Unknown"/>
    <s v="Boltas GmbH Spedition &amp; Handel"/>
    <m/>
    <m/>
    <m/>
    <x v="2"/>
    <s v="TBD"/>
    <s v="No"/>
    <x v="2"/>
    <x v="1"/>
    <s v="Partner has not responded to ONE outreach attempts"/>
    <s v="Not sure, not known, no EDI implemented by my team"/>
    <s v="EMEA"/>
    <s v="No"/>
    <m/>
    <s v="Intercompany, truck"/>
    <n v="7372194"/>
    <m/>
    <s v="DE129304605"/>
    <m/>
    <m/>
    <m/>
    <m/>
    <m/>
    <s v="finance@boltas.de                                                                                                                                                                                                                                "/>
    <m/>
    <m/>
    <m/>
    <s v="Yes"/>
    <m/>
    <m/>
    <m/>
  </r>
  <r>
    <n v="1047"/>
    <x v="1"/>
    <s v="Unknown"/>
    <s v="SOCIEDAD SERVIRED PORT LIMITADA"/>
    <m/>
    <m/>
    <m/>
    <x v="2"/>
    <s v="TBD"/>
    <s v="No"/>
    <x v="2"/>
    <x v="1"/>
    <s v="Partner has not responded to ONE outreach attempts"/>
    <s v="Not sure, not known, no EDI implemented by my team"/>
    <s v="LATAM"/>
    <s v="No"/>
    <m/>
    <s v="3rd leg"/>
    <n v="6849215"/>
    <m/>
    <s v="76416374-5"/>
    <m/>
    <m/>
    <m/>
    <m/>
    <m/>
    <s v="ALEJANDRORETAMAL@GRUPOSERVIRED.CL; jgarciam@gruposervired.cl; opersai@gruposervired.cl"/>
    <m/>
    <m/>
    <m/>
    <s v="Yes"/>
    <m/>
    <m/>
    <m/>
  </r>
  <r>
    <m/>
    <x v="1"/>
    <s v="Unknown"/>
    <s v="Ryan Transportation"/>
    <m/>
    <s v="Ryan Transportation"/>
    <m/>
    <x v="2"/>
    <s v="TBD"/>
    <s v="No"/>
    <x v="2"/>
    <x v="0"/>
    <s v="Partner has not responded to ONE outreach attempts"/>
    <s v="Not yet on EDI - semi live. Data issue in TMS. "/>
    <s v="North America"/>
    <s v="No"/>
    <m/>
    <s v="National Road Carrier"/>
    <n v="8005185"/>
    <m/>
    <s v="N/A"/>
    <m/>
    <m/>
    <m/>
    <m/>
    <m/>
    <s v="remittance@ryantrans.com"/>
    <m/>
    <m/>
    <m/>
    <s v="Yes"/>
    <m/>
    <m/>
    <m/>
  </r>
  <r>
    <m/>
    <x v="1"/>
    <s v="Unknown"/>
    <s v="H.ESSERS"/>
    <m/>
    <m/>
    <m/>
    <x v="2"/>
    <s v="TBD"/>
    <s v="No"/>
    <x v="2"/>
    <x v="1"/>
    <s v="Partner has not responded to ONE outreach attempts"/>
    <s v="Ocean Provider"/>
    <s v="EMEA"/>
    <s v="No"/>
    <m/>
    <s v="3rd leg"/>
    <n v="501347"/>
    <m/>
    <s v="BE0401296720"/>
    <m/>
    <m/>
    <m/>
    <m/>
    <m/>
    <s v="info@essers.com"/>
    <m/>
    <m/>
    <m/>
    <s v="Yes"/>
    <m/>
    <m/>
    <m/>
  </r>
  <r>
    <m/>
    <x v="1"/>
    <m/>
    <s v="Manitoulin Transport"/>
    <m/>
    <s v="Manitoulin Transport"/>
    <m/>
    <x v="4"/>
    <s v="N/A"/>
    <s v="No"/>
    <x v="2"/>
    <x v="0"/>
    <m/>
    <s v="Ocean Provider"/>
    <s v="North America"/>
    <s v="No"/>
    <m/>
    <s v="CAN Road Carrier "/>
    <n v="7582179"/>
    <m/>
    <s v="N/A"/>
    <m/>
    <m/>
    <m/>
    <m/>
    <m/>
    <s v="credits@manitoulintransport.com"/>
    <m/>
    <m/>
    <m/>
    <s v="No"/>
    <s v="Manitoulin has replied that they do not have to participate on this One Network so they opted out. Can you please remove them from the distribution list."/>
    <m/>
    <m/>
  </r>
  <r>
    <m/>
    <x v="1"/>
    <s v="Unknown"/>
    <s v="LOUISIANA &amp; DELTA RAILROAD"/>
    <m/>
    <m/>
    <m/>
    <x v="2"/>
    <s v="TBD"/>
    <s v="No"/>
    <x v="2"/>
    <x v="0"/>
    <s v="Partner has not responded to ONE outreach attempts"/>
    <s v="Ocean Provider"/>
    <m/>
    <s v="No"/>
    <m/>
    <e v="#N/A"/>
    <n v="8008136"/>
    <m/>
    <s v="N/A"/>
    <m/>
    <m/>
    <m/>
    <m/>
    <m/>
    <s v="ryan.atkins@gwrr.com; twilhelmy@gwrr.com                                                                                                                                                                                                                       "/>
    <m/>
    <m/>
    <m/>
    <s v="Yes"/>
    <m/>
    <m/>
    <m/>
  </r>
  <r>
    <m/>
    <x v="1"/>
    <s v="Unknown"/>
    <s v="FRIBON TRANSPORTES LTDA"/>
    <s v="Fribon Transportes Ltda"/>
    <m/>
    <s v="fernando@fribontransportes.com.br"/>
    <x v="1"/>
    <s v="Wave 1"/>
    <s v="Yes "/>
    <x v="3"/>
    <x v="0"/>
    <s v="June 24: Followed up with Integration Partners for their details to proceed with connectivity "/>
    <s v="OTR Carrier"/>
    <s v="LATAM"/>
    <s v="No"/>
    <m/>
    <s v="National Road Carrier"/>
    <n v="6093854"/>
    <m/>
    <s v="N/A"/>
    <n v="123"/>
    <s v="PAS-159"/>
    <m/>
    <s v="Fernando"/>
    <s v="Estrela"/>
    <s v="fernando@fribontransportes.com.br"/>
    <m/>
    <m/>
    <m/>
    <s v="No"/>
    <m/>
    <m/>
    <m/>
  </r>
  <r>
    <m/>
    <x v="1"/>
    <s v="Unknown"/>
    <s v="FV: Old Dominion Freight Line, Inc."/>
    <m/>
    <m/>
    <m/>
    <x v="2"/>
    <s v="TBD"/>
    <s v="No"/>
    <x v="2"/>
    <x v="0"/>
    <s v="Partner has not responded to ONE outreach attempts"/>
    <s v="OTR Carrier"/>
    <s v="North America"/>
    <s v="No"/>
    <m/>
    <s v="Customer distribution"/>
    <n v="5216264"/>
    <m/>
    <s v="56-0751714"/>
    <m/>
    <m/>
    <m/>
    <m/>
    <m/>
    <s v="cashier@odfl.com                                                                                                                                                                                                                                 "/>
    <m/>
    <m/>
    <m/>
    <s v="Yes"/>
    <m/>
    <m/>
    <m/>
  </r>
  <r>
    <n v="8"/>
    <x v="0"/>
    <s v="Unknown"/>
    <s v="Arxada AG"/>
    <s v="Arxada"/>
    <m/>
    <s v="leonardo.kleebauer@arxada.com"/>
    <x v="1"/>
    <s v="Wave 1"/>
    <s v="Yes "/>
    <x v="1"/>
    <x v="1"/>
    <s v="AH 7/16: Followed up with Arxada to see if they still plan to integrate // Arxada advised they've put the project on hold"/>
    <s v="Partner is evaluating participation internally"/>
    <m/>
    <s v="Yes"/>
    <m/>
    <s v="PUSH &amp; PULL"/>
    <n v="6750944"/>
    <n v="3"/>
    <s v="CHE-379.289.405"/>
    <s v="N/A"/>
    <s v="PAS-133"/>
    <m/>
    <s v="Leonardo"/>
    <s v="Kleebauer"/>
    <s v="leonardo.kleebauer@arxada.com"/>
    <s v="Diego"/>
    <s v="Neila"/>
    <s v="diego.neila@arxada.com"/>
    <s v="No"/>
    <m/>
    <m/>
    <m/>
  </r>
  <r>
    <m/>
    <x v="1"/>
    <s v="Unknown"/>
    <s v="CRC BROKERAGE LLC"/>
    <m/>
    <m/>
    <m/>
    <x v="2"/>
    <s v="TBD"/>
    <s v="No"/>
    <x v="2"/>
    <x v="1"/>
    <s v="Partner has not responded to ONE outreach attempts"/>
    <s v="Plant Shuttles"/>
    <s v="North America"/>
    <s v="No"/>
    <m/>
    <s v="3rd leg"/>
    <n v="8002366"/>
    <m/>
    <s v="XXXXXX3439"/>
    <m/>
    <m/>
    <m/>
    <m/>
    <m/>
    <s v="bhallila@crc.global"/>
    <m/>
    <m/>
    <m/>
    <s v="Yes"/>
    <m/>
    <m/>
    <m/>
  </r>
  <r>
    <n v="431"/>
    <x v="0"/>
    <s v="Unknown"/>
    <s v="Toray International, Inc."/>
    <m/>
    <m/>
    <m/>
    <x v="2"/>
    <s v="TBD"/>
    <s v="No"/>
    <x v="2"/>
    <x v="0"/>
    <s v="Partner has not responded to ONE outreach attempts"/>
    <s v="Please be inform that i'm already resign from PT. TORAY INTERNATIONAL INDONESIA since 10th June 2024  Your email will automaticly forward to my successor Ms Ulvi  You can contact to her at phone number +62 811 9001 7968 , or email ulvi.alvionita.w8@mail.toray "/>
    <m/>
    <s v="No"/>
    <m/>
    <s v="PULL"/>
    <s v="5955574"/>
    <m/>
    <m/>
    <s v="N/A"/>
    <m/>
    <m/>
    <m/>
    <m/>
    <s v="nindita.giwangkara.n2@mail.toray"/>
    <m/>
    <m/>
    <m/>
    <s v="Yes"/>
    <m/>
    <s v="ulvi.alvionita.w8@mail.toray "/>
    <m/>
  </r>
  <r>
    <m/>
    <x v="1"/>
    <s v="Unknown"/>
    <s v="C&amp;K TRANSFER LLC"/>
    <m/>
    <m/>
    <m/>
    <x v="2"/>
    <s v="TBD"/>
    <s v="No"/>
    <x v="2"/>
    <x v="0"/>
    <s v="Partner has not responded to ONE outreach attempts"/>
    <s v="Possibly wrong Vendor ID for Freight"/>
    <s v="North America"/>
    <s v="No"/>
    <m/>
    <s v="Customer distribution"/>
    <n v="8021632"/>
    <m/>
    <s v="XXXXXX1958"/>
    <m/>
    <m/>
    <m/>
    <m/>
    <m/>
    <s v="mscrady@yahoo.com"/>
    <m/>
    <m/>
    <m/>
    <s v="Yes"/>
    <m/>
    <m/>
    <m/>
  </r>
  <r>
    <n v="117"/>
    <x v="0"/>
    <s v="Yes - Parent"/>
    <s v="Jiangsu Yangnong"/>
    <s v="Jiangsu Yangnong Chemical Co., Ltd"/>
    <n v="1"/>
    <s v="jiqun@yangnongchem.com"/>
    <x v="1"/>
    <s v="Wave 1"/>
    <s v="Yes "/>
    <x v="0"/>
    <x v="2"/>
    <s v="User access generated as part of data load  - waiting on partner to accept terms and login."/>
    <s v="Qun Ji = enterprise admin; Parent enterprise is Jiangsu Yangnong Chemical Co., Ltd"/>
    <s v="Shanghai/ China"/>
    <s v="Yes"/>
    <s v="No"/>
    <s v="PUSH"/>
    <n v="949884"/>
    <m/>
    <s v="XXXXXX0584"/>
    <s v="N/A"/>
    <s v="PAS-233"/>
    <m/>
    <s v="qun"/>
    <s v="Ji"/>
    <s v="jiqun@yangnongchem.com; niupengyuan01@sinochem.com"/>
    <s v="qun"/>
    <s v="Ji"/>
    <s v="jiqun@yangnongchem.com"/>
    <s v="No"/>
    <m/>
    <m/>
    <m/>
  </r>
  <r>
    <n v="153"/>
    <x v="0"/>
    <s v="Yes - Child"/>
    <s v="YOUJIA CROP PROTECTION CO LTD"/>
    <m/>
    <n v="1"/>
    <m/>
    <x v="0"/>
    <s v="Wave 1"/>
    <s v="No"/>
    <x v="2"/>
    <x v="2"/>
    <m/>
    <s v="Qun Ji = enterprise admin; Parent enterprise is Jiangsu Yangnong Chemical Co., Ltd"/>
    <m/>
    <s v="Yes"/>
    <s v="No"/>
    <s v="PUSH"/>
    <n v="8002743"/>
    <m/>
    <s v="XXXXXX0620"/>
    <s v="N/A"/>
    <m/>
    <m/>
    <m/>
    <m/>
    <s v="jiqun@yangnongchem.com; bilianyu@yangnongchem.com"/>
    <m/>
    <m/>
    <m/>
    <s v="No"/>
    <m/>
    <m/>
    <m/>
  </r>
  <r>
    <n v="318"/>
    <x v="0"/>
    <s v="Yes - Child"/>
    <s v="Youth Chemical Co. Ltd."/>
    <m/>
    <n v="1"/>
    <m/>
    <x v="0"/>
    <s v="Wave 1"/>
    <s v="No"/>
    <x v="2"/>
    <x v="2"/>
    <m/>
    <s v="Qun Ji = enterprise admin; Parent enterprise is Jiangsu Yangnong Chemical Co., Ltd"/>
    <m/>
    <s v="Yes"/>
    <s v="No"/>
    <s v="PUSH"/>
    <n v="9518701"/>
    <m/>
    <s v="XXXXXX0785"/>
    <s v="N/A"/>
    <m/>
    <m/>
    <m/>
    <m/>
    <s v="jiqun@yangnongchem.com; bilianyu@yangnongchem.com"/>
    <m/>
    <m/>
    <m/>
    <s v="No"/>
    <m/>
    <m/>
    <m/>
  </r>
  <r>
    <m/>
    <x v="1"/>
    <s v="Unknown"/>
    <s v="GEBROEDERS DE BOCK"/>
    <s v="De Bock Gebr. Transport nv"/>
    <m/>
    <s v="STEVEN@DEBOCK.BE; ivandamme@jostgroup.com"/>
    <x v="1"/>
    <s v="Wave 1"/>
    <s v="Yes "/>
    <x v="0"/>
    <x v="1"/>
    <s v="User access generated as part of data load  - waiting on partner to accept terms and login."/>
    <s v="Seed Carrier and GLY"/>
    <s v="EMEA"/>
    <s v="No"/>
    <m/>
    <s v="3rd leg"/>
    <n v="426545"/>
    <m/>
    <s v="BE0405015580"/>
    <s v="nv"/>
    <s v="PAS-290"/>
    <m/>
    <s v="Igor"/>
    <s v="Vandamme"/>
    <s v="STEVEN@DEBOCK.BE; ivandamme@jostgroup.com_x000a_"/>
    <m/>
    <m/>
    <m/>
    <s v="No"/>
    <m/>
    <m/>
    <m/>
  </r>
  <r>
    <m/>
    <x v="1"/>
    <s v="Unknown"/>
    <s v="BRIGADE GLOBAL LOGISTICS"/>
    <m/>
    <m/>
    <m/>
    <x v="2"/>
    <s v="TBD"/>
    <s v="No"/>
    <x v="2"/>
    <x v="0"/>
    <s v="Partner has not responded to ONE outreach attempts"/>
    <s v="Seed Carrier and GLY"/>
    <s v="APAC"/>
    <s v="No"/>
    <m/>
    <s v="Global Carrier "/>
    <n v="6426740"/>
    <m/>
    <s v="N/A"/>
    <m/>
    <m/>
    <m/>
    <m/>
    <m/>
    <s v="gdharmendar@brigadeglobal.com"/>
    <m/>
    <m/>
    <m/>
    <s v="Yes"/>
    <m/>
    <m/>
    <m/>
  </r>
  <r>
    <m/>
    <x v="1"/>
    <s v="Unknown"/>
    <s v="PT Lintas Niaga Jaya "/>
    <s v="PT LINTAS NIAGA JAYA"/>
    <m/>
    <s v="sheilla.anggrida@lnjlogistics.com"/>
    <x v="1"/>
    <s v="Wave 1"/>
    <s v="Yes "/>
    <x v="1"/>
    <x v="1"/>
    <s v="AH 7/16: Followed up to see if they still plan to integrate "/>
    <s v="Seed Carrier and GLY"/>
    <s v="APAC"/>
    <s v="No"/>
    <m/>
    <s v="3rd leg"/>
    <n v="6677514"/>
    <m/>
    <n v="17162918613000"/>
    <m/>
    <s v="PAS-151"/>
    <m/>
    <s v="SHEILLA"/>
    <s v="ANGGRIDA"/>
    <s v="candra.firdianto@lnjlogistics.com; sheilla.anggrida@lnjlogistics.com_x000a_"/>
    <m/>
    <m/>
    <m/>
    <s v="No"/>
    <m/>
    <m/>
    <m/>
  </r>
  <r>
    <n v="543"/>
    <x v="0"/>
    <s v="Unknown"/>
    <s v="DKSH PERFORMANCE MATERIALS"/>
    <s v="DKSH PERFORMANCE MATERIALS AUSTRALIA PTY LIMITED"/>
    <s v="DKSH Performance Materials Australia Pty Limited"/>
    <m/>
    <x v="0"/>
    <s v="Wave 1"/>
    <s v="Yes "/>
    <x v="0"/>
    <x v="0"/>
    <m/>
    <s v="Significant OOO"/>
    <s v="Australia"/>
    <s v="No"/>
    <m/>
    <s v="PULL"/>
    <s v="6190227"/>
    <m/>
    <n v="88602074322"/>
    <s v="N/A"/>
    <s v="PAS-287"/>
    <m/>
    <s v="Brein"/>
    <s v="Svendsen"/>
    <s v="Sales.PM.AU@dksh.com; brein.svendsen@dksh.com"/>
    <s v="Brein"/>
    <s v="Svendsen"/>
    <s v="brein.svendsen@dksh.com"/>
    <s v="No"/>
    <m/>
    <m/>
    <m/>
  </r>
  <r>
    <n v="487"/>
    <x v="0"/>
    <s v="Unknown"/>
    <s v="Colors &amp; Effects India"/>
    <m/>
    <m/>
    <m/>
    <x v="2"/>
    <s v="TBD"/>
    <s v="No"/>
    <x v="2"/>
    <x v="0"/>
    <s v="Partner has not responded to ONE outreach attempts"/>
    <s v="Significant Out of Office"/>
    <m/>
    <s v="No"/>
    <m/>
    <s v="PULL"/>
    <s v="6614714"/>
    <m/>
    <s v="AAHCB9525H"/>
    <s v="N/A"/>
    <m/>
    <m/>
    <m/>
    <m/>
    <s v="Nitin.Malhotra@sunchemical.com"/>
    <m/>
    <m/>
    <m/>
    <s v="Yes"/>
    <m/>
    <m/>
    <m/>
  </r>
  <r>
    <n v="111"/>
    <x v="0"/>
    <s v="Unknown"/>
    <s v="Corteva Agriscience"/>
    <m/>
    <m/>
    <m/>
    <x v="2"/>
    <s v="TBD"/>
    <s v="No"/>
    <x v="2"/>
    <x v="2"/>
    <s v="Partner has not responded to ONE outreach attempts"/>
    <s v="Significant Out of Office"/>
    <m/>
    <s v="No"/>
    <m/>
    <s v="PULL"/>
    <n v="6874264"/>
    <m/>
    <s v="XXXXXX0578"/>
    <s v="N/A"/>
    <m/>
    <m/>
    <m/>
    <m/>
    <s v="christine.de-bondt@corteva.com"/>
    <m/>
    <m/>
    <m/>
    <s v="Yes"/>
    <m/>
    <m/>
    <m/>
  </r>
  <r>
    <n v="222"/>
    <x v="0"/>
    <s v="Unknown"/>
    <s v="Lulsdorf Funcitonal Solutions GmbH"/>
    <m/>
    <m/>
    <m/>
    <x v="2"/>
    <s v="TBD"/>
    <s v="No"/>
    <x v="2"/>
    <x v="2"/>
    <s v="Partner has not responded to ONE outreach attempts"/>
    <s v="Significant Out of Office"/>
    <m/>
    <s v="No"/>
    <m/>
    <s v="PULL"/>
    <n v="6990112"/>
    <m/>
    <s v="XXXXXX0689"/>
    <s v="N/A"/>
    <m/>
    <m/>
    <m/>
    <m/>
    <s v="mathias.jehmlich@ldf-fs.com"/>
    <m/>
    <m/>
    <m/>
    <s v="Yes"/>
    <m/>
    <m/>
    <m/>
  </r>
  <r>
    <n v="1010"/>
    <x v="0"/>
    <s v="Unknown"/>
    <s v="MERQUIAND S A S"/>
    <m/>
    <m/>
    <m/>
    <x v="2"/>
    <s v="TBD"/>
    <s v="No"/>
    <x v="2"/>
    <x v="0"/>
    <s v="Partner has not responded to ONE outreach attempts"/>
    <s v="Significant Out of Office"/>
    <m/>
    <s v="No"/>
    <m/>
    <s v="PULL"/>
    <s v="8013631"/>
    <m/>
    <n v="8001065998"/>
    <s v="N/A"/>
    <m/>
    <m/>
    <m/>
    <m/>
    <s v="laura.aguirre@merquiand.com"/>
    <m/>
    <m/>
    <m/>
    <s v="Yes"/>
    <m/>
    <m/>
    <m/>
  </r>
  <r>
    <n v="152"/>
    <x v="0"/>
    <s v="Unknown"/>
    <s v="Mitsui &amp; Co. Ltd."/>
    <m/>
    <m/>
    <m/>
    <x v="2"/>
    <s v="TBD"/>
    <s v="No"/>
    <x v="2"/>
    <x v="2"/>
    <s v="Partner has not responded to ONE outreach attempts"/>
    <s v="Significant Out of Office"/>
    <m/>
    <s v="No"/>
    <m/>
    <s v="PUSH &amp; PULL"/>
    <n v="2155607"/>
    <m/>
    <s v="XXXXXX0619"/>
    <s v="N/A"/>
    <m/>
    <m/>
    <m/>
    <m/>
    <s v="tkcgc@dg.mitsui.com"/>
    <m/>
    <m/>
    <m/>
    <s v="Yes"/>
    <m/>
    <m/>
    <m/>
  </r>
  <r>
    <n v="154"/>
    <x v="0"/>
    <s v="Unknown"/>
    <s v="NAGASE SANBIO CO., LTD."/>
    <m/>
    <m/>
    <m/>
    <x v="2"/>
    <s v="TBD"/>
    <s v="No"/>
    <x v="2"/>
    <x v="2"/>
    <s v="Partner has not responded to ONE outreach attempts"/>
    <s v="Significant Out of Office"/>
    <m/>
    <s v="No"/>
    <m/>
    <s v="PULL"/>
    <n v="7881307"/>
    <m/>
    <s v="XXXXXX0621"/>
    <s v="N/A"/>
    <m/>
    <m/>
    <m/>
    <m/>
    <s v="nanako.nojiri@nagase.co.jp"/>
    <m/>
    <m/>
    <m/>
    <s v="Yes"/>
    <m/>
    <m/>
    <m/>
  </r>
  <r>
    <n v="162"/>
    <x v="0"/>
    <s v="Unknown"/>
    <s v="Novasep Synthesis GmbH"/>
    <m/>
    <m/>
    <m/>
    <x v="2"/>
    <s v="TBD"/>
    <s v="No"/>
    <x v="2"/>
    <x v="2"/>
    <s v="Partner has not responded to ONE outreach attempts"/>
    <s v="Significant Out of Office"/>
    <m/>
    <s v="No"/>
    <m/>
    <s v="PUSH"/>
    <s v="7408794"/>
    <m/>
    <s v="XXXXXX0629"/>
    <s v="N/A"/>
    <m/>
    <m/>
    <m/>
    <m/>
    <s v="emilia.schmid@novasep.com"/>
    <m/>
    <m/>
    <m/>
    <s v="Yes"/>
    <s v="Dear Email-Sender,_x000a_Thank you for your email. I will be out of the office for a very long time. _x000a_Please address all your requests to my successor Oliver Plietzsch (oliver.plietzsch@axplora.com  +49214 357279)"/>
    <s v="oliver.plietzsch@axplora.com"/>
    <m/>
  </r>
  <r>
    <n v="123"/>
    <x v="0"/>
    <s v="Unknown"/>
    <s v="TotalEnergies Marketing"/>
    <m/>
    <m/>
    <m/>
    <x v="2"/>
    <s v="TBD"/>
    <s v="No"/>
    <x v="2"/>
    <x v="2"/>
    <s v="Partner has not responded to ONE outreach attempts"/>
    <s v="Significant Out of Office"/>
    <m/>
    <s v="No"/>
    <m/>
    <s v="PULL"/>
    <s v="7953767"/>
    <m/>
    <s v="XXXXXX0590"/>
    <s v="N/A"/>
    <m/>
    <m/>
    <m/>
    <m/>
    <s v="merdan.dehnert-nergis@total.com"/>
    <m/>
    <m/>
    <m/>
    <s v="Yes"/>
    <m/>
    <m/>
    <m/>
  </r>
  <r>
    <n v="534"/>
    <x v="0"/>
    <s v="Unknown"/>
    <s v="TRIGON Chemie GmbH"/>
    <m/>
    <m/>
    <m/>
    <x v="2"/>
    <s v="TBD"/>
    <s v="No"/>
    <x v="2"/>
    <x v="0"/>
    <s v="Partner has not responded to ONE outreach attempts"/>
    <s v="Significant Out of Office"/>
    <m/>
    <s v="No"/>
    <m/>
    <s v="PULL"/>
    <s v="6991099"/>
    <m/>
    <s v="DE113591147"/>
    <s v="N/A"/>
    <m/>
    <m/>
    <m/>
    <m/>
    <s v="jvandorland@trigon-chemie.com, chohlfeld@trigon-chemie.com"/>
    <m/>
    <m/>
    <m/>
    <s v="Yes"/>
    <m/>
    <m/>
    <m/>
  </r>
  <r>
    <n v="0"/>
    <x v="0"/>
    <s v="Unknown"/>
    <s v="Allessa GmbH/ WeylChem HÃ¶chst"/>
    <s v="Allessa GmbH/ WeylChem HÃ¶chst"/>
    <m/>
    <m/>
    <x v="0"/>
    <s v="Wave 2"/>
    <s v="Yes "/>
    <x v="0"/>
    <x v="0"/>
    <m/>
    <s v="Supplier will not be able to join with wave 1. Descoping for now and will ad them for wave 2."/>
    <s v="Frankfurt/Germany"/>
    <s v="No"/>
    <m/>
    <m/>
    <m/>
    <m/>
    <s v="DE259958218"/>
    <s v="N/A"/>
    <s v="PAS-839"/>
    <m/>
    <s v="Holger"/>
    <s v="Kuehn"/>
    <s v="holger.kuehn@allessa.com"/>
    <m/>
    <m/>
    <m/>
    <s v="No"/>
    <m/>
    <m/>
    <m/>
  </r>
  <r>
    <m/>
    <x v="1"/>
    <s v="Unknown"/>
    <s v="L C LOYNES &amp;  ASSOCIATES"/>
    <s v="Bilaton Pty Ltd (T/A L. C. Loynes &amp; Associates)"/>
    <m/>
    <s v="craig@loynes.com.au"/>
    <x v="4"/>
    <s v="Wave 1"/>
    <s v="Yes "/>
    <x v="3"/>
    <x v="1"/>
    <s v="AH 7/16: Out of scope due to TMS integration with Blue Yonder "/>
    <s v="to check which entity? New SCAC also"/>
    <s v="APAC"/>
    <s v="Yes"/>
    <s v="Yes "/>
    <s v="3rd leg"/>
    <n v="9512086"/>
    <m/>
    <n v="98077781714"/>
    <s v="LCLO"/>
    <s v="PAS-146"/>
    <s v="INTEG-1949"/>
    <s v="Craig"/>
    <s v="Beal"/>
    <s v="daniel@loynes.com.au;_x000a_craig@loynes.com.au"/>
    <m/>
    <m/>
    <m/>
    <s v="No"/>
    <m/>
    <m/>
    <m/>
  </r>
  <r>
    <m/>
    <x v="1"/>
    <s v="Unknown"/>
    <s v="Leschaco"/>
    <m/>
    <m/>
    <m/>
    <x v="2"/>
    <s v="TBD"/>
    <s v="No"/>
    <x v="2"/>
    <x v="1"/>
    <s v="Partner has not responded to ONE outreach attempts"/>
    <s v="to check which entity? New SCAC also"/>
    <s v="APAC"/>
    <s v="No"/>
    <m/>
    <s v="3rd leg"/>
    <n v="6000460"/>
    <m/>
    <n v="105555185293"/>
    <m/>
    <m/>
    <m/>
    <m/>
    <m/>
    <s v="napaporn.deeduangden@leschaco.com; christopher.bartels@leschaco.com"/>
    <m/>
    <m/>
    <m/>
    <s v="Yes"/>
    <m/>
    <m/>
    <m/>
  </r>
  <r>
    <m/>
    <x v="1"/>
    <s v="Unknown"/>
    <s v="TRANSQUIROGA LTDA"/>
    <s v="TRANSQUIROGA SAS"/>
    <m/>
    <s v="comercial@transquiroga.com"/>
    <x v="1"/>
    <s v="Wave 1"/>
    <s v="Yes "/>
    <x v="1"/>
    <x v="1"/>
    <s v="AH 7/16: Followed up to see if they still plan to integrate "/>
    <s v="Used by KC plant only"/>
    <s v="LATAM"/>
    <s v="Yes"/>
    <s v="Yes"/>
    <s v="3rd leg"/>
    <n v="7582670"/>
    <m/>
    <n v="8020099265"/>
    <m/>
    <s v="PAS-793"/>
    <m/>
    <s v="Jonathan Cristian; Gilberto Uribe"/>
    <s v="Quiroga Amaya"/>
    <s v="jonathanq@transquiroga.com; cartera@transquiroga.com; comercial@transquiroga.com; sistemas@transquiroga.com"/>
    <m/>
    <m/>
    <m/>
    <s v="No"/>
    <m/>
    <m/>
    <m/>
  </r>
  <r>
    <m/>
    <x v="1"/>
    <m/>
    <s v="AVONDALE CONTAINER YARD LLC"/>
    <s v="Avondale Container Yard LLC"/>
    <s v="AVONDALE DECOR, LLC"/>
    <m/>
    <x v="4"/>
    <s v="N/A"/>
    <s v="Yes "/>
    <x v="0"/>
    <x v="1"/>
    <m/>
    <s v="Vendor not in CC 1372"/>
    <s v="North America"/>
    <s v="No"/>
    <m/>
    <s v="Customer distribution"/>
    <n v="8011749"/>
    <m/>
    <s v="XXXXXX7510"/>
    <s v="AVNO"/>
    <s v="PAS-302"/>
    <m/>
    <s v="Johnny"/>
    <s v="Comeaux"/>
    <s v="shannon.obrien@avondale.net; jcomeaux@avondale.net"/>
    <m/>
    <m/>
    <m/>
    <s v="No"/>
    <m/>
    <m/>
    <m/>
  </r>
  <r>
    <m/>
    <x v="1"/>
    <s v="Unknown"/>
    <s v="Andalan Total Transport"/>
    <m/>
    <m/>
    <m/>
    <x v="2"/>
    <s v="TBD"/>
    <s v="No"/>
    <x v="2"/>
    <x v="1"/>
    <s v="Partner has not responded to ONE outreach attempts"/>
    <s v="Vendor not in CC 1372"/>
    <s v="APAC"/>
    <s v="No"/>
    <m/>
    <s v="3rd leg"/>
    <n v="7857288"/>
    <m/>
    <n v="22071781613000"/>
    <m/>
    <m/>
    <m/>
    <m/>
    <m/>
    <s v="muniyati.ulfa@att-group.co.id"/>
    <m/>
    <m/>
    <m/>
    <s v="Yes"/>
    <m/>
    <m/>
    <m/>
  </r>
  <r>
    <m/>
    <x v="1"/>
    <s v="Unknown"/>
    <s v="Kansas City Southern De Mexico"/>
    <m/>
    <m/>
    <m/>
    <x v="2"/>
    <s v="TBD"/>
    <s v="No"/>
    <x v="2"/>
    <x v="0"/>
    <s v="Partner has not responded to ONE outreach attempts"/>
    <s v="Vendor not in CC 1372"/>
    <s v="North America"/>
    <s v="No"/>
    <m/>
    <s v="Rail Carrier"/>
    <n v="6812817"/>
    <m/>
    <s v="N/A"/>
    <m/>
    <m/>
    <m/>
    <m/>
    <m/>
    <s v="PaymentsKCSM@kcsms.com.mx"/>
    <m/>
    <m/>
    <m/>
    <s v="Yes"/>
    <m/>
    <m/>
    <m/>
  </r>
  <r>
    <n v="14"/>
    <x v="0"/>
    <s v="Unknown"/>
    <s v="PI Industries Ltd."/>
    <m/>
    <m/>
    <m/>
    <x v="2"/>
    <s v="TBD"/>
    <s v="No"/>
    <x v="2"/>
    <x v="1"/>
    <s v="Partner has not responded to ONE outreach attempts"/>
    <s v="We had a meeting on 6/25/2025, they will watch the trainining session and will come back to us"/>
    <m/>
    <s v="No"/>
    <m/>
    <s v="PUSH"/>
    <s v="8280467"/>
    <n v="1"/>
    <s v="AABCP2183M"/>
    <s v="N/A"/>
    <s v="PAS-842"/>
    <m/>
    <m/>
    <m/>
    <s v="yash.partani@piind.com"/>
    <m/>
    <m/>
    <m/>
    <s v="No"/>
    <m/>
    <m/>
    <m/>
  </r>
  <r>
    <m/>
    <x v="1"/>
    <s v="Unknown"/>
    <s v="UBER FREIGHTHOLDING CORPORATION"/>
    <s v="Uber Freight LLC"/>
    <m/>
    <s v="sean.seid@uberfreight.com"/>
    <x v="1"/>
    <s v="Wave 1"/>
    <s v="Yes "/>
    <x v="3"/>
    <x v="0"/>
    <s v="June 24: Followed up with Integration Partners for their details to proceed with connectivity "/>
    <s v="Will confirm connectivity method after internal process complete"/>
    <s v="North America"/>
    <s v="Yes"/>
    <s v="Yes"/>
    <s v="National Road Carrier"/>
    <n v="8030042"/>
    <m/>
    <s v="N/A"/>
    <s v="UFLB"/>
    <s v="PAS-170"/>
    <m/>
    <s v="Sean"/>
    <s v="Seid"/>
    <s v="sean.seid@uberfreight.com"/>
    <m/>
    <m/>
    <m/>
    <s v="No"/>
    <m/>
    <m/>
    <m/>
  </r>
  <r>
    <m/>
    <x v="1"/>
    <s v="Unknown"/>
    <s v="B J BARNES &amp; SONS TRUCKING INC"/>
    <s v="BJ Barnes &amp; Sons Trucking"/>
    <m/>
    <s v="lexie@bjbarnestrucking.com"/>
    <x v="1"/>
    <s v="Wave 1"/>
    <s v="Yes "/>
    <x v="0"/>
    <x v="0"/>
    <s v="User access generated as part of data load  - waiting on partner to accept terms and login."/>
    <m/>
    <s v="North America"/>
    <s v="No"/>
    <m/>
    <s v="National Road Carrier"/>
    <n v="8009831"/>
    <m/>
    <s v="N/A"/>
    <s v="BNBJ"/>
    <s v="PAS-239"/>
    <m/>
    <s v="Lexie"/>
    <s v="Johnson"/>
    <s v="lexie@bjbarnestrucking.com"/>
    <m/>
    <m/>
    <m/>
    <s v="No"/>
    <m/>
    <m/>
    <m/>
  </r>
  <r>
    <m/>
    <x v="1"/>
    <s v="Unknown"/>
    <s v="Tiong Nam Logistics Solutions Sdn Bhd"/>
    <s v="TIONG NAM LOGISTICS SOLUTIONS SDN BHD"/>
    <m/>
    <s v="jo.wong@tiongnam.com.my"/>
    <x v="1"/>
    <s v="Wave 1"/>
    <s v="Yes "/>
    <x v="0"/>
    <x v="1"/>
    <s v="User access generated as part of data load  - waiting on partner to accept terms and login."/>
    <m/>
    <s v="APAC"/>
    <s v="No"/>
    <m/>
    <s v="3rd leg"/>
    <n v="525162"/>
    <m/>
    <n v="716943360"/>
    <s v="COSU"/>
    <s v="PAS-217"/>
    <m/>
    <s v="JO"/>
    <s v="WONG"/>
    <s v="jo.wong@tiongnam.com.my"/>
    <m/>
    <m/>
    <m/>
    <s v="No"/>
    <m/>
    <m/>
    <m/>
  </r>
  <r>
    <m/>
    <x v="1"/>
    <s v="Unknown"/>
    <s v="CWS LOGISTICS, LTD."/>
    <s v="CWS Logistics LTD"/>
    <m/>
    <s v="sallan@cwslogistics.com"/>
    <x v="1"/>
    <s v="Wave 1"/>
    <s v="Yes "/>
    <x v="0"/>
    <x v="0"/>
    <s v="User access generated as part of data load  - waiting on partner to accept terms and login."/>
    <m/>
    <s v="North America"/>
    <s v="Yes"/>
    <s v="Yes"/>
    <s v="CAN Road Carrier "/>
    <n v="6668247"/>
    <m/>
    <s v="N/A"/>
    <s v="CWSQ"/>
    <s v="PAS-293"/>
    <m/>
    <s v="Shayne"/>
    <s v="Allan"/>
    <s v="gsteinhubl@cwslogistics.com; sallan@cwslogistics.com_x000a_"/>
    <m/>
    <m/>
    <m/>
    <s v="No"/>
    <m/>
    <m/>
    <m/>
  </r>
  <r>
    <m/>
    <x v="1"/>
    <s v="Unknown"/>
    <s v="FLS Transportation"/>
    <s v="FLS Transportation"/>
    <m/>
    <s v="jstovall@flstransport.com"/>
    <x v="1"/>
    <s v="Wave 1"/>
    <s v="Yes "/>
    <x v="3"/>
    <x v="0"/>
    <s v="June 24: Followed up with Integration Partners for their details to proceed with connectivity "/>
    <m/>
    <m/>
    <s v="No"/>
    <m/>
    <m/>
    <m/>
    <m/>
    <m/>
    <s v="FLST"/>
    <s v="PAS-760"/>
    <m/>
    <s v="Jim"/>
    <s v="Stovall"/>
    <s v="jstovall@flstransport.com"/>
    <m/>
    <m/>
    <m/>
    <s v="No"/>
    <m/>
    <m/>
    <m/>
  </r>
  <r>
    <m/>
    <x v="1"/>
    <m/>
    <s v="Gulf Relay Logistics LLC"/>
    <s v="Mariner Logistics, LLC"/>
    <m/>
    <m/>
    <x v="4"/>
    <s v="N/A"/>
    <s v="No"/>
    <x v="3"/>
    <x v="0"/>
    <s v="June 24: Followed up with Integration Partners for their details to proceed with connectivity "/>
    <m/>
    <s v="North America"/>
    <s v="No"/>
    <m/>
    <s v="Customer distribution"/>
    <n v="6844251"/>
    <m/>
    <s v="XXXXXX1727"/>
    <s v="GRLO"/>
    <m/>
    <m/>
    <s v="Alison"/>
    <s v="Prewitt"/>
    <s v="accounting@gulfrelay.com; aprewitt@marinerlogistics.com"/>
    <m/>
    <m/>
    <m/>
    <s v="No"/>
    <m/>
    <m/>
    <m/>
  </r>
  <r>
    <m/>
    <x v="1"/>
    <s v="Unknown"/>
    <s v="Harms Pacific Transport, Inc"/>
    <s v="Harms Pacific Transport"/>
    <m/>
    <s v="jake@harmspacific.com"/>
    <x v="1"/>
    <s v="Wave 1"/>
    <s v="Yes"/>
    <x v="0"/>
    <x v="0"/>
    <s v="User access generated as part of data load  - waiting on partner to accept terms and login."/>
    <m/>
    <s v="North America"/>
    <s v="No"/>
    <m/>
    <s v="Customer distribution"/>
    <n v="6904429"/>
    <m/>
    <s v="XXXXXX5707"/>
    <s v="HAPT"/>
    <s v="PAS-206"/>
    <m/>
    <s v="Jake"/>
    <s v="Messerly"/>
    <s v="bookkeeper@harmspacific.com; jake@harmspacific.com"/>
    <m/>
    <m/>
    <m/>
    <s v="No"/>
    <m/>
    <m/>
    <m/>
  </r>
  <r>
    <m/>
    <x v="1"/>
    <s v="Unknown"/>
    <s v="Pactra International"/>
    <s v="PACTRA INTERNATIONAL CO., LTD."/>
    <m/>
    <m/>
    <x v="0"/>
    <s v="Wave 1"/>
    <s v="Yes "/>
    <x v="1"/>
    <x v="1"/>
    <s v="AH 7/16: Followed up to see if they still plan to integrate "/>
    <m/>
    <s v="APAC"/>
    <s v="No"/>
    <m/>
    <s v="3rd leg"/>
    <n v="6051953"/>
    <m/>
    <n v="202815426"/>
    <s v="ICSC"/>
    <s v="PAS-149"/>
    <m/>
    <s v="HANEE"/>
    <s v="MIN"/>
    <s v="jbgil@pactra.co.kr; hnmin@pactra.co.kr_x000a_"/>
    <m/>
    <m/>
    <m/>
    <s v="No"/>
    <m/>
    <m/>
    <m/>
  </r>
  <r>
    <n v="225"/>
    <x v="0"/>
    <s v="Unknown"/>
    <s v="AlzChem AG"/>
    <s v="Alzchem"/>
    <m/>
    <s v="josef.niedermaier@alzchem.com"/>
    <x v="1"/>
    <s v="Wave 1"/>
    <s v="Yes "/>
    <x v="0"/>
    <x v="2"/>
    <s v="User access generated as part of data load  - waiting on partner to accept terms and login."/>
    <m/>
    <s v="83308 Trostberg / Germany"/>
    <s v="No"/>
    <m/>
    <s v="PUSH"/>
    <n v="7720009"/>
    <m/>
    <s v="XXXXXX0692"/>
    <s v="N/A"/>
    <s v="PAS-155"/>
    <m/>
    <s v="Josef"/>
    <s v="Niedermaier"/>
    <s v="josef.niedermaier@alzchem.com; michael.schauer@alzchem.com; angela.binder@alzchem.com"/>
    <s v="Richard"/>
    <s v="Wimmer"/>
    <s v="richard.wimmer@alzchem.com"/>
    <s v="No"/>
    <m/>
    <m/>
    <m/>
  </r>
  <r>
    <n v="950"/>
    <x v="0"/>
    <s v="Unknown"/>
    <s v="Meggle GmbH &amp; Co. KG"/>
    <s v="MEGGLE GmbH &amp; Co. KG "/>
    <m/>
    <s v="martina.scholz@meggle.com "/>
    <x v="1"/>
    <s v="Wave 1"/>
    <s v="Yes"/>
    <x v="0"/>
    <x v="0"/>
    <s v="User access generated as part of data load  - waiting on partner to accept terms and login."/>
    <m/>
    <s v="83512 Wasserburg am Inn, Germany "/>
    <s v="No"/>
    <m/>
    <s v="PULL"/>
    <s v="4378733"/>
    <m/>
    <s v="DE813497582"/>
    <s v="N/A"/>
    <s v="PAS-837"/>
    <m/>
    <s v="Martina"/>
    <s v="Scholz "/>
    <s v="Martina.Scholz@meggle.com"/>
    <s v="Rebekka"/>
    <s v="Spellerberg "/>
    <s v="rebekka.spellerberg@meggle.com "/>
    <s v="No"/>
    <m/>
    <m/>
    <m/>
  </r>
  <r>
    <n v="605"/>
    <x v="0"/>
    <s v="Unknown"/>
    <s v="SHREE SULPHURICS PVT. LTD."/>
    <s v="Shree Sulphurics Pvt Ltd"/>
    <m/>
    <s v="noel.pravasi@shreesulphuric.com"/>
    <x v="1"/>
    <s v="Wave 1"/>
    <s v="Yes "/>
    <x v="0"/>
    <x v="0"/>
    <s v="User access generated as part of data load  - waiting on partner to accept terms and login."/>
    <m/>
    <s v="Ankleshwar"/>
    <s v="No"/>
    <m/>
    <s v="PULL"/>
    <s v="9518335"/>
    <m/>
    <s v="AAECS0968E"/>
    <s v="N/A"/>
    <s v="PAS-789"/>
    <m/>
    <s v="Noel"/>
    <s v="Pravasi"/>
    <s v="noel.pravasi@shreesulphuric.com"/>
    <m/>
    <m/>
    <m/>
    <s v="No"/>
    <m/>
    <m/>
    <m/>
  </r>
  <r>
    <n v="516"/>
    <x v="0"/>
    <s v="Unknown"/>
    <s v="ANAND PETROCHEM PVT LTD"/>
    <s v="ANAND PETROCHEM PVT LTD"/>
    <m/>
    <s v="manjeet@anandpetrochem.com"/>
    <x v="1"/>
    <s v="Wave 1"/>
    <s v="Yes "/>
    <x v="0"/>
    <x v="0"/>
    <s v="User access generated as part of data load  - waiting on partner to accept terms and login."/>
    <m/>
    <s v="Ankleshwar India"/>
    <s v="No"/>
    <m/>
    <s v="PULL"/>
    <s v="6155378"/>
    <m/>
    <s v="AADCA7659K"/>
    <s v="N/A"/>
    <s v="PAS-824"/>
    <m/>
    <s v="MANJEET"/>
    <s v="KAPADIA"/>
    <s v="manjeet@anandpetrochem.com"/>
    <m/>
    <m/>
    <m/>
    <s v="No"/>
    <m/>
    <m/>
    <m/>
  </r>
  <r>
    <n v="477"/>
    <x v="0"/>
    <s v="Unknown"/>
    <s v="MICHELMAN INT'L BELGIUM SRL"/>
    <s v="Michelman International Belgium SRL"/>
    <m/>
    <s v="salessupporteurope@michelman.com"/>
    <x v="1"/>
    <s v="Wave 1"/>
    <s v="Yes "/>
    <x v="0"/>
    <x v="0"/>
    <s v="User access generated as part of data load  - waiting on partner to accept terms and login."/>
    <m/>
    <s v="Aubange/Belgium"/>
    <s v="Yes"/>
    <s v="Yes"/>
    <s v="PULL"/>
    <s v="7638346"/>
    <m/>
    <s v="BE0441566170"/>
    <s v="N/A"/>
    <s v="PAS-249"/>
    <m/>
    <s v="Laurence"/>
    <s v="Vast"/>
    <s v="CSREurope@michelman.com; salessupporteurope@michelman.com"/>
    <s v="Luc"/>
    <s v="Vanderstappen"/>
    <s v="salessupporteurope@michelman.com"/>
    <s v="No"/>
    <m/>
    <m/>
    <m/>
  </r>
  <r>
    <n v="510"/>
    <x v="0"/>
    <s v="Unknown"/>
    <s v="RECOCHEM INCORPORATED"/>
    <s v="Recochem Inc"/>
    <m/>
    <m/>
    <x v="0"/>
    <s v="Wave 1"/>
    <s v="Yes "/>
    <x v="0"/>
    <x v="0"/>
    <m/>
    <m/>
    <s v="Australia"/>
    <s v="Yes "/>
    <s v="Yes"/>
    <s v="PULL"/>
    <s v="9511995"/>
    <m/>
    <n v="69010485999"/>
    <s v="N/A"/>
    <s v="PAS-276"/>
    <m/>
    <s v="Monica"/>
    <s v="Pyziakos"/>
    <s v="salesorders@recochem.com; mpyziakos@recochem.com"/>
    <s v="Monica"/>
    <s v="Pyziakos"/>
    <s v="mpyziakos@recochem.com"/>
    <s v="No"/>
    <m/>
    <m/>
    <m/>
  </r>
  <r>
    <n v="81"/>
    <x v="0"/>
    <s v="Unknown"/>
    <s v="US AMINES (BUCKS) LLC"/>
    <s v="US Amines (Bucks), L.L.C."/>
    <m/>
    <s v="danette.mixon@advansix.com"/>
    <x v="1"/>
    <s v="Wave 1"/>
    <s v="Yes "/>
    <x v="0"/>
    <x v="1"/>
    <s v="User access generated as part of data load  - waiting on partner to accept terms and login."/>
    <s v="to confirm which entity"/>
    <s v="Axis, USA"/>
    <s v="No"/>
    <m/>
    <s v="PUSH"/>
    <n v="8028592"/>
    <n v="1"/>
    <s v="XXXXXX0548"/>
    <s v="N/A"/>
    <s v="PAS-797"/>
    <m/>
    <s v="Danette"/>
    <s v="Mixon"/>
    <s v="orders@usamines.com/ danette.mixon@advansix.com"/>
    <m/>
    <m/>
    <m/>
    <s v="No"/>
    <m/>
    <m/>
    <m/>
  </r>
  <r>
    <n v="982"/>
    <x v="0"/>
    <s v="Unknown"/>
    <s v="HIMALAYA INDUSTRIES"/>
    <s v="Himalaya Industries "/>
    <m/>
    <m/>
    <x v="0"/>
    <s v="Wave 2"/>
    <s v="Yes"/>
    <x v="0"/>
    <x v="0"/>
    <m/>
    <s v="Check which entity"/>
    <s v="Badlapur, India "/>
    <s v="No"/>
    <m/>
    <s v="PULL"/>
    <s v="6882832"/>
    <m/>
    <s v="AAAFH6884P"/>
    <s v="N/A"/>
    <s v="PAS-850"/>
    <m/>
    <s v="Rakesh"/>
    <s v="wadhwa "/>
    <s v="info@himalayainds.com"/>
    <s v="Rakesh"/>
    <s v="wadhwa "/>
    <s v="rrwadhwa@himalayainds.com "/>
    <s v="Yes"/>
    <m/>
    <m/>
    <m/>
  </r>
  <r>
    <n v="1038"/>
    <x v="0"/>
    <s v="Unknown"/>
    <s v="UTICA CHEMICAL CO., LTD."/>
    <s v="Utica Chemical Co Ltd"/>
    <m/>
    <s v="naruechol@uticachemical.com"/>
    <x v="1"/>
    <s v="Wave 1"/>
    <s v="Yes "/>
    <x v="0"/>
    <x v="0"/>
    <s v="User access generated as part of data load  - waiting on partner to accept terms and login."/>
    <m/>
    <s v="Bangkok Thailand"/>
    <s v="Yes"/>
    <s v="Yes"/>
    <s v="PULL"/>
    <s v="7194637"/>
    <m/>
    <m/>
    <s v="N/A"/>
    <s v="PAS-798"/>
    <m/>
    <s v="Naruechol "/>
    <s v="Chuanuwatanakul "/>
    <s v="naruechol@uticachemical.com"/>
    <m/>
    <m/>
    <m/>
    <s v="No"/>
    <m/>
    <m/>
    <m/>
  </r>
  <r>
    <n v="859"/>
    <x v="0"/>
    <s v="Unknown"/>
    <s v="Quimidroga Kimya Ithalat Ihracat"/>
    <s v="Quimidroga Kimya Ith Ihr San Tic Ltd Sti"/>
    <m/>
    <s v="nbeyit@quimidroga.com"/>
    <x v="1"/>
    <s v="Wave 1"/>
    <s v="Yes "/>
    <x v="0"/>
    <x v="0"/>
    <s v="User access generated as part of data load  - waiting on partner to accept terms and login."/>
    <m/>
    <s v="Barcelona Spain"/>
    <s v="No"/>
    <m/>
    <s v="PULL"/>
    <s v="6220277"/>
    <m/>
    <n v="6320410489"/>
    <s v="N/A"/>
    <s v="PAS-267"/>
    <m/>
    <s v="Nihan"/>
    <s v="Beyit"/>
    <s v="nbeyit@quimidroga.com"/>
    <s v="Hande"/>
    <s v="Sonmez"/>
    <s v="hsonmez@quimidroga.com"/>
    <s v="No"/>
    <m/>
    <m/>
    <m/>
  </r>
  <r>
    <n v="320"/>
    <x v="0"/>
    <s v="Unknown"/>
    <s v="Solvias AG"/>
    <s v="SOLVIAS AG"/>
    <m/>
    <s v="vania.santana@solvias.com"/>
    <x v="1"/>
    <s v="Wave 1"/>
    <s v="Yes "/>
    <x v="0"/>
    <x v="2"/>
    <s v="Significant OOO - alternative contact provided // User access created as part of data load."/>
    <s v="to confirm which entity"/>
    <s v="Basel or Kaiseraugst"/>
    <s v="No"/>
    <m/>
    <s v="PUSH"/>
    <n v="8823938"/>
    <m/>
    <s v="XXXXXX0787"/>
    <s v="N/A"/>
    <s v="PAS-189"/>
    <m/>
    <s v="Vania"/>
    <s v="Santana"/>
    <s v="Vania.Santana@SOLVIAS.com"/>
    <s v="Marc"/>
    <s v="MÃ¼ller"/>
    <s v="marc-andre.mueller@solvias.com"/>
    <s v="No"/>
    <m/>
    <m/>
    <m/>
  </r>
  <r>
    <n v="0"/>
    <x v="0"/>
    <s v="Unknown"/>
    <s v="PSC Group LLC"/>
    <s v="PSC Group LLC"/>
    <m/>
    <s v="adrianne.heil@pscgroup.com"/>
    <x v="1"/>
    <s v="Wave 1"/>
    <s v="Yes "/>
    <x v="0"/>
    <x v="0"/>
    <s v="User access generated as part of data load  - waiting on partner to accept terms and login."/>
    <m/>
    <s v="Baton Rouge, LA, United States"/>
    <s v="No"/>
    <m/>
    <m/>
    <m/>
    <m/>
    <s v="83-4157485"/>
    <s v="N/A"/>
    <s v="PAS-780"/>
    <m/>
    <s v="Adrianne"/>
    <s v="Heil"/>
    <s v="adrianne.heil@pscgroup.com"/>
    <m/>
    <m/>
    <m/>
    <s v="No"/>
    <m/>
    <m/>
    <m/>
  </r>
  <r>
    <n v="427"/>
    <x v="0"/>
    <s v="Unknown"/>
    <s v="VITUSA PRODUCTS  INC."/>
    <s v="Vitusa Products Inc"/>
    <s v="VITUSA PRODUCTS  INC."/>
    <m/>
    <x v="0"/>
    <s v="Wave 1"/>
    <s v="Yes "/>
    <x v="0"/>
    <x v="0"/>
    <m/>
    <m/>
    <s v="Berkeley Heights, NJ USA"/>
    <s v="Yes"/>
    <s v="No"/>
    <s v="PULL"/>
    <s v="5199904"/>
    <m/>
    <s v="22-2711204"/>
    <s v="N/A"/>
    <s v="PAS-224"/>
    <m/>
    <s v="Brianne"/>
    <s v="DAlessandris"/>
    <s v="glycerine@vitusaproducts.com;  jgrundy@vitusaproducts.com; bdalessandris@vitusaproducts.com "/>
    <m/>
    <m/>
    <m/>
    <s v="No"/>
    <m/>
    <m/>
    <m/>
  </r>
  <r>
    <n v="216"/>
    <x v="0"/>
    <s v="Unknown"/>
    <s v="Solaris ChemTech Industries Ltd"/>
    <s v="SOLARIS CHEMTECH INDUSTRIES LIMITED"/>
    <m/>
    <s v="suresh.babu@solarischemtech.com"/>
    <x v="1"/>
    <s v="Wave 1"/>
    <s v="Yes "/>
    <x v="0"/>
    <x v="2"/>
    <s v="User access generated as part of data load  - waiting on partner to accept terms and login."/>
    <m/>
    <s v="BHUJ, INDIA"/>
    <s v="No"/>
    <m/>
    <s v="PUSH"/>
    <s v="9518474"/>
    <m/>
    <s v="XXXXXX0683"/>
    <s v="N/A"/>
    <s v="PAS-188"/>
    <m/>
    <s v="SURESH"/>
    <s v="BABU"/>
    <s v="viky.kate@solarischemtech.com; suresh.babu@solarischemtech.com_x000a_"/>
    <s v="NILESH"/>
    <s v="SEVEKARI"/>
    <s v="nilesh.sevekari@solarischemtech.com"/>
    <s v="No"/>
    <m/>
    <m/>
    <m/>
  </r>
  <r>
    <n v="308"/>
    <x v="0"/>
    <s v="Unknown"/>
    <s v="TEAM FOODS COLOMBIA SA"/>
    <s v="TEAM FOODS COLOMBIA S.A."/>
    <m/>
    <s v="camilo.isaza@alianzateam.com"/>
    <x v="1"/>
    <s v="Wave 1"/>
    <s v="Yes "/>
    <x v="0"/>
    <x v="2"/>
    <s v="User access generated as part of data load  - waiting on partner to accept terms and login."/>
    <s v="confirm which entity"/>
    <s v="Bogota, Colombia"/>
    <s v="No"/>
    <m/>
    <s v="PULL"/>
    <n v="7505760"/>
    <m/>
    <s v="XXXXXX0775"/>
    <s v="N/A"/>
    <s v="PAS-200"/>
    <m/>
    <s v="Camilo"/>
    <s v="Isaza"/>
    <s v="camilo.isaza@alianzateam.com"/>
    <s v="Nicol"/>
    <s v="Ramos"/>
    <s v="nramos@alianzateam.com"/>
    <s v="No"/>
    <m/>
    <m/>
    <m/>
  </r>
  <r>
    <n v="807"/>
    <x v="0"/>
    <s v="Unknown"/>
    <s v="Masterol Foods Pty. Ltd."/>
    <s v="Masterol Foods Pty. Ltd."/>
    <m/>
    <m/>
    <x v="0"/>
    <s v="Wave 2"/>
    <s v="Yes"/>
    <x v="0"/>
    <x v="0"/>
    <m/>
    <m/>
    <s v="Brisbane, Qld Australia "/>
    <s v="No"/>
    <m/>
    <s v="PULL"/>
    <s v="9513091"/>
    <m/>
    <n v="59001363659"/>
    <s v="N/A"/>
    <s v="PAS-840"/>
    <m/>
    <s v="Diane"/>
    <s v="Body"/>
    <s v="dbody@masterol.com.au; orders@masterolfoods.com.au"/>
    <s v="Nathan"/>
    <s v="Cater "/>
    <s v="ncater@masterol.com.au "/>
    <s v="No"/>
    <m/>
    <m/>
    <m/>
  </r>
  <r>
    <n v="247"/>
    <x v="0"/>
    <s v="Yes  "/>
    <s v="BRENNTAG ARGENTINA S.A."/>
    <s v="BRENNTAG ARGENTINA S.A."/>
    <m/>
    <s v="juan.laguna@brenntag.com"/>
    <x v="1"/>
    <s v="Wave 1"/>
    <s v="Yes "/>
    <x v="0"/>
    <x v="2"/>
    <s v="User access generated as part of data load  - waiting on partner to accept terms and login."/>
    <s v="entities confirmed"/>
    <s v="Buenos Aires, Argentina"/>
    <s v="Yes"/>
    <s v="Yes"/>
    <s v="PULL"/>
    <n v="7841269"/>
    <m/>
    <s v="XXXXXX0714"/>
    <s v="N/A"/>
    <s v="DUP"/>
    <m/>
    <s v="JUAN PABLO"/>
    <s v="LAGUNA"/>
    <s v="juan.laguna@brenntag.com"/>
    <m/>
    <m/>
    <m/>
    <s v="No"/>
    <m/>
    <m/>
    <m/>
  </r>
  <r>
    <n v="277"/>
    <x v="0"/>
    <s v="Unknown"/>
    <s v="PROCHEM BIO SA"/>
    <s v="PROCHEM BIO S.A."/>
    <m/>
    <s v="silvana.peyrot@prochembio.com.ar"/>
    <x v="1"/>
    <s v="Wave 1"/>
    <s v="Yes "/>
    <x v="0"/>
    <x v="2"/>
    <s v="User access generated as part of data load  - waiting on partner to accept terms and login."/>
    <m/>
    <s v="Buenos Aires, Argentina"/>
    <s v="No"/>
    <m/>
    <s v="PULL"/>
    <n v="7839179"/>
    <m/>
    <s v="XXXXXX0744"/>
    <s v="N/A"/>
    <s v="PAS-261"/>
    <m/>
    <s v="SILVANA"/>
    <s v="PEYROT"/>
    <s v="silvana.peyrot@prochembio.com.ar"/>
    <m/>
    <m/>
    <m/>
    <s v="No"/>
    <m/>
    <m/>
    <m/>
  </r>
  <r>
    <n v="1030"/>
    <x v="0"/>
    <s v="Unknown"/>
    <s v="Shanghai Duwei Chemical Co., Ltd."/>
    <s v="Shanghai Duwei Chemicals Co.,Ltd "/>
    <s v="SHANGHAI BOBEI CHEMICALCO., LTD."/>
    <s v="andyshen@devie.com.cn"/>
    <x v="1"/>
    <s v="Wave 1"/>
    <s v="Yes"/>
    <x v="0"/>
    <x v="0"/>
    <s v="User access generated as part of data load  - waiting on partner to accept terms and login."/>
    <m/>
    <s v="CHANGZHOU/CHINA "/>
    <s v="No"/>
    <m/>
    <s v="PULL"/>
    <s v="6133180"/>
    <m/>
    <s v="913101185587523592 "/>
    <s v="N/A"/>
    <s v="PAS-815"/>
    <m/>
    <s v="Andy"/>
    <s v="Shen "/>
    <s v="andyshen@devie.com.cn"/>
    <m/>
    <m/>
    <m/>
    <s v="No"/>
    <m/>
    <m/>
    <m/>
  </r>
  <r>
    <n v="330"/>
    <x v="0"/>
    <s v="Unknown"/>
    <s v="CHANGSHA XINBEN PHARMACEUTICAL"/>
    <s v="CHANG SHA XINBEN AUXILIARIES CO., LTD"/>
    <m/>
    <s v="zhangcailing@csxbchem.com"/>
    <x v="1"/>
    <s v="Wave 1"/>
    <s v="Yes "/>
    <x v="0"/>
    <x v="0"/>
    <s v="User access generated as part of data load  - waiting on partner to accept terms and login."/>
    <m/>
    <s v="China"/>
    <s v="No"/>
    <m/>
    <s v="PUSH"/>
    <s v="6654499"/>
    <m/>
    <s v="91430181MA4LRREM3E"/>
    <s v="N/A"/>
    <s v="PAS-298"/>
    <m/>
    <s v="Cailing"/>
    <s v="Zhang"/>
    <s v="zhangcailing@csxbchem.com"/>
    <s v="Kai"/>
    <s v="Peng"/>
    <s v="pengkai@csxbchem.com"/>
    <s v="No"/>
    <m/>
    <m/>
    <m/>
  </r>
  <r>
    <n v="198"/>
    <x v="0"/>
    <s v="Unknown"/>
    <s v="Chiral Quest (Suzhou) Co. Ltd."/>
    <s v="Chiral Quest (Suzhou) Co., Ltd"/>
    <m/>
    <s v="istansfield@chiralquest.com"/>
    <x v="1"/>
    <s v="Wave 1"/>
    <s v="Yes "/>
    <x v="0"/>
    <x v="2"/>
    <s v="User access generated as part of data load  - waiting on partner to accept terms and login."/>
    <m/>
    <s v="China"/>
    <s v="Yes"/>
    <m/>
    <s v="PUSH &amp; PULL"/>
    <n v="6890361"/>
    <m/>
    <s v="XXXXXX0665"/>
    <s v="N/A"/>
    <s v="PAS-297"/>
    <m/>
    <s v="Ian"/>
    <s v="Stansfield"/>
    <s v="istansfield@chiralquest.com"/>
    <s v="Ian"/>
    <s v="Stansfield"/>
    <s v="istansfield@chiralquest.com"/>
    <s v="No"/>
    <m/>
    <m/>
    <m/>
  </r>
  <r>
    <n v="125"/>
    <x v="0"/>
    <s v="Unknown"/>
    <s v="FUJIAN YONGJING TECHNOLOGY CO.,LTD."/>
    <s v="Fujian Yongjing Technology Co,. Ltd."/>
    <m/>
    <s v="lou.yy@yongjingtech.cn"/>
    <x v="1"/>
    <s v="Wave 1"/>
    <s v="Yes "/>
    <x v="0"/>
    <x v="2"/>
    <s v="User access generated as part of data load  - waiting on partner to accept terms and login."/>
    <m/>
    <s v="China"/>
    <s v="No"/>
    <m/>
    <s v="PUSH"/>
    <n v="6813458"/>
    <m/>
    <s v="XXXXXX0592"/>
    <s v="N/A"/>
    <s v="PAS-271"/>
    <m/>
    <m/>
    <m/>
    <s v="lou.yy@yongjingtech.cn; sales@yongjingtech.com"/>
    <m/>
    <m/>
    <m/>
    <s v="No"/>
    <m/>
    <m/>
    <m/>
  </r>
  <r>
    <n v="116"/>
    <x v="0"/>
    <s v="Unknown"/>
    <s v="Shanghai ChemSpec Co., Ltd"/>
    <s v="Shanghai Chemspec Corporation"/>
    <m/>
    <m/>
    <x v="0"/>
    <s v="Wave 1"/>
    <s v="Yes "/>
    <x v="0"/>
    <x v="2"/>
    <m/>
    <m/>
    <s v="China"/>
    <s v="Yes"/>
    <s v="Yes"/>
    <s v="PUSH"/>
    <n v="4462173"/>
    <m/>
    <s v="XXXXXX0583"/>
    <s v="N/A"/>
    <s v="PAS-181"/>
    <m/>
    <s v="Huiyang"/>
    <s v="Sun"/>
    <s v="steve.jin@chemspec.com.cn; huiyang.sun@chemspec.com.cn"/>
    <s v="Steve"/>
    <s v="Jin"/>
    <s v="steve.jin@chemspec.com.cn"/>
    <s v="No"/>
    <m/>
    <m/>
    <m/>
  </r>
  <r>
    <n v="74"/>
    <x v="0"/>
    <s v="Unknown"/>
    <s v="Shanghai Keyleader International"/>
    <s v="Shanghai Keyleader International Trade Co., Ltd."/>
    <m/>
    <s v="lanceking@key-leaders.com"/>
    <x v="7"/>
    <s v="Wave 1"/>
    <s v="Yes "/>
    <x v="0"/>
    <x v="1"/>
    <s v="User access generated as part of data load  - waiting on partner to accept terms and login."/>
    <s v="confirm emails and entity"/>
    <s v="China"/>
    <s v="Yes"/>
    <s v="No"/>
    <s v="PUSH"/>
    <n v="6346451"/>
    <n v="1"/>
    <s v="XXXXXX0541"/>
    <s v="N/A"/>
    <s v="PAS-184"/>
    <m/>
    <s v="Yefeng"/>
    <s v="Jin"/>
    <s v="lanceking@key-leaders.com"/>
    <m/>
    <m/>
    <m/>
    <s v="No"/>
    <m/>
    <m/>
    <m/>
  </r>
  <r>
    <n v="310"/>
    <x v="0"/>
    <s v="Unknown"/>
    <s v="Taizhou Xinnong Technology Co., Ltd."/>
    <s v="Taizhou Xinnong Technology Co., Ltd."/>
    <m/>
    <s v="huh@xnchem.com"/>
    <x v="7"/>
    <s v="Wave 1"/>
    <s v="Yes "/>
    <x v="0"/>
    <x v="2"/>
    <s v="User access generated as part of data load  - waiting on partner to accept terms and login."/>
    <m/>
    <s v="China"/>
    <s v="No"/>
    <m/>
    <s v="PUSH"/>
    <n v="7411861"/>
    <m/>
    <s v="XXXXXX0777"/>
    <s v="N/A"/>
    <s v="PAS-197"/>
    <m/>
    <s v="Hong"/>
    <s v="Hu"/>
    <s v="huh@xnchem.com"/>
    <m/>
    <m/>
    <m/>
    <s v="No"/>
    <m/>
    <m/>
    <m/>
  </r>
  <r>
    <n v="485"/>
    <x v="0"/>
    <s v="Unknown"/>
    <s v="ULTRA INTERNATIONAL LIMITED"/>
    <s v="Ultra International Limited"/>
    <m/>
    <s v="kennybizz@163.com"/>
    <x v="1"/>
    <s v="Wave 1"/>
    <s v="Yes "/>
    <x v="0"/>
    <x v="0"/>
    <s v="User access generated as part of data load  - waiting on partner to accept terms and login."/>
    <m/>
    <s v="China"/>
    <s v="No"/>
    <m/>
    <s v="PUSH"/>
    <s v="7758914"/>
    <m/>
    <n v="52412136"/>
    <s v="N/A"/>
    <s v="PAS-220"/>
    <m/>
    <s v="Kenny"/>
    <s v="Fan"/>
    <s v="kennybizz@163.com"/>
    <m/>
    <m/>
    <m/>
    <s v="No"/>
    <m/>
    <m/>
    <m/>
  </r>
  <r>
    <n v="75"/>
    <x v="0"/>
    <s v="Unknown"/>
    <s v="ZHEJIANG WEIHUA"/>
    <s v="ZHEJIANG WEIHUA NEW MATERIAL CO.,LTD"/>
    <m/>
    <s v="haojie.zhong@weihua-newmaterial.com"/>
    <x v="1"/>
    <s v="Wave 1"/>
    <s v="Yes "/>
    <x v="0"/>
    <x v="1"/>
    <s v="User access generated as part of data load  - waiting on partner to accept terms and login."/>
    <m/>
    <s v="China"/>
    <s v="Yes"/>
    <s v="Yes"/>
    <s v="PUSH"/>
    <n v="6666329"/>
    <n v="2"/>
    <s v="XXXXXX0542"/>
    <s v="N/A"/>
    <s v="PAS-232"/>
    <m/>
    <s v="Haojie"/>
    <s v="Zhong"/>
    <s v="haojie.zhong@weihua-newmaterial.com"/>
    <s v="Haojie"/>
    <s v="Zhong"/>
    <s v="haojie.zhong@weihua-newmaterial.com"/>
    <s v="No"/>
    <m/>
    <m/>
    <m/>
  </r>
  <r>
    <n v="102"/>
    <x v="0"/>
    <s v="Unknown"/>
    <s v="Ningxia Ruitai Technology"/>
    <s v="NINGXIA RUITAI TECHNOLOGY "/>
    <m/>
    <m/>
    <x v="0"/>
    <s v="Wave 2"/>
    <s v="Yes"/>
    <x v="0"/>
    <x v="2"/>
    <m/>
    <s v="confirm which entity"/>
    <s v="China "/>
    <s v="Yes"/>
    <s v="Yes"/>
    <s v="PUSH"/>
    <s v="6917047"/>
    <m/>
    <s v="XXXXXX0569"/>
    <s v="N/A"/>
    <s v="PAS-251"/>
    <m/>
    <s v="JI"/>
    <s v="QUN "/>
    <s v="jiqun@yangnongchem.com; bilianyu@yangnongchem.com"/>
    <s v="JI"/>
    <s v="QUN "/>
    <s v="jiqun@yangongchem.com "/>
    <s v="Yes"/>
    <m/>
    <m/>
    <m/>
  </r>
  <r>
    <n v="392"/>
    <x v="0"/>
    <s v="Unknown"/>
    <s v="ASCC PTY LTD"/>
    <s v="Australasian Solvents and Chemicals Company"/>
    <m/>
    <s v="rgann@ascc.net.au"/>
    <x v="1"/>
    <s v="Wave 1"/>
    <s v="Yes "/>
    <x v="0"/>
    <x v="0"/>
    <s v="User access generated as part of data load  - waiting on partner to accept terms and login."/>
    <m/>
    <s v="China, Melbourne"/>
    <s v="No"/>
    <m/>
    <s v="PULL"/>
    <s v="9512740"/>
    <m/>
    <n v="57095441080"/>
    <s v="N/A"/>
    <s v="PAS-301"/>
    <m/>
    <s v="Robert Gann"/>
    <s v="Debbie Brown"/>
    <s v="quickorderau@ascc.net.au; rgann@ascc.net.au; dbrown@ascc.net.au"/>
    <s v="Robert"/>
    <s v="LiRosi"/>
    <s v="rlorosi@ascc.net.au"/>
    <s v="No"/>
    <m/>
    <m/>
    <m/>
  </r>
  <r>
    <n v="460"/>
    <x v="0"/>
    <s v="Unknown"/>
    <s v="Zhejiang Xieshi"/>
    <s v="Zhejiang Xieshi New Materials Co., Ltd."/>
    <m/>
    <s v="sales01@xieshichem.com"/>
    <x v="1"/>
    <s v="Wave 1"/>
    <s v="Yes "/>
    <x v="0"/>
    <x v="0"/>
    <s v="User access generated as part of data load  - waiting on partner to accept terms and login."/>
    <s v="to confirm which entity"/>
    <s v="CHINA/NINGBO"/>
    <s v="No"/>
    <m/>
    <s v="PUSH"/>
    <s v="6458225"/>
    <m/>
    <s v="91330600734494070M"/>
    <s v="N/A"/>
    <s v="PAS-234"/>
    <m/>
    <s v="Qiaoqiao Xu"/>
    <s v="Ann Guan"/>
    <s v="qiaoqiaoxu@xieshichem.com; sales01@xieshichem.com"/>
    <m/>
    <m/>
    <m/>
    <s v="No"/>
    <m/>
    <m/>
    <m/>
  </r>
  <r>
    <n v="775"/>
    <x v="0"/>
    <s v="Unknown"/>
    <s v="SETHNESS PRODUCTS COMPANY"/>
    <s v="Sethness Products Company dba Sethness Roquette"/>
    <m/>
    <s v="lab@sethness-roquette.com"/>
    <x v="1"/>
    <s v="Wave 1"/>
    <s v="Yes"/>
    <x v="0"/>
    <x v="0"/>
    <s v="User access generated as part of data load  - waiting on partner to accept terms and login."/>
    <m/>
    <s v="Clinton, IA USA"/>
    <s v="No"/>
    <m/>
    <s v="PULL"/>
    <s v="8000137"/>
    <m/>
    <s v="36-1757540"/>
    <s v="N/A"/>
    <s v="PAS-786"/>
    <m/>
    <s v="Jason"/>
    <s v="Ernst"/>
    <s v="steve.davis@sethness-roquette.com; lab@sethness-roquette.com"/>
    <s v="Jason"/>
    <s v="Ernst"/>
    <s v="lab@sethness-roquette.com"/>
    <s v="No"/>
    <m/>
    <m/>
    <m/>
  </r>
  <r>
    <n v="142"/>
    <x v="0"/>
    <s v="Unknown"/>
    <s v="LEVACO CHEMICALS  GMBH"/>
    <s v="Levaco Chemicals GmbH"/>
    <m/>
    <s v="astrid.tas@levaco.com"/>
    <x v="1"/>
    <s v="Wave 1"/>
    <s v="Yes "/>
    <x v="0"/>
    <x v="2"/>
    <s v="User access generated as part of data load  - waiting on partner to accept terms and login."/>
    <m/>
    <s v="Cologne/Germany"/>
    <s v="Yes"/>
    <s v="Yes"/>
    <s v="PULL"/>
    <s v="7033488"/>
    <m/>
    <s v="XXXXXX0609"/>
    <s v="N/A"/>
    <s v="PAS-241"/>
    <m/>
    <s v="Astrid"/>
    <s v="Tas"/>
    <s v="astrid.tas@levaco.com; astrid.tas@netcologne.de"/>
    <s v="Mahmoud "/>
    <s v="Elgammal"/>
    <s v=" mahmoud.elgammal@levaco.com"/>
    <s v="No"/>
    <m/>
    <m/>
    <m/>
  </r>
  <r>
    <n v="512"/>
    <x v="0"/>
    <s v="Unknown"/>
    <s v="HEUBACH COLORANTS COLOMBIA SAS"/>
    <s v="Heubach Colorants Colombia SAS"/>
    <m/>
    <s v="claudia.ramos@heubach.com"/>
    <x v="1"/>
    <s v="Wave 1"/>
    <s v="Yes "/>
    <x v="0"/>
    <x v="0"/>
    <s v="User access generated as part of data load  - waiting on partner to accept terms and login."/>
    <s v="Check which entity"/>
    <s v="Cota/Colombia"/>
    <s v="No"/>
    <m/>
    <s v="PULL"/>
    <s v="6685437"/>
    <m/>
    <m/>
    <s v="N/A"/>
    <s v="PAS-767"/>
    <m/>
    <s v="Claudia Patricia "/>
    <s v="Ramos Pinzon"/>
    <s v="christian.vonwangenheim@heubach.com;claudia.ramos@heubach.com"/>
    <m/>
    <m/>
    <m/>
    <s v="No"/>
    <m/>
    <m/>
    <m/>
  </r>
  <r>
    <n v="227"/>
    <x v="0"/>
    <s v="Unknown"/>
    <s v="RUDNIK COMERCIO DE P Q LTD"/>
    <s v="Rudnik Comercio de Produtos Quimicos Ltda"/>
    <m/>
    <s v="martin@rudnik.com.br"/>
    <x v="1"/>
    <s v="Wave 1"/>
    <s v="Yes "/>
    <x v="0"/>
    <x v="2"/>
    <s v="User access generated as part of data load  - waiting on partner to accept terms and login."/>
    <s v="confirm which entity"/>
    <s v="COTIA/BRAZIL"/>
    <s v="Yes"/>
    <m/>
    <s v="PULL"/>
    <n v="3255379"/>
    <m/>
    <s v="XXXXXX0694"/>
    <s v="N/A"/>
    <s v="PAS-174"/>
    <m/>
    <s v="Martin/Ralph"/>
    <s v="Schmal/Rudnik"/>
    <s v="martin@rudnik.com.br"/>
    <s v="Martin"/>
    <s v="Schmal"/>
    <s v="martin@rudnik.com.br"/>
    <s v="No"/>
    <m/>
    <m/>
    <m/>
  </r>
  <r>
    <n v="141"/>
    <x v="0"/>
    <s v="Unknown"/>
    <s v="UNITOP CHEMICALS LTD."/>
    <s v="UNITOP CHEMICALS PVT. LTD."/>
    <m/>
    <s v="john@rossari.com"/>
    <x v="1"/>
    <s v="Wave 1"/>
    <s v="Yes "/>
    <x v="0"/>
    <x v="2"/>
    <s v="User access generated as part of data load  - waiting on partner to accept terms and login."/>
    <m/>
    <s v="DAHEJ, BHARUCH, GUJARAT"/>
    <s v="Yes"/>
    <s v="No"/>
    <s v="PULL"/>
    <s v="9506331"/>
    <m/>
    <s v="XXXXXX0608"/>
    <s v="N/A"/>
    <s v="PAS-796"/>
    <m/>
    <s v="John"/>
    <s v="Mascarenhas"/>
    <s v="john@unitopgroup.com; john@rossari.com"/>
    <m/>
    <m/>
    <m/>
    <s v="No"/>
    <m/>
    <m/>
    <m/>
  </r>
  <r>
    <n v="55"/>
    <x v="0"/>
    <s v="Unknown"/>
    <s v="Liaoning Xingfu New Material"/>
    <s v="Liaoning Xingfu New Material Co., Ltd."/>
    <m/>
    <s v="chunyan.jiang@xingfu-chem.com"/>
    <x v="7"/>
    <s v="Wave 1"/>
    <s v="Yes "/>
    <x v="0"/>
    <x v="1"/>
    <s v="User access generated as part of data load. [Onboarding complete (7/16 NB)]"/>
    <m/>
    <s v="Dalian"/>
    <s v="Yes"/>
    <s v="Yes"/>
    <s v="PUSH"/>
    <n v="6573543"/>
    <n v="1"/>
    <s v="XXXXXX0522"/>
    <s v="N/A"/>
    <s v="PAS-245"/>
    <m/>
    <s v="Chunyan"/>
    <s v="Jiang"/>
    <s v="chunyan.jiang@xingfu-chem.com; na.wang@xingfu-chem.com"/>
    <s v="Zhentao"/>
    <s v="Guo"/>
    <s v="zhentao.guo@xingfu-chem.com"/>
    <s v="No"/>
    <m/>
    <m/>
    <m/>
  </r>
  <r>
    <n v="86"/>
    <x v="0"/>
    <s v="Unknown"/>
    <s v="QI-Chem Co., LTD"/>
    <s v="Qi-Chem Co., Ltd."/>
    <m/>
    <s v="cassidy.gai@qi-chem.com"/>
    <x v="1"/>
    <s v="Wave 1"/>
    <s v="Yes "/>
    <x v="0"/>
    <x v="2"/>
    <s v="User access generated as part of data load  - waiting on partner to accept terms and login."/>
    <m/>
    <s v="Dalian (or Shanghai) City, China"/>
    <s v="No"/>
    <m/>
    <s v="PUSH"/>
    <n v="7663507"/>
    <m/>
    <s v="XXXXXX0553"/>
    <s v="N/A"/>
    <s v="PAS-262"/>
    <m/>
    <s v="Cassidy"/>
    <s v="Gai"/>
    <s v="cassidy.gai@qi-chem.com; norah.song@qi-chem.com"/>
    <s v="Norah"/>
    <s v="Song"/>
    <s v="norah.song@qi-chem.com"/>
    <s v="No"/>
    <m/>
    <m/>
    <m/>
  </r>
  <r>
    <n v="354"/>
    <x v="0"/>
    <s v="Unknown"/>
    <s v="Wuhai Lanya"/>
    <s v="WUHAI LANYA CHEMICAL INDUSTRY CO., LTD."/>
    <m/>
    <s v="linshang@yanuo.com"/>
    <x v="1"/>
    <s v="Wave 1"/>
    <s v="Yes "/>
    <x v="0"/>
    <x v="0"/>
    <s v="User access generated as part of data load  - waiting on partner to accept terms and login."/>
    <m/>
    <s v="DALIAN,CHINA"/>
    <s v="No"/>
    <m/>
    <s v="PUSH"/>
    <s v="6646770"/>
    <m/>
    <s v="91150304701269918F"/>
    <s v="N/A"/>
    <s v="PAS-227"/>
    <m/>
    <s v="Lin"/>
    <s v="Shang"/>
    <s v="zhaoliang@yanuo.com; linshang@yanuo.com"/>
    <s v="Lin"/>
    <s v="Shang"/>
    <s v="linshang@yanuo.com"/>
    <s v="No"/>
    <m/>
    <m/>
    <m/>
  </r>
  <r>
    <n v="29"/>
    <x v="0"/>
    <s v="Unknown"/>
    <s v="Shanghai Safechem International"/>
    <s v="SHANGHAI SAFECHEM INTERNATIONAL TRADE CO., LTD."/>
    <m/>
    <s v="michael.zhu@safechem.com.cn"/>
    <x v="1"/>
    <s v="Wave 1"/>
    <s v="Yes "/>
    <x v="0"/>
    <x v="1"/>
    <s v="User access generated as part of data load  - waiting on partner to accept terms and login."/>
    <m/>
    <s v="DALIAN/CHINA"/>
    <s v="Yes"/>
    <s v="No"/>
    <s v="PUSH"/>
    <n v="6871522"/>
    <n v="1"/>
    <s v="XXXXXX0496"/>
    <s v="N/A"/>
    <s v="PAS-185"/>
    <m/>
    <s v="MICHAEL"/>
    <s v="ZHU"/>
    <s v="helen.ni@safechem.com.cn; michael.zhu@safechem.com.cn"/>
    <s v="HELEN"/>
    <s v="NI"/>
    <s v="helen.ni@safechem.com.cn"/>
    <s v="No"/>
    <m/>
    <m/>
    <m/>
  </r>
  <r>
    <n v="1045"/>
    <x v="0"/>
    <s v="Unknown"/>
    <s v="JC CROSS COMPANY"/>
    <s v="JC CROSS COMPANY "/>
    <m/>
    <s v="mindy@jccross.com "/>
    <x v="1"/>
    <s v="Wave 1"/>
    <s v="Yes"/>
    <x v="0"/>
    <x v="0"/>
    <s v="User access generated as part of data load  - waiting on partner to accept terms and login."/>
    <m/>
    <s v="DAVENPORT, USA "/>
    <s v="No"/>
    <m/>
    <s v="PULL"/>
    <s v="8001055"/>
    <m/>
    <s v="42-1426689 "/>
    <s v="N/A"/>
    <s v="PAS-808"/>
    <m/>
    <s v="Mindy"/>
    <s v="Kruse"/>
    <s v="sales@jccross.com; mindy@jccross.com "/>
    <m/>
    <m/>
    <m/>
    <s v="No"/>
    <m/>
    <m/>
    <m/>
  </r>
  <r>
    <n v="448"/>
    <x v="0"/>
    <s v="Unknown"/>
    <s v="AGRO QUIMICA MARINGA SA"/>
    <s v="AGRO QUIMICA MARINGÃ S/A"/>
    <m/>
    <m/>
    <x v="0"/>
    <s v="Wave 1"/>
    <s v="Yes "/>
    <x v="0"/>
    <x v="0"/>
    <m/>
    <m/>
    <s v="DIADEMA/SÃƒOPAULO/BRASIL"/>
    <s v="Yes"/>
    <m/>
    <s v="PULL"/>
    <s v="8122260"/>
    <m/>
    <n v="61980181000405"/>
    <s v="N/A"/>
    <s v="PAS-153"/>
    <m/>
    <s v="JOSE ANTONIO"/>
    <s v="COSTA"/>
    <s v="vilma@aqm.com.br; jacosta@aqm.com.br"/>
    <s v="Eduardo"/>
    <s v="Oliveira"/>
    <s v="licenses@aqm.com.br"/>
    <s v="No"/>
    <m/>
    <m/>
    <m/>
  </r>
  <r>
    <n v="931"/>
    <x v="0"/>
    <s v="Unknown"/>
    <s v="Quality Industries"/>
    <s v="Quality Industries"/>
    <m/>
    <s v="quality@qi-qualityindustries.com"/>
    <x v="1"/>
    <s v="Wave 1"/>
    <s v="Yes "/>
    <x v="0"/>
    <x v="0"/>
    <s v="User access generated as part of data load  - waiting on partner to accept terms and login."/>
    <m/>
    <s v="Dombivli"/>
    <s v="No"/>
    <m/>
    <s v="PULL"/>
    <s v="9510520"/>
    <m/>
    <s v="27AAAFQ0728P1ZY"/>
    <s v="N/A"/>
    <s v="PAS-782"/>
    <m/>
    <s v="Kedar"/>
    <s v="Bhagwat"/>
    <s v="quality@qi-qualityindustries.com"/>
    <s v="Kedar"/>
    <s v="Bhagwat"/>
    <s v="quality@qi-qualityindustries.com"/>
    <s v="No"/>
    <m/>
    <m/>
    <m/>
  </r>
  <r>
    <n v="708"/>
    <x v="0"/>
    <s v="Unknown"/>
    <s v="SSC Industries"/>
    <s v="SSC Industries LLC "/>
    <m/>
    <s v="laura@sscindustries.com"/>
    <x v="1"/>
    <s v="Wave 1"/>
    <s v="Yes"/>
    <x v="0"/>
    <x v="0"/>
    <s v="User access generated as part of data load  - waiting on partner to accept terms and login."/>
    <s v="to confirm which entity"/>
    <s v="East Point, GA USA "/>
    <s v="No"/>
    <m/>
    <s v="PULL"/>
    <s v="7106566"/>
    <m/>
    <s v="59-3546843 "/>
    <s v="N/A"/>
    <s v="PAS-818"/>
    <m/>
    <s v="Laura"/>
    <s v="Ripka "/>
    <s v="SSCCustSvc@sscindustries.com; laura@sscindustries.com "/>
    <s v="Ariell"/>
    <s v="Gates "/>
    <s v="agates@sscindustries.com"/>
    <s v="No"/>
    <m/>
    <m/>
    <m/>
  </r>
  <r>
    <n v="786"/>
    <x v="0"/>
    <s v="Unknown"/>
    <s v="WeylChem InnoTec GmbH"/>
    <m/>
    <m/>
    <s v="steffen.partzsch@weylchem.com"/>
    <x v="1"/>
    <s v="Wave 1"/>
    <s v="Yes "/>
    <x v="0"/>
    <x v="0"/>
    <s v="User access generated as part of data load  - waiting on partner to accept terms and login."/>
    <m/>
    <s v="Frankfurt am Main"/>
    <s v="No"/>
    <m/>
    <s v="PUSH"/>
    <s v="6508123"/>
    <m/>
    <s v="DE312771635"/>
    <s v="N/A"/>
    <s v="PAS-800"/>
    <m/>
    <s v="Steffen"/>
    <s v="Partzsch"/>
    <s v="steffen.partzsch@weylchem.com"/>
    <m/>
    <m/>
    <m/>
    <s v="No"/>
    <m/>
    <m/>
    <m/>
  </r>
  <r>
    <n v="0"/>
    <x v="0"/>
    <s v="Unknown"/>
    <s v="Allessa GmbH"/>
    <s v="Allessa GmbH"/>
    <m/>
    <s v="stefanie.weide@allessa.com"/>
    <x v="1"/>
    <s v="Wave 1"/>
    <s v="Yes "/>
    <x v="0"/>
    <x v="0"/>
    <s v="User access generated as part of data load  - waiting on partner to accept terms and login."/>
    <m/>
    <s v="Frankfurt/Germany"/>
    <s v="No"/>
    <m/>
    <m/>
    <m/>
    <m/>
    <s v="DE813196920"/>
    <s v="N/A"/>
    <s v="PAS-823"/>
    <m/>
    <s v="Stefanie"/>
    <s v="Weide"/>
    <s v="stefanie.weide@allessa.com"/>
    <m/>
    <m/>
    <m/>
    <s v="No"/>
    <m/>
    <m/>
    <m/>
  </r>
  <r>
    <n v="170"/>
    <x v="0"/>
    <s v="Unknown"/>
    <s v="SysKem Chemie GmbH"/>
    <s v="SysKem Chemie GmbH"/>
    <m/>
    <s v="info@syskem.de"/>
    <x v="1"/>
    <s v="Wave 1"/>
    <s v="Yes "/>
    <x v="0"/>
    <x v="2"/>
    <s v="User access generated as part of data load  - waiting on partner to accept terms and login."/>
    <m/>
    <s v="Germany"/>
    <s v="No"/>
    <m/>
    <s v="PULL"/>
    <s v="7536662"/>
    <m/>
    <s v="XXXXXX0637"/>
    <s v="N/A"/>
    <s v="PAS-194"/>
    <m/>
    <s v="Michael"/>
    <s v="Gärtner"/>
    <s v="info@syskem.de"/>
    <s v="Jessica1"/>
    <s v="Rothe"/>
    <s v="rothe@syskem.de"/>
    <s v="No"/>
    <m/>
    <m/>
    <m/>
  </r>
  <r>
    <n v="1080"/>
    <x v="0"/>
    <s v="Unknown"/>
    <s v="Curia Germany GmbH"/>
    <s v="Curia Germany GmbH "/>
    <m/>
    <m/>
    <x v="0"/>
    <s v="Wave 2"/>
    <s v="Yes"/>
    <x v="0"/>
    <x v="0"/>
    <m/>
    <m/>
    <s v="Germany "/>
    <s v="No"/>
    <m/>
    <s v="PULL"/>
    <s v="7765985"/>
    <m/>
    <s v="DE250787750"/>
    <s v="N/A"/>
    <s v="PAS-853"/>
    <m/>
    <s v="Semiha"/>
    <s v="Martinovic "/>
    <s v="Semiha.Martinovic@curiaglobal.com"/>
    <s v="Peter"/>
    <s v="Talbiersky "/>
    <s v="peter.talbiersky@curiaglobal.com "/>
    <s v="Yes"/>
    <m/>
    <m/>
    <m/>
  </r>
  <r>
    <n v="253"/>
    <x v="0"/>
    <s v="Unknown"/>
    <s v="LEVACO Far East Limited"/>
    <s v="Levaco Far East Limited"/>
    <m/>
    <m/>
    <x v="0"/>
    <s v="Wave 1"/>
    <s v="Yes "/>
    <x v="0"/>
    <x v="2"/>
    <m/>
    <s v="to confirm which entity"/>
    <s v="Germany / Hong Kong"/>
    <s v="Yes"/>
    <s v="Yes"/>
    <s v="PULL"/>
    <n v="6594460"/>
    <m/>
    <s v="XXXXXX0720"/>
    <s v="N/A"/>
    <s v=" PAS-243"/>
    <m/>
    <s v="Claudia"/>
    <s v="Lam"/>
    <s v="Jimmy.Chow@levaco.com; claudia.lam@levaco.com"/>
    <s v="Claudia"/>
    <s v="Lam"/>
    <s v="claudia.lam@levaco.com"/>
    <s v="No"/>
    <m/>
    <m/>
    <m/>
  </r>
  <r>
    <n v="885"/>
    <x v="0"/>
    <s v="Yes - Parent "/>
    <s v="THOR S.a.r.l."/>
    <s v="Thor Group"/>
    <m/>
    <s v="daniel.siebert@thor.com"/>
    <x v="1"/>
    <s v="Wave 1"/>
    <s v="Yes"/>
    <x v="0"/>
    <x v="0"/>
    <s v="User access generated as part of data load  - waiting on partner to accept terms and login."/>
    <m/>
    <s v="Germany; UK; Mexico; Spain; France; China; Malaysia; Brasil; South Africa"/>
    <s v="Yes"/>
    <s v="Yes"/>
    <s v="PULL"/>
    <s v="1417470"/>
    <m/>
    <s v="FR56306807264"/>
    <s v="N/A"/>
    <s v="PAS-807"/>
    <m/>
    <s v="Daniel"/>
    <s v="Siebert "/>
    <s v="daniel.siebert@thor.com"/>
    <m/>
    <m/>
    <m/>
    <s v="No"/>
    <m/>
    <m/>
    <m/>
  </r>
  <r>
    <n v="258"/>
    <x v="0"/>
    <s v="Yes - Parent "/>
    <s v="CABB GmbH"/>
    <s v="CABB GmbH"/>
    <m/>
    <s v="mireille.strauss@cabb-chemicals.com"/>
    <x v="1"/>
    <s v="Wave 1"/>
    <s v="Yes "/>
    <x v="0"/>
    <x v="2"/>
    <s v="User access generated as part of data load  - waiting on partner to accept terms and login."/>
    <m/>
    <s v="Gersthofen/ Germany"/>
    <s v="Yes"/>
    <s v="No"/>
    <s v="PULL"/>
    <s v="4517903"/>
    <m/>
    <s v="XXXXXX0725"/>
    <s v="N/A"/>
    <s v="DUP"/>
    <m/>
    <s v="Mireille"/>
    <s v="StrauÃŸ"/>
    <s v="Rene.Lehner@cabb-chemicals.com; mireille.strauss@cabb-chemicals.com"/>
    <m/>
    <m/>
    <m/>
    <s v="No"/>
    <m/>
    <m/>
    <m/>
  </r>
  <r>
    <n v="751"/>
    <x v="0"/>
    <s v="Unknown"/>
    <s v="SREE RAYALASEEMA ALKALIES AND"/>
    <s v="TGV SRAAC LIMITED"/>
    <m/>
    <s v="sraaccsd1@tgvmail.net"/>
    <x v="1"/>
    <s v="Wave 1"/>
    <s v="Yes "/>
    <x v="0"/>
    <x v="0"/>
    <s v="User access generated as part of data load  - waiting on partner to accept terms and login."/>
    <m/>
    <s v="GONDIPARLA, KURNOOL, ANDHRA PRADESH 518004"/>
    <s v="No"/>
    <m/>
    <s v="PULL"/>
    <s v="6390889"/>
    <m/>
    <s v="AACCS8581M"/>
    <s v="N/A"/>
    <s v="PAS-792"/>
    <m/>
    <s v="JALEEL"/>
    <s v="AHAMED"/>
    <s v="sraaccsd1@tgvmail.net"/>
    <m/>
    <m/>
    <m/>
    <s v="No"/>
    <m/>
    <m/>
    <m/>
  </r>
  <r>
    <n v="1057"/>
    <x v="0"/>
    <s v="Unknown"/>
    <s v="ADESCO, S.A."/>
    <s v="Adesco S.A "/>
    <m/>
    <s v="ccodinach@adescosa.com "/>
    <x v="1"/>
    <s v="Wave 1"/>
    <s v="Yes "/>
    <x v="0"/>
    <x v="0"/>
    <s v="AH 7/16: Partner has not completed onboarding "/>
    <m/>
    <s v="Granollers "/>
    <s v="No"/>
    <m/>
    <s v="PULL"/>
    <s v="7185590"/>
    <m/>
    <s v="ESA08279689"/>
    <s v="N/A"/>
    <s v="PAS-821"/>
    <m/>
    <s v="Carlos"/>
    <s v="Codinach"/>
    <s v="ccodinach@adescosa.com "/>
    <s v="Alex"/>
    <s v="Pericas"/>
    <s v="alex@adescosa.com "/>
    <s v="No"/>
    <m/>
    <m/>
    <m/>
  </r>
  <r>
    <n v="434"/>
    <x v="0"/>
    <s v="Unknown"/>
    <s v="BRENNTAG GUATEMALA S.A."/>
    <s v="Brentag Guatemala S.A. "/>
    <m/>
    <m/>
    <x v="0"/>
    <s v="Wave 1"/>
    <s v="Yes"/>
    <x v="0"/>
    <x v="0"/>
    <m/>
    <s v="to confirm which entity"/>
    <s v="Guatemala "/>
    <s v="Yes"/>
    <s v="Yes"/>
    <s v="PULL"/>
    <s v="7586083"/>
    <m/>
    <n v="1048643"/>
    <s v="N/A"/>
    <s v="PAS-829"/>
    <m/>
    <s v="Karla"/>
    <s v="Madrigal "/>
    <s v="Karla.Madrigal@brenntag.com"/>
    <s v="Karla Madrigal "/>
    <s v="madrigal venerio"/>
    <s v="karla.madrigal@brenntag.com "/>
    <s v="No"/>
    <m/>
    <m/>
    <m/>
  </r>
  <r>
    <n v="1012"/>
    <x v="0"/>
    <s v="Unknown"/>
    <s v="Azelis Korea Co., Ltd."/>
    <s v="Azelis Korea"/>
    <m/>
    <s v="seokchang.lee@azelis.com"/>
    <x v="1"/>
    <s v="Wave 1"/>
    <s v="Yes "/>
    <x v="0"/>
    <x v="0"/>
    <s v="User access generated as part of data load  - waiting on partner to accept terms and login."/>
    <m/>
    <s v="Gunsan / South Korea"/>
    <s v="No"/>
    <m/>
    <s v="PULL"/>
    <s v="7244544"/>
    <m/>
    <s v="213-86-26124"/>
    <s v="N/A"/>
    <s v="PAS-280"/>
    <m/>
    <s v="SEOKCHANG"/>
    <s v="LEE"/>
    <s v="seokchang.lee@azelis.com"/>
    <s v="KITAE"/>
    <s v="PARK"/>
    <s v="kitae.park@azelis.com"/>
    <s v="No"/>
    <m/>
    <m/>
    <m/>
  </r>
  <r>
    <n v="609"/>
    <x v="0"/>
    <s v="Unknown"/>
    <s v="Dor Chemicals Ltd."/>
    <s v="Dor Chemicals LTD "/>
    <m/>
    <s v="moranb@dor-chem.com; lili@dorchemicals.com"/>
    <x v="1"/>
    <s v="Wave 1"/>
    <s v="Yes"/>
    <x v="0"/>
    <x v="0"/>
    <s v="User access generated as part of data load  - waiting on partner to accept terms and login."/>
    <m/>
    <s v="Haifa/Israel "/>
    <s v="No"/>
    <m/>
    <s v="PULL"/>
    <s v="7145767"/>
    <m/>
    <n v="520042375"/>
    <s v="N/A"/>
    <s v="PAS-831"/>
    <m/>
    <s v="Moran"/>
    <s v="Bronshtein "/>
    <s v="moranb@dor-chem.com; lili@dorchemicals.com"/>
    <s v="Moran"/>
    <s v="Bronshtein "/>
    <s v="moranb@dor-chem.com "/>
    <s v="No"/>
    <m/>
    <m/>
    <m/>
  </r>
  <r>
    <n v="545"/>
    <x v="0"/>
    <s v="Unknown"/>
    <s v="SATYESH BRINECHEM PRIVATE LIMITED"/>
    <s v="Satyesh Brinechem Pvt Ltd"/>
    <m/>
    <s v="himanshu.doshi@satyeshbrine.com"/>
    <x v="1"/>
    <s v="Wave 1"/>
    <s v="Yes "/>
    <x v="0"/>
    <x v="0"/>
    <s v="User access generated as part of data load  - waiting on partner to accept terms and login."/>
    <m/>
    <s v="Hajipir - Kutch, Gujarat 370605, India"/>
    <s v="No"/>
    <m/>
    <s v="PUSH"/>
    <s v="6953999"/>
    <m/>
    <s v="AAUCS2572G"/>
    <s v="N/A"/>
    <s v="PAS-176"/>
    <m/>
    <s v="Mr. Himanshu"/>
    <s v="Doshi"/>
    <s v="himanshu.doshi@satyeshbrine.com; piyush.kothari@satyeshbrine.com"/>
    <s v="Mr. Piyush"/>
    <s v="Kothari"/>
    <s v="piyush.kothari@satyeshbrine.com"/>
    <s v="No"/>
    <m/>
    <m/>
    <m/>
  </r>
  <r>
    <n v="112"/>
    <x v="0"/>
    <s v="Unknown"/>
    <s v="EVONIK OPERATIONS GMBH"/>
    <s v="Evononik Operations GmbH"/>
    <s v="Evonik Operations GmbH"/>
    <s v="juergen.golz@evonik.com"/>
    <x v="1"/>
    <s v="Wave 1"/>
    <s v="Yes "/>
    <x v="0"/>
    <x v="2"/>
    <s v="User access generated as part of data load  - waiting on partner to accept terms and login."/>
    <m/>
    <s v="Hanau-Wolfgang"/>
    <s v="No"/>
    <m/>
    <s v="PUSH &amp; PULL"/>
    <s v="6757416"/>
    <m/>
    <s v="XXXXXX0579"/>
    <s v="N/A"/>
    <s v="PAS-275"/>
    <m/>
    <s v="Juergen"/>
    <s v="Golz"/>
    <s v="juergen.golz@evonik.com"/>
    <s v="Yannick"/>
    <s v="Ejekukor"/>
    <s v="yannick.ejekukor@evonik.com"/>
    <s v="No"/>
    <m/>
    <m/>
    <m/>
  </r>
  <r>
    <n v="313"/>
    <x v="0"/>
    <s v="Unknown"/>
    <s v="Haltermann Carless UK Limited"/>
    <s v="Haltermann Carless"/>
    <m/>
    <m/>
    <x v="0"/>
    <s v="Wave 1"/>
    <s v="Yes "/>
    <x v="0"/>
    <x v="2"/>
    <m/>
    <s v="to confirm which entity"/>
    <s v="Harwich UK"/>
    <s v="Yes"/>
    <s v="Yes"/>
    <s v="PULL"/>
    <n v="435996"/>
    <m/>
    <s v="XXXXXX0780"/>
    <s v="N/A"/>
    <s v="PAS-204"/>
    <m/>
    <s v="Deepak"/>
    <s v="Sandhar"/>
    <s v="ABlythe@h-c-s-group.com; dsandhar@h-c-s-group.com"/>
    <s v="Silvo"/>
    <s v="Ponten"/>
    <s v="sponten@h-c-s-group.com"/>
    <s v="No"/>
    <m/>
    <m/>
    <m/>
  </r>
  <r>
    <n v="433"/>
    <x v="0"/>
    <s v="Unknown"/>
    <s v="INDOFIL INDUSTRIES LIMITED"/>
    <s v="Indofil Industries Limited"/>
    <m/>
    <s v="exportsupport7@indofil.com"/>
    <x v="1"/>
    <s v="Wave 1"/>
    <s v="Yes "/>
    <x v="0"/>
    <x v="0"/>
    <s v="User access generated as part of data load  - waiting on partner to accept terms and login."/>
    <m/>
    <s v="HAZIRA/INDIA"/>
    <s v="Yes"/>
    <s v="Yes "/>
    <s v="PULL"/>
    <s v="7864121"/>
    <m/>
    <m/>
    <s v="N/A"/>
    <s v="PAS-768"/>
    <m/>
    <s v="Krishna "/>
    <s v="Padukone"/>
    <s v="b2b.brazil@indofil.com; exportsupport7@indofil.com"/>
    <m/>
    <m/>
    <m/>
    <s v="No"/>
    <m/>
    <m/>
    <m/>
  </r>
  <r>
    <n v="243"/>
    <x v="0"/>
    <s v="Unknown"/>
    <s v="NOVASOL NORTH AMERICA INC."/>
    <s v="Novasol North America Inc."/>
    <m/>
    <s v="logisticsnna@novasolchemicals.com"/>
    <x v="1"/>
    <s v="Wave 1"/>
    <s v="Yes "/>
    <x v="0"/>
    <x v="2"/>
    <s v="User access generated as part of data load  - waiting on partner to accept terms and login."/>
    <m/>
    <s v="Houston / USA"/>
    <s v="No"/>
    <m/>
    <s v="PUSH &amp; PULL"/>
    <s v="6855623"/>
    <m/>
    <s v="XXXXXX0710"/>
    <s v="N/A"/>
    <s v="PAS-777"/>
    <m/>
    <s v="Cathy"/>
    <s v="Armstrong"/>
    <s v="logisticsNNA@novasolchemicals.com"/>
    <s v="Mark"/>
    <s v="St Bernard"/>
    <s v="mark.stbernard@novasolchemicals.com"/>
    <s v="No"/>
    <m/>
    <m/>
    <m/>
  </r>
  <r>
    <n v="329"/>
    <x v="0"/>
    <s v="Unknown"/>
    <s v="TFL Ledertechnik GmbH"/>
    <s v="TFL LEDERTECHNIK GMBH"/>
    <m/>
    <s v="judit.climent@tfl.com"/>
    <x v="1"/>
    <s v="Wave 1"/>
    <s v="Yes "/>
    <x v="0"/>
    <x v="0"/>
    <s v="User access generated as part of data load  - waiting on partner to accept terms and login."/>
    <m/>
    <s v="HUNINGUE/ FRANCE"/>
    <s v="No"/>
    <m/>
    <s v="PULL"/>
    <s v="6862433"/>
    <m/>
    <s v="DE182437414"/>
    <s v="N/A"/>
    <s v="PAS-202"/>
    <m/>
    <s v="JUDIT"/>
    <s v="CLIMENT"/>
    <s v="Carmen.Sola@tfl.com; judit.climent@tfl.com"/>
    <s v="DORIS"/>
    <s v="GLAESSNER"/>
    <s v="doris.glaessner@tfl.com"/>
    <s v="No"/>
    <m/>
    <m/>
    <m/>
  </r>
  <r>
    <n v="790"/>
    <x v="0"/>
    <s v="Unknown"/>
    <s v="Maheshwari Fertilizers"/>
    <s v="MAHESHWARI FERTILIZERS"/>
    <m/>
    <s v="mfhyd@rediffmail.com"/>
    <x v="1"/>
    <s v="Wave 1"/>
    <s v="Yes "/>
    <x v="0"/>
    <x v="0"/>
    <s v="User access generated as part of data load  - waiting on partner to accept terms and login."/>
    <m/>
    <s v="HYDERABAD,INDIA"/>
    <s v="No"/>
    <m/>
    <s v="PULL"/>
    <s v="9523781"/>
    <m/>
    <s v="AADFM7415N"/>
    <s v="N/A"/>
    <s v="PAS-775"/>
    <m/>
    <s v="BHAGWANDAS"/>
    <s v="KAKANI"/>
    <s v="mfhyd@rediffmail.com"/>
    <m/>
    <m/>
    <m/>
    <s v="No"/>
    <m/>
    <m/>
    <m/>
  </r>
  <r>
    <n v="532"/>
    <x v="0"/>
    <s v="Unknown"/>
    <s v="ALKYL AMINES CHEMICALS LIMITED"/>
    <s v=" ALKYL AMINES CHEMICALS LIMITED"/>
    <m/>
    <s v="intlsales@alkylamines.com"/>
    <x v="1"/>
    <s v="Wave 1"/>
    <s v="Yes "/>
    <x v="0"/>
    <x v="0"/>
    <s v="User access generated as part of data load  - waiting on partner to accept terms and login."/>
    <m/>
    <s v="INDIA"/>
    <s v="Yes"/>
    <s v="Yes"/>
    <s v="PUSH &amp; PULL"/>
    <s v="9516977"/>
    <m/>
    <s v="AAACA6783F"/>
    <s v="N/A"/>
    <s v="PAS-822"/>
    <m/>
    <s v="AMIT "/>
    <s v="PATIL"/>
    <s v="gnaik@alkylamines.com;  intlsales@alkylamines.com"/>
    <m/>
    <m/>
    <m/>
    <s v="No"/>
    <m/>
    <m/>
    <m/>
  </r>
  <r>
    <n v="979"/>
    <x v="0"/>
    <s v="Unknown"/>
    <s v="AMI ORGANICS LIMITED"/>
    <s v="AMI ORGANICS LIMITED"/>
    <m/>
    <s v="kunjal.sakariya@amiorganics.com"/>
    <x v="7"/>
    <s v="Wave 1"/>
    <s v="Yes "/>
    <x v="0"/>
    <x v="0"/>
    <s v="User access generated as part of data load  - waiting on partner to accept terms and login."/>
    <m/>
    <s v="India"/>
    <s v="No"/>
    <m/>
    <s v="PUSH"/>
    <s v="6856710"/>
    <m/>
    <s v="AAGCA4014R"/>
    <s v="N/A"/>
    <s v="PAS-156"/>
    <m/>
    <s v="KUNJAL"/>
    <s v="SAKARIYA"/>
    <s v="kunjal.sakariya@amiorganics.com"/>
    <s v="KUNJAL"/>
    <s v="SAKARIYA"/>
    <s v="kunjal.sakariya@amiorganics.com"/>
    <s v="No"/>
    <m/>
    <m/>
    <m/>
  </r>
  <r>
    <n v="135"/>
    <x v="0"/>
    <s v="Unknown"/>
    <s v="Atul Ltd."/>
    <s v="Atul Ltd"/>
    <m/>
    <s v="Tejal_Patel@atul.co.in"/>
    <x v="1"/>
    <s v="Wave 1"/>
    <s v="Yes "/>
    <x v="0"/>
    <x v="2"/>
    <s v="User access generated as part of data load  - waiting on partner to accept terms and login."/>
    <m/>
    <s v="India"/>
    <s v="No"/>
    <m/>
    <s v="PUSH"/>
    <s v="7129506"/>
    <m/>
    <s v="XXXXXX0602"/>
    <s v="N/A"/>
    <s v="PAS-269"/>
    <m/>
    <s v="TEJAL"/>
    <s v="PATEL"/>
    <s v="Tejal_Patel@atul.co.in"/>
    <m/>
    <m/>
    <m/>
    <s v="No"/>
    <m/>
    <m/>
    <m/>
  </r>
  <r>
    <n v="432"/>
    <x v="0"/>
    <s v="Unknown"/>
    <s v="Clariant IGL Specialty Chemicals"/>
    <s v="Clariant IGL speciality chemicals"/>
    <m/>
    <s v="kishor.kande@clariant.com"/>
    <x v="1"/>
    <s v="Wave 1"/>
    <s v="Yes "/>
    <x v="0"/>
    <x v="0"/>
    <s v="User access generated as part of data load  - waiting on partner to accept terms and login."/>
    <m/>
    <s v="INDIA"/>
    <s v="No"/>
    <m/>
    <s v="PULL"/>
    <s v="6874207"/>
    <m/>
    <s v="AAFCI7707J"/>
    <s v="N/A"/>
    <s v="PAS-296"/>
    <m/>
    <s v="Kishor"/>
    <s v="Kande"/>
    <s v="kishor.kande@clariant.com"/>
    <s v="Kishor"/>
    <s v="Kande"/>
    <s v="kishor.kande@clariant.com"/>
    <s v="No"/>
    <m/>
    <m/>
    <m/>
  </r>
  <r>
    <n v="3"/>
    <x v="0"/>
    <s v="Unknown"/>
    <s v="DECCAN FINE CHEMICALS (INDIA) PVT"/>
    <s v="Deccan Fine Chemicals (India) Private Limited"/>
    <m/>
    <s v="uma@deccanchemicals.com"/>
    <x v="1"/>
    <s v="Wave 1"/>
    <s v="Yes "/>
    <x v="0"/>
    <x v="1"/>
    <s v="User access generated as part of data load  - waiting on partner to accept terms and login."/>
    <m/>
    <s v="India"/>
    <s v="Yes"/>
    <s v="Yes"/>
    <s v="PUSH"/>
    <n v="6054296"/>
    <n v="1"/>
    <s v="AACCD9205D"/>
    <s v="N/A"/>
    <s v="PAS-135"/>
    <m/>
    <s v="Kamal"/>
    <s v="Vadlani"/>
    <s v="ravi.shah@deccanchemicals.com; kamal.vadlani@deccanchemicals.com; naveen.tandur@deccanchemicals.com; kishore.parab@deccanchemicals.com; uma@deccanchemicals.com_x000a_"/>
    <s v="Vikalp"/>
    <s v="Mandrekar"/>
    <s v="vikalp.mandrekar@deccanchemicals.com"/>
    <s v="No"/>
    <m/>
    <m/>
    <m/>
  </r>
  <r>
    <n v="26"/>
    <x v="0"/>
    <s v="Unknown"/>
    <s v="Deepak Nitrite Limited"/>
    <s v="DEEPAK NITRITE LTD"/>
    <m/>
    <s v="ssalunke@godeepak.com"/>
    <x v="1"/>
    <s v="Wave 1"/>
    <s v="Yes "/>
    <x v="0"/>
    <x v="1"/>
    <s v="User access generated as part of data load  - waiting on partner to accept terms and login."/>
    <m/>
    <s v="India"/>
    <s v="No"/>
    <m/>
    <s v="PUSH"/>
    <s v="498612"/>
    <n v="2"/>
    <s v="AAACD7468A"/>
    <s v="N/A"/>
    <s v="PAS-288"/>
    <m/>
    <s v="Sushma"/>
    <s v="Salunke"/>
    <s v="ssalunke@godeepak.com"/>
    <s v="Sushma"/>
    <s v="Salunke"/>
    <s v="ssalunke@godeepak.com"/>
    <s v="No"/>
    <m/>
    <m/>
    <m/>
  </r>
  <r>
    <n v="494"/>
    <x v="0"/>
    <s v="Unknown"/>
    <s v="Embio Limited"/>
    <s v="Embio Limited"/>
    <m/>
    <s v="aarti.rathod@embio.co.in"/>
    <x v="1"/>
    <s v="Wave 1"/>
    <s v="Yes "/>
    <x v="0"/>
    <x v="0"/>
    <s v="User access generated as part of data load  - waiting on partner to accept terms and login."/>
    <m/>
    <s v="India"/>
    <s v="No"/>
    <m/>
    <s v="PUSH"/>
    <s v="9517402"/>
    <m/>
    <s v="AAACE1154C"/>
    <s v="N/A"/>
    <s v="PAS-285"/>
    <m/>
    <s v="Aarti; Prathamesh"/>
    <s v="Rathod; Paste"/>
    <s v="paste@embio.co.in; aarti.rathod@embio.co.in"/>
    <m/>
    <m/>
    <m/>
    <s v="No"/>
    <m/>
    <m/>
    <m/>
  </r>
  <r>
    <n v="1004"/>
    <x v="0"/>
    <s v="Unknown"/>
    <s v="EVONIK CATALYSTS INDIA PRIVATE"/>
    <s v="Evonik Catalysts India Pvt Ltd "/>
    <m/>
    <s v="sandeep.gaikwad@evonik.com "/>
    <x v="1"/>
    <s v="Wave 1"/>
    <s v="Yes"/>
    <x v="0"/>
    <x v="0"/>
    <s v="User access generated as part of data load  - waiting on partner to accept terms and login."/>
    <m/>
    <s v="INDIA"/>
    <s v="No"/>
    <m/>
    <s v="PULL"/>
    <s v="6345271"/>
    <m/>
    <s v="AAACM5013G"/>
    <s v="N/A"/>
    <s v="PAS-832"/>
    <m/>
    <s v="SANDEEP"/>
    <s v="GAIKWAD"/>
    <s v="ketan.patil@evonik.com; sandeep.gaikwad@evonik.com "/>
    <m/>
    <m/>
    <m/>
    <s v="No"/>
    <m/>
    <m/>
    <m/>
  </r>
  <r>
    <n v="39"/>
    <x v="0"/>
    <s v="Unknown"/>
    <s v="GHARDA CHEMICALS INTL INC"/>
    <s v="Gharda Chemicals International, Inc."/>
    <m/>
    <s v="CSNYDER@GHARDA.COM"/>
    <x v="1"/>
    <s v="Wave 1"/>
    <s v="Yes "/>
    <x v="0"/>
    <x v="1"/>
    <s v="User access generated as part of data load  - waiting on partner to accept terms and login."/>
    <m/>
    <s v="India"/>
    <s v="No"/>
    <m/>
    <s v="PUSH"/>
    <n v="8002868"/>
    <n v="2"/>
    <s v="XXXXXX0506"/>
    <s v="N/A"/>
    <s v="PAS-762"/>
    <m/>
    <s v="Cindy/Donna"/>
    <s v="Snyder/ Bocchino"/>
    <s v="CSNYDER@GHARDA.COM; donna.bocchino@ghardausa.com_x000a_;customerservice_us@gharda.com"/>
    <s v="Rob"/>
    <s v="Resnick"/>
    <s v="rob@rbrtechnology.com"/>
    <s v="No"/>
    <s v="We received this notice email today and we have submitted our information the supplied link as requested a few weeks ago. I also re-entered the information today. We are waiting on the next steps._x000a_"/>
    <m/>
    <m/>
  </r>
  <r>
    <n v="687"/>
    <x v="0"/>
    <s v="Unknown"/>
    <s v="Hema Dyechem Pvt. Ltd."/>
    <s v="HEMA DYECHEM PRIVATE LIMITED"/>
    <m/>
    <s v="shashank@hemachem.com"/>
    <x v="1"/>
    <s v="Wave 1"/>
    <s v="Yes "/>
    <x v="0"/>
    <x v="0"/>
    <s v="User access generated as part of data load  - waiting on partner to accept terms and login."/>
    <m/>
    <s v="INDIA"/>
    <s v="Yes"/>
    <m/>
    <s v="PUSH"/>
    <s v="2111020"/>
    <m/>
    <s v="AABCH3414P"/>
    <s v="N/A"/>
    <s v="PAS-207"/>
    <m/>
    <s v="Liu, Linda"/>
    <s v="Merchant, Shashank"/>
    <s v="SUPRIYA@HEMACHEM.COM; shashank@hemachem.com"/>
    <m/>
    <m/>
    <m/>
    <s v="No"/>
    <m/>
    <m/>
    <m/>
  </r>
  <r>
    <n v="659"/>
    <x v="0"/>
    <s v="Unknown"/>
    <s v="Heubach Colorants India Limited"/>
    <s v="Heubach Colorants India Ltd "/>
    <m/>
    <m/>
    <x v="0"/>
    <s v="Wave 2"/>
    <s v="Yes "/>
    <x v="0"/>
    <x v="0"/>
    <m/>
    <m/>
    <s v="India"/>
    <s v="No"/>
    <m/>
    <s v="PULL"/>
    <s v="9508840"/>
    <m/>
    <s v="AAACC5602P"/>
    <s v="N/A"/>
    <s v="PAS-849"/>
    <m/>
    <s v="Rajesh"/>
    <s v="Hendge "/>
    <s v="rajesh.hendge@heubach.com"/>
    <s v="Shankar"/>
    <s v="Sudrik"/>
    <s v="shankar.sudrik@heubach.com "/>
    <s v="Yes"/>
    <m/>
    <m/>
    <m/>
  </r>
  <r>
    <n v="957"/>
    <x v="0"/>
    <s v="Unknown"/>
    <s v="PARAS DYES &amp; CHEMICALS"/>
    <s v="Paras Dyes and Chemicals"/>
    <m/>
    <s v="sarthakjain@parasdyes.com"/>
    <x v="1"/>
    <s v="Wave 1"/>
    <s v="Yes "/>
    <x v="0"/>
    <x v="0"/>
    <s v="User access generated as part of data load  - waiting on partner to accept terms and login."/>
    <m/>
    <s v="India"/>
    <s v="No"/>
    <m/>
    <s v="PULL"/>
    <s v="6941221"/>
    <m/>
    <s v="AAFCP6057L"/>
    <s v="N/A"/>
    <s v="PAS-778"/>
    <m/>
    <s v="Sarthak"/>
    <s v="Jain"/>
    <s v="sarthakjain@parasdyes.com"/>
    <m/>
    <m/>
    <m/>
    <s v="No"/>
    <m/>
    <m/>
    <m/>
  </r>
  <r>
    <n v="371"/>
    <x v="0"/>
    <s v="Unknown"/>
    <s v="RAMNIKLAL.S.GOSALIA &amp; CO"/>
    <s v=" Ramniklal S Gosalia * Co"/>
    <m/>
    <s v="nhg@rsgchemicals.com"/>
    <x v="1"/>
    <s v="Wave 1"/>
    <s v="Yes "/>
    <x v="0"/>
    <x v="0"/>
    <s v="User access generated as part of data load  - waiting on partner to accept terms and login."/>
    <m/>
    <s v="India"/>
    <s v="No"/>
    <m/>
    <s v="PULL"/>
    <s v="6547226"/>
    <m/>
    <s v="AADFR2284G"/>
    <s v="N/A"/>
    <s v="PAS-783"/>
    <m/>
    <s v=" Nihar "/>
    <s v="Gosalia"/>
    <s v="nhg@rsgchemicals.com"/>
    <m/>
    <m/>
    <m/>
    <s v="No"/>
    <m/>
    <m/>
    <m/>
  </r>
  <r>
    <n v="291"/>
    <x v="0"/>
    <s v="Unknown"/>
    <s v="SIMONIS B V"/>
    <s v="Simonis BV"/>
    <m/>
    <s v="remco@simonisbv.nl"/>
    <x v="1"/>
    <s v="Wave 1"/>
    <s v="Yes "/>
    <x v="0"/>
    <x v="2"/>
    <s v="User access generated as part of data load  - waiting on partner to accept terms and login."/>
    <m/>
    <s v="India"/>
    <s v="No"/>
    <m/>
    <s v="PULL"/>
    <n v="9527412"/>
    <m/>
    <s v="XXXXXX0758"/>
    <s v="N/A"/>
    <s v="PAS-186"/>
    <m/>
    <s v="Remco"/>
    <s v="Bod"/>
    <s v="agrochem@simonisbv.nl; remco@simonisbv.nl"/>
    <s v="Remco"/>
    <s v="Bod"/>
    <s v="remco@simonisbv.nl"/>
    <s v="No"/>
    <m/>
    <m/>
    <m/>
  </r>
  <r>
    <n v="6"/>
    <x v="0"/>
    <s v="Unknown"/>
    <s v="SRF LIMITED"/>
    <s v="SRF Limited"/>
    <m/>
    <s v="rajaneesh.kapoor@srf.com"/>
    <x v="1"/>
    <s v="Wave 1"/>
    <s v="Yes "/>
    <x v="0"/>
    <x v="1"/>
    <s v="User access generated as part of data load  - waiting on partner to accept terms and login."/>
    <m/>
    <s v="India"/>
    <s v="No"/>
    <m/>
    <s v="PUSH"/>
    <n v="7343454"/>
    <n v="1"/>
    <s v="AAACS0206P"/>
    <s v="N/A"/>
    <s v="PAS-144"/>
    <m/>
    <s v="Rajanessh"/>
    <s v="Kapoor"/>
    <s v="rajaneesh.kapoor@srf.com"/>
    <s v="RP"/>
    <s v="Agrawal"/>
    <s v="rp.agrawal@srf.com"/>
    <s v="No"/>
    <m/>
    <m/>
    <m/>
  </r>
  <r>
    <n v="233"/>
    <x v="0"/>
    <s v="Yes - Child "/>
    <s v="TATVA CHINTAN EUROPE B.V."/>
    <s v="Tatva Chintan Europe B.V."/>
    <m/>
    <m/>
    <x v="0"/>
    <s v="Wave 1"/>
    <s v="Yes "/>
    <x v="0"/>
    <x v="2"/>
    <m/>
    <m/>
    <s v="INDIA"/>
    <s v="No"/>
    <s v="No"/>
    <s v="PULL"/>
    <s v="6688049"/>
    <m/>
    <s v="XXXXXX0700"/>
    <s v="N/A"/>
    <s v="PAS-198"/>
    <m/>
    <s v="Shimoni"/>
    <s v="Shah"/>
    <s v="simon@tatvachintan.com; shimoni@tatvachintan.com"/>
    <m/>
    <m/>
    <m/>
    <s v="No"/>
    <m/>
    <m/>
    <m/>
  </r>
  <r>
    <n v="285"/>
    <x v="0"/>
    <s v="Yes - Child"/>
    <s v="TATVA CHINTAN USA, INC."/>
    <s v="Tatva Chintan USA Inc."/>
    <m/>
    <m/>
    <x v="0"/>
    <s v="Wave 1"/>
    <s v="Yes "/>
    <x v="0"/>
    <x v="2"/>
    <m/>
    <m/>
    <s v="India"/>
    <s v="No"/>
    <s v="No"/>
    <s v="PULL"/>
    <n v="6336311"/>
    <m/>
    <s v="XXXXXX0752"/>
    <s v="N/A"/>
    <s v="PAS-199"/>
    <m/>
    <s v="Shimoni"/>
    <s v="Shah"/>
    <s v="curt@tatvachintan.com; shimoni@tatvachintan.com"/>
    <m/>
    <m/>
    <m/>
    <s v="No"/>
    <m/>
    <m/>
    <m/>
  </r>
  <r>
    <n v="719"/>
    <x v="0"/>
    <s v="Unknown"/>
    <s v="GIOVANNI BOZZETTO S.p.A"/>
    <s v="GIOVANNI BOZZETTO SPA"/>
    <m/>
    <s v="ilenia.abati@bozzetto.it"/>
    <x v="1"/>
    <s v="Wave 1"/>
    <s v="Yes "/>
    <x v="0"/>
    <x v="0"/>
    <s v="User access generated as part of data load  - waiting on partner to accept terms and login."/>
    <m/>
    <s v="ITALY"/>
    <s v="No"/>
    <m/>
    <s v="PULL"/>
    <s v="7524911"/>
    <m/>
    <s v="IT04218720961"/>
    <s v="N/A"/>
    <s v="PAS-270"/>
    <m/>
    <s v="Ilenia"/>
    <s v="Abati"/>
    <s v="ilenia.abati@bozzetto.it"/>
    <m/>
    <m/>
    <m/>
    <s v="No"/>
    <m/>
    <m/>
    <m/>
  </r>
  <r>
    <n v="244"/>
    <x v="0"/>
    <s v="Unknown"/>
    <s v="Gowan Crop Protection Limited"/>
    <s v="Gowan Crop Protection Ltd"/>
    <m/>
    <s v="rcarrillo@gowanco.com"/>
    <x v="1"/>
    <s v="Wave 1"/>
    <s v="Yes "/>
    <x v="0"/>
    <x v="2"/>
    <s v="User access generated as part of data load  - waiting on partner to accept terms and login."/>
    <m/>
    <s v="Italy"/>
    <s v="Yes"/>
    <s v="Yes"/>
    <s v="PULL"/>
    <n v="6913415"/>
    <m/>
    <s v="XXXXXX0711"/>
    <s v="N/A"/>
    <s v="PAS-763"/>
    <m/>
    <s v="Rodrigo "/>
    <s v="Carrillo"/>
    <s v="customerservicegcp@gowanco.com; rcarrillo@gowanco.com"/>
    <m/>
    <m/>
    <m/>
    <s v="No"/>
    <m/>
    <m/>
    <m/>
  </r>
  <r>
    <n v="190"/>
    <x v="0"/>
    <s v="Unknown"/>
    <s v="SIPCAM OXON S.p.A."/>
    <s v="SIPCAM OXON S.p.A."/>
    <m/>
    <s v="ccarollo@sipcam.com"/>
    <x v="1"/>
    <s v="Wave 1"/>
    <s v="Yes "/>
    <x v="0"/>
    <x v="2"/>
    <s v="User access generated as part of data load  - waiting on partner to accept terms and login."/>
    <m/>
    <s v="ITALY"/>
    <s v="Yes"/>
    <m/>
    <s v="PULL"/>
    <s v="3014802"/>
    <m/>
    <s v="XXXXXX0657"/>
    <s v="N/A"/>
    <s v="PAS-187"/>
    <m/>
    <s v="CINZIA"/>
    <s v="CAROLLO"/>
    <s v="malmangano@sipcam.it; ccarollo@sipcam.com; ccremonesi@sipcam.com"/>
    <s v="CINZIA"/>
    <s v="CAROLLO"/>
    <s v="ccarollo@sipcam.com"/>
    <s v="No"/>
    <m/>
    <m/>
    <m/>
  </r>
  <r>
    <n v="855"/>
    <x v="0"/>
    <s v="Unknown"/>
    <s v="PT LANGGENG MAKMUR PERSADA"/>
    <s v="PT. Langgeng Makmur Persada"/>
    <m/>
    <m/>
    <x v="0"/>
    <s v="Wave 1"/>
    <s v="Yes "/>
    <x v="0"/>
    <x v="0"/>
    <m/>
    <m/>
    <s v="Jakarta, Indonesia"/>
    <s v="No"/>
    <m/>
    <s v="PULL"/>
    <s v="6901757"/>
    <m/>
    <n v="18703256415000"/>
    <s v="N/A"/>
    <s v="PAS-812"/>
    <m/>
    <s v="Marhusa"/>
    <s v="Marhusa"/>
    <s v="Marhusa@langgengmakmurpersada.com"/>
    <m/>
    <m/>
    <m/>
    <s v="No"/>
    <m/>
    <m/>
    <m/>
  </r>
  <r>
    <n v="735"/>
    <x v="0"/>
    <s v="Unknown"/>
    <s v="BMS Co.,LTD"/>
    <s v="BMS Co., Ltd."/>
    <m/>
    <s v="lowbelow@naver.com"/>
    <x v="1"/>
    <s v="Wave 1"/>
    <s v="Yes"/>
    <x v="0"/>
    <x v="0"/>
    <s v="User access generated as part of data load  - waiting on partner to accept terms and login."/>
    <m/>
    <s v="Jangam-ro, Jangam-myeon, Buyeo-gun, Chungcheongnam-do"/>
    <s v="No"/>
    <m/>
    <s v="PULL"/>
    <s v="9534324"/>
    <m/>
    <s v="308-81-33461 "/>
    <s v="N/A"/>
    <s v="PAS-828"/>
    <m/>
    <s v="Kim"/>
    <s v="Ki-il"/>
    <s v="lowbelow@naver.com"/>
    <m/>
    <m/>
    <m/>
    <s v="No"/>
    <m/>
    <m/>
    <m/>
  </r>
  <r>
    <n v="85"/>
    <x v="0"/>
    <s v="Unknown"/>
    <s v="Daicel Corporation"/>
    <s v="Daicel Corpration"/>
    <m/>
    <s v="ys_akai@jp.daicel.com"/>
    <x v="1"/>
    <s v="Wave 1"/>
    <s v="Yes "/>
    <x v="0"/>
    <x v="2"/>
    <s v="User access generated as part of data load  - waiting on partner to accept terms and login."/>
    <m/>
    <s v="Japan"/>
    <s v="No"/>
    <m/>
    <s v="PUSH"/>
    <n v="9520571"/>
    <m/>
    <s v="XXXXXX0552"/>
    <s v="N/A"/>
    <s v="PAS-291"/>
    <m/>
    <s v="Akai"/>
    <s v="Yasuyuki"/>
    <s v="Grutzmacher@eu.daicel.com; ys_akai@jp.daicel.com"/>
    <m/>
    <m/>
    <m/>
    <s v="No"/>
    <m/>
    <m/>
    <m/>
  </r>
  <r>
    <n v="134"/>
    <x v="0"/>
    <s v="Unknown"/>
    <s v="ZM Crop Protection Corporation"/>
    <s v="ZM Crop Protection Corporation"/>
    <m/>
    <s v="zmcp-commercial@zmcp.co.jp"/>
    <x v="1"/>
    <s v="Wave 1"/>
    <s v="Yes "/>
    <x v="0"/>
    <x v="2"/>
    <s v="User access generated as part of data load  - waiting on partner to accept terms and login."/>
    <s v="entities confirmed"/>
    <s v="Japan/India/China"/>
    <s v="Yes"/>
    <s v="Yes"/>
    <s v="PULL"/>
    <n v="6561218"/>
    <m/>
    <s v="XXXXXX0601"/>
    <s v="N/A"/>
    <s v="PAS-237"/>
    <m/>
    <s v="Gyomu"/>
    <s v="ZMCP"/>
    <s v="zmcp-commercial@zmcp.co.jp"/>
    <s v="Gyomu"/>
    <s v="ZMCP"/>
    <s v="zmcp-commercial@zmcp.co.jp"/>
    <s v="No"/>
    <m/>
    <m/>
    <m/>
  </r>
  <r>
    <n v="214"/>
    <x v="0"/>
    <s v="Unknown"/>
    <s v="Zhejiang Corechem Co., Ltd"/>
    <s v="Zhejiang Corechem Co.,Ltd"/>
    <m/>
    <s v="sales8@corechem.com"/>
    <x v="1"/>
    <s v="Wave 1"/>
    <s v="Yes "/>
    <x v="0"/>
    <x v="2"/>
    <s v="User access generated as part of data load  - waiting on partner to accept terms and login."/>
    <s v="to confirm which entity"/>
    <s v="Jiangsu/China"/>
    <s v="No"/>
    <m/>
    <s v="PULL"/>
    <n v="6627689"/>
    <m/>
    <s v="XXXXXX0681"/>
    <s v="N/A"/>
    <s v="PAS-228"/>
    <m/>
    <s v="Jayda"/>
    <s v="chen"/>
    <s v="zhao@corechem.com; sales8@corechem.com"/>
    <m/>
    <m/>
    <m/>
    <s v="No"/>
    <m/>
    <m/>
    <m/>
  </r>
  <r>
    <n v="113"/>
    <x v="0"/>
    <s v="Unknown"/>
    <s v="Zhejiang Jiahua Chemical Co.Ltd."/>
    <s v="Zhejiang Jiahua Chemical Co., LTD."/>
    <m/>
    <s v="jiahua.doris@qq.com"/>
    <x v="1"/>
    <s v="Wave 1"/>
    <s v="Yes "/>
    <x v="1"/>
    <x v="2"/>
    <s v="June 24: Followed up with Integration Partners for their details to proceed with connectivity "/>
    <m/>
    <s v="Jiangsu/China"/>
    <s v="No"/>
    <m/>
    <s v="PUSH"/>
    <n v="7104661"/>
    <m/>
    <s v="XXXXXX0580"/>
    <s v="N/A"/>
    <s v="PAS-190"/>
    <m/>
    <s v="Doris"/>
    <s v="Wang"/>
    <s v="jiahua.doris@qq.com"/>
    <s v="Doris"/>
    <s v="Wang"/>
    <s v="jiahua.doris@qq.com"/>
    <s v="No"/>
    <m/>
    <m/>
    <m/>
  </r>
  <r>
    <n v="733"/>
    <x v="0"/>
    <s v="Unknown"/>
    <s v="CHEMTRADE GLOBAL IMPEX LLP"/>
    <s v="Chemtrade Global Impex LLP"/>
    <m/>
    <s v="babita@cgil.in"/>
    <x v="1"/>
    <s v="Wave 1"/>
    <s v="Yes "/>
    <x v="0"/>
    <x v="0"/>
    <s v="User access generated as part of data load  - waiting on partner to accept terms and login."/>
    <s v="confirm which entity"/>
    <s v="Kandla/Mumbai/hazira"/>
    <s v="No"/>
    <m/>
    <s v="PULL"/>
    <s v="6942963"/>
    <m/>
    <s v="AAPFC1267J"/>
    <s v="N/A"/>
    <s v="PAS-758"/>
    <m/>
    <s v="Babita"/>
    <s v="Thakur"/>
    <s v="babita@cgil.in"/>
    <m/>
    <m/>
    <m/>
    <s v="No"/>
    <m/>
    <m/>
    <m/>
  </r>
  <r>
    <n v="734"/>
    <x v="0"/>
    <s v="Unknown"/>
    <s v="BESCOAT"/>
    <s v="BESCOAT"/>
    <m/>
    <s v="info@bescoat.com"/>
    <x v="1"/>
    <s v="Wave 1"/>
    <s v="Yes "/>
    <x v="0"/>
    <x v="0"/>
    <s v="User access generated as part of data load  - waiting on partner to accept terms and login."/>
    <m/>
    <s v="KANHANGAD, KERALA,INDIA."/>
    <s v="No"/>
    <m/>
    <s v="PULL"/>
    <s v="9505692"/>
    <m/>
    <s v="AACFB8799B"/>
    <s v="N/A"/>
    <s v="PAS-827"/>
    <m/>
    <s v="V.K.A"/>
    <s v="KARIM"/>
    <s v="info@bescoat.com"/>
    <m/>
    <m/>
    <m/>
    <s v="No"/>
    <m/>
    <m/>
    <m/>
  </r>
  <r>
    <n v="97"/>
    <x v="0"/>
    <s v="Unknown"/>
    <s v="FRAMOCHEM KFT"/>
    <s v="Framochem Kft"/>
    <m/>
    <s v="n.viszoczky@framochem.hu"/>
    <x v="1"/>
    <s v="Wave 1"/>
    <s v="Yes "/>
    <x v="0"/>
    <x v="2"/>
    <s v="User access generated as part of data load  - waiting on partner to accept terms and login."/>
    <m/>
    <s v="Kazincbarcika / HUNGARY"/>
    <s v="No"/>
    <m/>
    <s v="PUSH"/>
    <s v="3402347"/>
    <m/>
    <s v="XXXXXX0564"/>
    <s v="N/A"/>
    <s v="PAS-272"/>
    <m/>
    <s v="Nikoletta"/>
    <s v="Viszoczky"/>
    <s v="n.viszoczky@framochem.hu"/>
    <s v="Ilona"/>
    <s v="NÃ©meth"/>
    <s v="i.nemeth@framochem.hu"/>
    <s v="No"/>
    <m/>
    <m/>
    <m/>
  </r>
  <r>
    <n v="365"/>
    <x v="0"/>
    <s v="Unknown"/>
    <s v="AAK INDIA PRIVATE LIMITED"/>
    <s v="AAK India Pvt. Ltd"/>
    <m/>
    <s v="sharvari.mahadik@aak.com"/>
    <x v="1"/>
    <s v="Wave 1"/>
    <s v="Yes "/>
    <x v="0"/>
    <x v="0"/>
    <s v="AH 7/16: Partner has not completed onboarding "/>
    <m/>
    <s v="Khopoli, Raigad"/>
    <s v="No"/>
    <m/>
    <s v="PULL"/>
    <s v="6533327"/>
    <m/>
    <s v="AACCK4395B"/>
    <s v="N/A"/>
    <s v="PAS-755"/>
    <m/>
    <s v="Sharvari "/>
    <s v="Maha"/>
    <s v="sharvari.mahadik@aakkamani.com; sharvari.mahadik@aak.com"/>
    <m/>
    <m/>
    <m/>
    <s v="No"/>
    <m/>
    <m/>
    <m/>
  </r>
  <r>
    <n v="212"/>
    <x v="0"/>
    <s v="Unknown"/>
    <s v="AGC  Chemicals Europe Ltd."/>
    <s v="AGC  Chemicals Europe Ltd."/>
    <m/>
    <s v="michael.grimshaw@agc.com"/>
    <x v="1"/>
    <s v="Wave 1"/>
    <s v="Yes "/>
    <x v="0"/>
    <x v="2"/>
    <s v="AH 7/16: Partner has not completed onboarding "/>
    <m/>
    <s v="Kobe/Japan"/>
    <s v="Yes"/>
    <s v="Yes"/>
    <s v="PUSH"/>
    <s v="7060758"/>
    <m/>
    <s v="XXXXXX0679"/>
    <s v="N/A"/>
    <s v="PAS-150"/>
    <m/>
    <s v="Takuma"/>
    <s v="Kitadani"/>
    <s v="takuma.kitadani@agc.com; michael.grimshaw@agc.com; thierry.cassagne@agc.com"/>
    <m/>
    <m/>
    <m/>
    <s v="No"/>
    <m/>
    <m/>
    <m/>
  </r>
  <r>
    <n v="83"/>
    <x v="0"/>
    <s v="Unknown"/>
    <s v="Central Glass Co. Ltd."/>
    <s v="Central Glass Co., Ltd"/>
    <m/>
    <s v="akiko.oka@cgco.co.jp"/>
    <x v="1"/>
    <s v="Wave 1"/>
    <s v="Yes "/>
    <x v="0"/>
    <x v="1"/>
    <s v="User access generated as part of data load  - waiting on partner to accept terms and login."/>
    <m/>
    <s v="Kobe/Japan"/>
    <s v="Yes"/>
    <s v="Yes"/>
    <s v="PUSH"/>
    <n v="7065294"/>
    <n v="1"/>
    <s v="XXXXXX0550"/>
    <s v="N/A"/>
    <s v="PAS-299"/>
    <m/>
    <s v="Akiko"/>
    <s v="Oka"/>
    <s v="akiko.oka@cgco.co.jp"/>
    <m/>
    <m/>
    <m/>
    <s v="No"/>
    <m/>
    <m/>
    <m/>
  </r>
  <r>
    <n v="874"/>
    <x v="0"/>
    <s v="Unknown"/>
    <s v="SRI HARIKRISHNA AGENCIES"/>
    <s v="Sri Hari Krishna agencies "/>
    <m/>
    <s v="vsureshreddy74@gmail.com"/>
    <x v="1"/>
    <s v="Wave 1"/>
    <s v="Yes"/>
    <x v="0"/>
    <x v="0"/>
    <s v="User access generated as part of data load  - waiting on partner to accept terms and login."/>
    <s v="confirm which entity"/>
    <s v="Kurnool, Andhra Pradesh "/>
    <s v="No"/>
    <m/>
    <s v="PULL"/>
    <s v="6755288"/>
    <m/>
    <s v="ADYPV8523E"/>
    <s v="N/A"/>
    <s v="PAS-817"/>
    <m/>
    <s v="VANGALA HARI"/>
    <s v="SURESH REDDY "/>
    <s v="vsureshreddy74@gmail.com"/>
    <m/>
    <m/>
    <s v="vsureshreddy74@gmail.com "/>
    <s v="No"/>
    <m/>
    <m/>
    <m/>
  </r>
  <r>
    <n v="582"/>
    <x v="0"/>
    <s v="Unknown"/>
    <s v="Fine Agrochemicals Ltd"/>
    <s v="Fine Agrochemicals Ltd"/>
    <m/>
    <s v="joergw@fine.eu"/>
    <x v="1"/>
    <s v="Wave 1"/>
    <s v="Yes "/>
    <x v="0"/>
    <x v="0"/>
    <s v="User access generated as part of data load  - waiting on partner to accept terms and login."/>
    <m/>
    <s v="LÃ¼beck/Germany"/>
    <s v="No"/>
    <m/>
    <s v="PUSH"/>
    <s v="7232233"/>
    <m/>
    <s v="DE256264793"/>
    <s v="N/A"/>
    <s v="PAS-273"/>
    <m/>
    <s v="Joerg"/>
    <s v="Werner"/>
    <s v="joergw@fine.eu"/>
    <s v="Phil"/>
    <s v="Wikeley"/>
    <s v="philw@fine.eu"/>
    <s v="No"/>
    <m/>
    <m/>
    <m/>
  </r>
  <r>
    <n v="72"/>
    <x v="0"/>
    <s v="Unknown"/>
    <s v="Dynamit Nobel GmbH"/>
    <s v="Dynamit Nobel GmbH Explosivstoff- und Systemtechnik"/>
    <s v="Dynamit Nobel GmbH"/>
    <s v="joerg.gottschalk@axplora.com"/>
    <x v="1"/>
    <s v="Wave 1"/>
    <s v="Yes "/>
    <x v="0"/>
    <x v="1"/>
    <s v="Significant OOO - alternative contact provided // User access created as part of data load."/>
    <m/>
    <s v="Leverkusen/Germany"/>
    <s v="No"/>
    <m/>
    <s v="PUSH"/>
    <s v="2084297"/>
    <n v="1"/>
    <s v="XXXXXX0539"/>
    <s v="N/A"/>
    <s v="PAS-286"/>
    <m/>
    <s v="Joerg"/>
    <s v="Gottschalk"/>
    <s v="auftragszentrum@novasep.com; joerg.gottschalk@axplora.com"/>
    <m/>
    <m/>
    <m/>
    <s v="No"/>
    <m/>
    <m/>
    <m/>
  </r>
  <r>
    <n v="515"/>
    <x v="0"/>
    <s v="Unknown"/>
    <s v="CPH Chemicals B.V."/>
    <s v="CPH Chemicals BV"/>
    <m/>
    <s v="miranda@cphchemicals.nl"/>
    <x v="1"/>
    <s v="Wave 1"/>
    <s v="Yes "/>
    <x v="0"/>
    <x v="0"/>
    <s v="User access generated as part of data load  - waiting on partner to accept terms and login."/>
    <m/>
    <s v="Lommel, Belgium"/>
    <s v="No"/>
    <m/>
    <s v="PULL"/>
    <s v="3246612"/>
    <m/>
    <s v="NL808564043B01"/>
    <s v="N/A"/>
    <s v="PAS-294"/>
    <m/>
    <s v="Miranda"/>
    <s v="Zonneveld"/>
    <s v="patrick.oconnell@cphchemicals.com; miranda@cphchemicals.nl"/>
    <s v="Patrick"/>
    <s v="O'Connell"/>
    <s v="patrick.oconnell@cphchemicals.com"/>
    <s v="No"/>
    <m/>
    <m/>
    <m/>
  </r>
  <r>
    <n v="791"/>
    <x v="0"/>
    <s v="Unknown"/>
    <s v="URMI CHEMICALS"/>
    <s v="URMI CHEMICALS"/>
    <m/>
    <s v="varadshah@urmichemicals.com"/>
    <x v="1"/>
    <s v="Wave 1"/>
    <s v="Yes "/>
    <x v="0"/>
    <x v="0"/>
    <s v="User access generated as part of data load  - waiting on partner to accept terms and login."/>
    <m/>
    <s v="Lote Parshuram MIDC,INDIA"/>
    <s v="No"/>
    <m/>
    <s v="PUSH"/>
    <s v="7209962"/>
    <m/>
    <s v="AAAFU0727E"/>
    <s v="N/A"/>
    <s v="PAS-221"/>
    <m/>
    <s v="Varad"/>
    <s v="Shah"/>
    <s v="varadshah@urmichemicals.com"/>
    <s v="DEVANG"/>
    <s v="SHAH"/>
    <s v="devangshah@urmichemicals.com"/>
    <s v="No"/>
    <m/>
    <m/>
    <m/>
  </r>
  <r>
    <n v="290"/>
    <x v="0"/>
    <s v="Unknown"/>
    <s v="HARKE Chemicals GmbH"/>
    <s v="HARKE Chemicals GmbH"/>
    <m/>
    <s v="mm@harke.com"/>
    <x v="1"/>
    <s v="Wave 1"/>
    <s v="Yes "/>
    <x v="0"/>
    <x v="2"/>
    <s v="User access generated as part of data load  - waiting on partner to accept terms and login."/>
    <m/>
    <s v="MÃ¼lheim an der Ruhr, Deutschland"/>
    <s v="No"/>
    <m/>
    <s v="PULL"/>
    <s v="8833518"/>
    <m/>
    <s v="XXXXXX0757"/>
    <s v="N/A"/>
    <s v=" PAS-205"/>
    <m/>
    <s v="Tristan"/>
    <s v="Wagner"/>
    <s v="twa@harke.com"/>
    <s v="Michael"/>
    <s v="Manz"/>
    <s v="mm@harke.com"/>
    <s v="No"/>
    <m/>
    <m/>
    <m/>
  </r>
  <r>
    <n v="268"/>
    <x v="0"/>
    <s v="Unknown"/>
    <s v="ASTEC LIFESCIENCES LIMITED"/>
    <s v="Astec LIfesciences Ltd"/>
    <m/>
    <m/>
    <x v="0"/>
    <s v="Wave 1"/>
    <s v="Yes "/>
    <x v="0"/>
    <x v="2"/>
    <m/>
    <m/>
    <s v="Mahad, Maharashtra / India"/>
    <s v="No"/>
    <m/>
    <s v="PUSH"/>
    <s v="6628390"/>
    <m/>
    <s v="XXXXXX0735"/>
    <s v="N/A"/>
    <s v="PAS-826"/>
    <m/>
    <s v="Tarun "/>
    <s v="Surya"/>
    <s v="arijit.mukherjee@godrejastec.com;  tarun.surya@godrejastec.com"/>
    <m/>
    <m/>
    <m/>
    <s v="No"/>
    <m/>
    <m/>
    <m/>
  </r>
  <r>
    <n v="118"/>
    <x v="0"/>
    <s v="Unknown"/>
    <s v="Metalor Technologies SA"/>
    <s v="Metalor Technologies SA"/>
    <m/>
    <s v="lynda.si-ahmed@metalor.com"/>
    <x v="1"/>
    <s v="Wave 1"/>
    <s v="Yes "/>
    <x v="0"/>
    <x v="2"/>
    <s v="User access generated as part of data load  - waiting on partner to accept terms and login."/>
    <m/>
    <s v="Marin-Epagnier / Switzerland"/>
    <s v="No"/>
    <m/>
    <s v="PUSH &amp; PULL"/>
    <n v="6570739"/>
    <m/>
    <s v="XXXXXX0585"/>
    <s v="N/A"/>
    <s v="PAS-248"/>
    <m/>
    <s v="Lynda"/>
    <s v="Si-Ahmed"/>
    <s v="Lynda.Si-Ahmed@metalor.com"/>
    <s v="Maroussia"/>
    <s v="Quadri"/>
    <s v="dl_ch_refining_front_office@metalor.com"/>
    <s v="No"/>
    <m/>
    <m/>
    <m/>
  </r>
  <r>
    <n v="206"/>
    <x v="0"/>
    <s v="Unknown"/>
    <s v="RAGZHA BUSINESS GROUP SA DE CV"/>
    <s v="Ragzha business group s.a. de c.v."/>
    <m/>
    <s v="veronica.luna@ragzha.com"/>
    <x v="1"/>
    <s v="Wave 1"/>
    <s v="Yes "/>
    <x v="0"/>
    <x v="2"/>
    <s v="User access generated as part of data load  - waiting on partner to accept terms and login."/>
    <m/>
    <s v="Mexico"/>
    <s v="Yes"/>
    <m/>
    <s v="PULL"/>
    <n v="6815897"/>
    <m/>
    <s v="XXXXXX0673"/>
    <s v="N/A"/>
    <s v="PAS-274"/>
    <m/>
    <s v="Veronica"/>
    <s v="Luna"/>
    <s v="ventas@ragzha.com; veronica.luna@ragzha.com"/>
    <s v="Veronica"/>
    <s v="Luna"/>
    <s v="veronica.luna@ragzha.com"/>
    <s v="No"/>
    <m/>
    <m/>
    <m/>
  </r>
  <r>
    <n v="443"/>
    <x v="0"/>
    <s v="Unknown"/>
    <s v="Praful Venture Private Limited"/>
    <s v="M/s Praful Venture Pvt Ltd"/>
    <m/>
    <s v="prafulventure@prafulventure.co.in"/>
    <x v="1"/>
    <s v="Wave 1"/>
    <s v="Yes "/>
    <x v="0"/>
    <x v="0"/>
    <s v="User access generated as part of data load  - waiting on partner to accept terms and login."/>
    <m/>
    <s v="Mumbai, India"/>
    <s v="No"/>
    <m/>
    <s v="PULL"/>
    <s v="6753255"/>
    <m/>
    <s v="AAGCP9471K"/>
    <s v="N/A"/>
    <s v="PAS-247"/>
    <m/>
    <s v="Manish"/>
    <s v="Kuvadia"/>
    <s v="praful.chemical@gmail.com; prafulventure@prafulventure.co.in"/>
    <s v="Harish"/>
    <s v="Shah"/>
    <s v="prafulventure@prafulventure.co.in"/>
    <s v="No"/>
    <m/>
    <m/>
    <m/>
  </r>
  <r>
    <n v="348"/>
    <x v="0"/>
    <s v="Yes - Parent"/>
    <s v="Synwill Co., Ltd."/>
    <s v="Synwill Co., Ltd. "/>
    <m/>
    <s v="cdmo@synwill.cn"/>
    <x v="1"/>
    <s v="Wave 1"/>
    <s v="Yes "/>
    <x v="0"/>
    <x v="0"/>
    <s v="User access generated as part of data load  - waiting on partner to accept terms and login."/>
    <m/>
    <s v="Nantong/Yichang"/>
    <s v="Yes"/>
    <s v="Yes"/>
    <s v="PUSH"/>
    <s v="7226565"/>
    <m/>
    <s v="913300007109593"/>
    <s v="N/A"/>
    <s v="PAS-192"/>
    <m/>
    <s v="Ke"/>
    <s v="Lincoln"/>
    <s v="peng.jiang@synwill.cn; cdmo@synwill.cn"/>
    <m/>
    <m/>
    <m/>
    <s v="No"/>
    <m/>
    <m/>
    <m/>
  </r>
  <r>
    <n v="18"/>
    <x v="0"/>
    <s v="Unknown"/>
    <s v="Sajjan India Limited"/>
    <s v="Sajjan India Limited"/>
    <m/>
    <s v="mahesh@sajjan.com"/>
    <x v="1"/>
    <s v="Wave 1"/>
    <s v="Yes "/>
    <x v="0"/>
    <x v="1"/>
    <s v="User access generated as part of data load  - waiting on partner to accept terms and login."/>
    <m/>
    <s v="Nhava Sheva Port / Hazira Port"/>
    <s v="Yes"/>
    <s v="Yes"/>
    <s v="PUSH"/>
    <s v="9773632"/>
    <n v="1"/>
    <s v="AAACS6498M"/>
    <s v="N/A"/>
    <s v="PAS-175"/>
    <m/>
    <s v="Mahesh"/>
    <s v="Nair"/>
    <s v="parmesh@sajjan.com; mahesh@sajjan.com"/>
    <s v="Dr.Dhiraj Singh"/>
    <s v="Yadav"/>
    <s v="dhiraj@sajjan.com"/>
    <s v="No"/>
    <m/>
    <m/>
    <m/>
  </r>
  <r>
    <n v="76"/>
    <x v="0"/>
    <s v="Unknown"/>
    <s v="OC SPECIALITIES PRIVATE LIMITED"/>
    <s v="OC SPECIALITIES PVT LTD"/>
    <m/>
    <s v="niranjan.b@ocspl.com"/>
    <x v="1"/>
    <s v="Wave 1"/>
    <s v="Yes "/>
    <x v="0"/>
    <x v="1"/>
    <s v="User access generated as part of data load  - waiting on partner to accept terms and login."/>
    <m/>
    <s v="NHAVA SHEVA PORT INDIA"/>
    <s v="No"/>
    <m/>
    <s v="PUSH"/>
    <s v="7860062"/>
    <n v="1"/>
    <s v="XXXXXX0543"/>
    <s v="N/A"/>
    <s v="PAS-258"/>
    <m/>
    <s v="Niranjan"/>
    <s v="Bangerra"/>
    <s v="niranjan.b@ocspl.com"/>
    <s v="VIKAS"/>
    <s v="SHAH"/>
    <s v="vikas@ocspl.com"/>
    <s v="No"/>
    <m/>
    <m/>
    <m/>
  </r>
  <r>
    <n v="309"/>
    <x v="0"/>
    <s v="Unknown"/>
    <s v="Industrial Solvents &amp; Chemicals Ltd"/>
    <s v="Industrial Solvents &amp; Chemicals Pvt. Ltd."/>
    <m/>
    <s v="prabhu@iscpl.com"/>
    <x v="1"/>
    <s v="Wave 1"/>
    <s v="Yes "/>
    <x v="0"/>
    <x v="2"/>
    <s v="User access generated as part of data load  - waiting on partner to accept terms and login."/>
    <m/>
    <s v="Nhava Sheva/India"/>
    <s v="No"/>
    <m/>
    <s v="PULL"/>
    <n v="4159030"/>
    <m/>
    <s v="XXXXXX0776"/>
    <s v="N/A"/>
    <s v="PAS-213"/>
    <m/>
    <s v="Satish"/>
    <s v="Prabhu"/>
    <s v="hshah@iscpl.com; prabhu@iscpl.com"/>
    <s v="Bhubaneshwar"/>
    <s v="Pandit"/>
    <s v="panditbj@gmail.com"/>
    <s v="No"/>
    <m/>
    <m/>
    <m/>
  </r>
  <r>
    <n v="92"/>
    <x v="0"/>
    <s v="Unknown"/>
    <s v="SINOCHEM LANTIAN FLUORO MATERIALS"/>
    <s v="SINOCHEM LANTIAN FLUORO MATERIALS CO., LTD"/>
    <m/>
    <s v="loukeqi@sinochem.com"/>
    <x v="1"/>
    <s v="Wave 1"/>
    <s v="Yes"/>
    <x v="0"/>
    <x v="2"/>
    <s v="User access generated as part of data load  - waiting on partner to accept terms and login."/>
    <m/>
    <s v="Ningbo,China"/>
    <s v="Yes"/>
    <s v="Yes"/>
    <s v="PUSH"/>
    <n v="6671924"/>
    <m/>
    <s v="XXXXXX0559"/>
    <s v="N/A"/>
    <s v="PAS-790"/>
    <m/>
    <s v="Colton"/>
    <s v="Lou"/>
    <s v="loukeqi@sinochem.com"/>
    <m/>
    <m/>
    <m/>
    <s v="No"/>
    <m/>
    <m/>
    <m/>
  </r>
  <r>
    <n v="481"/>
    <x v="0"/>
    <s v="Unknown"/>
    <s v="Zhejiang Shaxing Technology CO.,LTD"/>
    <s v="Zhejiang Shaxing Technology Co., Ltd"/>
    <m/>
    <s v="sales@shaxing.com"/>
    <x v="6"/>
    <s v="Wave 1"/>
    <s v="Yes "/>
    <x v="0"/>
    <x v="0"/>
    <m/>
    <m/>
    <s v="NINGBO/CHINA"/>
    <s v="No"/>
    <m/>
    <s v="PUSH"/>
    <s v="7761612"/>
    <m/>
    <s v="913310822552220867"/>
    <s v="N/A"/>
    <s v="PAS-231"/>
    <m/>
    <s v="XIAOWEI"/>
    <s v="WANG"/>
    <s v="sales@shaxing.com"/>
    <m/>
    <m/>
    <m/>
    <s v="No"/>
    <m/>
    <m/>
    <m/>
  </r>
  <r>
    <n v="665"/>
    <x v="0"/>
    <s v="Unknown"/>
    <s v="Poletto Aldo Srl"/>
    <s v="Poletto Aldo Srl"/>
    <m/>
    <s v="a.zanchetta@polettoaldo.it"/>
    <x v="1"/>
    <s v="Wave 1"/>
    <s v="Yes "/>
    <x v="0"/>
    <x v="0"/>
    <s v="User access generated as part of data load  - waiting on partner to accept terms and login."/>
    <m/>
    <s v="Noventa di Piave-Italy"/>
    <s v="No"/>
    <m/>
    <s v="PUSH"/>
    <s v="7814008"/>
    <m/>
    <n v="1840400277"/>
    <s v="N/A"/>
    <s v="PAS-259"/>
    <m/>
    <s v="Adriana"/>
    <s v="Zanchetta"/>
    <s v="mc.bartalucci@polettoaldo.it; a.zanchetta@polettoaldo.it"/>
    <s v="Stefano"/>
    <s v="Poletto"/>
    <s v="s.poletto@polettoaldo.it"/>
    <s v="No"/>
    <m/>
    <m/>
    <m/>
  </r>
  <r>
    <n v="1112"/>
    <x v="0"/>
    <s v="Unknown"/>
    <s v="GaeHwa Co., Ltd."/>
    <s v="GAEHWA CO.,Ltd."/>
    <m/>
    <s v="gaehwa777@naver.com"/>
    <x v="1"/>
    <s v="Wave 1"/>
    <s v="Yes "/>
    <x v="0"/>
    <x v="0"/>
    <s v="User access generated as part of data load  - waiting on partner to accept terms and login."/>
    <m/>
    <s v="PAJU/KOREA"/>
    <s v="No"/>
    <m/>
    <s v="PULL"/>
    <s v="7752549"/>
    <m/>
    <m/>
    <s v="N/A"/>
    <s v="PAS-761"/>
    <m/>
    <s v="SEUNGHOON"/>
    <s v="BAEK"/>
    <s v="gaehwa777@naver.com"/>
    <m/>
    <m/>
    <m/>
    <s v="No"/>
    <m/>
    <m/>
    <m/>
  </r>
  <r>
    <n v="364"/>
    <x v="0"/>
    <s v="Unknown"/>
    <s v="EMCO CHEMICAL DISTRIBUTORS INC"/>
    <s v="EMCO Chemical Distributors"/>
    <s v="EMCO Chemical Distributors"/>
    <s v="kfreund@emcochem.com"/>
    <x v="1"/>
    <s v="Wave 1"/>
    <s v="Yes "/>
    <x v="0"/>
    <x v="0"/>
    <s v="User access generated as part of data load  - waiting on partner to accept terms and login."/>
    <m/>
    <s v="Pleasant Prairie, WI, USA"/>
    <s v="Yes"/>
    <s v="No"/>
    <s v="PULL"/>
    <s v="6797449"/>
    <m/>
    <s v="36-2709818"/>
    <s v="N/A"/>
    <s v="PAS-284"/>
    <m/>
    <s v="Kristina"/>
    <s v="freund"/>
    <s v="Dennis Hirst dhirst@emcochem.com; kfreund@emcochem.com"/>
    <s v="Joanna"/>
    <s v="Sheeley"/>
    <s v="jsheeley@emcochem.com"/>
    <s v="No"/>
    <m/>
    <m/>
    <m/>
  </r>
  <r>
    <n v="68"/>
    <x v="0"/>
    <s v="Yes - Child"/>
    <s v="CABB AG"/>
    <s v="CABB AG"/>
    <m/>
    <s v="Justin.Gutmann@cabb-chemicals.com"/>
    <x v="1"/>
    <s v="Wave 1"/>
    <s v="Yes "/>
    <x v="0"/>
    <x v="1"/>
    <s v="User access generated as part of data load  - waiting on partner to accept terms and login."/>
    <m/>
    <s v="Pratteln/Switzerland"/>
    <s v="Yes"/>
    <s v="No"/>
    <s v="PUSH &amp; PULL"/>
    <n v="6476526"/>
    <n v="4"/>
    <s v="XXXXXX0535"/>
    <s v="N/A"/>
    <s v="PAS-283"/>
    <m/>
    <s v="Justin"/>
    <s v="Gutmann"/>
    <s v="mario.petretta@cabb-chemicals.com; claudio.renggli@cabb-chemicals.com; Justin.Gutmann@cabb-chemicals.com"/>
    <s v="Justin"/>
    <s v="Gutmann"/>
    <s v="justin.gutmann@cabb-chemicals.com"/>
    <s v="No"/>
    <m/>
    <m/>
    <m/>
  </r>
  <r>
    <n v="580"/>
    <x v="0"/>
    <s v="Yes  "/>
    <s v="Brenntag Australia Pty Ltd"/>
    <s v="Brenntag Australia Pty. Ltd. "/>
    <m/>
    <s v="mandy.barnard@brenntag.com "/>
    <x v="1"/>
    <s v="Wave 1"/>
    <s v="Yes"/>
    <x v="0"/>
    <x v="0"/>
    <s v="Significant OOO - alternative contact provided // User access created as part of data load."/>
    <m/>
    <s v="Queensland/Australia "/>
    <s v="Yes"/>
    <s v="Yes"/>
    <s v="PULL"/>
    <s v="9511886"/>
    <m/>
    <n v="84117996595"/>
    <s v="N/A"/>
    <s v="PAS-829"/>
    <m/>
    <s v="Mandy"/>
    <s v="Barnard"/>
    <s v="orders.au@brenntag-asia.com; mandy.barnard@brenntag.com "/>
    <s v="Reyhaneh"/>
    <s v="Pordel"/>
    <s v="reyhaneh.pordel@brenntag.com "/>
    <s v="No"/>
    <m/>
    <m/>
    <m/>
  </r>
  <r>
    <n v="926"/>
    <x v="0"/>
    <s v="Unknown"/>
    <s v="RTC LABORATORY SERVICES &amp;"/>
    <s v="RTC Laboratory Services &amp; Supply House "/>
    <m/>
    <s v="rtc.office@gmail.com"/>
    <x v="1"/>
    <s v="Wave 1"/>
    <s v="Yes"/>
    <x v="0"/>
    <x v="0"/>
    <s v="User access generated as part of data load  - waiting on partner to accept terms and login."/>
    <m/>
    <s v="Quezon City, Philippines "/>
    <s v="No"/>
    <m/>
    <s v="PULL"/>
    <s v="9528275"/>
    <m/>
    <n v="110437665"/>
    <s v="N/A"/>
    <s v="PAS-814"/>
    <m/>
    <s v="Roberto"/>
    <s v="Casauay"/>
    <s v="rtc.office@gmail.com"/>
    <s v="Filamer"/>
    <s v="Bendicio "/>
    <s v="rtc.office@gmail.com "/>
    <s v="No"/>
    <m/>
    <m/>
    <m/>
  </r>
  <r>
    <n v="496"/>
    <x v="0"/>
    <s v="Unknown"/>
    <s v="Clariant Chemicals Technology"/>
    <s v="Clariant C"/>
    <m/>
    <s v="noemi.garcia@clariant.com"/>
    <x v="1"/>
    <s v="Wave 1"/>
    <s v="Yes "/>
    <x v="0"/>
    <x v="0"/>
    <s v="User access generated as part of data load  - waiting on partner to accept terms and login."/>
    <m/>
    <s v="Quincy Florida"/>
    <s v="No"/>
    <m/>
    <s v="PULL"/>
    <s v="6922616"/>
    <m/>
    <s v="91310000MA1GB9F"/>
    <s v="N/A"/>
    <s v="PAS-296"/>
    <m/>
    <s v="NOEMI"/>
    <s v="GARCIA"/>
    <s v="noemi.garcia@clariant.com"/>
    <s v="NOEMI"/>
    <s v="GARCIA"/>
    <s v="customercarenoram@clariant.com"/>
    <s v="No"/>
    <m/>
    <m/>
    <m/>
  </r>
  <r>
    <n v="165"/>
    <x v="0"/>
    <s v="Unknown"/>
    <s v="Zhejiang Jinhua"/>
    <s v="ZHEJIANG JINHUA NEW MATERIAL CO., LTD."/>
    <m/>
    <s v="paulinezh2011@163.com"/>
    <x v="1"/>
    <s v="Wave 1"/>
    <s v="Yes "/>
    <x v="0"/>
    <x v="2"/>
    <s v="User access generated as part of data load  - waiting on partner to accept terms and login."/>
    <m/>
    <s v="Quzhou/China"/>
    <s v="No"/>
    <m/>
    <s v="PUSH"/>
    <n v="6226882"/>
    <m/>
    <s v="XXXXXX0632"/>
    <s v="N/A"/>
    <s v="PAS-230"/>
    <m/>
    <s v="Pauline"/>
    <s v="Zhou"/>
    <s v="paulinezh2011@163.com"/>
    <s v="Bitao"/>
    <s v="Xu"/>
    <s v="jhzp@juhua.com"/>
    <s v="No"/>
    <m/>
    <m/>
    <m/>
  </r>
  <r>
    <n v="129"/>
    <x v="0"/>
    <s v="Unknown"/>
    <s v="Almamet GmbH"/>
    <s v="Almamet GmbH"/>
    <m/>
    <s v="kathrein@almamet.com"/>
    <x v="1"/>
    <s v="Wave 1"/>
    <s v="Yes "/>
    <x v="0"/>
    <x v="2"/>
    <s v="User access generated as part of data load  - waiting on partner to accept terms and login."/>
    <m/>
    <s v="Ratingen/Germany"/>
    <s v="No"/>
    <m/>
    <s v="PUSH"/>
    <s v="5899245"/>
    <m/>
    <s v="XXXXXX0596"/>
    <s v="N/A"/>
    <s v="PAS-154"/>
    <m/>
    <s v="Dietmar"/>
    <s v="Kathrein"/>
    <s v="linden@almamet.com; kathrein@almamet.com"/>
    <s v="Helmut"/>
    <s v="Rehrl"/>
    <s v="rehrl@almamet.de"/>
    <s v="No"/>
    <m/>
    <m/>
    <m/>
  </r>
  <r>
    <n v="482"/>
    <x v="0"/>
    <s v="Unknown"/>
    <s v="SOLVAY SPECIALITIES INDIA"/>
    <s v="Solvay Specialities India Pvt Ltd "/>
    <m/>
    <m/>
    <x v="0"/>
    <s v="Wave 2"/>
    <s v="Yes"/>
    <x v="0"/>
    <x v="0"/>
    <m/>
    <m/>
    <s v="Roha/India "/>
    <s v="No"/>
    <m/>
    <s v="PULL"/>
    <s v="6613193"/>
    <m/>
    <s v="AAJCS0613F"/>
    <s v="N/A"/>
    <s v="PAS-848"/>
    <m/>
    <s v="Dinesh"/>
    <s v="Shinde"/>
    <s v="dinesh.shinde@syensqo.com"/>
    <s v="Sandeep"/>
    <s v="Thakur "/>
    <s v="sandeep.thakur@syensqo.com "/>
    <s v="Yes"/>
    <m/>
    <m/>
    <m/>
  </r>
  <r>
    <n v="490"/>
    <x v="0"/>
    <s v="Unknown"/>
    <s v="Novapex S.A.S."/>
    <s v="NOVAPEX SAS (SEQENS)"/>
    <m/>
    <s v="turid.jeanneaux@seqens.com"/>
    <x v="1"/>
    <s v="Wave 1"/>
    <s v="Yes "/>
    <x v="0"/>
    <x v="0"/>
    <s v="Significant OOO - alternative contact provided // User access created as part of data load."/>
    <m/>
    <s v="Roussillon, France"/>
    <s v="No"/>
    <m/>
    <s v="PULL"/>
    <s v="5083824"/>
    <m/>
    <s v="FR36420610438"/>
    <s v="N/A"/>
    <s v="PAS-776"/>
    <m/>
    <s v="Turid "/>
    <s v="Jeanneaux"/>
    <s v="turid.jeanneaux@seqens.com"/>
    <m/>
    <m/>
    <m/>
    <s v="No"/>
    <m/>
    <m/>
    <m/>
  </r>
  <r>
    <n v="127"/>
    <x v="0"/>
    <s v="Unknown"/>
    <s v="QUANTIQ DISTRIBUIDORA LTDA"/>
    <s v="QUANTIQ DISTRIBUIDORA LTDA"/>
    <m/>
    <m/>
    <x v="0"/>
    <s v="Wave 1"/>
    <s v="Yes "/>
    <x v="0"/>
    <x v="2"/>
    <m/>
    <m/>
    <s v="SÃ£o Paulo / Brazil"/>
    <s v="No"/>
    <m/>
    <s v="PULL"/>
    <n v="7415888"/>
    <m/>
    <s v="XXXXXX0594"/>
    <s v="N/A"/>
    <s v=" PAS-263"/>
    <m/>
    <s v="RogÃ©rio"/>
    <s v="Tomaim Pereira"/>
    <s v="r.tomaim@caldic.com"/>
    <m/>
    <m/>
    <m/>
    <s v="No"/>
    <m/>
    <m/>
    <m/>
  </r>
  <r>
    <n v="620"/>
    <x v="0"/>
    <s v="Unknown"/>
    <s v="Clariant SE Sucursal en España"/>
    <m/>
    <m/>
    <m/>
    <x v="0"/>
    <s v="Wave 1"/>
    <s v="Yes "/>
    <x v="0"/>
    <x v="0"/>
    <m/>
    <m/>
    <s v="Sant Joan Despi / Spain"/>
    <s v="No"/>
    <m/>
    <s v="PULL"/>
    <s v="7569925"/>
    <m/>
    <s v="ESW0047409H"/>
    <s v="N/A"/>
    <s v="PAS-296"/>
    <m/>
    <s v="BEATRIZ"/>
    <s v="LOPEZ COLLADO"/>
    <s v="beatriz.lopez@clariant.com"/>
    <m/>
    <m/>
    <m/>
    <s v="No"/>
    <m/>
    <m/>
    <m/>
  </r>
  <r>
    <n v="189"/>
    <x v="0"/>
    <s v="Unknown"/>
    <s v="QUIMICOS E SOLUCOES SUSTE BRASIL SA"/>
    <s v="Quimicos e Soluções Sustentáveis do Brasil SA "/>
    <m/>
    <m/>
    <x v="0"/>
    <s v="Wave 1"/>
    <s v="Yes "/>
    <x v="3"/>
    <x v="2"/>
    <s v="June 24: Followed up with Integration Partners for their details to proceed with connectivity "/>
    <m/>
    <s v="são paulo "/>
    <s v="No"/>
    <m/>
    <s v="PULL"/>
    <n v="7223481"/>
    <m/>
    <s v="XXXXXX0656"/>
    <s v="N/A"/>
    <s v="PAS-196"/>
    <m/>
    <s v="Bianca"/>
    <s v="Mariano"/>
    <s v="bianca.mariano@syensqo.com"/>
    <s v="Bianca"/>
    <s v="Mariano"/>
    <s v="bianca.mariano@syensqo.com"/>
    <s v="No"/>
    <m/>
    <m/>
    <m/>
  </r>
  <r>
    <n v="462"/>
    <x v="0"/>
    <s v="Unknown"/>
    <s v="THE PLAZA GROUP INC"/>
    <s v="The Plaza Group, Inc."/>
    <m/>
    <s v="theinen@theplazagrp.com"/>
    <x v="1"/>
    <s v="Wave 1"/>
    <s v="Yes "/>
    <x v="0"/>
    <x v="0"/>
    <s v="User access generated as part of data load  - waiting on partner to accept terms and login."/>
    <m/>
    <s v="Seabrook, TX"/>
    <s v="No"/>
    <m/>
    <s v="PULL"/>
    <s v="8002356"/>
    <m/>
    <s v="76-0423387"/>
    <s v="N/A"/>
    <s v="PAS-203"/>
    <m/>
    <s v="Thai"/>
    <s v="Heinen"/>
    <s v="custserv@theplazagrp.com; theinen@theplazagrp.com"/>
    <s v="Andrea"/>
    <s v="Miers"/>
    <s v="custserv@theplazagrp.com"/>
    <s v="No"/>
    <m/>
    <m/>
    <m/>
  </r>
  <r>
    <n v="902"/>
    <x v="0"/>
    <s v="Unknown"/>
    <s v="GEO-YOUNG CORPORATION"/>
    <s v="Geo_Young Corporation "/>
    <m/>
    <s v="sjkim@gyc93.com "/>
    <x v="1"/>
    <s v="Wave 1"/>
    <s v="Yes"/>
    <x v="0"/>
    <x v="0"/>
    <s v="User access generated as part of data load  - waiting on partner to accept terms and login."/>
    <m/>
    <s v="Seoul "/>
    <s v="No"/>
    <m/>
    <s v="PULL"/>
    <s v="9534330"/>
    <m/>
    <m/>
    <s v="N/A"/>
    <s v="PAS-834"/>
    <m/>
    <s v="Seung Jun "/>
    <s v="Kim "/>
    <s v="jykim@gyc93.com; sjkim@gyc93.com "/>
    <s v="Jong Up "/>
    <s v="Kim "/>
    <s v="jykim@gyc93.com "/>
    <s v="No"/>
    <m/>
    <m/>
    <m/>
  </r>
  <r>
    <n v="560"/>
    <x v="0"/>
    <s v="Unknown"/>
    <s v="AUSKO CHEMICAL"/>
    <s v="Ausko chemical co.,ltd"/>
    <m/>
    <s v="jhkim@auskochem.com"/>
    <x v="1"/>
    <s v="Wave 1"/>
    <s v="Yes "/>
    <x v="0"/>
    <x v="0"/>
    <s v="User access generated as part of data load  - waiting on partner to accept terms and login."/>
    <m/>
    <s v="Seoul, South Korea"/>
    <s v="Yes"/>
    <s v="Yes"/>
    <s v="PULL"/>
    <s v="9535443"/>
    <m/>
    <n v="2298132645"/>
    <s v="N/A"/>
    <s v="PAS-279"/>
    <m/>
    <s v="Junhyun"/>
    <s v="Kim"/>
    <s v="jhkim@auskochem.com"/>
    <s v="Junhyun"/>
    <s v="Kim"/>
    <s v="jhkim@auskochem.com"/>
    <s v="No"/>
    <m/>
    <m/>
    <m/>
  </r>
  <r>
    <n v="60"/>
    <x v="0"/>
    <s v="Separate "/>
    <s v="Jiangsu Wanlong Chemical Co.Ltd"/>
    <s v="Jiangsu wanlong chemical co ltd"/>
    <m/>
    <s v="zhujun@wanlongchem.com"/>
    <x v="1"/>
    <s v="Wave 1"/>
    <s v="Yes "/>
    <x v="0"/>
    <x v="1"/>
    <s v="User access generated as part of data load  - waiting on partner to accept terms and login."/>
    <m/>
    <s v="shanghai"/>
    <s v="No"/>
    <m/>
    <s v="PUSH"/>
    <n v="6613201"/>
    <n v="1"/>
    <s v="XXXXXX0527"/>
    <s v="N/A"/>
    <s v="PAS-771"/>
    <m/>
    <s v="zhu"/>
    <s v="jun"/>
    <s v="wl@wanlongchem.com; zhujun@wanlongchem.com"/>
    <m/>
    <m/>
    <m/>
    <s v="No"/>
    <m/>
    <m/>
    <m/>
  </r>
  <r>
    <n v="25"/>
    <x v="0"/>
    <s v="Unknown"/>
    <s v="Liaoning Zhonghui"/>
    <s v="Liaoning Zhonghui Biotechnology Co., Ltd."/>
    <m/>
    <s v="jszyzj@zhongyichem.com"/>
    <x v="1"/>
    <s v="Wave 1"/>
    <s v="Yes "/>
    <x v="0"/>
    <x v="1"/>
    <s v="User access generated as part of data load  - waiting on partner to accept terms and login."/>
    <m/>
    <s v="Shanghai"/>
    <s v="No"/>
    <m/>
    <s v="PUSH &amp; PULL"/>
    <s v="6920521"/>
    <n v="1"/>
    <s v="91210921MA0XYN7"/>
    <s v="N/A"/>
    <s v="PAS-246"/>
    <m/>
    <s v="Jin"/>
    <s v="Zhang"/>
    <s v="jszyzj@zhongyichem.com"/>
    <s v="Jin"/>
    <s v="Zhang"/>
    <s v="jszyzj@zhongyichem.com"/>
    <s v="No"/>
    <m/>
    <m/>
    <m/>
  </r>
  <r>
    <n v="334"/>
    <x v="0"/>
    <s v="Unknown"/>
    <s v="NUTRICHEM COMPANY LIMITED"/>
    <s v="Nutrichem Company Limited "/>
    <m/>
    <m/>
    <x v="0"/>
    <s v="Wave 1"/>
    <s v="Yes "/>
    <x v="0"/>
    <x v="0"/>
    <m/>
    <m/>
    <s v="Shanghai"/>
    <s v="Yes"/>
    <s v="Yes"/>
    <s v="PUSH &amp; PULL"/>
    <s v="6567597"/>
    <m/>
    <s v="911101087770621"/>
    <s v="N/A"/>
    <s v="PAS-257"/>
    <m/>
    <s v="shanshan"/>
    <s v="Bai"/>
    <s v="shanshan.bai@nutrichem.cn"/>
    <m/>
    <m/>
    <m/>
    <s v="No"/>
    <m/>
    <m/>
    <m/>
  </r>
  <r>
    <n v="161"/>
    <x v="0"/>
    <s v="Unknown"/>
    <s v="Shanghai E-Tong Chemical Co.,Ltd"/>
    <s v="Shanghai E-Tong Chemical Co.,Ltd"/>
    <m/>
    <s v="admin@etongchem.com"/>
    <x v="1"/>
    <s v="Wave 1"/>
    <s v="Yes "/>
    <x v="0"/>
    <x v="2"/>
    <s v="User access generated as part of data load  - waiting on partner to accept terms and login."/>
    <m/>
    <s v="Shanghai"/>
    <s v="No"/>
    <m/>
    <s v="PUSH"/>
    <n v="6731387"/>
    <m/>
    <s v="XXXXXX0628"/>
    <s v="N/A"/>
    <s v="PAS-183"/>
    <m/>
    <s v="SONG"/>
    <s v="Yongping"/>
    <s v="admin@etongchem.com"/>
    <s v="HE"/>
    <s v="Liping"/>
    <s v="liping.he@yongtaitech.com"/>
    <s v="No"/>
    <m/>
    <m/>
    <m/>
  </r>
  <r>
    <n v="27"/>
    <x v="0"/>
    <s v="Separate "/>
    <s v="Jiangsu U-Prefer Biochemical"/>
    <s v="JIANGSU U-PREFER BIOCHEMICAL TECHNOLOGY CO., LTD"/>
    <m/>
    <s v="machenglong@gmail.com"/>
    <x v="1"/>
    <s v="Wave 1"/>
    <s v="Yes "/>
    <x v="0"/>
    <x v="1"/>
    <s v="User access generated as part of data load  - waiting on partner to accept terms and login."/>
    <m/>
    <s v="Shanghai / China"/>
    <s v="No"/>
    <m/>
    <s v="PUSH"/>
    <n v="9531626"/>
    <n v="1"/>
    <s v="Not available"/>
    <s v="N/A"/>
    <s v="PAS-219"/>
    <m/>
    <s v="Chenglong"/>
    <s v="Ma"/>
    <s v="machenglong@gmail.com; youpiyoupi.yy@gmail.com"/>
    <s v="Aimin"/>
    <s v="Weng"/>
    <s v="13912411686@139.com"/>
    <s v="No"/>
    <m/>
    <m/>
    <m/>
  </r>
  <r>
    <n v="61"/>
    <x v="0"/>
    <s v="Unknown"/>
    <s v="Jiangsu Sword Agrochemicals Co.,Ltd"/>
    <s v="JIANGSU SWORD AGROCHEMICALS CO LTD (GROUP)"/>
    <m/>
    <m/>
    <x v="0"/>
    <s v="Wave 1"/>
    <s v="Yes "/>
    <x v="0"/>
    <x v="1"/>
    <m/>
    <m/>
    <s v="SHANGHAI CITY/CHINA"/>
    <s v="Yes"/>
    <s v="Yes"/>
    <s v="PUSH &amp; PULL"/>
    <n v="1755013"/>
    <n v="1"/>
    <s v="XXXXXX0528"/>
    <s v="N/A"/>
    <s v="PAS-216"/>
    <m/>
    <s v="changhai"/>
    <s v="zhang"/>
    <s v="zhangchanghai@swordchem.com"/>
    <m/>
    <m/>
    <m/>
    <s v="No"/>
    <m/>
    <m/>
    <m/>
  </r>
  <r>
    <n v="62"/>
    <x v="0"/>
    <s v="Unknown"/>
    <s v="Anhui Kelihua Chemical Co. Ltd."/>
    <s v="Anhui Kelihua Chemical Co., Ltd."/>
    <m/>
    <s v="zhoujuan1@sinochem.com"/>
    <x v="1"/>
    <s v="Wave 1"/>
    <s v="Yes "/>
    <x v="0"/>
    <x v="1"/>
    <s v="User access generated as part of data load  - waiting on partner to accept terms and login."/>
    <m/>
    <s v="Shanghai, China"/>
    <s v="Yes"/>
    <m/>
    <s v="PUSH"/>
    <n v="7610678"/>
    <n v="1"/>
    <s v="XXXXXX0529"/>
    <s v="N/A"/>
    <s v="PAS-157"/>
    <m/>
    <s v="JUAN"/>
    <s v="ZHOU"/>
    <s v="zhoujuan1@sinochem.com"/>
    <s v="JUAN"/>
    <s v="ZHOU"/>
    <s v="zhoujuan1@sinochem.com"/>
    <s v="No"/>
    <m/>
    <m/>
    <m/>
  </r>
  <r>
    <n v="43"/>
    <x v="0"/>
    <s v="Unknown"/>
    <s v="Hunan Haili Changde Pesticide"/>
    <s v="HUNAN HAILI CHANGDE PESTICIDE CHEMICAL INDUSTRY CO., LTD"/>
    <m/>
    <s v="lixl@hnhlc.com"/>
    <x v="1"/>
    <s v="Wave 1"/>
    <s v="Yes "/>
    <x v="0"/>
    <x v="1"/>
    <s v="User access generated as part of data load  - waiting on partner to accept terms and login."/>
    <m/>
    <s v="Shanghai, China"/>
    <s v="Yes"/>
    <s v="Yes"/>
    <s v="PUSH"/>
    <n v="6590934"/>
    <n v="1"/>
    <s v="XXXXXX0510"/>
    <s v="N/A"/>
    <s v="PAS-210"/>
    <m/>
    <s v="Xiaoling"/>
    <s v="Li"/>
    <s v="liuzi19@hnhlc.com; lixl@hnhlc.com"/>
    <s v="Zi"/>
    <s v="Liu"/>
    <s v="liuzi19@hnhlc.com"/>
    <s v="No"/>
    <m/>
    <m/>
    <m/>
  </r>
  <r>
    <n v="592"/>
    <x v="0"/>
    <s v="Unknown"/>
    <s v="FMC Korea Ltd."/>
    <s v="FMC KOREA Ltd. "/>
    <m/>
    <s v="angela.hong@fmc.com"/>
    <x v="1"/>
    <s v="Wave 1"/>
    <s v="Yes"/>
    <x v="0"/>
    <x v="0"/>
    <s v="User access generated as part of data load  - waiting on partner to accept terms and login."/>
    <m/>
    <s v="Shanghai, China "/>
    <s v="Yes"/>
    <s v="Yes"/>
    <s v="PULL"/>
    <s v="6588867"/>
    <m/>
    <n v="2208121587"/>
    <s v="N/A"/>
    <s v="PAS-833"/>
    <m/>
    <s v="Angela"/>
    <s v="Hong "/>
    <s v="angela.hong@fmc.com; Karen-hy.lee@fmc.com"/>
    <m/>
    <m/>
    <m/>
    <s v="No"/>
    <m/>
    <m/>
    <m/>
  </r>
  <r>
    <n v="467"/>
    <x v="0"/>
    <s v="Unknown"/>
    <s v="Hebei Jianxin Chemical Co., Ltd."/>
    <s v="Hebei Jianxin Chemical Co.,Ltd"/>
    <m/>
    <s v="jianxin@jianxinchemical.com"/>
    <x v="1"/>
    <s v="Wave 1"/>
    <s v="Yes "/>
    <x v="0"/>
    <x v="0"/>
    <s v="User access generated as part of data load  - waiting on partner to accept terms and login."/>
    <m/>
    <s v="Shanghai,China"/>
    <s v="Yes"/>
    <s v="Yes"/>
    <s v="PUSH"/>
    <s v="6014273"/>
    <m/>
    <m/>
    <s v="N/A"/>
    <s v="PAS-765"/>
    <m/>
    <s v="Jianxin Chemical"/>
    <s v="Hebei"/>
    <s v="sales@jianxinchemical.com; jianxin@jianxinchemical.com_x000a_"/>
    <m/>
    <m/>
    <m/>
    <s v="No"/>
    <m/>
    <m/>
    <m/>
  </r>
  <r>
    <n v="173"/>
    <x v="0"/>
    <s v="Separate "/>
    <s v="Jiangsu Zhongzheng Biochemical Co."/>
    <s v="Jiangsu Zhongzheng Biochemical Co.,Ltd."/>
    <m/>
    <s v="jszz@cnzzchem.com"/>
    <x v="1"/>
    <s v="Wave 1"/>
    <s v="Yes "/>
    <x v="0"/>
    <x v="2"/>
    <s v="User access generated as part of data load  - waiting on partner to accept terms and login."/>
    <m/>
    <s v="Shanghai,China"/>
    <s v="No"/>
    <m/>
    <s v="PUSH"/>
    <n v="7463192"/>
    <m/>
    <s v="XXXXXX0640"/>
    <s v="N/A"/>
    <s v="PAS-235"/>
    <m/>
    <s v="Xuemin"/>
    <s v="Zhao"/>
    <s v="jszz@cnzzchem.com"/>
    <s v="Carol"/>
    <s v="Xu"/>
    <s v="jszz@cnzzchem.com"/>
    <s v="No"/>
    <m/>
    <m/>
    <m/>
  </r>
  <r>
    <n v="248"/>
    <x v="0"/>
    <s v="Unknown"/>
    <s v="SHANGYU NUTRICHEM"/>
    <s v="SHANGYU NUTRICHEM CO., LTD."/>
    <m/>
    <s v="shanshan.bai@nutrichem.cn"/>
    <x v="1"/>
    <s v="Wave 1"/>
    <s v="Yes"/>
    <x v="0"/>
    <x v="2"/>
    <s v="User access generated as part of data load  - waiting on partner to accept terms and login."/>
    <m/>
    <s v="SHANGHAI,CHINA"/>
    <s v="Yes"/>
    <s v="Yes"/>
    <s v="PUSH"/>
    <s v="6915506"/>
    <m/>
    <s v="XXXXXX0715"/>
    <s v="N/A"/>
    <s v="PAS-788"/>
    <m/>
    <s v="Shanshan "/>
    <s v="Bai"/>
    <s v="shanshan.bai@nutrichem.cn"/>
    <s v="Shanshan "/>
    <s v="Bai"/>
    <s v="shanshan.bai@nutrichem.cn"/>
    <s v="No"/>
    <m/>
    <m/>
    <m/>
  </r>
  <r>
    <n v="264"/>
    <x v="0"/>
    <s v="Unknown"/>
    <s v="Asambly Chemicals Co., Ltd."/>
    <s v="Asambly Chemicals Co., Ltd."/>
    <m/>
    <s v="jason@asambly.com"/>
    <x v="1"/>
    <s v="Wave 1"/>
    <s v="Yes "/>
    <x v="0"/>
    <x v="2"/>
    <s v="User access generated as part of data load  - waiting on partner to accept terms and login."/>
    <m/>
    <s v="Shanghai/China"/>
    <s v="No"/>
    <m/>
    <s v="PUSH"/>
    <n v="6278636"/>
    <m/>
    <s v="XXXXXX0731"/>
    <s v="N/A"/>
    <s v="PAS-268"/>
    <m/>
    <s v="Jason"/>
    <s v="Feng"/>
    <s v="jason@asambly.com"/>
    <m/>
    <m/>
    <m/>
    <s v="No"/>
    <m/>
    <m/>
    <m/>
  </r>
  <r>
    <n v="210"/>
    <x v="0"/>
    <s v="Unknown"/>
    <s v="CANGZHOU LINGANG YANUO"/>
    <s v="CANGZHOU LINGANG YANUO CHEMICAL INDUSTRY CO., LTD"/>
    <m/>
    <s v="zhaoyuxin@yanuo.com"/>
    <x v="1"/>
    <s v="Wave 1"/>
    <s v="Yes "/>
    <x v="0"/>
    <x v="2"/>
    <s v="User access generated as part of data load  - waiting on partner to accept terms and login."/>
    <m/>
    <s v="SHANGHAI/CHINA"/>
    <s v="Yes"/>
    <s v="Yes"/>
    <s v="PUSH"/>
    <n v="6677623"/>
    <m/>
    <s v="XXXXXX0677"/>
    <s v="N/A"/>
    <s v="PAS-300"/>
    <m/>
    <s v="Cindy"/>
    <s v="Zhao"/>
    <s v="info@yanuo.com; zhaoyuxin@yanuo.com"/>
    <m/>
    <m/>
    <m/>
    <s v="No"/>
    <m/>
    <m/>
    <m/>
  </r>
  <r>
    <n v="80"/>
    <x v="0"/>
    <s v="Unknown"/>
    <s v="Hubei Benxing Agrochemical Co.,Ltd"/>
    <s v="Hubei Benxing Agrochemical Co.,Ltd"/>
    <m/>
    <s v="hbbxsales07@hbbenxing.com"/>
    <x v="7"/>
    <s v="Wave 1"/>
    <s v="Yes "/>
    <x v="0"/>
    <x v="1"/>
    <s v="User access generated as part of data load  - waiting on partner to accept terms and login."/>
    <m/>
    <s v="Shanghai/China"/>
    <s v="Yes"/>
    <s v="Yes"/>
    <s v="PUSH"/>
    <s v="6601160"/>
    <n v="1"/>
    <s v="XXXXXX0547"/>
    <s v="N/A"/>
    <s v="PAS-208"/>
    <m/>
    <s v="Linda"/>
    <s v="Liu"/>
    <s v="hbbxsales07@hbbenxing.com"/>
    <m/>
    <m/>
    <m/>
    <s v="No"/>
    <m/>
    <m/>
    <m/>
  </r>
  <r>
    <n v="396"/>
    <x v="0"/>
    <s v="Unknown"/>
    <s v="Hubei Huida High-Tech Co.,Ltd."/>
    <s v="Hubei Huida High-Tech Co., Ltd."/>
    <m/>
    <s v="wangxw@ifc.cn"/>
    <x v="1"/>
    <s v="Wave 1"/>
    <s v="Yes "/>
    <x v="0"/>
    <x v="0"/>
    <s v="User access generated as part of data load  - waiting on partner to accept terms and login."/>
    <m/>
    <s v="Shanghai/China"/>
    <s v="Yes"/>
    <s v="No"/>
    <s v="PUSH"/>
    <s v="6941009"/>
    <m/>
    <s v="91421000667688579M"/>
    <s v="N/A"/>
    <s v="PAS-209"/>
    <m/>
    <s v="Xianwei"/>
    <s v="Wang"/>
    <s v="wangxw@ifc.cn; yuhw@hdhtchem.cn"/>
    <m/>
    <m/>
    <m/>
    <s v="No"/>
    <m/>
    <m/>
    <m/>
  </r>
  <r>
    <n v="186"/>
    <x v="0"/>
    <s v="Separate "/>
    <s v="Jiangsu Ecoway"/>
    <s v="Jiangsu Ecoway Science &amp; Technology Co. Ltd."/>
    <m/>
    <s v="mx6697@ecowayjs.com"/>
    <x v="1"/>
    <s v="Wave 1"/>
    <s v="Yes "/>
    <x v="0"/>
    <x v="2"/>
    <s v="User access generated as part of data load  - waiting on partner to accept terms and login."/>
    <m/>
    <s v="Shanghai/China"/>
    <s v="Yes"/>
    <s v="Yes"/>
    <s v="PUSH"/>
    <n v="6631532"/>
    <m/>
    <s v="XXXXXX0653"/>
    <s v="N/A"/>
    <s v="PAS-215"/>
    <m/>
    <s v="Erica"/>
    <s v="Mao"/>
    <s v="lsy1666@ecowayjs.com; mx6697@ecowayjs.com"/>
    <m/>
    <m/>
    <m/>
    <s v="No"/>
    <m/>
    <m/>
    <m/>
  </r>
  <r>
    <n v="94"/>
    <x v="0"/>
    <s v="Unknown"/>
    <s v="LEVACO CHEMICALS GMBH"/>
    <s v="Lianhe Chemical Technology Co., Ltd."/>
    <m/>
    <m/>
    <x v="0"/>
    <s v="Wave 1"/>
    <s v="Yes "/>
    <x v="0"/>
    <x v="2"/>
    <m/>
    <m/>
    <s v="Shanghai/China"/>
    <s v="Yes"/>
    <s v="Yes"/>
    <s v="PULL"/>
    <n v="6152788"/>
    <m/>
    <s v="XXXXXX0561"/>
    <s v="N/A"/>
    <s v="PAS-241"/>
    <m/>
    <m/>
    <m/>
    <s v="mahmoud.elgammal@levaco.com; astrid.tas@netcologne.de; claudia.lam@levaco.com"/>
    <m/>
    <m/>
    <m/>
    <s v="No"/>
    <m/>
    <m/>
    <m/>
  </r>
  <r>
    <n v="150"/>
    <x v="0"/>
    <s v="Unknown"/>
    <s v="Lianhe Chemical Technology Co., Ltd."/>
    <s v="Lianhe Chemical Technology Co., Ltd."/>
    <m/>
    <s v="yisang.he@lianhetech.com"/>
    <x v="7"/>
    <s v="Wave 1"/>
    <s v="Yes "/>
    <x v="0"/>
    <x v="2"/>
    <s v="User access generated as part of data load  - waiting on partner to accept terms and login."/>
    <m/>
    <s v="Shanghai/China"/>
    <s v="Yes"/>
    <s v="Yes"/>
    <s v="PUSH"/>
    <n v="6140516"/>
    <m/>
    <s v="XXXXXX0617"/>
    <s v="N/A"/>
    <s v="PAS-244"/>
    <m/>
    <s v="Yisang"/>
    <s v="He"/>
    <s v="daisy.yang@lianhetech.com; will.xie@lianhetech.com; yisang.he@lianhetech.com"/>
    <m/>
    <m/>
    <m/>
    <s v="No"/>
    <m/>
    <m/>
    <m/>
  </r>
  <r>
    <n v="22"/>
    <x v="0"/>
    <s v="Unknown"/>
    <s v="Taizhou Dachen"/>
    <s v="Taizhou Dachen Pharmaceutical Co.,Ltd"/>
    <m/>
    <s v="chenmingxiao@sfcc.com.cn"/>
    <x v="7"/>
    <s v="Wave 1"/>
    <s v="Yes "/>
    <x v="0"/>
    <x v="1"/>
    <s v="User access generated as part of data load  - waiting on partner to accept terms and login. As of 7/15 user has confirmed that they logged in."/>
    <m/>
    <s v="Shanghai/China"/>
    <s v="Yes"/>
    <s v="Yes"/>
    <s v="PUSH"/>
    <n v="7824058"/>
    <n v="1"/>
    <s v="91331082MA2AKY5T0M"/>
    <s v="N/A"/>
    <s v="PAS-195"/>
    <m/>
    <s v="Chen"/>
    <s v="Mingxiao"/>
    <s v="chenmingxiao@sfcc.com.cn"/>
    <s v="Jiang"/>
    <s v="lijin"/>
    <s v="jlj@dachenpharm.com"/>
    <s v="No"/>
    <m/>
    <m/>
    <m/>
  </r>
  <r>
    <n v="187"/>
    <x v="0"/>
    <s v="Unknown"/>
    <s v="Zhejiang Heben Pesticide"/>
    <s v="Zhejiang Heben Pesticide &amp; Chemicals Co., Ltd "/>
    <m/>
    <s v="hb-p@hb-p.com"/>
    <x v="1"/>
    <s v="Wave 1"/>
    <s v="Yes "/>
    <x v="0"/>
    <x v="2"/>
    <s v="User access generated as part of data load  - waiting on partner to accept terms and login."/>
    <m/>
    <s v="Shanghai/China"/>
    <s v="Yes"/>
    <s v="Yes"/>
    <s v="PULL"/>
    <s v="6365195"/>
    <m/>
    <s v="XXXXXX0654"/>
    <s v="N/A"/>
    <s v="PAS-229"/>
    <m/>
    <s v="Thomas"/>
    <s v="Wang"/>
    <s v="hb-p@hb-p.com; karen@hb-p.com; zjh@hb-p.com"/>
    <s v="Jim"/>
    <s v="Zheng"/>
    <s v="zjh@hb-p.com"/>
    <s v="No"/>
    <m/>
    <m/>
    <m/>
  </r>
  <r>
    <n v="345"/>
    <x v="0"/>
    <s v="Yes - Parent"/>
    <s v="Nouryon Surface Chemistry Pte Ltd"/>
    <s v="Nouryon Surface Chemistry"/>
    <m/>
    <s v="jasminesiewchin.tan@nouryon.com"/>
    <x v="1"/>
    <s v="Wave 1"/>
    <s v="Yes "/>
    <x v="0"/>
    <x v="0"/>
    <s v="User access generated as part of data load  - waiting on partner to accept terms and login."/>
    <m/>
    <s v="Singapore"/>
    <s v="No"/>
    <m/>
    <s v="PULL"/>
    <s v="6825273"/>
    <m/>
    <s v="M2-0032594-0"/>
    <s v="N/A"/>
    <s v="PAS-256"/>
    <m/>
    <s v="Jasmine Siew Chin"/>
    <s v="Tan"/>
    <s v="alfred.wong@nouryon.com; jasminesiewchin.tan@nouryon.com"/>
    <s v="Ferry"/>
    <s v="Hermawanto"/>
    <s v="ferry.hermawanto@nouryon.com"/>
    <s v="No"/>
    <m/>
    <m/>
    <m/>
  </r>
  <r>
    <n v="557"/>
    <x v="0"/>
    <s v="Yes  "/>
    <s v="Brenntag South Africa (Pty) Ltd"/>
    <s v="Brenntag"/>
    <m/>
    <s v="daiyaan.naidoo@brenntag.com"/>
    <x v="1"/>
    <s v="Wave 1"/>
    <s v="Yes "/>
    <x v="0"/>
    <x v="0"/>
    <s v="User access generated as part of data load  - waiting on partner to accept terms and login."/>
    <m/>
    <s v="south africa"/>
    <s v="Yes"/>
    <s v="Yes"/>
    <s v="PULL"/>
    <s v="6024071"/>
    <m/>
    <n v="4520105356"/>
    <s v="N/A"/>
    <s v="PAS-282"/>
    <m/>
    <s v="Daiyaan"/>
    <s v="Naidoo"/>
    <s v="daiyaan.naidoo@brenntag.com"/>
    <m/>
    <m/>
    <m/>
    <s v="No"/>
    <m/>
    <m/>
    <m/>
  </r>
  <r>
    <n v="275"/>
    <x v="0"/>
    <s v="Unknown"/>
    <s v="IMCD SOUTH AFRICA (PTY)LTD"/>
    <s v="IMCD SA"/>
    <m/>
    <m/>
    <x v="0"/>
    <s v="Wave 2"/>
    <s v="Yes"/>
    <x v="0"/>
    <x v="2"/>
    <m/>
    <m/>
    <s v="South Africa "/>
    <s v="No"/>
    <m/>
    <s v="PULL"/>
    <n v="6631827"/>
    <m/>
    <s v="XXXXXX0742"/>
    <s v="N/A"/>
    <s v="PAS-841"/>
    <m/>
    <s v="Gala"/>
    <s v="Munsamy "/>
    <s v="gala.munsamy@imcdsa.co.za; vanessa.browne@imcdsa.co.za"/>
    <s v="Gala"/>
    <s v="Munsamy "/>
    <s v="gala.munsamy@imcdsa.co.za "/>
    <s v="No"/>
    <m/>
    <m/>
    <m/>
  </r>
  <r>
    <n v="219"/>
    <x v="0"/>
    <s v="Unknown"/>
    <s v="PRIMARY PRODUCTS INGREDIENTS"/>
    <s v="Primient"/>
    <m/>
    <m/>
    <x v="0"/>
    <s v="Wave 1"/>
    <s v="Yes "/>
    <x v="0"/>
    <x v="2"/>
    <m/>
    <m/>
    <s v="Sp, Brasil"/>
    <s v="No"/>
    <m/>
    <s v="PULL"/>
    <n v="8099781"/>
    <m/>
    <s v="XXXXXX0686"/>
    <s v="N/A"/>
    <s v="PAS-260"/>
    <m/>
    <s v="Primery"/>
    <s v="Products"/>
    <s v="maisa.gaglio@primient.com"/>
    <m/>
    <m/>
    <m/>
    <s v="No"/>
    <m/>
    <m/>
    <m/>
  </r>
  <r>
    <n v="245"/>
    <x v="0"/>
    <s v="Yes - Child "/>
    <s v="NON FERRUM METAL POWDERS, LLC"/>
    <s v="non ferrum metal powders LLC "/>
    <m/>
    <s v="m.herbert@nonferrum.at"/>
    <x v="1"/>
    <s v="Wave 1"/>
    <s v="Yes "/>
    <x v="0"/>
    <x v="2"/>
    <s v="Requested to no longer receive mail as the admin because it was decided internally that non ferrum GmbH be set up as the parent enterprise. "/>
    <m/>
    <s v="St Georgen/Austria/Kansas City/USA"/>
    <s v="No"/>
    <m/>
    <s v="PUSH"/>
    <n v="7820485"/>
    <m/>
    <s v="XXXXXX0712"/>
    <s v="N/A"/>
    <s v="PAS-255"/>
    <m/>
    <s v="Matthew"/>
    <s v="Herbert"/>
    <s v="m.herbert@nonferrum.at"/>
    <s v="Herbert"/>
    <s v="Schmied"/>
    <s v="h.schmied@nonferrum.at"/>
    <s v="No"/>
    <m/>
    <m/>
    <m/>
  </r>
  <r>
    <n v="130"/>
    <x v="0"/>
    <s v="Yes - Parent "/>
    <s v="non ferrum GmbH"/>
    <s v="non ferrum GmbH"/>
    <m/>
    <s v="b.rapp@nonferrum.at"/>
    <x v="1"/>
    <s v="Wave 1"/>
    <s v="Yes "/>
    <x v="0"/>
    <x v="2"/>
    <s v="User access generated as part of data load  - waiting on partner to accept terms and login."/>
    <s v="to confirm which entity"/>
    <s v="St. Georgen / AUSTRIA"/>
    <s v="No"/>
    <m/>
    <s v="PUSH"/>
    <n v="6981092"/>
    <m/>
    <s v="XXXXXX0597"/>
    <s v="N/A"/>
    <s v="PAS-254"/>
    <m/>
    <s v="Beatrix"/>
    <s v="Rapp"/>
    <s v="p.schaeffler@nonferrum.at; b.rapp@nonferrum.at"/>
    <s v="Peter"/>
    <s v="SchÃ¤ffler"/>
    <s v="p.schaeffler@nonferrum.at"/>
    <s v="No"/>
    <m/>
    <m/>
    <m/>
  </r>
  <r>
    <n v="232"/>
    <x v="0"/>
    <s v="Unknown"/>
    <s v="Advancion Corporation"/>
    <s v=" Advancion Corporation"/>
    <m/>
    <s v="jpasquesi@advancionsciences.com"/>
    <x v="1"/>
    <s v="Wave 1"/>
    <s v="Yes "/>
    <x v="0"/>
    <x v="2"/>
    <s v="AH 7/16: Partner has not completed onboarding "/>
    <m/>
    <s v="Sterlington, United States"/>
    <s v="Yes"/>
    <m/>
    <s v="PULL"/>
    <n v="5451441"/>
    <m/>
    <s v="XXXXXX0699"/>
    <s v="N/A"/>
    <s v="PAS-825"/>
    <m/>
    <s v=" Julia "/>
    <s v="Pasquesi"/>
    <s v="NAR_CC@ANGUS.com/  jpasquesi@advancionsciences.com; nar_cc@advancionsciences.com"/>
    <m/>
    <m/>
    <m/>
    <s v="No"/>
    <m/>
    <m/>
    <m/>
  </r>
  <r>
    <n v="484"/>
    <x v="0"/>
    <s v="Unknown"/>
    <s v="SHAKTI DISTILLERIES PVT.LTD"/>
    <s v="SHAKTI DISTILLERIES PVT LTD"/>
    <m/>
    <s v="piyush@shaktigroupcompanies.com"/>
    <x v="1"/>
    <s v="Wave 1"/>
    <s v="Yes "/>
    <x v="0"/>
    <x v="0"/>
    <s v="User access generated as part of data load  - waiting on partner to accept terms and login."/>
    <m/>
    <s v="Surat, Gujarat"/>
    <s v="Yes"/>
    <s v="Yes"/>
    <s v="PULL"/>
    <s v="9507842"/>
    <m/>
    <s v="AAGCS5450F"/>
    <s v="N/A"/>
    <s v="PAS-787"/>
    <m/>
    <s v="SEDAT"/>
    <s v="AKIN"/>
    <s v="shakti@shaktigroupcompanies.com; piyush@shaktigroupcompanies.com_x000a_"/>
    <m/>
    <m/>
    <m/>
    <s v="No"/>
    <m/>
    <m/>
    <m/>
  </r>
  <r>
    <n v="44"/>
    <x v="0"/>
    <s v="Unknown"/>
    <s v="Navin Fluorine International Ltd"/>
    <s v="NAVIN FLUORINE INTERNATIONAL LIMITED"/>
    <m/>
    <s v="rohit.shinde@nfil.in"/>
    <x v="1"/>
    <s v="Wave 1"/>
    <s v="Yes "/>
    <x v="0"/>
    <x v="1"/>
    <s v="User access generated as part of data load  - waiting on partner to accept terms and login."/>
    <m/>
    <s v="Surat/India"/>
    <s v="Yes"/>
    <s v="Yes"/>
    <s v="PUSH"/>
    <s v="8473931"/>
    <n v="3"/>
    <s v="XXXXXX0511"/>
    <s v="N/A"/>
    <s v="PAS-250"/>
    <m/>
    <s v="Rohit"/>
    <s v="Shinde"/>
    <s v="Rohit.shinde@nfil.in; abhishek.rana@nfil.in"/>
    <s v="Abhishek"/>
    <s v="Rana"/>
    <s v="abhishek.rana@nfil.in"/>
    <s v="No"/>
    <m/>
    <m/>
    <m/>
  </r>
  <r>
    <n v="539"/>
    <x v="0"/>
    <s v="Unknown"/>
    <s v="suzhou boyang huaxue gufen yxgs"/>
    <s v="Suzhou Boyang Chemical Co.,Ltd."/>
    <m/>
    <s v="xudong@sz-by.com"/>
    <x v="1"/>
    <s v="Wave 1"/>
    <s v="Yes "/>
    <x v="0"/>
    <x v="0"/>
    <s v="User access generated as part of data load  - waiting on partner to accept terms and login."/>
    <m/>
    <s v="suzhou/china"/>
    <s v="No"/>
    <m/>
    <s v="PULL"/>
    <s v="6301816"/>
    <m/>
    <s v="320508717472988"/>
    <s v="N/A"/>
    <s v="PAS-791"/>
    <m/>
    <s v="xu "/>
    <s v="dong"/>
    <s v="xudong@sz-by.com"/>
    <m/>
    <m/>
    <m/>
    <s v="No"/>
    <m/>
    <m/>
    <m/>
  </r>
  <r>
    <n v="730"/>
    <x v="0"/>
    <s v="Unknown"/>
    <s v="SUMITOMO CHEMICAL AUSTRALIA PTY LTD"/>
    <s v="Sumitomo Chemical "/>
    <m/>
    <m/>
    <x v="0"/>
    <s v="Wave 2"/>
    <s v="Yes"/>
    <x v="0"/>
    <x v="0"/>
    <m/>
    <m/>
    <s v="Sydney, Australia "/>
    <s v="No"/>
    <m/>
    <s v="PULL"/>
    <s v="9512194"/>
    <m/>
    <n v="21081096255"/>
    <s v="N/A"/>
    <s v="PAS-847"/>
    <m/>
    <s v="Chantelle"/>
    <s v="Kinsella "/>
    <s v="chantelle.kinsella@sumitomo-chem.com.au; orders@sumitomo-chem.com.au"/>
    <s v="Chantelle"/>
    <s v="Kinsella "/>
    <s v="chantelle.kinsella@sumitomo-chem.com.au "/>
    <s v="Yes"/>
    <m/>
    <m/>
    <m/>
  </r>
  <r>
    <n v="42"/>
    <x v="0"/>
    <s v="Unknown"/>
    <s v="UFC Corporation"/>
    <m/>
    <m/>
    <s v="sharon.hung@ufchem.com"/>
    <x v="1"/>
    <s v="Wave 1"/>
    <s v="Yes "/>
    <x v="0"/>
    <x v="1"/>
    <s v="User access generated as part of data load  - waiting on partner to accept terms and login."/>
    <m/>
    <s v="TAIPEI/TAIWAN"/>
    <s v="Yes"/>
    <s v="Yes"/>
    <s v="PUSH"/>
    <n v="7788722"/>
    <n v="1"/>
    <s v="XXXXXX0509"/>
    <s v="N/A"/>
    <s v="PAS-218"/>
    <m/>
    <s v="SHARON"/>
    <s v="HUNG"/>
    <s v="sharon.hung@ufchem.com; ivy.pan@ufchem.com"/>
    <s v="IVY"/>
    <s v="PAN"/>
    <s v="ivy.pan@ufchem.com"/>
    <s v="No"/>
    <m/>
    <m/>
    <m/>
  </r>
  <r>
    <n v="321"/>
    <x v="0"/>
    <s v="Unknown"/>
    <s v="PT Clariant Indonesia"/>
    <s v="PT Clariant Indonesia"/>
    <m/>
    <m/>
    <x v="0"/>
    <s v="Wave 1"/>
    <s v="Yes "/>
    <x v="0"/>
    <x v="2"/>
    <m/>
    <s v="to confirm which entity"/>
    <s v="Tangerang/Indonesia"/>
    <s v="No"/>
    <m/>
    <s v="PULL"/>
    <s v="7327481"/>
    <m/>
    <s v="XXXXXX0788"/>
    <s v="N/A"/>
    <s v="PAS-781"/>
    <m/>
    <s v="Putri Indah "/>
    <s v="Prianingsih"/>
    <s v="Putri.IndahPrianingsih@clariant.com; putri.indahprianingsih_ext@clariant.com"/>
    <m/>
    <m/>
    <m/>
    <s v="No"/>
    <m/>
    <m/>
    <m/>
  </r>
  <r>
    <n v="105"/>
    <x v="0"/>
    <s v="Unknown"/>
    <s v="Valtris Advanced Organics Ltd"/>
    <s v="Valtris Advanced Organics Ltd"/>
    <m/>
    <s v="ao.orders@valtris.com"/>
    <x v="7"/>
    <s v="Wave 1"/>
    <s v="Yes "/>
    <x v="0"/>
    <x v="2"/>
    <s v="User access generated as part of data load  - waiting on partner to accept terms and login."/>
    <m/>
    <s v="Tessenderlo/Belgium"/>
    <s v="No"/>
    <m/>
    <s v="PUSH"/>
    <n v="6592890"/>
    <m/>
    <s v="XXXXXX0572"/>
    <s v="N/A"/>
    <s v="PAS-222"/>
    <m/>
    <s v="Jessie"/>
    <s v="Alenteyns"/>
    <s v="ao.orders@valtris.com"/>
    <m/>
    <m/>
    <m/>
    <s v="No"/>
    <m/>
    <m/>
    <m/>
  </r>
  <r>
    <n v="536"/>
    <x v="0"/>
    <s v="Yes  "/>
    <s v="Brenntag Ingredients (India)"/>
    <s v="Brenntag Ingredients (India) Private Limited"/>
    <m/>
    <s v="shailesh.patil@brenntag-asia.com"/>
    <x v="1"/>
    <s v="Wave 1"/>
    <s v="Yes "/>
    <x v="0"/>
    <x v="0"/>
    <s v="User access generated as part of data load  - waiting on partner to accept terms and login."/>
    <m/>
    <s v="THANE, MAHARASHTRA"/>
    <s v="Yes"/>
    <s v="Yes"/>
    <s v="PULL"/>
    <s v="6567315"/>
    <m/>
    <s v="AABCE5086G"/>
    <s v="N/A"/>
    <s v="PAS-282"/>
    <m/>
    <s v="Shailesh"/>
    <s v="Patil"/>
    <s v="shailesh.patil@brenntag-asia.com"/>
    <s v="Shailesh"/>
    <s v="Patil"/>
    <s v="shailesh.patil@brenntag.com"/>
    <s v="No"/>
    <m/>
    <m/>
    <m/>
  </r>
  <r>
    <n v="260"/>
    <x v="0"/>
    <s v="Unknown"/>
    <s v="Heubach Colorants Shanghai Ltd."/>
    <s v="Heubach Colorants (Shanghai) Ltd"/>
    <m/>
    <s v="albert.wang@heubach.com"/>
    <x v="1"/>
    <s v="Wave 1"/>
    <s v="Yes "/>
    <x v="0"/>
    <x v="2"/>
    <s v="User access generated as part of data load  - waiting on partner to accept terms and login."/>
    <m/>
    <s v="Tianjin/China"/>
    <s v="No"/>
    <m/>
    <s v="PULL"/>
    <n v="6483091"/>
    <m/>
    <s v="XXXXXX0727"/>
    <s v="N/A"/>
    <s v="PAS-766"/>
    <m/>
    <s v="Albert "/>
    <s v="Wang"/>
    <s v="peifeng.wang@heubach.com; ericyq.lee@heubach.com;  albert.wang@heubach.com"/>
    <m/>
    <m/>
    <m/>
    <s v="No"/>
    <m/>
    <m/>
    <m/>
  </r>
  <r>
    <n v="972"/>
    <x v="0"/>
    <s v="Unknown"/>
    <s v="SEEMA MINERALS &amp; METALS"/>
    <s v="Seema Minerals &amp; Metals"/>
    <m/>
    <s v="seemamineral@hotmail.com"/>
    <x v="1"/>
    <s v="Wave 1"/>
    <s v="Yes "/>
    <x v="0"/>
    <x v="0"/>
    <s v="User access generated as part of data load  - waiting on partner to accept terms and login."/>
    <m/>
    <s v="Udaipur Rajasthan INDIA"/>
    <s v="No"/>
    <m/>
    <s v="PULL"/>
    <s v="6124560"/>
    <m/>
    <s v="AACPO0074E"/>
    <s v="N/A"/>
    <s v="PAS-785"/>
    <m/>
    <s v="Dilip "/>
    <s v="Ojha"/>
    <s v="seemamineral@hotmail.com"/>
    <m/>
    <m/>
    <m/>
    <s v="No"/>
    <m/>
    <m/>
    <m/>
  </r>
  <r>
    <n v="223"/>
    <x v="0"/>
    <s v="Unknown"/>
    <s v="Haltermann Carless US, Inc."/>
    <s v="HALTERMANN CARLESS US INC."/>
    <m/>
    <m/>
    <x v="0"/>
    <s v="Wave 1"/>
    <s v="Yes "/>
    <x v="0"/>
    <x v="2"/>
    <m/>
    <m/>
    <s v="USA"/>
    <s v="Yes"/>
    <s v="Yes"/>
    <s v="PULL"/>
    <n v="6511456"/>
    <m/>
    <s v="XXXXXX0690"/>
    <s v="N/A"/>
    <s v="PAS-204"/>
    <m/>
    <s v="HOLLY"/>
    <s v="FUGMANN"/>
    <s v="dsandhar@h-c-s-group.com; USASales@h-c-s-group.com"/>
    <s v="Silvo"/>
    <s v="Ponten"/>
    <s v="sponten@h-c-s-group.com"/>
    <s v="No"/>
    <m/>
    <m/>
    <m/>
  </r>
  <r>
    <n v="553"/>
    <x v="0"/>
    <s v="Unknown"/>
    <s v="INDIAN VEGOILS(GUJ)"/>
    <s v="INDIANVEGOIL[GUJ]"/>
    <m/>
    <s v="indianvegoils@gmail.com"/>
    <x v="1"/>
    <s v="Wave 1"/>
    <s v="Yes "/>
    <x v="0"/>
    <x v="0"/>
    <s v="User access generated as part of data load  - waiting on partner to accept terms and login."/>
    <m/>
    <s v="VADODAR,GUJART,INDIA"/>
    <s v="No"/>
    <m/>
    <s v="PULL"/>
    <s v="7770095"/>
    <m/>
    <s v="AAHPS8452R"/>
    <s v="N/A"/>
    <s v="PAS-212"/>
    <m/>
    <s v="MR.SANJEEV"/>
    <s v="SHAH"/>
    <s v="indianvegoils@gmail.com"/>
    <s v="SANJEEV"/>
    <s v="SHAH"/>
    <s v="indianvegoils@gmail.com"/>
    <s v="No"/>
    <m/>
    <m/>
    <m/>
  </r>
  <r>
    <n v="1105"/>
    <x v="0"/>
    <s v="Unknown"/>
    <s v="KRONOX LAB SCIENCES LIMITED"/>
    <s v="KRONOX LAB SCIENCES LTD"/>
    <m/>
    <s v="sales@kronoxlabsciences.com"/>
    <x v="1"/>
    <s v="Wave 1"/>
    <s v="Yes "/>
    <x v="0"/>
    <x v="0"/>
    <s v="User access generated as part of data load  - waiting on partner to accept terms and login."/>
    <m/>
    <s v="VADODARA / INDIA"/>
    <s v="No"/>
    <m/>
    <s v="PULL"/>
    <s v="6968604"/>
    <m/>
    <s v="AADCK5355N"/>
    <s v="N/A"/>
    <s v="PAS-773"/>
    <m/>
    <s v="SAM"/>
    <s v="ANTHONY"/>
    <s v="sales1@kronoxlab.com; sales@kronoxlabsciences.com_x000a_"/>
    <m/>
    <m/>
    <m/>
    <s v="No"/>
    <m/>
    <m/>
    <m/>
  </r>
  <r>
    <n v="1137"/>
    <x v="0"/>
    <s v="Unknown"/>
    <s v="HONEST CHEMICALS"/>
    <s v="HONEST CHEMICALS "/>
    <m/>
    <s v="mehulrana2002@yahoo.co.in "/>
    <x v="1"/>
    <s v="Wave 1"/>
    <s v="Yes"/>
    <x v="0"/>
    <x v="0"/>
    <s v="User access generated as part of data load  - waiting on partner to accept terms and login."/>
    <m/>
    <s v="VAPI "/>
    <s v="No"/>
    <m/>
    <s v="PULL"/>
    <s v="6108521"/>
    <m/>
    <s v="ABEPR9320B"/>
    <s v="N/A"/>
    <s v="PAS-836"/>
    <m/>
    <s v="Mehul "/>
    <s v="Rana"/>
    <s v="Mehulrana2002@yahoo.co.in"/>
    <s v="Mehul "/>
    <s v="Rana "/>
    <s v="mehulrana2002@yahoo.co.in "/>
    <s v="No"/>
    <m/>
    <m/>
    <m/>
  </r>
  <r>
    <n v="983"/>
    <x v="0"/>
    <s v="Unknown"/>
    <s v="Peter Greven GmbH &amp; Co.KG"/>
    <s v="Peter Greven Nederland C.V. "/>
    <m/>
    <s v="v.zinken@peter-greven.de "/>
    <x v="1"/>
    <s v="Wave 1"/>
    <s v="Yes"/>
    <x v="0"/>
    <x v="0"/>
    <s v="Significant OOO - alternative contact provided // User access created as part of data load."/>
    <m/>
    <s v="Venlo / The Netherlands "/>
    <s v="No"/>
    <m/>
    <s v="PULL"/>
    <s v="3829431"/>
    <m/>
    <s v="DE122397700"/>
    <s v="N/A"/>
    <s v="PAS-811"/>
    <m/>
    <s v="Vera"/>
    <s v="Zinken"/>
    <s v="u.steinborn@peter-greven.de; v.zinken@peter-greven.de "/>
    <s v="Vera"/>
    <s v="Zinken"/>
    <s v="v.zinken@peter-greven.de "/>
    <s v="No"/>
    <m/>
    <m/>
    <m/>
  </r>
  <r>
    <n v="230"/>
    <x v="0"/>
    <s v="Unknown"/>
    <s v="WEIFANG BINHAI PETRO-CHEM CO.LTD"/>
    <s v="WEIFANG BINHAI PETRO-CHEM CO., LTD. "/>
    <m/>
    <m/>
    <x v="0"/>
    <s v="Wave 1"/>
    <s v="Yes "/>
    <x v="0"/>
    <x v="2"/>
    <m/>
    <s v="to confirm which entity"/>
    <s v="WEIFANG CHINA"/>
    <s v="No"/>
    <m/>
    <s v="PUSH"/>
    <n v="9518688"/>
    <m/>
    <s v="XXXXXX0697"/>
    <s v="N/A"/>
    <s v="PAS-225"/>
    <m/>
    <s v="Yin"/>
    <s v="Hongwei"/>
    <s v="yinhw@tdchem.com; wangym@tdchem.com"/>
    <s v="WANG"/>
    <s v="YAOMIN"/>
    <s v="wangym@tdchem.com"/>
    <s v="No"/>
    <m/>
    <m/>
    <m/>
  </r>
  <r>
    <n v="315"/>
    <x v="0"/>
    <s v="Unknown"/>
    <s v="SHANDONG RAINBOW AGROSCIENCE CO LTD"/>
    <s v="SHANDONG RAINBOW AGROSCIENCES CO., LTD."/>
    <m/>
    <s v="siri_zhang@rainbowagro.com"/>
    <x v="1"/>
    <s v="Wave 1"/>
    <s v="Yes "/>
    <x v="0"/>
    <x v="2"/>
    <s v="User access generated as part of data load  - waiting on partner to accept terms and login."/>
    <m/>
    <s v="WEIFANG,QINGDAO,SHANGHAI,NINGBO"/>
    <s v="Yes"/>
    <s v="Yes"/>
    <s v="PULL"/>
    <n v="6760206"/>
    <m/>
    <s v="XXXXXX0782"/>
    <s v="N/A"/>
    <s v="PAS-179"/>
    <m/>
    <s v="Siri"/>
    <s v="Zhang"/>
    <s v="Steve_Sun@rainbowagro.com; marvin_sun@rainbowagro.com; siri_zhang@rainbowagro.com"/>
    <m/>
    <m/>
    <m/>
    <s v="No"/>
    <m/>
    <m/>
    <m/>
  </r>
  <r>
    <n v="146"/>
    <x v="0"/>
    <s v="Unknown"/>
    <s v="SHANDONG W RAINBOW CHEMICAL CO LTD"/>
    <s v="SHANDONG WEIFANG RAINBOW CHEMICAL CO.,LTD"/>
    <m/>
    <m/>
    <x v="0"/>
    <s v="Wave 1"/>
    <s v="Yes "/>
    <x v="0"/>
    <x v="2"/>
    <m/>
    <m/>
    <s v="WEIFANG,QINGDAO,SHANGHAI,NINGBO"/>
    <s v="Yes"/>
    <m/>
    <s v="PULL"/>
    <n v="9527293"/>
    <m/>
    <s v="XXXXXX0613"/>
    <s v="N/A"/>
    <s v="PAS-180"/>
    <m/>
    <s v="Siri"/>
    <s v="Zhang"/>
    <s v="robin_han@rainbowagro.com; benjamin_han@rainbowagro.com"/>
    <m/>
    <m/>
    <m/>
    <s v="No"/>
    <m/>
    <m/>
    <m/>
  </r>
  <r>
    <n v="351"/>
    <x v="0"/>
    <s v="Unknown"/>
    <s v="Roehm America LLC"/>
    <s v="Roehm America LLC"/>
    <m/>
    <s v="international.orders@roehm.com"/>
    <x v="1"/>
    <s v="Wave 1"/>
    <s v="Yes "/>
    <x v="0"/>
    <x v="0"/>
    <s v="User access generated as part of data load  - waiting on partner to accept terms and login."/>
    <s v="all 3 entities confirmed"/>
    <s v="Wesseling, Germany"/>
    <s v="Yes"/>
    <m/>
    <s v="PUSH"/>
    <s v="6013044"/>
    <m/>
    <s v="32-0252469"/>
    <s v="N/A"/>
    <s v=" PAS-277"/>
    <m/>
    <s v="Angie"/>
    <s v="Lopez"/>
    <s v="justine.aviles@roehm.com; angie.lopez@roehm.com; international.orders@roehm.com"/>
    <s v="Angie"/>
    <s v="Lopez"/>
    <s v="international.orders@roehm.com; angie.lopez@roehm.com"/>
    <s v="No"/>
    <m/>
    <m/>
    <m/>
  </r>
  <r>
    <n v="430"/>
    <x v="0"/>
    <s v="Unknown"/>
    <s v="KISUNG CREATION CO.LTD."/>
    <s v="Kisung Creation"/>
    <m/>
    <s v="ryan.kong@kisungcreation.com"/>
    <x v="1"/>
    <s v="Wave 1"/>
    <s v="Yes "/>
    <x v="0"/>
    <x v="0"/>
    <s v="User access generated as part of data load  - waiting on partner to accept terms and login."/>
    <s v="to confirm which entity"/>
    <s v="Whaseong, Korea"/>
    <s v="No"/>
    <m/>
    <s v="PULL"/>
    <s v="6503403"/>
    <m/>
    <n v="2398700370"/>
    <s v="N/A"/>
    <s v="PAS-240"/>
    <m/>
    <s v="Ryan"/>
    <s v="Kong"/>
    <s v="shinsung5561@gmail.com; ryan.kong@kisungcreation.com"/>
    <s v="Ryan"/>
    <s v="Kong"/>
    <s v="kisungcreation@gmail.com"/>
    <s v="No"/>
    <m/>
    <m/>
    <m/>
  </r>
  <r>
    <n v="465"/>
    <x v="0"/>
    <s v="Unknown"/>
    <s v="Ningxia Soochow Agrochemical Co.,Ltd."/>
    <s v="Ningxia Soochow Agrochemical Co.,Ltd."/>
    <m/>
    <s v="13092668088@126.com"/>
    <x v="7"/>
    <s v="Wave 1"/>
    <s v="Yes "/>
    <x v="0"/>
    <x v="0"/>
    <s v="User access generated as part of data load  - waiting on partner to accept terms and login."/>
    <m/>
    <s v="WUZHONG/QINTONGXIA"/>
    <s v="No"/>
    <m/>
    <s v="PUSH"/>
    <n v="6791625"/>
    <m/>
    <m/>
    <s v="N/A"/>
    <s v="PAS-252"/>
    <m/>
    <s v="LEO"/>
    <s v="ZHOU"/>
    <s v="china.push@bayer.com; 13092668088@126.com"/>
    <s v="YM"/>
    <s v="YANG"/>
    <s v="mg9900@126.com"/>
    <s v="No"/>
    <m/>
    <m/>
    <m/>
  </r>
  <r>
    <n v="19"/>
    <x v="0"/>
    <s v="Unknown"/>
    <s v="Jiangsu Changqing Agrochem.Co.,Ltd."/>
    <s v="Jiangsu Changqing Agrochemical Co.,Ltd."/>
    <m/>
    <m/>
    <x v="0"/>
    <s v="Wave 1"/>
    <s v="Yes "/>
    <x v="0"/>
    <x v="1"/>
    <m/>
    <m/>
    <s v="Yangzhou city, Jiangsu Province, China"/>
    <s v="No"/>
    <m/>
    <s v="PUSH"/>
    <n v="7183723"/>
    <n v="1"/>
    <s v="Not available"/>
    <s v="N/A"/>
    <m/>
    <m/>
    <s v="Qingzhu"/>
    <s v="Kong"/>
    <s v="agrochem_kong@vip.163.com; huiying@jscq.com; gujing@jscq.com"/>
    <s v="Qingzhu"/>
    <s v="Kong"/>
    <s v="agrochem_kong@vip.163.com"/>
    <s v="No"/>
    <m/>
    <m/>
    <m/>
  </r>
  <r>
    <n v="96"/>
    <x v="0"/>
    <s v="Unknown"/>
    <s v="Jiangsu Changqing Agrochemical"/>
    <s v="Jiangsu Changqing Agrochemical Co.,Ltd."/>
    <m/>
    <m/>
    <x v="0"/>
    <s v="Wave 1"/>
    <s v="Yes "/>
    <x v="0"/>
    <x v="2"/>
    <m/>
    <m/>
    <s v="Yangzhou city, Jiangsu Province, China"/>
    <s v="No"/>
    <m/>
    <s v="PUSH"/>
    <n v="6283956"/>
    <m/>
    <s v="XXXXXX0563"/>
    <s v="N/A"/>
    <s v="PAS-214"/>
    <m/>
    <s v="Qingzhu"/>
    <s v="Kong"/>
    <s v="agrochem_kong@vip.163.com"/>
    <s v="Qingzhu"/>
    <s v="Kong"/>
    <s v="agrochem_kong@vip.163.com"/>
    <s v="No"/>
    <m/>
    <m/>
    <m/>
  </r>
  <r>
    <n v="79"/>
    <x v="0"/>
    <s v="Unknown"/>
    <s v="Zhejiang Yongtai Technology"/>
    <s v="Zhejiang Yongtai Technology co.,ltd"/>
    <m/>
    <s v="yuehuan@yongtaitech.com"/>
    <x v="1"/>
    <s v="Wave 1"/>
    <s v="Yes "/>
    <x v="0"/>
    <x v="1"/>
    <s v="User access generated as part of data load  - waiting on partner to accept terms and login."/>
    <m/>
    <s v="Zhejiang"/>
    <s v="No"/>
    <m/>
    <s v="PUSH"/>
    <n v="7342053"/>
    <n v="1"/>
    <s v="XXXXXX0546"/>
    <s v="N/A"/>
    <s v="PAS-236"/>
    <m/>
    <s v="Yinmei"/>
    <s v="Wang"/>
    <s v="yuehuan@yongtaitech.com"/>
    <s v="Helen"/>
    <s v="Yue"/>
    <s v="yuehuan@yongtaitech.com"/>
    <s v="No"/>
    <m/>
    <m/>
    <m/>
  </r>
  <r>
    <n v="836"/>
    <x v="0"/>
    <s v="Unknown"/>
    <s v="&quot;AGROPAK&quot; SPÓŁKA JAWNA"/>
    <m/>
    <m/>
    <m/>
    <x v="3"/>
    <s v="TBD"/>
    <s v="No"/>
    <x v="2"/>
    <x v="0"/>
    <s v="Partner has not responded to ONE outreach attempts"/>
    <m/>
    <m/>
    <s v="No"/>
    <m/>
    <s v="PULL"/>
    <s v="7537028"/>
    <m/>
    <s v="PL6320200258"/>
    <s v="N/A"/>
    <m/>
    <m/>
    <m/>
    <m/>
    <m/>
    <m/>
    <m/>
    <m/>
    <s v="No"/>
    <s v="Missing email"/>
    <m/>
    <s v="No"/>
  </r>
  <r>
    <n v="599"/>
    <x v="0"/>
    <s v="Unknown"/>
    <s v="A S HARRISON &amp; CO PTY LTD"/>
    <m/>
    <m/>
    <m/>
    <x v="3"/>
    <s v="TBD"/>
    <s v="No"/>
    <x v="2"/>
    <x v="0"/>
    <s v="Partner has not responded to ONE outreach attempts"/>
    <m/>
    <m/>
    <s v="No"/>
    <m/>
    <s v="PULL"/>
    <s v="9511839"/>
    <m/>
    <m/>
    <s v="N/A"/>
    <m/>
    <m/>
    <m/>
    <m/>
    <m/>
    <m/>
    <m/>
    <m/>
    <s v="No"/>
    <s v="Recall Incorrect email"/>
    <m/>
    <s v="No"/>
  </r>
  <r>
    <n v="220"/>
    <x v="0"/>
    <s v="Unknown"/>
    <s v="AAK India Pvt. Ltd."/>
    <m/>
    <m/>
    <m/>
    <x v="2"/>
    <s v="TBD"/>
    <s v="No"/>
    <x v="2"/>
    <x v="2"/>
    <s v="Partner has not responded to ONE outreach attempts"/>
    <m/>
    <m/>
    <s v="No"/>
    <m/>
    <s v="PULL"/>
    <n v="6938787"/>
    <m/>
    <s v="XXXXXX0687"/>
    <s v="N/A"/>
    <m/>
    <m/>
    <m/>
    <m/>
    <s v="anand.gowda@aakkamani.com"/>
    <m/>
    <m/>
    <m/>
    <s v="Yes"/>
    <m/>
    <m/>
    <m/>
  </r>
  <r>
    <n v="34"/>
    <x v="0"/>
    <s v="Unknown"/>
    <s v="AARTI INDUSTRIES LTD."/>
    <m/>
    <m/>
    <m/>
    <x v="2"/>
    <s v="TBD"/>
    <s v="No"/>
    <x v="2"/>
    <x v="1"/>
    <s v="Partner has not responded to ONE outreach attempts"/>
    <m/>
    <m/>
    <s v="No"/>
    <m/>
    <s v="PUSH &amp; PULL"/>
    <s v="9506280"/>
    <n v="2"/>
    <s v="XXXXXX0501"/>
    <s v="N/A"/>
    <m/>
    <m/>
    <m/>
    <m/>
    <s v="pratik.yepure@aarti-industries.com"/>
    <m/>
    <m/>
    <m/>
    <s v="Yes"/>
    <m/>
    <m/>
    <m/>
  </r>
  <r>
    <n v="41"/>
    <x v="0"/>
    <s v="Unknown"/>
    <s v="Aarti Industries, Ltd."/>
    <m/>
    <m/>
    <m/>
    <x v="2"/>
    <s v="TBD"/>
    <s v="No"/>
    <x v="2"/>
    <x v="1"/>
    <s v="Partner has not responded to ONE outreach attempts"/>
    <m/>
    <m/>
    <s v="No"/>
    <m/>
    <s v="PUSH &amp; PULL"/>
    <s v="465870"/>
    <n v="2"/>
    <s v="XXXXXX0508"/>
    <s v="N/A"/>
    <m/>
    <m/>
    <m/>
    <m/>
    <s v="pratik.yepure@aarti-industries.com"/>
    <m/>
    <m/>
    <m/>
    <s v="Yes"/>
    <m/>
    <m/>
    <m/>
  </r>
  <r>
    <n v="90"/>
    <x v="0"/>
    <s v="Unknown"/>
    <s v="ABA Chemicals (Shanghai) Limited"/>
    <m/>
    <m/>
    <m/>
    <x v="2"/>
    <s v="TBD"/>
    <s v="No"/>
    <x v="2"/>
    <x v="2"/>
    <s v="Partner has not responded to ONE outreach attempts"/>
    <m/>
    <m/>
    <s v="No"/>
    <m/>
    <s v="PUSH"/>
    <n v="7864464"/>
    <m/>
    <s v="XXXXXX0557"/>
    <s v="N/A"/>
    <m/>
    <m/>
    <m/>
    <m/>
    <s v="wuyaohua@abachem.com"/>
    <m/>
    <m/>
    <m/>
    <s v="Yes"/>
    <m/>
    <m/>
    <m/>
  </r>
  <r>
    <n v="793"/>
    <x v="0"/>
    <s v="Unknown"/>
    <s v="Abitec Corporation"/>
    <m/>
    <m/>
    <m/>
    <x v="2"/>
    <s v="TBD"/>
    <s v="No"/>
    <x v="2"/>
    <x v="0"/>
    <s v="Partner has not responded to ONE outreach attempts"/>
    <m/>
    <m/>
    <s v="No"/>
    <m/>
    <s v="PULL"/>
    <s v="5102870"/>
    <m/>
    <m/>
    <s v="N/A"/>
    <m/>
    <m/>
    <m/>
    <m/>
    <s v="mserna@abiteccorp.com"/>
    <m/>
    <m/>
    <m/>
    <s v="Yes"/>
    <m/>
    <m/>
    <m/>
  </r>
  <r>
    <n v="1098"/>
    <x v="0"/>
    <s v="Unknown"/>
    <s v="ACE INDUSTRIES"/>
    <s v="ACE INDUSTRIES"/>
    <m/>
    <s v="ace_centrifuges@yahoo.co.in"/>
    <x v="1"/>
    <s v="Wave 1"/>
    <s v="Yes "/>
    <x v="3"/>
    <x v="0"/>
    <s v="AH 7/16: Partner has not completed onboarding "/>
    <m/>
    <m/>
    <s v="No"/>
    <m/>
    <s v="PULL"/>
    <s v="9517028"/>
    <m/>
    <s v="AACPM8221D"/>
    <s v="N/A"/>
    <s v="PAS-756"/>
    <m/>
    <s v="AMIT"/>
    <s v="MAKANI"/>
    <s v="ace_centrifuges@yahoo.co.in"/>
    <m/>
    <m/>
    <m/>
    <s v="No"/>
    <m/>
    <m/>
    <m/>
  </r>
  <r>
    <n v="680"/>
    <x v="0"/>
    <s v="Unknown"/>
    <s v="ACEITES NATURALES Y QUIMICOS"/>
    <m/>
    <m/>
    <m/>
    <x v="3"/>
    <s v="TBD"/>
    <s v="No"/>
    <x v="2"/>
    <x v="0"/>
    <s v="Partner has not responded to ONE outreach attempts"/>
    <m/>
    <m/>
    <s v="No"/>
    <m/>
    <s v="PULL"/>
    <s v="7850946"/>
    <m/>
    <m/>
    <s v="N/A"/>
    <m/>
    <m/>
    <m/>
    <m/>
    <m/>
    <m/>
    <m/>
    <m/>
    <s v="No"/>
    <s v="Recall Incorrect email"/>
    <m/>
    <s v="No"/>
  </r>
  <r>
    <n v="405"/>
    <x v="0"/>
    <s v="Unknown"/>
    <s v="ACTIVE MINERALS INTERNATIONAL,LLC"/>
    <m/>
    <m/>
    <m/>
    <x v="3"/>
    <s v="TBD"/>
    <s v="No"/>
    <x v="2"/>
    <x v="0"/>
    <s v="Partner has not responded to ONE outreach attempts"/>
    <m/>
    <m/>
    <s v="No"/>
    <m/>
    <s v="PULL"/>
    <s v="6026336"/>
    <m/>
    <m/>
    <s v="N/A"/>
    <m/>
    <m/>
    <m/>
    <m/>
    <m/>
    <m/>
    <m/>
    <m/>
    <s v="No"/>
    <s v="Missing email"/>
    <m/>
    <s v="No"/>
  </r>
  <r>
    <n v="128"/>
    <x v="0"/>
    <s v="Unknown"/>
    <s v="ADAMA France S.A.S."/>
    <m/>
    <m/>
    <m/>
    <x v="2"/>
    <s v="TBD"/>
    <s v="No"/>
    <x v="2"/>
    <x v="2"/>
    <s v="Partner has not responded to ONE outreach attempts"/>
    <m/>
    <m/>
    <s v="No"/>
    <m/>
    <s v="PULL"/>
    <s v="6131981"/>
    <m/>
    <s v="XXXXXX0595"/>
    <s v="N/A"/>
    <m/>
    <m/>
    <m/>
    <m/>
    <s v="benoit.arandel@adama.com"/>
    <m/>
    <m/>
    <m/>
    <s v="Yes"/>
    <m/>
    <m/>
    <m/>
  </r>
  <r>
    <n v="758"/>
    <x v="0"/>
    <s v="Unknown"/>
    <s v="ADVAKEM (PTY) LTD"/>
    <m/>
    <m/>
    <m/>
    <x v="3"/>
    <s v="TBD"/>
    <s v="No"/>
    <x v="2"/>
    <x v="0"/>
    <s v="Partner has not responded to ONE outreach attempts"/>
    <m/>
    <m/>
    <s v="No"/>
    <m/>
    <s v="PULL"/>
    <s v="6603068"/>
    <m/>
    <m/>
    <s v="N/A"/>
    <m/>
    <m/>
    <m/>
    <m/>
    <m/>
    <m/>
    <m/>
    <m/>
    <s v="No"/>
    <s v="Recall Incorrect email"/>
    <m/>
    <s v="No"/>
  </r>
  <r>
    <n v="395"/>
    <x v="0"/>
    <s v="Unknown"/>
    <s v="AdvanSix, Inc"/>
    <m/>
    <m/>
    <m/>
    <x v="3"/>
    <s v="TBD"/>
    <s v="No"/>
    <x v="2"/>
    <x v="0"/>
    <s v="Partner has not responded to ONE outreach attempts"/>
    <m/>
    <m/>
    <s v="No"/>
    <m/>
    <s v="PUSH"/>
    <s v="6595187"/>
    <m/>
    <m/>
    <s v="N/A"/>
    <m/>
    <m/>
    <m/>
    <m/>
    <m/>
    <m/>
    <m/>
    <m/>
    <s v="No"/>
    <s v="Recall Incorrect email"/>
    <m/>
    <s v="No"/>
  </r>
  <r>
    <n v="740"/>
    <x v="0"/>
    <s v="Unknown"/>
    <s v="AECI Specialty Chemicals"/>
    <m/>
    <m/>
    <m/>
    <x v="3"/>
    <s v="TBD"/>
    <s v="No"/>
    <x v="2"/>
    <x v="0"/>
    <s v="Partner has not responded to ONE outreach attempts"/>
    <m/>
    <m/>
    <s v="No"/>
    <m/>
    <s v="PULL"/>
    <s v="6805039"/>
    <m/>
    <m/>
    <s v="N/A"/>
    <m/>
    <m/>
    <m/>
    <m/>
    <m/>
    <m/>
    <m/>
    <m/>
    <s v="No"/>
    <s v="Missing email"/>
    <m/>
    <s v="No"/>
  </r>
  <r>
    <n v="452"/>
    <x v="0"/>
    <s v="Unknown"/>
    <s v="AGC Inc."/>
    <m/>
    <s v="AGC INC."/>
    <s v="tomoko-matsumoto@agc.com"/>
    <x v="1"/>
    <s v="Wave 1"/>
    <s v="Yes "/>
    <x v="2"/>
    <x v="0"/>
    <s v="User access generated as part of data load  - waiting on partner to accept terms and login."/>
    <m/>
    <m/>
    <s v="Yes"/>
    <s v="Yes"/>
    <s v="PUSH"/>
    <s v="6575263"/>
    <m/>
    <m/>
    <s v="N/A"/>
    <s v="PENDING"/>
    <m/>
    <m/>
    <m/>
    <s v="tomoko-matsumoto@agc.com"/>
    <m/>
    <m/>
    <m/>
    <s v="No"/>
    <m/>
    <m/>
    <m/>
  </r>
  <r>
    <n v="961"/>
    <x v="0"/>
    <s v="Unknown"/>
    <s v="AGROERMI SL"/>
    <m/>
    <m/>
    <m/>
    <x v="2"/>
    <s v="TBD"/>
    <s v="No"/>
    <x v="2"/>
    <x v="0"/>
    <s v="Partner has not responded to ONE outreach attempts"/>
    <m/>
    <m/>
    <s v="No"/>
    <m/>
    <s v="PULL"/>
    <s v="6823961"/>
    <m/>
    <s v="B04797874"/>
    <s v="N/A"/>
    <m/>
    <m/>
    <m/>
    <m/>
    <s v="agroermi@gmail.com"/>
    <m/>
    <m/>
    <m/>
    <s v="Yes"/>
    <m/>
    <m/>
    <m/>
  </r>
  <r>
    <n v="176"/>
    <x v="0"/>
    <s v="Unknown"/>
    <s v="AIR LIQUIDE AMERICA CORPORATION"/>
    <m/>
    <s v="AIR LIQUIDE AMERICA, L.P"/>
    <m/>
    <x v="2"/>
    <s v="TBD"/>
    <s v="No"/>
    <x v="2"/>
    <x v="2"/>
    <s v="Partner has not responded to ONE outreach attempts"/>
    <m/>
    <m/>
    <s v="No"/>
    <m/>
    <s v="PULL"/>
    <n v="8000592"/>
    <m/>
    <s v="XXXXXX0643"/>
    <s v="N/A"/>
    <m/>
    <m/>
    <m/>
    <m/>
    <s v="sws.harvey.inside.sales@airgas.com"/>
    <m/>
    <m/>
    <m/>
    <s v="Yes"/>
    <m/>
    <m/>
    <m/>
  </r>
  <r>
    <n v="851"/>
    <x v="0"/>
    <s v="Unknown"/>
    <s v="AJANTA CHEMICAL INDUSTRIES"/>
    <m/>
    <m/>
    <m/>
    <x v="3"/>
    <s v="TBD"/>
    <s v="No"/>
    <x v="2"/>
    <x v="0"/>
    <s v="Partner has not responded to ONE outreach attempts"/>
    <m/>
    <m/>
    <s v="No"/>
    <m/>
    <s v="PULL"/>
    <s v="6157224"/>
    <m/>
    <m/>
    <s v="N/A"/>
    <m/>
    <m/>
    <m/>
    <m/>
    <m/>
    <m/>
    <m/>
    <m/>
    <s v="No"/>
    <s v="Recall Incorrect email"/>
    <m/>
    <s v="No"/>
  </r>
  <r>
    <n v="1145"/>
    <x v="0"/>
    <s v="Unknown"/>
    <s v="Ajay Europe SARL"/>
    <m/>
    <m/>
    <m/>
    <x v="3"/>
    <s v="TBD"/>
    <s v="No"/>
    <x v="2"/>
    <x v="0"/>
    <s v="Partner has not responded to ONE outreach attempts"/>
    <m/>
    <m/>
    <s v="No"/>
    <m/>
    <s v="PULL"/>
    <s v="878989"/>
    <m/>
    <s v="FR68388064750"/>
    <s v="N/A"/>
    <m/>
    <m/>
    <m/>
    <m/>
    <m/>
    <m/>
    <m/>
    <m/>
    <s v="No"/>
    <s v="Recall Incorrect email"/>
    <m/>
    <s v="No"/>
  </r>
  <r>
    <n v="501"/>
    <x v="0"/>
    <s v="Unknown"/>
    <s v="AKIN CHEMICALS PRIVATE LIMITED"/>
    <m/>
    <m/>
    <m/>
    <x v="2"/>
    <s v="TBD"/>
    <s v="No"/>
    <x v="2"/>
    <x v="0"/>
    <s v="Partner has not responded to ONE outreach attempts"/>
    <m/>
    <m/>
    <s v="No"/>
    <m/>
    <s v="PULL"/>
    <s v="9517027"/>
    <m/>
    <s v="AACCA4152E"/>
    <s v="N/A"/>
    <m/>
    <m/>
    <m/>
    <m/>
    <s v="amit.vora@akinchemicals.com"/>
    <m/>
    <m/>
    <m/>
    <s v="Yes"/>
    <m/>
    <m/>
    <m/>
  </r>
  <r>
    <n v="955"/>
    <x v="0"/>
    <s v="Unknown"/>
    <s v="AKYILDIZ KIMYEVI URUNLER MADENCILIK"/>
    <m/>
    <m/>
    <m/>
    <x v="3"/>
    <s v="TBD"/>
    <s v="No"/>
    <x v="2"/>
    <x v="0"/>
    <s v="Partner has not responded to ONE outreach attempts"/>
    <m/>
    <m/>
    <s v="No"/>
    <m/>
    <s v="PULL"/>
    <s v="6389913"/>
    <m/>
    <m/>
    <s v="N/A"/>
    <m/>
    <m/>
    <m/>
    <m/>
    <m/>
    <m/>
    <m/>
    <m/>
    <s v="No"/>
    <s v="Recall Incorrect email"/>
    <m/>
    <s v="No"/>
  </r>
  <r>
    <n v="408"/>
    <x v="0"/>
    <s v="Unknown"/>
    <s v="ALBAUGH, INC."/>
    <m/>
    <m/>
    <m/>
    <x v="2"/>
    <s v="TBD"/>
    <s v="No"/>
    <x v="2"/>
    <x v="0"/>
    <s v="Partner has not responded to ONE outreach attempts"/>
    <m/>
    <m/>
    <s v="No"/>
    <m/>
    <s v="PULL"/>
    <s v="8095759"/>
    <m/>
    <m/>
    <s v="N/A"/>
    <m/>
    <m/>
    <m/>
    <m/>
    <s v="customerservice@albaughllc.com"/>
    <m/>
    <m/>
    <m/>
    <s v="Yes"/>
    <m/>
    <m/>
    <m/>
  </r>
  <r>
    <n v="446"/>
    <x v="0"/>
    <s v="Unknown"/>
    <s v="ALBAUGH, LLC"/>
    <m/>
    <m/>
    <m/>
    <x v="3"/>
    <s v="TBD"/>
    <s v="No"/>
    <x v="2"/>
    <x v="0"/>
    <s v="Partner has not responded to ONE outreach attempts"/>
    <m/>
    <m/>
    <s v="No"/>
    <m/>
    <s v="PULL"/>
    <s v="6129159"/>
    <m/>
    <m/>
    <s v="N/A"/>
    <m/>
    <m/>
    <m/>
    <m/>
    <m/>
    <m/>
    <m/>
    <m/>
    <s v="No"/>
    <s v="Recall Incorrect email"/>
    <m/>
    <s v="No"/>
  </r>
  <r>
    <n v="30"/>
    <x v="0"/>
    <s v="Unknown"/>
    <s v="ALBEMARLE CORPORATION"/>
    <m/>
    <m/>
    <m/>
    <x v="2"/>
    <s v="TBD"/>
    <s v="No"/>
    <x v="2"/>
    <x v="1"/>
    <s v="Partner has not responded to ONE outreach attempts"/>
    <m/>
    <m/>
    <s v="No"/>
    <m/>
    <s v="PUSH"/>
    <n v="8000039"/>
    <n v="1"/>
    <s v="XXXXXX0497"/>
    <s v="N/A"/>
    <m/>
    <m/>
    <m/>
    <m/>
    <s v="remittance.advise.us@albemarle.com"/>
    <m/>
    <m/>
    <m/>
    <s v="Yes"/>
    <m/>
    <m/>
    <m/>
  </r>
  <r>
    <n v="240"/>
    <x v="0"/>
    <s v="Unknown"/>
    <s v="Almamet USA INC."/>
    <m/>
    <m/>
    <m/>
    <x v="0"/>
    <s v="Wave 1"/>
    <s v="Yes "/>
    <x v="2"/>
    <x v="2"/>
    <m/>
    <m/>
    <m/>
    <s v="No"/>
    <m/>
    <s v="PUSH"/>
    <n v="6970780"/>
    <m/>
    <s v="XXXXXX0707"/>
    <s v="N/A"/>
    <s v="PENDING"/>
    <m/>
    <m/>
    <m/>
    <s v="linden@almamet.com; kathrein@almamet.com"/>
    <m/>
    <m/>
    <m/>
    <s v="No"/>
    <m/>
    <m/>
    <m/>
  </r>
  <r>
    <n v="562"/>
    <x v="0"/>
    <s v="Unknown"/>
    <s v="ALVEG DISTRIBUCION QUIMICA SA DE CV"/>
    <m/>
    <m/>
    <m/>
    <x v="3"/>
    <s v="TBD"/>
    <s v="No"/>
    <x v="2"/>
    <x v="0"/>
    <s v="Partner has not responded to ONE outreach attempts"/>
    <s v="delivery failed"/>
    <m/>
    <s v="No"/>
    <m/>
    <s v="PULL"/>
    <s v="7641694"/>
    <m/>
    <m/>
    <s v="N/A"/>
    <m/>
    <m/>
    <m/>
    <m/>
    <m/>
    <m/>
    <m/>
    <m/>
    <s v="No"/>
    <s v="Missing email"/>
    <m/>
    <s v="No"/>
  </r>
  <r>
    <n v="1142"/>
    <x v="0"/>
    <s v="Unknown"/>
    <s v="ALYSONS CHEMICAL ENTERPRISES INC."/>
    <m/>
    <m/>
    <m/>
    <x v="2"/>
    <s v="TBD"/>
    <s v="No"/>
    <x v="2"/>
    <x v="0"/>
    <s v="Partner has not responded to ONE outreach attempts"/>
    <m/>
    <m/>
    <s v="No"/>
    <m/>
    <s v="PULL"/>
    <n v="7488819"/>
    <m/>
    <n v="364505"/>
    <s v="N/A"/>
    <m/>
    <m/>
    <m/>
    <m/>
    <s v="alysonschem_office@yahoo.com.ph"/>
    <m/>
    <m/>
    <m/>
    <s v="Yes"/>
    <m/>
    <m/>
    <m/>
  </r>
  <r>
    <n v="137"/>
    <x v="0"/>
    <s v="Unknown"/>
    <s v="AlzChem Trostberg GmbH"/>
    <m/>
    <m/>
    <m/>
    <x v="2"/>
    <s v="TBD"/>
    <s v="No"/>
    <x v="2"/>
    <x v="2"/>
    <s v="Partner has not responded to ONE outreach attempts"/>
    <m/>
    <m/>
    <s v="No"/>
    <m/>
    <s v="PUSH &amp; PULL"/>
    <s v="6539657"/>
    <m/>
    <s v="XXXXXX0604"/>
    <s v="N/A"/>
    <m/>
    <m/>
    <m/>
    <m/>
    <s v="info@alzchem.com"/>
    <m/>
    <m/>
    <m/>
    <s v="Yes"/>
    <m/>
    <m/>
    <m/>
  </r>
  <r>
    <n v="1151"/>
    <x v="0"/>
    <s v="Unknown"/>
    <s v="AMAZON BUSINESS EU SARL"/>
    <m/>
    <m/>
    <m/>
    <x v="2"/>
    <s v="TBD"/>
    <s v="No"/>
    <x v="2"/>
    <x v="0"/>
    <s v="Partner has not responded to ONE outreach attempts"/>
    <m/>
    <m/>
    <s v="No"/>
    <m/>
    <s v="PULL"/>
    <s v="6614480"/>
    <m/>
    <s v="LU23561633"/>
    <s v="N/A"/>
    <m/>
    <m/>
    <m/>
    <m/>
    <s v="impressum@amazon.de"/>
    <m/>
    <m/>
    <m/>
    <s v="Yes"/>
    <m/>
    <m/>
    <m/>
  </r>
  <r>
    <n v="1114"/>
    <x v="0"/>
    <s v="Unknown"/>
    <s v="AMAZON CAPITAL SERVICES, INC"/>
    <m/>
    <m/>
    <m/>
    <x v="2"/>
    <s v="TBD"/>
    <s v="No"/>
    <x v="2"/>
    <x v="0"/>
    <s v="Partner has not responded to ONE outreach attempts"/>
    <m/>
    <m/>
    <s v="No"/>
    <m/>
    <s v="PULL"/>
    <s v="6532806"/>
    <m/>
    <m/>
    <s v="N/A"/>
    <m/>
    <m/>
    <m/>
    <m/>
    <s v="ar-businessworkbench@amazon.com"/>
    <m/>
    <m/>
    <m/>
    <s v="Yes"/>
    <m/>
    <m/>
    <m/>
  </r>
  <r>
    <n v="623"/>
    <x v="0"/>
    <s v="Unknown"/>
    <s v="AMERICAN CASEIN COMPANY"/>
    <m/>
    <m/>
    <m/>
    <x v="2"/>
    <s v="TBD"/>
    <s v="No"/>
    <x v="2"/>
    <x v="0"/>
    <s v="Partner has not responded to ONE outreach attempts"/>
    <m/>
    <m/>
    <s v="No"/>
    <m/>
    <s v="PULL"/>
    <s v="8000646"/>
    <m/>
    <m/>
    <s v="N/A"/>
    <m/>
    <m/>
    <m/>
    <m/>
    <s v="ckelley@amcoproteins.com"/>
    <m/>
    <m/>
    <m/>
    <s v="Yes"/>
    <m/>
    <m/>
    <m/>
  </r>
  <r>
    <n v="565"/>
    <x v="0"/>
    <s v="Unknown"/>
    <s v="American Colloid Company"/>
    <m/>
    <m/>
    <m/>
    <x v="2"/>
    <s v="TBD"/>
    <s v="No"/>
    <x v="2"/>
    <x v="0"/>
    <s v="Partner has not responded to ONE outreach attempts"/>
    <s v="confirm which entity"/>
    <m/>
    <s v="No"/>
    <m/>
    <s v="PULL"/>
    <s v="2066997"/>
    <m/>
    <m/>
    <s v="N/A"/>
    <m/>
    <m/>
    <m/>
    <m/>
    <s v="wanda.absher@mineralstech.com"/>
    <m/>
    <m/>
    <m/>
    <s v="Yes"/>
    <m/>
    <m/>
    <m/>
  </r>
  <r>
    <n v="767"/>
    <x v="0"/>
    <s v="Unknown"/>
    <s v="AMERICHEM PHARMACEUTICAL"/>
    <m/>
    <m/>
    <m/>
    <x v="3"/>
    <s v="TBD"/>
    <s v="No"/>
    <x v="2"/>
    <x v="0"/>
    <s v="Partner has not responded to ONE outreach attempts"/>
    <m/>
    <m/>
    <s v="No"/>
    <m/>
    <s v="PULL"/>
    <s v="7585856"/>
    <m/>
    <m/>
    <s v="N/A"/>
    <m/>
    <m/>
    <m/>
    <m/>
    <m/>
    <m/>
    <m/>
    <m/>
    <s v="No"/>
    <s v="Missing email"/>
    <m/>
    <s v="No"/>
  </r>
  <r>
    <n v="865"/>
    <x v="0"/>
    <s v="Unknown"/>
    <s v="ANDES CHEMICAL CORP"/>
    <m/>
    <m/>
    <m/>
    <x v="2"/>
    <s v="TBD"/>
    <s v="No"/>
    <x v="2"/>
    <x v="0"/>
    <s v="Partner has not responded to ONE outreach attempts"/>
    <m/>
    <m/>
    <s v="No"/>
    <m/>
    <s v="PULL"/>
    <s v="7866216"/>
    <m/>
    <n v="592660021"/>
    <s v="N/A"/>
    <m/>
    <m/>
    <m/>
    <m/>
    <s v="lgarcia@andeschem.com"/>
    <m/>
    <m/>
    <m/>
    <s v="Yes"/>
    <m/>
    <m/>
    <m/>
  </r>
  <r>
    <n v="1148"/>
    <x v="0"/>
    <s v="Unknown"/>
    <s v="Andrea Aromatics Inc"/>
    <m/>
    <m/>
    <m/>
    <x v="3"/>
    <s v="TBD"/>
    <s v="No"/>
    <x v="2"/>
    <x v="0"/>
    <s v="Partner has not responded to ONE outreach attempts"/>
    <m/>
    <m/>
    <s v="No"/>
    <m/>
    <s v="PUSH"/>
    <s v="2069813"/>
    <m/>
    <m/>
    <s v="N/A"/>
    <m/>
    <m/>
    <m/>
    <m/>
    <m/>
    <m/>
    <m/>
    <m/>
    <s v="No"/>
    <s v="Recall Incorrect email"/>
    <m/>
    <s v="No"/>
  </r>
  <r>
    <n v="535"/>
    <x v="0"/>
    <s v="Unknown"/>
    <s v="AnQore B.V."/>
    <m/>
    <m/>
    <m/>
    <x v="3"/>
    <s v="TBD"/>
    <s v="No"/>
    <x v="2"/>
    <x v="0"/>
    <s v="Partner has not responded to ONE outreach attempts"/>
    <m/>
    <m/>
    <s v="No"/>
    <m/>
    <s v="PUSH"/>
    <s v="33415"/>
    <m/>
    <s v="NL005539262B01"/>
    <s v="N/A"/>
    <m/>
    <m/>
    <m/>
    <m/>
    <m/>
    <m/>
    <m/>
    <m/>
    <s v="No"/>
    <s v="Recall Incorrect email"/>
    <m/>
    <s v="No"/>
  </r>
  <r>
    <n v="752"/>
    <x v="0"/>
    <s v="Unknown"/>
    <s v="ANSHUL LIFE SCIENCES"/>
    <m/>
    <m/>
    <m/>
    <x v="2"/>
    <s v="TBD"/>
    <s v="No"/>
    <x v="2"/>
    <x v="0"/>
    <s v="Partner has not responded to ONE outreach attempts"/>
    <m/>
    <m/>
    <s v="No"/>
    <m/>
    <s v="PULL"/>
    <s v="7701242"/>
    <m/>
    <s v="AAEFA5660J"/>
    <s v="N/A"/>
    <m/>
    <m/>
    <m/>
    <m/>
    <s v="swapna.ganve@anshulindia.com"/>
    <m/>
    <m/>
    <m/>
    <s v="Yes"/>
    <m/>
    <m/>
    <m/>
  </r>
  <r>
    <n v="1143"/>
    <x v="0"/>
    <s v="Unknown"/>
    <s v="ANSHUL SPECIALTY MOLECULES PRIVATE"/>
    <m/>
    <m/>
    <m/>
    <x v="2"/>
    <s v="TBD"/>
    <s v="No"/>
    <x v="2"/>
    <x v="0"/>
    <s v="Partner has not responded to ONE outreach attempts"/>
    <m/>
    <m/>
    <s v="No"/>
    <m/>
    <s v="PUSH"/>
    <s v="6649877"/>
    <m/>
    <s v="AABCA4003H"/>
    <s v="N/A"/>
    <m/>
    <m/>
    <m/>
    <m/>
    <s v="danieal@anshulchemicals.com"/>
    <m/>
    <m/>
    <m/>
    <s v="Yes"/>
    <m/>
    <m/>
    <m/>
  </r>
  <r>
    <n v="1104"/>
    <x v="0"/>
    <s v="Unknown"/>
    <s v="ANTONIO CALLEJON GALVEZ"/>
    <m/>
    <m/>
    <m/>
    <x v="3"/>
    <s v="TBD"/>
    <s v="No"/>
    <x v="2"/>
    <x v="0"/>
    <s v="Partner has not responded to ONE outreach attempts"/>
    <m/>
    <m/>
    <s v="No"/>
    <m/>
    <s v="PULL"/>
    <s v="6979972"/>
    <m/>
    <m/>
    <s v="N/A"/>
    <m/>
    <m/>
    <m/>
    <m/>
    <m/>
    <m/>
    <m/>
    <m/>
    <s v="No"/>
    <s v="Missing email"/>
    <m/>
    <s v="No"/>
  </r>
  <r>
    <n v="1139"/>
    <x v="0"/>
    <s v="Unknown"/>
    <s v="Anupam Rasayan India Ltd."/>
    <m/>
    <m/>
    <m/>
    <x v="3"/>
    <s v="TBD"/>
    <s v="No"/>
    <x v="2"/>
    <x v="0"/>
    <s v="Partner has not responded to ONE outreach attempts"/>
    <m/>
    <m/>
    <s v="No"/>
    <m/>
    <s v="PULL"/>
    <s v="7070002"/>
    <m/>
    <m/>
    <s v="N/A"/>
    <m/>
    <m/>
    <m/>
    <m/>
    <m/>
    <m/>
    <m/>
    <m/>
    <s v="No"/>
    <s v="Recall Incorrect email"/>
    <m/>
    <s v="No"/>
  </r>
  <r>
    <n v="930"/>
    <x v="0"/>
    <s v="Unknown"/>
    <s v="ARCH CHEMICALS INC."/>
    <m/>
    <m/>
    <m/>
    <x v="3"/>
    <s v="TBD"/>
    <s v="No"/>
    <x v="2"/>
    <x v="0"/>
    <s v="Partner has not responded to ONE outreach attempts"/>
    <m/>
    <m/>
    <s v="No"/>
    <m/>
    <s v="PULL"/>
    <s v="7583438"/>
    <m/>
    <m/>
    <s v="N/A"/>
    <m/>
    <m/>
    <m/>
    <m/>
    <m/>
    <m/>
    <m/>
    <m/>
    <s v="No"/>
    <s v="Recall Incorrect email"/>
    <m/>
    <s v="No"/>
  </r>
  <r>
    <n v="529"/>
    <x v="0"/>
    <s v="Unknown"/>
    <s v="Arch UK Biocides Ltd"/>
    <m/>
    <m/>
    <m/>
    <x v="3"/>
    <s v="TBD"/>
    <s v="No"/>
    <x v="2"/>
    <x v="0"/>
    <s v="Partner has not responded to ONE outreach attempts"/>
    <m/>
    <m/>
    <s v="No"/>
    <m/>
    <s v="PULL"/>
    <s v="6991889"/>
    <m/>
    <m/>
    <s v="N/A"/>
    <m/>
    <m/>
    <m/>
    <m/>
    <m/>
    <m/>
    <m/>
    <m/>
    <s v="No"/>
    <s v="Recall Incorrect email"/>
    <m/>
    <s v="No"/>
  </r>
  <r>
    <n v="203"/>
    <x v="0"/>
    <s v="Unknown"/>
    <s v="ARCHEAN CHEMICAL INDUSTRIES"/>
    <m/>
    <m/>
    <m/>
    <x v="2"/>
    <s v="TBD"/>
    <s v="No"/>
    <x v="2"/>
    <x v="2"/>
    <s v="Partner has not responded to ONE outreach attempts"/>
    <m/>
    <m/>
    <s v="No"/>
    <m/>
    <s v="PUSH"/>
    <s v="6178461"/>
    <m/>
    <s v="XXXXXX0670"/>
    <s v="N/A"/>
    <m/>
    <m/>
    <m/>
    <m/>
    <s v="paul@archeangroup.com"/>
    <m/>
    <m/>
    <m/>
    <s v="Yes"/>
    <m/>
    <m/>
    <m/>
  </r>
  <r>
    <n v="265"/>
    <x v="0"/>
    <s v="Unknown"/>
    <s v="ARCHER DANIELS MIDLAND"/>
    <m/>
    <s v="ARCHER DANIELS MIDLAND"/>
    <m/>
    <x v="2"/>
    <s v="TBD"/>
    <s v="No"/>
    <x v="2"/>
    <x v="2"/>
    <s v="Partner has not responded to ONE outreach attempts"/>
    <m/>
    <m/>
    <s v="No"/>
    <m/>
    <s v="PULL"/>
    <n v="4285921"/>
    <m/>
    <s v="XXXXXX0732"/>
    <s v="N/A"/>
    <m/>
    <m/>
    <m/>
    <m/>
    <s v="CSR.Debbie_Nicholls@adm.com"/>
    <m/>
    <m/>
    <m/>
    <s v="Yes"/>
    <m/>
    <m/>
    <m/>
  </r>
  <r>
    <n v="382"/>
    <x v="0"/>
    <s v="Unknown"/>
    <s v="ARCHROMA US INC"/>
    <m/>
    <m/>
    <m/>
    <x v="2"/>
    <s v="TBD"/>
    <s v="No"/>
    <x v="2"/>
    <x v="0"/>
    <s v="Partner has not responded to ONE outreach attempts"/>
    <m/>
    <m/>
    <s v="No"/>
    <m/>
    <s v="PULL"/>
    <s v="7213566"/>
    <m/>
    <m/>
    <s v="N/A"/>
    <m/>
    <m/>
    <m/>
    <m/>
    <s v="customerservice.noram@archroma.com"/>
    <m/>
    <m/>
    <m/>
    <s v="Yes"/>
    <m/>
    <m/>
    <m/>
  </r>
  <r>
    <n v="167"/>
    <x v="0"/>
    <s v="Unknown"/>
    <s v="ARKEMA"/>
    <m/>
    <s v="ARKEMA INCORPORATED"/>
    <m/>
    <x v="2"/>
    <s v="TBD"/>
    <s v="No"/>
    <x v="2"/>
    <x v="2"/>
    <s v="Partner has not responded to ONE outreach attempts"/>
    <m/>
    <m/>
    <s v="No"/>
    <m/>
    <s v="PUSH"/>
    <n v="6055644"/>
    <m/>
    <s v="XXXXXX0634"/>
    <s v="N/A"/>
    <m/>
    <m/>
    <m/>
    <m/>
    <s v="Arkema.ROTD-SALES@arkema.com"/>
    <m/>
    <m/>
    <m/>
    <s v="Yes"/>
    <m/>
    <m/>
    <m/>
  </r>
  <r>
    <n v="178"/>
    <x v="0"/>
    <s v="Unknown"/>
    <s v="Arkema Deutschland GmbH"/>
    <m/>
    <m/>
    <m/>
    <x v="2"/>
    <s v="TBD"/>
    <s v="No"/>
    <x v="2"/>
    <x v="2"/>
    <s v="Partner has not responded to ONE outreach attempts"/>
    <m/>
    <m/>
    <s v="No"/>
    <m/>
    <s v="PUSH"/>
    <s v="3840204"/>
    <m/>
    <s v="XXXXXX0645"/>
    <s v="N/A"/>
    <m/>
    <m/>
    <m/>
    <m/>
    <s v="carole.saint-orens@arkema.com"/>
    <m/>
    <m/>
    <m/>
    <s v="Yes"/>
    <m/>
    <m/>
    <m/>
  </r>
  <r>
    <n v="148"/>
    <x v="0"/>
    <s v="Unknown"/>
    <s v="ARKEMA FRANCE SA"/>
    <m/>
    <m/>
    <m/>
    <x v="2"/>
    <s v="TBD"/>
    <s v="No"/>
    <x v="2"/>
    <x v="2"/>
    <s v="Partner has not responded to ONE outreach attempts"/>
    <m/>
    <m/>
    <s v="No"/>
    <m/>
    <s v="PUSH &amp; PULL"/>
    <s v="31127"/>
    <m/>
    <s v="XXXXXX0615"/>
    <s v="N/A"/>
    <m/>
    <m/>
    <m/>
    <m/>
    <s v="pascal.malenfant@arkema.com"/>
    <m/>
    <m/>
    <m/>
    <s v="Yes"/>
    <m/>
    <m/>
    <m/>
  </r>
  <r>
    <n v="346"/>
    <x v="0"/>
    <s v="Unknown"/>
    <s v="ARKEMA SA"/>
    <m/>
    <m/>
    <m/>
    <x v="2"/>
    <s v="TBD"/>
    <s v="No"/>
    <x v="2"/>
    <x v="0"/>
    <s v="Partner has not responded to ONE outreach attempts"/>
    <m/>
    <m/>
    <s v="No"/>
    <m/>
    <s v="PULL"/>
    <s v="7124353"/>
    <m/>
    <s v="FR32319632790"/>
    <s v="N/A"/>
    <m/>
    <m/>
    <m/>
    <m/>
    <s v="claude.leduc@arkema.com"/>
    <m/>
    <m/>
    <m/>
    <s v="Yes"/>
    <m/>
    <m/>
    <m/>
  </r>
  <r>
    <n v="541"/>
    <x v="0"/>
    <s v="Unknown"/>
    <s v="Armand Products Company"/>
    <m/>
    <m/>
    <m/>
    <x v="3"/>
    <s v="TBD"/>
    <s v="No"/>
    <x v="2"/>
    <x v="0"/>
    <s v="Partner has not responded to ONE outreach attempts"/>
    <m/>
    <m/>
    <s v="No"/>
    <m/>
    <s v="PULL"/>
    <s v="2071796"/>
    <m/>
    <m/>
    <s v="N/A"/>
    <m/>
    <m/>
    <m/>
    <m/>
    <m/>
    <m/>
    <m/>
    <m/>
    <s v="No"/>
    <s v="Missing email"/>
    <m/>
    <s v="No"/>
  </r>
  <r>
    <n v="844"/>
    <x v="0"/>
    <s v="Unknown"/>
    <s v="ARVEL - Argile du Velay  SAS"/>
    <m/>
    <m/>
    <m/>
    <x v="3"/>
    <s v="TBD"/>
    <s v="No"/>
    <x v="2"/>
    <x v="0"/>
    <s v="Partner has not responded to ONE outreach attempts"/>
    <m/>
    <m/>
    <s v="No"/>
    <m/>
    <s v="PULL"/>
    <s v="6991773"/>
    <m/>
    <s v="FR25380171975"/>
    <s v="N/A"/>
    <m/>
    <m/>
    <m/>
    <m/>
    <m/>
    <m/>
    <m/>
    <m/>
    <s v="No"/>
    <s v="Missing email"/>
    <m/>
    <s v="No"/>
  </r>
  <r>
    <n v="629"/>
    <x v="0"/>
    <s v="Unknown"/>
    <s v="ARXADA DO BRASIL ESP QUIMICAS LTDA"/>
    <m/>
    <m/>
    <m/>
    <x v="2"/>
    <s v="TBD"/>
    <s v="No"/>
    <x v="2"/>
    <x v="0"/>
    <s v="Partner has not responded to ONE outreach attempts"/>
    <m/>
    <m/>
    <s v="No"/>
    <m/>
    <s v="PULL"/>
    <s v="6057069"/>
    <m/>
    <m/>
    <s v="N/A"/>
    <m/>
    <m/>
    <m/>
    <m/>
    <s v="customerservice.na@arxada.com"/>
    <m/>
    <m/>
    <m/>
    <s v="Yes"/>
    <m/>
    <m/>
    <m/>
  </r>
  <r>
    <n v="558"/>
    <x v="0"/>
    <s v="Unknown"/>
    <s v="Arxada Holdings NA INC"/>
    <m/>
    <m/>
    <m/>
    <x v="2"/>
    <s v="TBD"/>
    <s v="No"/>
    <x v="2"/>
    <x v="0"/>
    <s v="Partner has not responded to ONE outreach attempts"/>
    <m/>
    <m/>
    <s v="No"/>
    <m/>
    <s v="PULL"/>
    <s v="6909356"/>
    <m/>
    <m/>
    <s v="N/A"/>
    <m/>
    <m/>
    <m/>
    <m/>
    <s v="matthias.schaub@Arxada.com"/>
    <m/>
    <m/>
    <m/>
    <s v="Yes"/>
    <m/>
    <m/>
    <m/>
  </r>
  <r>
    <n v="331"/>
    <x v="0"/>
    <s v="Unknown"/>
    <s v="Arysta LifeScience Corporation"/>
    <m/>
    <m/>
    <m/>
    <x v="3"/>
    <s v="TBD"/>
    <s v="No"/>
    <x v="2"/>
    <x v="0"/>
    <s v="Partner has not responded to ONE outreach attempts"/>
    <m/>
    <m/>
    <s v="No"/>
    <m/>
    <s v="PULL"/>
    <s v="9520479"/>
    <m/>
    <m/>
    <s v="N/A"/>
    <m/>
    <m/>
    <m/>
    <m/>
    <m/>
    <m/>
    <m/>
    <m/>
    <s v="No"/>
    <s v="Missing email"/>
    <m/>
    <s v="No"/>
  </r>
  <r>
    <n v="398"/>
    <x v="0"/>
    <s v="Unknown"/>
    <s v="ASADA MILLING CO.,LTD."/>
    <m/>
    <m/>
    <m/>
    <x v="2"/>
    <s v="TBD"/>
    <s v="No"/>
    <x v="2"/>
    <x v="0"/>
    <s v="Partner has not responded to ONE outreach attempts"/>
    <m/>
    <m/>
    <s v="No"/>
    <m/>
    <s v="PULL"/>
    <s v="9520535"/>
    <m/>
    <m/>
    <s v="N/A"/>
    <m/>
    <m/>
    <m/>
    <m/>
    <s v="k.miyao@asada-seifun.co.jp"/>
    <m/>
    <m/>
    <m/>
    <s v="Yes"/>
    <m/>
    <m/>
    <m/>
  </r>
  <r>
    <n v="471"/>
    <x v="0"/>
    <s v="Unknown"/>
    <s v="Ashland Chemical Co"/>
    <m/>
    <s v="ASHLAND CHEMICAL COMPANY"/>
    <m/>
    <x v="2"/>
    <s v="TBD"/>
    <s v="No"/>
    <x v="2"/>
    <x v="0"/>
    <s v="Partner has not responded to ONE outreach attempts"/>
    <m/>
    <m/>
    <s v="No"/>
    <m/>
    <s v="PULL"/>
    <s v="7296982"/>
    <m/>
    <m/>
    <s v="N/A"/>
    <m/>
    <m/>
    <m/>
    <m/>
    <s v="IScustomerservice@ashland.com"/>
    <m/>
    <m/>
    <m/>
    <s v="Yes"/>
    <m/>
    <m/>
    <m/>
  </r>
  <r>
    <n v="600"/>
    <x v="0"/>
    <s v="Unknown"/>
    <s v="ASHLAND COM ESP QUIM BRASIL LTDA"/>
    <m/>
    <m/>
    <m/>
    <x v="3"/>
    <s v="TBD"/>
    <s v="No"/>
    <x v="2"/>
    <x v="0"/>
    <s v="Partner has not responded to ONE outreach attempts"/>
    <m/>
    <m/>
    <s v="No"/>
    <m/>
    <s v="PULL"/>
    <s v="8121957"/>
    <m/>
    <m/>
    <s v="N/A"/>
    <m/>
    <m/>
    <m/>
    <m/>
    <m/>
    <m/>
    <m/>
    <m/>
    <s v="No"/>
    <s v="Recall Incorrect email"/>
    <m/>
    <s v="No"/>
  </r>
  <r>
    <n v="555"/>
    <x v="0"/>
    <s v="Unknown"/>
    <s v="Ashland Industries Deutschland GmbH"/>
    <m/>
    <m/>
    <m/>
    <x v="2"/>
    <s v="TBD"/>
    <s v="No"/>
    <x v="2"/>
    <x v="0"/>
    <s v="Partner has not responded to ONE outreach attempts"/>
    <m/>
    <m/>
    <s v="No"/>
    <m/>
    <s v="PULL"/>
    <s v="4863781"/>
    <m/>
    <s v="DE813416339"/>
    <s v="N/A"/>
    <m/>
    <m/>
    <m/>
    <m/>
    <s v="Katarzyna.Beck@ashland.com"/>
    <m/>
    <m/>
    <m/>
    <s v="Yes"/>
    <m/>
    <m/>
    <m/>
  </r>
  <r>
    <n v="1058"/>
    <x v="0"/>
    <s v="Unknown"/>
    <s v="ASHLAND INDUSTRIES EUROPE GMBH"/>
    <m/>
    <s v="Ashland Industries Europe GmbH"/>
    <m/>
    <x v="2"/>
    <s v="TBD"/>
    <s v="No"/>
    <x v="2"/>
    <x v="0"/>
    <s v="Partner has not responded to ONE outreach attempts"/>
    <m/>
    <m/>
    <s v="No"/>
    <m/>
    <s v="PULL"/>
    <s v="7876861"/>
    <m/>
    <m/>
    <s v="N/A"/>
    <m/>
    <m/>
    <m/>
    <m/>
    <s v="Rebeca.Gomez@ashland.com"/>
    <m/>
    <m/>
    <m/>
    <s v="Yes"/>
    <m/>
    <m/>
    <m/>
  </r>
  <r>
    <n v="837"/>
    <x v="0"/>
    <s v="Unknown"/>
    <s v="ASHLAND INDUSTRIES FRANCE SAS"/>
    <m/>
    <m/>
    <m/>
    <x v="2"/>
    <s v="TBD"/>
    <s v="No"/>
    <x v="2"/>
    <x v="0"/>
    <s v="Partner has not responded to ONE outreach attempts"/>
    <m/>
    <m/>
    <s v="No"/>
    <m/>
    <s v="PULL"/>
    <s v="7553319"/>
    <m/>
    <s v="FR91300983525"/>
    <s v="N/A"/>
    <m/>
    <m/>
    <m/>
    <m/>
    <s v="Anita.Reich@ashland.com; julia.awdziejczyk@ashland.com"/>
    <m/>
    <m/>
    <m/>
    <s v="Yes"/>
    <m/>
    <m/>
    <m/>
  </r>
  <r>
    <n v="990"/>
    <x v="0"/>
    <s v="Unknown"/>
    <s v="ASHLAND SPECIALTIES HISPANIA S.L."/>
    <m/>
    <m/>
    <m/>
    <x v="3"/>
    <s v="TBD"/>
    <s v="No"/>
    <x v="2"/>
    <x v="0"/>
    <s v="Partner has not responded to ONE outreach attempts"/>
    <m/>
    <m/>
    <s v="No"/>
    <m/>
    <s v="PULL"/>
    <s v="6176376"/>
    <m/>
    <s v="ESB66290735"/>
    <s v="N/A"/>
    <m/>
    <m/>
    <m/>
    <m/>
    <m/>
    <m/>
    <m/>
    <m/>
    <s v="No"/>
    <s v="Missing email"/>
    <m/>
    <s v="No"/>
  </r>
  <r>
    <n v="145"/>
    <x v="0"/>
    <s v="Unknown"/>
    <s v="Ashland Specialty Ingredients G.P."/>
    <m/>
    <m/>
    <m/>
    <x v="2"/>
    <s v="TBD"/>
    <s v="No"/>
    <x v="2"/>
    <x v="2"/>
    <s v="Partner has not responded to ONE outreach attempts"/>
    <m/>
    <m/>
    <s v="No"/>
    <m/>
    <s v="PULL"/>
    <n v="7950012"/>
    <m/>
    <s v="XXXXXX0612"/>
    <s v="N/A"/>
    <m/>
    <m/>
    <m/>
    <m/>
    <s v="dcase@ashland.com"/>
    <m/>
    <m/>
    <m/>
    <s v="Yes"/>
    <m/>
    <m/>
    <m/>
  </r>
  <r>
    <n v="657"/>
    <x v="0"/>
    <s v="Unknown"/>
    <s v="ASIAN CHEMTECH PVT LTD."/>
    <m/>
    <m/>
    <m/>
    <x v="2"/>
    <s v="TBD"/>
    <s v="No"/>
    <x v="2"/>
    <x v="0"/>
    <s v="Partner has not responded to ONE outreach attempts"/>
    <m/>
    <m/>
    <s v="No"/>
    <m/>
    <s v="PUSH"/>
    <s v="6617786"/>
    <m/>
    <s v="AAICA1856B"/>
    <s v="N/A"/>
    <m/>
    <m/>
    <m/>
    <m/>
    <s v="sales1@asiangroup.co.in"/>
    <m/>
    <m/>
    <m/>
    <s v="Yes"/>
    <m/>
    <m/>
    <m/>
  </r>
  <r>
    <n v="204"/>
    <x v="0"/>
    <s v="Unknown"/>
    <s v="ATA ASSES IND COM TENSOATIVOS LTDA"/>
    <s v="ATA Assessoria Ind. e Com. de Tensoativos Ltda"/>
    <m/>
    <s v="josehenrique@atatensoativos.com"/>
    <x v="1"/>
    <s v="Wave 1"/>
    <s v="Yes "/>
    <x v="0"/>
    <x v="2"/>
    <s v="User access generated as part of data load  - waiting on partner to accept terms and login."/>
    <m/>
    <m/>
    <s v="No"/>
    <m/>
    <s v="PULL"/>
    <n v="6599920"/>
    <m/>
    <s v="XXXXXX0671"/>
    <s v="N/A"/>
    <s v="PAS-166"/>
    <m/>
    <s v="José"/>
    <s v="Fejfar"/>
    <s v="pedidos@atatensoativos.com; josehenrique@atatensoativos.com"/>
    <s v="Jorge"/>
    <s v="Alcides"/>
    <s v="jorgea@atatensoativos.com"/>
    <s v="No"/>
    <m/>
    <m/>
    <m/>
  </r>
  <r>
    <n v="770"/>
    <x v="0"/>
    <s v="Unknown"/>
    <s v="ATAMAN KIMYA AS"/>
    <m/>
    <m/>
    <m/>
    <x v="3"/>
    <s v="TBD"/>
    <s v="No"/>
    <x v="2"/>
    <x v="0"/>
    <s v="Partner has not responded to ONE outreach attempts"/>
    <m/>
    <m/>
    <s v="No"/>
    <m/>
    <s v="PULL"/>
    <s v="6581932"/>
    <m/>
    <m/>
    <s v="N/A"/>
    <m/>
    <m/>
    <m/>
    <m/>
    <m/>
    <m/>
    <m/>
    <m/>
    <s v="No"/>
    <s v="Recall Incorrect email"/>
    <m/>
    <s v="No"/>
  </r>
  <r>
    <n v="1124"/>
    <x v="0"/>
    <s v="Unknown"/>
    <s v="AURO  CARBON  &amp;  CHEMICALS"/>
    <m/>
    <m/>
    <m/>
    <x v="3"/>
    <s v="TBD"/>
    <s v="No"/>
    <x v="2"/>
    <x v="0"/>
    <s v="Partner has not responded to ONE outreach attempts"/>
    <m/>
    <m/>
    <s v="No"/>
    <m/>
    <s v="PULL"/>
    <s v="9517069"/>
    <m/>
    <m/>
    <s v="N/A"/>
    <m/>
    <m/>
    <m/>
    <m/>
    <m/>
    <m/>
    <m/>
    <m/>
    <s v="No"/>
    <s v="Missing email"/>
    <m/>
    <s v="No"/>
  </r>
  <r>
    <n v="1122"/>
    <x v="0"/>
    <s v="Unknown"/>
    <s v="AURO carbon &amp; chemicals"/>
    <m/>
    <m/>
    <m/>
    <x v="2"/>
    <s v="TBD"/>
    <s v="No"/>
    <x v="2"/>
    <x v="0"/>
    <s v="Partner has not responded to ONE outreach attempts"/>
    <m/>
    <m/>
    <s v="No"/>
    <m/>
    <s v="PULL"/>
    <s v="6577307"/>
    <m/>
    <s v="AAXFA5008M"/>
    <s v="N/A"/>
    <m/>
    <m/>
    <m/>
    <m/>
    <s v="aurocarbon@gmail.com"/>
    <m/>
    <m/>
    <m/>
    <s v="Yes"/>
    <m/>
    <m/>
    <m/>
  </r>
  <r>
    <n v="709"/>
    <x v="0"/>
    <s v="Unknown"/>
    <s v="Aurorium Belgium 2 NV"/>
    <m/>
    <m/>
    <m/>
    <x v="2"/>
    <s v="TBD"/>
    <s v="No"/>
    <x v="2"/>
    <x v="0"/>
    <s v="Partner has not responded to ONE outreach attempts"/>
    <m/>
    <m/>
    <s v="No"/>
    <m/>
    <s v="PUSH"/>
    <s v="7105584"/>
    <m/>
    <s v="BE0414094681"/>
    <s v="N/A"/>
    <m/>
    <m/>
    <m/>
    <m/>
    <s v="orders.europe@aurorium.com"/>
    <m/>
    <m/>
    <m/>
    <s v="Yes"/>
    <m/>
    <m/>
    <m/>
  </r>
  <r>
    <n v="910"/>
    <x v="0"/>
    <s v="Unknown"/>
    <s v="Azelis Australia Pty Ltd"/>
    <m/>
    <s v="AZELIS AUSTRALIA PTY LTD"/>
    <m/>
    <x v="3"/>
    <s v="TBD"/>
    <s v="No"/>
    <x v="2"/>
    <x v="0"/>
    <s v="Partner has not responded to ONE outreach attempts"/>
    <m/>
    <m/>
    <s v="No"/>
    <m/>
    <s v="PULL"/>
    <s v="6739553"/>
    <m/>
    <m/>
    <s v="N/A"/>
    <m/>
    <m/>
    <m/>
    <m/>
    <m/>
    <m/>
    <m/>
    <m/>
    <s v="No"/>
    <s v="Missing email"/>
    <m/>
    <s v="No"/>
  </r>
  <r>
    <n v="946"/>
    <x v="0"/>
    <s v="Unknown"/>
    <s v="AZELIS FRANCE SAS"/>
    <m/>
    <s v="Azelis France SAS"/>
    <m/>
    <x v="3"/>
    <s v="TBD"/>
    <s v="No"/>
    <x v="2"/>
    <x v="0"/>
    <s v="Partner has not responded to ONE outreach attempts"/>
    <m/>
    <m/>
    <s v="No"/>
    <m/>
    <s v="PULL"/>
    <s v="7523452"/>
    <m/>
    <s v="FR83494030174"/>
    <s v="N/A"/>
    <m/>
    <m/>
    <m/>
    <m/>
    <m/>
    <m/>
    <m/>
    <m/>
    <s v="No"/>
    <s v="Missing email"/>
    <m/>
    <s v="No"/>
  </r>
  <r>
    <n v="603"/>
    <x v="0"/>
    <s v="Unknown"/>
    <s v="AZELIS ITALIA SRL"/>
    <m/>
    <m/>
    <m/>
    <x v="3"/>
    <s v="TBD"/>
    <s v="No"/>
    <x v="2"/>
    <x v="0"/>
    <s v="Partner has not responded to ONE outreach attempts"/>
    <m/>
    <m/>
    <s v="No"/>
    <m/>
    <s v="PULL"/>
    <s v="1344031"/>
    <m/>
    <s v="IT03200690968"/>
    <s v="N/A"/>
    <m/>
    <m/>
    <m/>
    <m/>
    <m/>
    <m/>
    <m/>
    <m/>
    <s v="No"/>
    <s v="Recall Incorrect email"/>
    <m/>
    <s v="No"/>
  </r>
  <r>
    <n v="914"/>
    <x v="0"/>
    <s v="Unknown"/>
    <s v="Azelis South Africa (Pty) Ltd"/>
    <m/>
    <m/>
    <m/>
    <x v="3"/>
    <s v="TBD"/>
    <s v="No"/>
    <x v="2"/>
    <x v="0"/>
    <s v="Partner has not responded to ONE outreach attempts"/>
    <m/>
    <m/>
    <s v="No"/>
    <m/>
    <s v="PULL"/>
    <s v="7221644"/>
    <m/>
    <m/>
    <s v="N/A"/>
    <m/>
    <m/>
    <m/>
    <m/>
    <m/>
    <m/>
    <m/>
    <m/>
    <s v="No"/>
    <s v="Recall Incorrect email"/>
    <m/>
    <s v="No"/>
  </r>
  <r>
    <n v="978"/>
    <x v="0"/>
    <s v="Unknown"/>
    <s v="AZELIS TR KIMYA END.UR."/>
    <m/>
    <m/>
    <m/>
    <x v="3"/>
    <s v="TBD"/>
    <s v="No"/>
    <x v="2"/>
    <x v="0"/>
    <s v="Partner has not responded to ONE outreach attempts"/>
    <m/>
    <m/>
    <s v="No"/>
    <m/>
    <s v="PULL"/>
    <s v="6453989"/>
    <m/>
    <m/>
    <s v="N/A"/>
    <m/>
    <m/>
    <m/>
    <m/>
    <m/>
    <m/>
    <m/>
    <m/>
    <s v="No"/>
    <s v="Recall Incorrect email"/>
    <m/>
    <s v="No"/>
  </r>
  <r>
    <n v="784"/>
    <x v="0"/>
    <s v="Unknown"/>
    <s v="Azelis US Holding, Inc"/>
    <m/>
    <m/>
    <m/>
    <x v="3"/>
    <s v="TBD"/>
    <s v="No"/>
    <x v="2"/>
    <x v="0"/>
    <s v="Partner has not responded to ONE outreach attempts"/>
    <m/>
    <m/>
    <s v="No"/>
    <m/>
    <s v="PULL"/>
    <s v="6620585"/>
    <m/>
    <m/>
    <s v="N/A"/>
    <m/>
    <m/>
    <m/>
    <m/>
    <m/>
    <m/>
    <m/>
    <m/>
    <s v="No"/>
    <s v="Missing email"/>
    <m/>
    <s v="No"/>
  </r>
  <r>
    <n v="358"/>
    <x v="0"/>
    <s v="Unknown"/>
    <s v="BAKELITE US HOLDCO., INC"/>
    <m/>
    <m/>
    <m/>
    <x v="2"/>
    <s v="TBD"/>
    <s v="No"/>
    <x v="2"/>
    <x v="0"/>
    <s v="Partner has not responded to ONE outreach attempts"/>
    <m/>
    <m/>
    <s v="No"/>
    <m/>
    <s v="PULL"/>
    <s v="6955659"/>
    <m/>
    <m/>
    <s v="N/A"/>
    <m/>
    <m/>
    <m/>
    <m/>
    <s v="patrick.rendon@bakelite.com"/>
    <m/>
    <m/>
    <m/>
    <s v="Yes"/>
    <m/>
    <m/>
    <m/>
  </r>
  <r>
    <n v="667"/>
    <x v="0"/>
    <s v="Unknown"/>
    <s v="Balaji Amines Limited"/>
    <m/>
    <m/>
    <m/>
    <x v="2"/>
    <s v="TBD"/>
    <s v="No"/>
    <x v="2"/>
    <x v="0"/>
    <s v="Partner has not responded to ONE outreach attempts"/>
    <m/>
    <m/>
    <s v="No"/>
    <m/>
    <s v="PULL"/>
    <s v="6683658"/>
    <m/>
    <m/>
    <s v="N/A"/>
    <m/>
    <m/>
    <m/>
    <m/>
    <s v="info@Balajiamines.com"/>
    <m/>
    <m/>
    <m/>
    <s v="Yes"/>
    <m/>
    <m/>
    <m/>
  </r>
  <r>
    <n v="696"/>
    <x v="0"/>
    <s v="Unknown"/>
    <s v="Banner Chemicals Benelux"/>
    <m/>
    <m/>
    <m/>
    <x v="3"/>
    <s v="TBD"/>
    <s v="No"/>
    <x v="2"/>
    <x v="0"/>
    <s v="Partner has not responded to ONE outreach attempts"/>
    <m/>
    <m/>
    <s v="No"/>
    <m/>
    <s v="PULL"/>
    <s v="6857881"/>
    <m/>
    <s v="BE0848260446"/>
    <s v="N/A"/>
    <m/>
    <m/>
    <m/>
    <m/>
    <m/>
    <m/>
    <m/>
    <m/>
    <s v="No"/>
    <s v="Recall Incorrect email"/>
    <m/>
    <s v="No"/>
  </r>
  <r>
    <n v="654"/>
    <x v="0"/>
    <s v="Unknown"/>
    <s v="Barton Solvents, Inc."/>
    <m/>
    <s v="BARTON SOLVENTS INC"/>
    <m/>
    <x v="3"/>
    <s v="TBD"/>
    <s v="No"/>
    <x v="2"/>
    <x v="0"/>
    <s v="Partner has not responded to ONE outreach attempts"/>
    <m/>
    <m/>
    <s v="No"/>
    <m/>
    <s v="PULL"/>
    <s v="5854635"/>
    <m/>
    <m/>
    <s v="N/A"/>
    <m/>
    <m/>
    <m/>
    <m/>
    <m/>
    <m/>
    <m/>
    <m/>
    <s v="No"/>
    <s v="Recall Incorrect email"/>
    <m/>
    <s v="No"/>
  </r>
  <r>
    <n v="699"/>
    <x v="0"/>
    <s v="Unknown"/>
    <s v="BASF Agricultural Solutions GmbH"/>
    <m/>
    <m/>
    <m/>
    <x v="3"/>
    <s v="TBD"/>
    <s v="No"/>
    <x v="2"/>
    <x v="0"/>
    <s v="Partner has not responded to ONE outreach attempts"/>
    <m/>
    <m/>
    <s v="No"/>
    <m/>
    <s v="PULL"/>
    <s v="6597073"/>
    <m/>
    <m/>
    <s v="N/A"/>
    <m/>
    <m/>
    <m/>
    <m/>
    <m/>
    <m/>
    <m/>
    <m/>
    <s v="No"/>
    <s v="Missing email"/>
    <m/>
    <s v="No"/>
  </r>
  <r>
    <n v="896"/>
    <x v="0"/>
    <s v="Unknown"/>
    <s v="BASF ARGENTINA SA"/>
    <m/>
    <m/>
    <m/>
    <x v="3"/>
    <s v="TBD"/>
    <s v="No"/>
    <x v="2"/>
    <x v="0"/>
    <s v="Partner has not responded to ONE outreach attempts"/>
    <m/>
    <m/>
    <s v="No"/>
    <m/>
    <s v="PULL"/>
    <s v="1079273"/>
    <m/>
    <m/>
    <s v="N/A"/>
    <m/>
    <m/>
    <m/>
    <m/>
    <m/>
    <m/>
    <m/>
    <m/>
    <s v="No"/>
    <s v="Missing email"/>
    <m/>
    <s v="No"/>
  </r>
  <r>
    <n v="690"/>
    <x v="0"/>
    <s v="Unknown"/>
    <s v="BASF AUSTRALIA LIMITED"/>
    <m/>
    <m/>
    <m/>
    <x v="2"/>
    <s v="TBD"/>
    <s v="No"/>
    <x v="2"/>
    <x v="0"/>
    <s v="Partner has not responded to ONE outreach attempts"/>
    <m/>
    <m/>
    <s v="No"/>
    <m/>
    <s v="PULL"/>
    <s v="9511856"/>
    <m/>
    <n v="62008437867"/>
    <s v="N/A"/>
    <m/>
    <m/>
    <m/>
    <m/>
    <s v="denzil.dmello@basf.com"/>
    <m/>
    <m/>
    <m/>
    <s v="Yes"/>
    <m/>
    <m/>
    <m/>
  </r>
  <r>
    <n v="301"/>
    <x v="0"/>
    <s v="Unknown"/>
    <s v="BASF CANADA INC"/>
    <m/>
    <m/>
    <m/>
    <x v="2"/>
    <s v="TBD"/>
    <s v="No"/>
    <x v="2"/>
    <x v="2"/>
    <s v="Partner has not responded to ONE outreach attempts"/>
    <m/>
    <m/>
    <s v="No"/>
    <m/>
    <s v="PULL"/>
    <s v="6319744"/>
    <m/>
    <s v="XXXXXX0768"/>
    <s v="N/A"/>
    <m/>
    <m/>
    <m/>
    <m/>
    <s v="Fine_Chemicals_CustomerCare@basf.com"/>
    <m/>
    <m/>
    <m/>
    <s v="Yes"/>
    <m/>
    <m/>
    <m/>
  </r>
  <r>
    <n v="46"/>
    <x v="0"/>
    <s v="Unknown"/>
    <s v="BASF CORPORATION"/>
    <m/>
    <m/>
    <m/>
    <x v="2"/>
    <s v="TBD"/>
    <s v="No"/>
    <x v="2"/>
    <x v="1"/>
    <s v="Partner has not responded to ONE outreach attempts"/>
    <m/>
    <m/>
    <s v="No"/>
    <m/>
    <s v="PUSH &amp; PULL"/>
    <n v="3447016"/>
    <n v="18"/>
    <s v="XXXXXX0513"/>
    <s v="N/A"/>
    <m/>
    <m/>
    <m/>
    <m/>
    <s v="Carechemicalscustomerservice@basf.com"/>
    <m/>
    <m/>
    <m/>
    <s v="Yes"/>
    <m/>
    <m/>
    <m/>
  </r>
  <r>
    <n v="616"/>
    <x v="0"/>
    <s v="Unknown"/>
    <s v="BASF DE GUATEMALA SA"/>
    <m/>
    <m/>
    <m/>
    <x v="2"/>
    <s v="TBD"/>
    <s v="No"/>
    <x v="2"/>
    <x v="0"/>
    <s v="Partner has not responded to ONE outreach attempts"/>
    <m/>
    <m/>
    <s v="No"/>
    <m/>
    <s v="PULL"/>
    <s v="7586162"/>
    <m/>
    <m/>
    <s v="N/A"/>
    <m/>
    <m/>
    <m/>
    <m/>
    <s v="bob.baxter@basf.com"/>
    <m/>
    <m/>
    <m/>
    <s v="Yes"/>
    <m/>
    <m/>
    <m/>
  </r>
  <r>
    <n v="897"/>
    <x v="0"/>
    <s v="Unknown"/>
    <s v="BASF Española, S.L."/>
    <m/>
    <m/>
    <m/>
    <x v="2"/>
    <s v="TBD"/>
    <s v="No"/>
    <x v="2"/>
    <x v="0"/>
    <s v="Partner has not responded to ONE outreach attempts"/>
    <m/>
    <m/>
    <s v="No"/>
    <m/>
    <s v="PULL"/>
    <s v="7569823"/>
    <m/>
    <s v="ESB08200388"/>
    <s v="N/A"/>
    <m/>
    <m/>
    <m/>
    <m/>
    <s v="silvia.diez@btc-europe.com"/>
    <m/>
    <m/>
    <m/>
    <s v="Yes"/>
    <m/>
    <m/>
    <m/>
  </r>
  <r>
    <n v="453"/>
    <x v="0"/>
    <s v="Unknown"/>
    <s v="BASF India Limited"/>
    <m/>
    <s v="BASF India Limited"/>
    <m/>
    <x v="2"/>
    <s v="TBD"/>
    <s v="No"/>
    <x v="2"/>
    <x v="0"/>
    <s v="Partner has not responded to ONE outreach attempts"/>
    <m/>
    <m/>
    <s v="No"/>
    <m/>
    <s v="PULL"/>
    <s v="7543337"/>
    <m/>
    <s v="AAACB4599E"/>
    <s v="N/A"/>
    <m/>
    <m/>
    <m/>
    <m/>
    <s v="salima.rajwani@partners.basf.com"/>
    <m/>
    <m/>
    <m/>
    <s v="Yes"/>
    <m/>
    <m/>
    <m/>
  </r>
  <r>
    <n v="1006"/>
    <x v="0"/>
    <s v="Unknown"/>
    <s v="BASF International Trading"/>
    <m/>
    <m/>
    <m/>
    <x v="3"/>
    <s v="TBD"/>
    <s v="No"/>
    <x v="2"/>
    <x v="0"/>
    <s v="Partner has not responded to ONE outreach attempts"/>
    <m/>
    <m/>
    <s v="No"/>
    <m/>
    <s v="PULL"/>
    <s v="6841547"/>
    <m/>
    <s v="91310115MA1K48R"/>
    <s v="N/A"/>
    <m/>
    <m/>
    <m/>
    <m/>
    <m/>
    <m/>
    <m/>
    <m/>
    <s v="No"/>
    <s v="Missing email"/>
    <m/>
    <s v="No"/>
  </r>
  <r>
    <n v="968"/>
    <x v="0"/>
    <s v="Unknown"/>
    <s v="BASF OOO"/>
    <m/>
    <m/>
    <m/>
    <x v="3"/>
    <s v="TBD"/>
    <s v="No"/>
    <x v="2"/>
    <x v="0"/>
    <s v="Partner has not responded to ONE outreach attempts"/>
    <m/>
    <m/>
    <s v="No"/>
    <m/>
    <s v="PULL"/>
    <s v="6336086"/>
    <m/>
    <m/>
    <s v="N/A"/>
    <m/>
    <m/>
    <m/>
    <m/>
    <m/>
    <m/>
    <m/>
    <m/>
    <s v="No"/>
    <s v="Missing email"/>
    <m/>
    <s v="No"/>
  </r>
  <r>
    <n v="922"/>
    <x v="0"/>
    <s v="Unknown"/>
    <s v="BASF Personal Care and"/>
    <m/>
    <s v="BASF Personal Care and Nutriti"/>
    <m/>
    <x v="3"/>
    <s v="TBD"/>
    <s v="No"/>
    <x v="2"/>
    <x v="0"/>
    <s v="Partner has not responded to ONE outreach attempts"/>
    <m/>
    <m/>
    <s v="No"/>
    <m/>
    <s v="PULL"/>
    <s v="7940839"/>
    <m/>
    <s v="DE814828263"/>
    <s v="N/A"/>
    <m/>
    <m/>
    <m/>
    <m/>
    <m/>
    <m/>
    <m/>
    <m/>
    <s v="No"/>
    <s v="Missing email"/>
    <m/>
    <s v="No"/>
  </r>
  <r>
    <n v="276"/>
    <x v="0"/>
    <s v="Unknown"/>
    <s v="BASF PLANT SCIENCES LLC"/>
    <m/>
    <m/>
    <m/>
    <x v="2"/>
    <s v="TBD"/>
    <s v="No"/>
    <x v="2"/>
    <x v="2"/>
    <s v="Partner has not responded to ONE outreach attempts"/>
    <m/>
    <m/>
    <s v="No"/>
    <m/>
    <s v="PULL"/>
    <n v="8000649"/>
    <m/>
    <s v="XXXXXX0743"/>
    <s v="N/A"/>
    <m/>
    <m/>
    <m/>
    <m/>
    <s v="bob.baxter@basf.com"/>
    <m/>
    <m/>
    <m/>
    <s v="Yes"/>
    <m/>
    <m/>
    <m/>
  </r>
  <r>
    <n v="828"/>
    <x v="0"/>
    <s v="Unknown"/>
    <s v="BASF QUIMICA COLOMBIANA S.A"/>
    <m/>
    <m/>
    <m/>
    <x v="2"/>
    <s v="TBD"/>
    <s v="No"/>
    <x v="2"/>
    <x v="0"/>
    <s v="Partner has not responded to ONE outreach attempts"/>
    <m/>
    <m/>
    <s v="No"/>
    <m/>
    <s v="PULL"/>
    <s v="7710211"/>
    <m/>
    <n v="8600561508"/>
    <s v="N/A"/>
    <m/>
    <m/>
    <m/>
    <m/>
    <s v="servicio.cliente@basf.com"/>
    <m/>
    <m/>
    <m/>
    <s v="Yes"/>
    <m/>
    <m/>
    <m/>
  </r>
  <r>
    <n v="249"/>
    <x v="0"/>
    <s v="Unknown"/>
    <s v="BASF S.A"/>
    <m/>
    <m/>
    <m/>
    <x v="2"/>
    <s v="TBD"/>
    <s v="No"/>
    <x v="2"/>
    <x v="2"/>
    <s v="Partner has not responded to ONE outreach attempts"/>
    <m/>
    <m/>
    <s v="No"/>
    <m/>
    <s v="PULL"/>
    <n v="8117763"/>
    <m/>
    <s v="XXXXXX0716"/>
    <s v="N/A"/>
    <m/>
    <m/>
    <m/>
    <m/>
    <s v="hozana.alencarsilva@basf.com"/>
    <m/>
    <m/>
    <m/>
    <s v="Yes"/>
    <m/>
    <m/>
    <m/>
  </r>
  <r>
    <n v="9"/>
    <x v="0"/>
    <s v="Unknown"/>
    <s v="BASF SE"/>
    <m/>
    <s v="BASF SE"/>
    <m/>
    <x v="2"/>
    <s v="TBD"/>
    <s v="No"/>
    <x v="2"/>
    <x v="1"/>
    <s v="Partner has not responded to ONE outreach attempts"/>
    <m/>
    <m/>
    <s v="No"/>
    <m/>
    <s v="PUSH &amp; PULL"/>
    <s v="947603"/>
    <n v="18"/>
    <s v="DE149145247"/>
    <s v="N/A"/>
    <m/>
    <m/>
    <m/>
    <m/>
    <s v="bob.baxter@basf.com"/>
    <m/>
    <m/>
    <m/>
    <s v="Yes"/>
    <m/>
    <m/>
    <m/>
  </r>
  <r>
    <n v="743"/>
    <x v="0"/>
    <s v="Unknown"/>
    <s v="BASF SOUTH AFRICA (PTY) LTD"/>
    <m/>
    <m/>
    <m/>
    <x v="2"/>
    <s v="TBD"/>
    <s v="No"/>
    <x v="2"/>
    <x v="0"/>
    <s v="Partner has not responded to ONE outreach attempts"/>
    <m/>
    <m/>
    <s v="No"/>
    <m/>
    <s v="PULL"/>
    <s v="6024306"/>
    <m/>
    <n v="4720111493"/>
    <s v="N/A"/>
    <m/>
    <m/>
    <m/>
    <m/>
    <s v="orders-emu-za@basf.com"/>
    <m/>
    <m/>
    <m/>
    <s v="Yes"/>
    <m/>
    <m/>
    <m/>
  </r>
  <r>
    <n v="640"/>
    <x v="0"/>
    <s v="Unknown"/>
    <s v="BASF THAI LIMITED"/>
    <m/>
    <s v="BASF THAI LIMITED"/>
    <m/>
    <x v="2"/>
    <s v="TBD"/>
    <s v="No"/>
    <x v="2"/>
    <x v="0"/>
    <s v="Partner has not responded to ONE outreach attempts"/>
    <m/>
    <m/>
    <s v="No"/>
    <m/>
    <s v="PULL"/>
    <s v="525952"/>
    <m/>
    <m/>
    <s v="N/A"/>
    <m/>
    <m/>
    <m/>
    <m/>
    <s v="sutina.chonlachit@basf.com"/>
    <m/>
    <m/>
    <m/>
    <s v="Yes"/>
    <m/>
    <m/>
    <m/>
  </r>
  <r>
    <n v="858"/>
    <x v="0"/>
    <s v="Unknown"/>
    <s v="BAX CHEMICALS EXPORT"/>
    <m/>
    <m/>
    <m/>
    <x v="3"/>
    <s v="TBD"/>
    <s v="No"/>
    <x v="2"/>
    <x v="0"/>
    <s v="Partner has not responded to ONE outreach attempts"/>
    <m/>
    <m/>
    <s v="No"/>
    <m/>
    <s v="PULL"/>
    <s v="6388750"/>
    <m/>
    <s v="NL811637153B01"/>
    <s v="N/A"/>
    <m/>
    <m/>
    <m/>
    <m/>
    <m/>
    <m/>
    <m/>
    <m/>
    <s v="No"/>
    <s v="Recall Incorrect email"/>
    <m/>
    <s v="No"/>
  </r>
  <r>
    <n v="182"/>
    <x v="0"/>
    <s v="Unknown"/>
    <s v="Bayer Animal Health GmbH"/>
    <m/>
    <m/>
    <m/>
    <x v="3"/>
    <s v="TBD"/>
    <s v="No"/>
    <x v="2"/>
    <x v="2"/>
    <s v="Partner has not responded to ONE outreach attempts"/>
    <m/>
    <m/>
    <s v="No"/>
    <m/>
    <s v="PUSH"/>
    <s v="1415603"/>
    <m/>
    <s v="XXXXXX0649"/>
    <s v="N/A"/>
    <m/>
    <m/>
    <m/>
    <m/>
    <m/>
    <m/>
    <m/>
    <m/>
    <s v="No"/>
    <s v="Recall Incorrect email"/>
    <m/>
    <s v="No"/>
  </r>
  <r>
    <n v="576"/>
    <x v="0"/>
    <s v="Unknown"/>
    <s v="BCD Chemie GmbH"/>
    <m/>
    <s v="BCD Chemie GmbH"/>
    <m/>
    <x v="2"/>
    <s v="TBD"/>
    <s v="No"/>
    <x v="2"/>
    <x v="0"/>
    <s v="Partner has not responded to ONE outreach attempts"/>
    <m/>
    <m/>
    <s v="No"/>
    <m/>
    <s v="PULL"/>
    <s v="5889401"/>
    <m/>
    <s v="DE250230752"/>
    <s v="N/A"/>
    <m/>
    <m/>
    <m/>
    <m/>
    <s v="Frankfurt@bcd-chemie.de"/>
    <m/>
    <m/>
    <m/>
    <s v="Yes"/>
    <m/>
    <m/>
    <m/>
  </r>
  <r>
    <n v="963"/>
    <x v="0"/>
    <s v="Unknown"/>
    <s v="Beijing Grand AgroChem Co., Ltd."/>
    <m/>
    <m/>
    <m/>
    <x v="3"/>
    <s v="TBD"/>
    <s v="No"/>
    <x v="2"/>
    <x v="0"/>
    <s v="Partner has not responded to ONE outreach attempts"/>
    <m/>
    <m/>
    <s v="No"/>
    <m/>
    <s v="PULL"/>
    <s v="6935680"/>
    <m/>
    <s v="911101157776835"/>
    <s v="N/A"/>
    <m/>
    <m/>
    <m/>
    <m/>
    <m/>
    <m/>
    <m/>
    <m/>
    <s v="No"/>
    <s v="Missing email"/>
    <m/>
    <s v="No"/>
  </r>
  <r>
    <n v="1084"/>
    <x v="0"/>
    <s v="Unknown"/>
    <s v="Beilite Chemical Co., Ltd"/>
    <m/>
    <m/>
    <m/>
    <x v="2"/>
    <s v="TBD"/>
    <s v="No"/>
    <x v="2"/>
    <x v="0"/>
    <s v="Partner has not responded to ONE outreach attempts"/>
    <m/>
    <m/>
    <s v="No"/>
    <m/>
    <s v="PUSH"/>
    <s v="6611124"/>
    <m/>
    <m/>
    <s v="N/A"/>
    <m/>
    <m/>
    <m/>
    <m/>
    <s v="export@bltchemical.com"/>
    <m/>
    <m/>
    <m/>
    <s v="Yes"/>
    <m/>
    <m/>
    <m/>
  </r>
  <r>
    <n v="100"/>
    <x v="0"/>
    <s v="Unknown"/>
    <s v="Benzo Chem Industries Pvt. Limited"/>
    <m/>
    <m/>
    <m/>
    <x v="2"/>
    <s v="TBD"/>
    <s v="No"/>
    <x v="2"/>
    <x v="2"/>
    <s v="Partner has not responded to ONE outreach attempts"/>
    <m/>
    <m/>
    <s v="No"/>
    <m/>
    <s v="PUSH"/>
    <s v="1169051"/>
    <m/>
    <s v="XXXXXX0567"/>
    <s v="N/A"/>
    <m/>
    <m/>
    <m/>
    <m/>
    <s v="sumit@benzochem.co.in"/>
    <m/>
    <m/>
    <m/>
    <s v="Yes"/>
    <m/>
    <m/>
    <m/>
  </r>
  <r>
    <n v="1069"/>
    <x v="0"/>
    <s v="Unknown"/>
    <s v="Bernardo Idanez Vargas"/>
    <m/>
    <m/>
    <m/>
    <x v="3"/>
    <s v="TBD"/>
    <s v="No"/>
    <x v="2"/>
    <x v="0"/>
    <s v="Partner has not responded to ONE outreach attempts"/>
    <m/>
    <m/>
    <s v="No"/>
    <m/>
    <s v="PULL"/>
    <s v="6987984"/>
    <m/>
    <m/>
    <s v="N/A"/>
    <m/>
    <m/>
    <m/>
    <m/>
    <m/>
    <m/>
    <m/>
    <m/>
    <s v="No"/>
    <s v="Missing email"/>
    <m/>
    <s v="No"/>
  </r>
  <r>
    <n v="399"/>
    <x v="0"/>
    <s v="Unknown"/>
    <s v="BHARAT ACID &amp; CHEMICALS CO."/>
    <m/>
    <m/>
    <m/>
    <x v="3"/>
    <s v="TBD"/>
    <s v="No"/>
    <x v="2"/>
    <x v="0"/>
    <s v="Partner has not responded to ONE outreach attempts"/>
    <m/>
    <m/>
    <s v="No"/>
    <m/>
    <s v="PULL"/>
    <s v="9517142"/>
    <m/>
    <m/>
    <s v="N/A"/>
    <m/>
    <m/>
    <m/>
    <m/>
    <m/>
    <m/>
    <m/>
    <m/>
    <s v="No"/>
    <s v="Missing email"/>
    <m/>
    <s v="No"/>
  </r>
  <r>
    <n v="987"/>
    <x v="0"/>
    <s v="Unknown"/>
    <s v="BHARAT MINERAL CORPORATION."/>
    <m/>
    <m/>
    <m/>
    <x v="2"/>
    <s v="TBD"/>
    <s v="No"/>
    <x v="2"/>
    <x v="0"/>
    <s v="Partner has not responded to ONE outreach attempts"/>
    <m/>
    <m/>
    <s v="No"/>
    <m/>
    <s v="PULL"/>
    <s v="6544269"/>
    <m/>
    <s v="AAHFB4039R"/>
    <s v="N/A"/>
    <m/>
    <m/>
    <m/>
    <m/>
    <s v="bharatmineralcorp@rediffmail.com"/>
    <m/>
    <m/>
    <m/>
    <s v="Yes"/>
    <m/>
    <m/>
    <m/>
  </r>
  <r>
    <n v="803"/>
    <x v="0"/>
    <s v="Unknown"/>
    <s v="Biesterfeld International"/>
    <m/>
    <m/>
    <m/>
    <x v="3"/>
    <s v="TBD"/>
    <s v="No"/>
    <x v="2"/>
    <x v="0"/>
    <s v="Partner has not responded to ONE outreach attempts"/>
    <m/>
    <m/>
    <s v="No"/>
    <m/>
    <s v="PULL"/>
    <s v="6026473"/>
    <m/>
    <s v="DE812846057"/>
    <s v="N/A"/>
    <m/>
    <m/>
    <m/>
    <m/>
    <m/>
    <m/>
    <m/>
    <m/>
    <s v="No"/>
    <s v="Missing email"/>
    <m/>
    <s v="No"/>
  </r>
  <r>
    <n v="928"/>
    <x v="0"/>
    <s v="Unknown"/>
    <s v="Biesterfeld Spezialchemie GmbH"/>
    <m/>
    <m/>
    <m/>
    <x v="3"/>
    <s v="TBD"/>
    <s v="No"/>
    <x v="2"/>
    <x v="0"/>
    <s v="Partner has not responded to ONE outreach attempts"/>
    <m/>
    <m/>
    <s v="No"/>
    <m/>
    <s v="PULL"/>
    <s v="2702381"/>
    <m/>
    <s v="DE196930661"/>
    <s v="N/A"/>
    <m/>
    <m/>
    <m/>
    <m/>
    <m/>
    <m/>
    <m/>
    <m/>
    <s v="No"/>
    <s v="Missing email"/>
    <m/>
    <s v="No"/>
  </r>
  <r>
    <n v="307"/>
    <x v="0"/>
    <s v="Unknown"/>
    <s v="Blue Cube Germany"/>
    <m/>
    <m/>
    <m/>
    <x v="2"/>
    <s v="TBD"/>
    <s v="No"/>
    <x v="2"/>
    <x v="2"/>
    <s v="Partner has not responded to ONE outreach attempts"/>
    <m/>
    <m/>
    <s v="No"/>
    <m/>
    <s v="PUSH"/>
    <s v="6237972"/>
    <m/>
    <s v="XXXXXX0774"/>
    <s v="N/A"/>
    <m/>
    <m/>
    <m/>
    <m/>
    <s v="awuzel@olin.com"/>
    <m/>
    <m/>
    <m/>
    <s v="Yes"/>
    <m/>
    <m/>
    <m/>
  </r>
  <r>
    <n v="854"/>
    <x v="0"/>
    <s v="Unknown"/>
    <s v="BODAL CHEMICALS LIMITED"/>
    <m/>
    <m/>
    <m/>
    <x v="2"/>
    <s v="TBD"/>
    <s v="No"/>
    <x v="2"/>
    <x v="0"/>
    <s v="Partner has not responded to ONE outreach attempts"/>
    <m/>
    <m/>
    <s v="No"/>
    <m/>
    <s v="PULL"/>
    <s v="6935175"/>
    <m/>
    <s v="AAACD5352M"/>
    <s v="N/A"/>
    <m/>
    <m/>
    <m/>
    <m/>
    <s v="nihar@bodal.com"/>
    <m/>
    <m/>
    <m/>
    <s v="Yes"/>
    <m/>
    <m/>
    <m/>
  </r>
  <r>
    <n v="701"/>
    <x v="0"/>
    <s v="Unknown"/>
    <s v="BRASCLAY EMPR.MINERACAO LTDA"/>
    <m/>
    <m/>
    <m/>
    <x v="3"/>
    <s v="TBD"/>
    <s v="No"/>
    <x v="2"/>
    <x v="0"/>
    <s v="Partner has not responded to ONE outreach attempts"/>
    <m/>
    <m/>
    <s v="No"/>
    <m/>
    <s v="PULL"/>
    <s v="7427961"/>
    <m/>
    <m/>
    <s v="N/A"/>
    <m/>
    <m/>
    <m/>
    <m/>
    <m/>
    <m/>
    <m/>
    <m/>
    <s v="No"/>
    <s v="Missing email"/>
    <m/>
    <s v="No"/>
  </r>
  <r>
    <n v="718"/>
    <x v="0"/>
    <s v="Yes  "/>
    <s v="Brenntag AG"/>
    <m/>
    <m/>
    <m/>
    <x v="2"/>
    <s v="TBD"/>
    <s v="No"/>
    <x v="2"/>
    <x v="0"/>
    <s v="Partner has not responded to ONE outreach attempts"/>
    <m/>
    <m/>
    <s v="Yes"/>
    <s v="Yes"/>
    <s v="PULL"/>
    <s v="5883535"/>
    <m/>
    <m/>
    <s v="N/A"/>
    <m/>
    <m/>
    <s v="Tim"/>
    <s v="Vosseler"/>
    <s v="Tim.Vosseler@brenntag.com"/>
    <m/>
    <m/>
    <m/>
    <s v="Yes"/>
    <m/>
    <m/>
    <m/>
  </r>
  <r>
    <n v="810"/>
    <x v="0"/>
    <s v="Yes  "/>
    <s v="BRENNTAG CANADA INC."/>
    <m/>
    <m/>
    <m/>
    <x v="2"/>
    <s v="TBD"/>
    <s v="No"/>
    <x v="2"/>
    <x v="0"/>
    <s v="Partner has not responded to ONE outreach attempts"/>
    <m/>
    <m/>
    <s v="Yes"/>
    <s v="Yes"/>
    <s v="PULL"/>
    <s v="2082054"/>
    <m/>
    <m/>
    <s v="N/A"/>
    <m/>
    <m/>
    <s v="Customer "/>
    <s v="Service"/>
    <s v="custservmw@brenntag.ca"/>
    <m/>
    <m/>
    <m/>
    <s v="Yes"/>
    <m/>
    <m/>
    <m/>
  </r>
  <r>
    <n v="267"/>
    <x v="0"/>
    <s v="Yes  "/>
    <s v="BRENNTAG COLOMBIA SA"/>
    <m/>
    <m/>
    <m/>
    <x v="2"/>
    <s v="TBD"/>
    <s v="No"/>
    <x v="2"/>
    <x v="2"/>
    <s v="Partner has not responded to ONE outreach attempts"/>
    <m/>
    <m/>
    <s v="Yes"/>
    <s v="Yes"/>
    <s v="PULL"/>
    <s v="8057701"/>
    <m/>
    <s v="XXXXXX0734"/>
    <s v="N/A"/>
    <m/>
    <m/>
    <s v="Fernando "/>
    <s v="Mesa"/>
    <s v="fernando.mesa@brenntag.com"/>
    <m/>
    <m/>
    <m/>
    <s v="Yes"/>
    <m/>
    <m/>
    <m/>
  </r>
  <r>
    <n v="569"/>
    <x v="0"/>
    <s v="Yes  "/>
    <s v="BRENNTAG COLOMBIA ZONA FRANCA SAS"/>
    <m/>
    <m/>
    <m/>
    <x v="3"/>
    <s v="TBD"/>
    <s v="No"/>
    <x v="2"/>
    <x v="0"/>
    <s v="Partner has not responded to ONE outreach attempts"/>
    <m/>
    <m/>
    <s v="Yes"/>
    <s v="Yes"/>
    <s v="PULL"/>
    <s v="6610999"/>
    <m/>
    <m/>
    <s v="N/A"/>
    <m/>
    <m/>
    <m/>
    <m/>
    <m/>
    <m/>
    <m/>
    <m/>
    <s v="No"/>
    <s v="Missing email"/>
    <m/>
    <s v="No"/>
  </r>
  <r>
    <n v="114"/>
    <x v="0"/>
    <s v="Yes  "/>
    <s v="Brenntag GmbH"/>
    <m/>
    <s v="Brenntag GmbH"/>
    <m/>
    <x v="2"/>
    <s v="TBD"/>
    <s v="No"/>
    <x v="2"/>
    <x v="2"/>
    <s v="Partner has not responded to ONE outreach attempts"/>
    <m/>
    <m/>
    <s v="Yes"/>
    <s v="Yes"/>
    <s v="PULL"/>
    <s v="420131"/>
    <m/>
    <s v="XXXXXX0581"/>
    <s v="N/A"/>
    <m/>
    <m/>
    <s v="Bestellungen"/>
    <s v="Kam"/>
    <s v="Bestellungen.KAM@brenntag.de"/>
    <m/>
    <m/>
    <m/>
    <s v="Yes"/>
    <m/>
    <m/>
    <m/>
  </r>
  <r>
    <n v="456"/>
    <x v="0"/>
    <s v="Yes  "/>
    <s v="BRENNTAG GREAT LAKES LLC"/>
    <m/>
    <s v="BRENNTAG GREAT LAKES LLC"/>
    <m/>
    <x v="2"/>
    <s v="TBD"/>
    <s v="No"/>
    <x v="2"/>
    <x v="0"/>
    <s v="Partner has not responded to ONE outreach attempts"/>
    <m/>
    <m/>
    <s v="Yes"/>
    <s v="Yes"/>
    <s v="PULL"/>
    <s v="8171792"/>
    <m/>
    <m/>
    <s v="N/A"/>
    <m/>
    <m/>
    <m/>
    <m/>
    <s v="greatlakesdesmoinescsrs@brenntag.com"/>
    <m/>
    <m/>
    <m/>
    <s v="Yes"/>
    <m/>
    <m/>
    <m/>
  </r>
  <r>
    <n v="538"/>
    <x v="0"/>
    <s v="Yes  "/>
    <s v="BRENNTAG INGREDIENTS THAILAND"/>
    <m/>
    <s v="BRENNTAG INGREDIENTS THAILAND PUBLIC COMPANY LIMITED"/>
    <m/>
    <x v="2"/>
    <s v="TBD"/>
    <s v="No"/>
    <x v="2"/>
    <x v="0"/>
    <s v="Partner has not responded to ONE outreach attempts"/>
    <m/>
    <m/>
    <s v="Yes"/>
    <s v="Yes"/>
    <s v="PULL"/>
    <s v="7587938"/>
    <m/>
    <m/>
    <s v="N/A"/>
    <m/>
    <m/>
    <s v="Tim"/>
    <s v="Vosseler"/>
    <s v="Tim.Vosseler@brenntag.com"/>
    <m/>
    <m/>
    <m/>
    <s v="Yes"/>
    <m/>
    <m/>
    <m/>
  </r>
  <r>
    <n v="958"/>
    <x v="0"/>
    <s v="Yes  "/>
    <s v="BRENNTAG MEXICO S A DE C V"/>
    <m/>
    <m/>
    <m/>
    <x v="2"/>
    <s v="TBD"/>
    <s v="No"/>
    <x v="2"/>
    <x v="0"/>
    <s v="Partner has not responded to ONE outreach attempts"/>
    <m/>
    <m/>
    <s v="Yes"/>
    <s v="Yes"/>
    <s v="PULL"/>
    <s v="7320941"/>
    <m/>
    <s v="BME8102246Y9"/>
    <s v="N/A"/>
    <m/>
    <m/>
    <s v="Gabriela"/>
    <s v="Pozos"/>
    <s v="gabriela.pozos@brenntag.com"/>
    <m/>
    <m/>
    <m/>
    <s v="Yes"/>
    <m/>
    <m/>
    <m/>
  </r>
  <r>
    <n v="53"/>
    <x v="0"/>
    <s v="Yes  "/>
    <s v="BRENNTAG MID SOUTH, INC."/>
    <m/>
    <s v="Brenntag Mid South"/>
    <m/>
    <x v="2"/>
    <s v="TBD"/>
    <s v="No"/>
    <x v="2"/>
    <x v="1"/>
    <s v="Partner has not responded to ONE outreach attempts"/>
    <m/>
    <m/>
    <s v="Yes"/>
    <s v="Yes"/>
    <s v="PULL"/>
    <n v="7035909"/>
    <n v="20"/>
    <s v="XXXXXX0520"/>
    <s v="N/A"/>
    <m/>
    <m/>
    <m/>
    <m/>
    <s v="kansascitycustomerservice@brenntag.com"/>
    <m/>
    <m/>
    <m/>
    <s v="Yes"/>
    <m/>
    <m/>
    <m/>
  </r>
  <r>
    <n v="833"/>
    <x v="0"/>
    <s v="Yes  "/>
    <s v="BRENNTAG NORD SA"/>
    <m/>
    <m/>
    <m/>
    <x v="3"/>
    <s v="TBD"/>
    <s v="No"/>
    <x v="2"/>
    <x v="0"/>
    <s v="Partner has not responded to ONE outreach attempts"/>
    <m/>
    <m/>
    <s v="Yes"/>
    <s v="Yes"/>
    <s v="PULL"/>
    <s v="527793"/>
    <m/>
    <m/>
    <s v="N/A"/>
    <m/>
    <m/>
    <m/>
    <m/>
    <m/>
    <m/>
    <m/>
    <m/>
    <s v="No"/>
    <s v="Missing email"/>
    <m/>
    <s v="No"/>
  </r>
  <r>
    <n v="976"/>
    <x v="0"/>
    <s v="Yes  "/>
    <s v="BRENNTAG QUIMICA BRASIL LTDA"/>
    <m/>
    <m/>
    <m/>
    <x v="2"/>
    <s v="TBD"/>
    <s v="No"/>
    <x v="2"/>
    <x v="0"/>
    <s v="Partner has not responded to ONE outreach attempts"/>
    <m/>
    <m/>
    <s v="Yes"/>
    <s v="Yes"/>
    <s v="PULL"/>
    <s v="4520858"/>
    <m/>
    <n v="33391434000119"/>
    <s v="N/A"/>
    <m/>
    <m/>
    <m/>
    <m/>
    <s v="larissa.aresta@brenntag.com"/>
    <m/>
    <m/>
    <m/>
    <s v="Yes"/>
    <m/>
    <m/>
    <m/>
  </r>
  <r>
    <n v="241"/>
    <x v="0"/>
    <s v="Yes  "/>
    <s v="BRENNTAG RHONE ALPES"/>
    <m/>
    <m/>
    <m/>
    <x v="2"/>
    <s v="TBD"/>
    <s v="No"/>
    <x v="2"/>
    <x v="2"/>
    <s v="Partner has not responded to ONE outreach attempts"/>
    <m/>
    <m/>
    <s v="Yes"/>
    <s v="Yes"/>
    <s v="PULL"/>
    <n v="61516"/>
    <m/>
    <s v="XXXXXX0708"/>
    <s v="N/A"/>
    <m/>
    <m/>
    <m/>
    <m/>
    <s v="joel.erlacher@brenntag.com"/>
    <m/>
    <m/>
    <m/>
    <s v="Yes"/>
    <m/>
    <m/>
    <m/>
  </r>
  <r>
    <n v="11"/>
    <x v="0"/>
    <s v="Yes  "/>
    <s v="Brenntag Schweizerhall AG"/>
    <m/>
    <m/>
    <m/>
    <x v="2"/>
    <s v="TBD"/>
    <s v="No"/>
    <x v="2"/>
    <x v="1"/>
    <s v="Partner has not responded to ONE outreach attempts"/>
    <m/>
    <m/>
    <s v="Yes"/>
    <s v="Yes"/>
    <s v="PUSH &amp; PULL"/>
    <s v="797146"/>
    <n v="20"/>
    <s v="CHE-379.289.405"/>
    <s v="N/A"/>
    <m/>
    <m/>
    <m/>
    <m/>
    <s v="Bjoern.Gut@brenntag.ch; joel.erlacher@brenntag.com"/>
    <m/>
    <m/>
    <m/>
    <s v="Yes"/>
    <m/>
    <m/>
    <m/>
  </r>
  <r>
    <n v="938"/>
    <x v="0"/>
    <s v="Unknown"/>
    <s v="BRETANO GUATEMALA SA"/>
    <m/>
    <m/>
    <m/>
    <x v="3"/>
    <s v="TBD"/>
    <s v="No"/>
    <x v="2"/>
    <x v="0"/>
    <s v="Partner has not responded to ONE outreach attempts"/>
    <m/>
    <m/>
    <s v="No"/>
    <m/>
    <s v="PULL"/>
    <s v="6226746"/>
    <m/>
    <m/>
    <s v="N/A"/>
    <m/>
    <m/>
    <m/>
    <m/>
    <m/>
    <m/>
    <m/>
    <m/>
    <s v="No"/>
    <s v="Missing email"/>
    <m/>
    <s v="No"/>
  </r>
  <r>
    <n v="21"/>
    <x v="0"/>
    <s v="Unknown"/>
    <s v="Briar Chemicals Limited"/>
    <m/>
    <m/>
    <m/>
    <x v="2"/>
    <s v="TBD"/>
    <s v="No"/>
    <x v="2"/>
    <x v="1"/>
    <s v="Partner has not responded to ONE outreach attempts"/>
    <m/>
    <m/>
    <s v="No"/>
    <m/>
    <s v="PUSH"/>
    <n v="7764462"/>
    <n v="1"/>
    <s v="GB129511619"/>
    <s v="N/A"/>
    <m/>
    <m/>
    <m/>
    <m/>
    <s v="Alex.Harvey@BriarChemicals.com"/>
    <m/>
    <m/>
    <m/>
    <s v="Yes"/>
    <m/>
    <m/>
    <m/>
  </r>
  <r>
    <n v="853"/>
    <x v="0"/>
    <s v="Unknown"/>
    <s v="BUXUS PRODUCTS &amp; SERVICES (PTY)LTD"/>
    <m/>
    <m/>
    <m/>
    <x v="3"/>
    <s v="TBD"/>
    <s v="No"/>
    <x v="2"/>
    <x v="0"/>
    <s v="Partner has not responded to ONE outreach attempts"/>
    <m/>
    <m/>
    <s v="No"/>
    <m/>
    <s v="PULL"/>
    <s v="6023980"/>
    <m/>
    <m/>
    <s v="N/A"/>
    <m/>
    <m/>
    <m/>
    <m/>
    <m/>
    <m/>
    <m/>
    <m/>
    <s v="No"/>
    <s v="Missing email"/>
    <m/>
    <s v="No"/>
  </r>
  <r>
    <n v="856"/>
    <x v="0"/>
    <s v="Unknown"/>
    <s v="BVA, INC."/>
    <m/>
    <m/>
    <m/>
    <x v="3"/>
    <s v="TBD"/>
    <s v="No"/>
    <x v="2"/>
    <x v="0"/>
    <s v="Partner has not responded to ONE outreach attempts"/>
    <m/>
    <m/>
    <s v="No"/>
    <m/>
    <s v="PULL"/>
    <s v="7838007"/>
    <m/>
    <m/>
    <s v="N/A"/>
    <m/>
    <m/>
    <m/>
    <m/>
    <m/>
    <m/>
    <m/>
    <m/>
    <s v="No"/>
    <s v="Missing email"/>
    <m/>
    <s v="No"/>
  </r>
  <r>
    <n v="279"/>
    <x v="0"/>
    <s v="Unknown"/>
    <s v="C. J. SHAH &amp; CO."/>
    <m/>
    <m/>
    <m/>
    <x v="2"/>
    <s v="TBD"/>
    <s v="No"/>
    <x v="2"/>
    <x v="2"/>
    <s v="Partner has not responded to ONE outreach attempts"/>
    <m/>
    <m/>
    <s v="No"/>
    <m/>
    <s v="PULL"/>
    <s v="9517187"/>
    <m/>
    <s v="XXXXXX0746"/>
    <s v="N/A"/>
    <m/>
    <m/>
    <m/>
    <m/>
    <s v="umang@cjshahgroup.com"/>
    <m/>
    <m/>
    <m/>
    <s v="Yes"/>
    <m/>
    <m/>
    <m/>
  </r>
  <r>
    <n v="426"/>
    <x v="0"/>
    <s v="Unknown"/>
    <s v="C.J.SHAH &amp; CO."/>
    <m/>
    <m/>
    <m/>
    <x v="2"/>
    <s v="TBD"/>
    <s v="No"/>
    <x v="2"/>
    <x v="0"/>
    <s v="Partner has not responded to ONE outreach attempts"/>
    <m/>
    <m/>
    <s v="No"/>
    <m/>
    <s v="PULL"/>
    <s v="9506335"/>
    <m/>
    <s v="AAAFC5600N"/>
    <s v="N/A"/>
    <m/>
    <m/>
    <m/>
    <m/>
    <s v="umang@cjshahgroup.com"/>
    <m/>
    <m/>
    <m/>
    <s v="Yes"/>
    <m/>
    <m/>
    <m/>
  </r>
  <r>
    <n v="472"/>
    <x v="0"/>
    <s v="Unknown"/>
    <s v="C.Thywissen GmbH"/>
    <m/>
    <m/>
    <m/>
    <x v="3"/>
    <s v="TBD"/>
    <s v="No"/>
    <x v="2"/>
    <x v="0"/>
    <s v="Partner has not responded to ONE outreach attempts"/>
    <m/>
    <m/>
    <s v="No"/>
    <m/>
    <s v="PULL"/>
    <s v="2142165"/>
    <m/>
    <s v="DE120678844"/>
    <s v="N/A"/>
    <m/>
    <m/>
    <m/>
    <m/>
    <m/>
    <m/>
    <m/>
    <m/>
    <s v="No"/>
    <s v="Missing email"/>
    <m/>
    <s v="No"/>
  </r>
  <r>
    <n v="316"/>
    <x v="0"/>
    <s v="Yes - Child"/>
    <s v="CABB NORTH AMERICA INC"/>
    <m/>
    <m/>
    <m/>
    <x v="2"/>
    <s v="Wave 1"/>
    <s v="No"/>
    <x v="2"/>
    <x v="2"/>
    <s v="Partner has not responded to ONE outreach attempts"/>
    <m/>
    <m/>
    <s v="Yes"/>
    <s v="No"/>
    <s v="PUSH"/>
    <n v="8002395"/>
    <m/>
    <s v="XXXXXX0783"/>
    <s v="N/A"/>
    <m/>
    <m/>
    <m/>
    <m/>
    <s v="Kathy.schwabenlender@cabb-chemicals.com; "/>
    <m/>
    <m/>
    <m/>
    <s v="No"/>
    <m/>
    <m/>
    <m/>
  </r>
  <r>
    <n v="967"/>
    <x v="0"/>
    <s v="Unknown"/>
    <s v="CALCIUM PRODUCTS, INC."/>
    <m/>
    <m/>
    <m/>
    <x v="3"/>
    <s v="TBD"/>
    <s v="No"/>
    <x v="2"/>
    <x v="0"/>
    <s v="Partner has not responded to ONE outreach attempts"/>
    <m/>
    <m/>
    <s v="No"/>
    <m/>
    <s v="PULL"/>
    <s v="7408193"/>
    <m/>
    <m/>
    <s v="N/A"/>
    <m/>
    <m/>
    <m/>
    <m/>
    <m/>
    <m/>
    <m/>
    <m/>
    <s v="No"/>
    <s v="Missing email"/>
    <m/>
    <s v="No"/>
  </r>
  <r>
    <n v="67"/>
    <x v="0"/>
    <s v="Unknown"/>
    <s v="CARGILL AGRICOLA S A"/>
    <m/>
    <s v="CARGILL AGRICOLA SA"/>
    <m/>
    <x v="2"/>
    <s v="TBD"/>
    <s v="No"/>
    <x v="2"/>
    <x v="1"/>
    <s v="Partner has not responded to ONE outreach attempts"/>
    <m/>
    <m/>
    <s v="No"/>
    <m/>
    <s v="PULL"/>
    <n v="7064277"/>
    <n v="6"/>
    <s v="XXXXXX0534"/>
    <s v="N/A"/>
    <m/>
    <m/>
    <m/>
    <m/>
    <s v="fernanda_fanton@cargill.com"/>
    <m/>
    <m/>
    <m/>
    <s v="Yes"/>
    <m/>
    <m/>
    <m/>
  </r>
  <r>
    <n v="278"/>
    <x v="0"/>
    <s v="Unknown"/>
    <s v="CARGILL DE MEXICO, S.A. DE C.V."/>
    <m/>
    <m/>
    <m/>
    <x v="2"/>
    <s v="TBD"/>
    <s v="No"/>
    <x v="2"/>
    <x v="2"/>
    <s v="Partner has not responded to ONE outreach attempts"/>
    <m/>
    <m/>
    <s v="No"/>
    <m/>
    <s v="PULL"/>
    <s v="7480092"/>
    <m/>
    <s v="XXXXXX0745"/>
    <s v="N/A"/>
    <m/>
    <m/>
    <m/>
    <m/>
    <s v="Manuel_Aguayo_Morales@cargill.com"/>
    <m/>
    <m/>
    <m/>
    <s v="Yes"/>
    <m/>
    <m/>
    <m/>
  </r>
  <r>
    <n v="927"/>
    <x v="0"/>
    <s v="Unknown"/>
    <s v="CARGILL DRY CORN INGREDIENTS"/>
    <m/>
    <m/>
    <m/>
    <x v="3"/>
    <s v="TBD"/>
    <s v="No"/>
    <x v="2"/>
    <x v="0"/>
    <s v="Partner has not responded to ONE outreach attempts"/>
    <m/>
    <m/>
    <s v="No"/>
    <m/>
    <s v="PULL"/>
    <s v="7429421"/>
    <m/>
    <m/>
    <s v="N/A"/>
    <m/>
    <m/>
    <m/>
    <m/>
    <m/>
    <m/>
    <m/>
    <m/>
    <s v="No"/>
    <s v="Missing email"/>
    <m/>
    <s v="No"/>
  </r>
  <r>
    <n v="428"/>
    <x v="0"/>
    <s v="Unknown"/>
    <s v="Cargill GmbH"/>
    <m/>
    <m/>
    <m/>
    <x v="2"/>
    <s v="TBD"/>
    <s v="No"/>
    <x v="2"/>
    <x v="0"/>
    <s v="Partner has not responded to ONE outreach attempts"/>
    <m/>
    <m/>
    <s v="No"/>
    <m/>
    <s v="PULL"/>
    <s v="2362378"/>
    <m/>
    <m/>
    <s v="N/A"/>
    <m/>
    <m/>
    <m/>
    <m/>
    <s v="glycerin_logistics_frankfurt@cargill.com"/>
    <m/>
    <m/>
    <m/>
    <s v="Yes"/>
    <m/>
    <m/>
    <m/>
  </r>
  <r>
    <n v="328"/>
    <x v="0"/>
    <s v="Unknown"/>
    <s v="CARGILL INC"/>
    <m/>
    <s v="CARGILL INC"/>
    <m/>
    <x v="2"/>
    <s v="TBD"/>
    <s v="No"/>
    <x v="2"/>
    <x v="0"/>
    <s v="Partner has not responded to ONE outreach attempts"/>
    <m/>
    <m/>
    <s v="No"/>
    <m/>
    <s v="PULL"/>
    <s v="7526432"/>
    <m/>
    <m/>
    <s v="N/A"/>
    <m/>
    <m/>
    <m/>
    <m/>
    <s v="Fernanda_Fanton@cargill.com"/>
    <m/>
    <m/>
    <m/>
    <s v="Yes"/>
    <m/>
    <m/>
    <m/>
  </r>
  <r>
    <n v="172"/>
    <x v="0"/>
    <s v="Unknown"/>
    <s v="CARGILL INCORPORATED"/>
    <m/>
    <m/>
    <m/>
    <x v="2"/>
    <s v="TBD"/>
    <s v="No"/>
    <x v="2"/>
    <x v="2"/>
    <s v="Partner has not responded to ONE outreach attempts"/>
    <m/>
    <m/>
    <s v="No"/>
    <m/>
    <s v="PULL"/>
    <n v="8001468"/>
    <m/>
    <s v="XXXXXX0639"/>
    <s v="N/A"/>
    <m/>
    <m/>
    <m/>
    <m/>
    <s v="Fernanda_Fanton@cargill.com"/>
    <m/>
    <m/>
    <m/>
    <s v="Yes"/>
    <m/>
    <m/>
    <m/>
  </r>
  <r>
    <n v="1154"/>
    <x v="0"/>
    <s v="Unknown"/>
    <s v="CARST &amp; WALKER (PTY) LTD"/>
    <m/>
    <m/>
    <m/>
    <x v="3"/>
    <s v="TBD"/>
    <s v="No"/>
    <x v="2"/>
    <x v="0"/>
    <s v="Partner has not responded to ONE outreach attempts"/>
    <m/>
    <m/>
    <s v="No"/>
    <m/>
    <s v="PULL"/>
    <s v="6023927"/>
    <m/>
    <m/>
    <s v="N/A"/>
    <m/>
    <m/>
    <m/>
    <m/>
    <m/>
    <m/>
    <m/>
    <m/>
    <s v="No"/>
    <s v="Missing email"/>
    <m/>
    <s v="No"/>
  </r>
  <r>
    <n v="997"/>
    <x v="0"/>
    <s v="Unknown"/>
    <s v="CBC Co., Ltd."/>
    <m/>
    <m/>
    <m/>
    <x v="3"/>
    <s v="TBD"/>
    <s v="No"/>
    <x v="2"/>
    <x v="0"/>
    <s v="Partner has not responded to ONE outreach attempts"/>
    <m/>
    <m/>
    <s v="No"/>
    <m/>
    <s v="PULL"/>
    <s v="9520575"/>
    <m/>
    <m/>
    <s v="N/A"/>
    <m/>
    <m/>
    <m/>
    <m/>
    <m/>
    <m/>
    <m/>
    <m/>
    <s v="No"/>
    <s v="Missing email"/>
    <m/>
    <s v="No"/>
  </r>
  <r>
    <n v="412"/>
    <x v="0"/>
    <s v="Unknown"/>
    <s v="CELTA CHEMICAL, INC"/>
    <m/>
    <m/>
    <m/>
    <x v="2"/>
    <s v="TBD"/>
    <s v="No"/>
    <x v="2"/>
    <x v="0"/>
    <s v="Partner has not responded to ONE outreach attempts"/>
    <m/>
    <m/>
    <s v="No"/>
    <m/>
    <s v="PULL"/>
    <s v="6911828"/>
    <m/>
    <m/>
    <s v="N/A"/>
    <m/>
    <m/>
    <m/>
    <m/>
    <s v="AP@celtachem.com"/>
    <m/>
    <m/>
    <m/>
    <s v="Yes"/>
    <m/>
    <m/>
    <m/>
  </r>
  <r>
    <n v="263"/>
    <x v="0"/>
    <s v="Unknown"/>
    <s v="CF Industries Sales, LLC"/>
    <m/>
    <m/>
    <m/>
    <x v="2"/>
    <s v="TBD"/>
    <s v="No"/>
    <x v="2"/>
    <x v="2"/>
    <s v="Partner has not responded to ONE outreach attempts"/>
    <m/>
    <m/>
    <s v="No"/>
    <m/>
    <s v="PULL"/>
    <n v="6977377"/>
    <m/>
    <s v="XXXXXX0730"/>
    <s v="N/A"/>
    <m/>
    <m/>
    <m/>
    <m/>
    <s v="salessupportsouth@cfindustries.com"/>
    <m/>
    <m/>
    <m/>
    <s v="Yes"/>
    <m/>
    <m/>
    <m/>
  </r>
  <r>
    <n v="744"/>
    <x v="0"/>
    <s v="Unknown"/>
    <s v="CFS Europe"/>
    <m/>
    <m/>
    <m/>
    <x v="3"/>
    <s v="TBD"/>
    <s v="No"/>
    <x v="2"/>
    <x v="0"/>
    <s v="Partner has not responded to ONE outreach attempts"/>
    <m/>
    <m/>
    <s v="No"/>
    <m/>
    <s v="PUSH"/>
    <s v="6990151"/>
    <m/>
    <s v="IT11310150153"/>
    <s v="N/A"/>
    <m/>
    <m/>
    <m/>
    <m/>
    <m/>
    <m/>
    <m/>
    <m/>
    <s v="No"/>
    <s v="Missing email"/>
    <m/>
    <s v="No"/>
  </r>
  <r>
    <n v="568"/>
    <x v="0"/>
    <s v="Unknown"/>
    <s v="Changzhou Chongkai Chemical Co.,Ltd"/>
    <m/>
    <m/>
    <m/>
    <x v="3"/>
    <s v="TBD"/>
    <s v="No"/>
    <x v="1"/>
    <x v="0"/>
    <s v="June 24: Followed up with Integration Partners for their details to proceed with connectivity "/>
    <m/>
    <m/>
    <s v="No"/>
    <m/>
    <s v="PUSH"/>
    <s v="6070408"/>
    <m/>
    <m/>
    <s v="N/A"/>
    <m/>
    <m/>
    <m/>
    <m/>
    <m/>
    <m/>
    <m/>
    <m/>
    <s v="No"/>
    <m/>
    <m/>
    <s v="No"/>
  </r>
  <r>
    <n v="50"/>
    <x v="0"/>
    <s v="Unknown"/>
    <s v="Changzhou Minyi"/>
    <s v="Changzhou Minyi Biotechnology Co., Ltd."/>
    <m/>
    <s v="sales@minyibio.com"/>
    <x v="1"/>
    <s v="Wave 1"/>
    <s v="Yes "/>
    <x v="1"/>
    <x v="1"/>
    <s v="AH 7/16: Followed up to see if they still plan to integrate "/>
    <m/>
    <m/>
    <s v="No"/>
    <m/>
    <s v="PULL"/>
    <n v="6915933"/>
    <n v="1"/>
    <s v="XXXXXX0517"/>
    <s v="N/A"/>
    <s v="PAS-168"/>
    <m/>
    <s v="Raymond"/>
    <s v="Sun"/>
    <s v="sales@minyibio.com"/>
    <s v="Fang"/>
    <s v="Wang"/>
    <s v="fangwang@minyibio.com"/>
    <s v="No"/>
    <m/>
    <m/>
    <m/>
  </r>
  <r>
    <n v="880"/>
    <x v="0"/>
    <s v="Unknown"/>
    <s v="ChemCom Industries B.V."/>
    <m/>
    <m/>
    <m/>
    <x v="3"/>
    <s v="TBD"/>
    <s v="No"/>
    <x v="2"/>
    <x v="0"/>
    <s v="Partner has not responded to ONE outreach attempts"/>
    <m/>
    <m/>
    <s v="No"/>
    <m/>
    <s v="PULL"/>
    <s v="6749202"/>
    <m/>
    <s v="NL800277983B01"/>
    <s v="N/A"/>
    <m/>
    <m/>
    <m/>
    <m/>
    <m/>
    <m/>
    <m/>
    <m/>
    <s v="No"/>
    <s v="Missing email"/>
    <m/>
    <s v="No"/>
  </r>
  <r>
    <n v="48"/>
    <x v="0"/>
    <s v="Unknown"/>
    <s v="chemfidence services gmbh"/>
    <m/>
    <m/>
    <m/>
    <x v="2"/>
    <s v="TBD"/>
    <s v="No"/>
    <x v="2"/>
    <x v="1"/>
    <s v="Partner has not responded to ONE outreach attempts"/>
    <m/>
    <m/>
    <s v="No"/>
    <m/>
    <s v="PULL"/>
    <s v="7732397"/>
    <n v="1"/>
    <s v="XXXXXX0515"/>
    <s v="N/A"/>
    <m/>
    <m/>
    <m/>
    <m/>
    <s v="info-chemfidence@SOLVADIS.COM"/>
    <m/>
    <m/>
    <m/>
    <s v="Yes"/>
    <m/>
    <m/>
    <m/>
  </r>
  <r>
    <n v="705"/>
    <x v="0"/>
    <s v="Unknown"/>
    <s v="CHEMIEORGANIC CHEMICALS (I) PVT LTD"/>
    <m/>
    <m/>
    <m/>
    <x v="2"/>
    <s v="TBD"/>
    <s v="No"/>
    <x v="2"/>
    <x v="0"/>
    <s v="Partner has not responded to ONE outreach attempts"/>
    <m/>
    <m/>
    <s v="No"/>
    <m/>
    <s v="PULL"/>
    <s v="9506275"/>
    <m/>
    <s v="AAACC4434B"/>
    <s v="N/A"/>
    <m/>
    <m/>
    <m/>
    <m/>
    <s v="info@chemieorganic.com"/>
    <m/>
    <m/>
    <m/>
    <s v="Yes"/>
    <m/>
    <m/>
    <m/>
  </r>
  <r>
    <n v="1017"/>
    <x v="0"/>
    <s v="Unknown"/>
    <s v="ChemIndustry International"/>
    <m/>
    <m/>
    <m/>
    <x v="2"/>
    <s v="TBD"/>
    <s v="No"/>
    <x v="2"/>
    <x v="0"/>
    <s v="Partner has not responded to ONE outreach attempts"/>
    <m/>
    <m/>
    <s v="No"/>
    <m/>
    <s v="PUSH"/>
    <s v="7000132"/>
    <m/>
    <m/>
    <s v="N/A"/>
    <m/>
    <m/>
    <m/>
    <m/>
    <s v="pharmintecs@163.net"/>
    <m/>
    <m/>
    <m/>
    <s v="Yes"/>
    <m/>
    <m/>
    <m/>
  </r>
  <r>
    <n v="809"/>
    <x v="0"/>
    <s v="Unknown"/>
    <s v="CHEMIPLAS AUSTRALIA PTY LTD"/>
    <m/>
    <m/>
    <m/>
    <x v="3"/>
    <s v="TBD"/>
    <s v="No"/>
    <x v="2"/>
    <x v="0"/>
    <s v="Partner has not responded to ONE outreach attempts"/>
    <m/>
    <m/>
    <s v="No"/>
    <m/>
    <s v="PULL"/>
    <s v="9512705"/>
    <m/>
    <m/>
    <s v="N/A"/>
    <m/>
    <m/>
    <m/>
    <m/>
    <m/>
    <m/>
    <m/>
    <m/>
    <s v="No"/>
    <s v="Missing email"/>
    <m/>
    <s v="No"/>
  </r>
  <r>
    <n v="540"/>
    <x v="0"/>
    <s v="Unknown"/>
    <s v="CHEMPLAST SANMAR LIMITED"/>
    <m/>
    <m/>
    <m/>
    <x v="2"/>
    <s v="TBD"/>
    <s v="No"/>
    <x v="2"/>
    <x v="0"/>
    <s v="Partner has not responded to ONE outreach attempts"/>
    <m/>
    <m/>
    <s v="No"/>
    <m/>
    <s v="PUSH"/>
    <s v="7380753"/>
    <m/>
    <s v="AAACC3000F"/>
    <s v="N/A"/>
    <m/>
    <m/>
    <m/>
    <m/>
    <s v="RP31@sanmargroup.com"/>
    <m/>
    <m/>
    <m/>
    <s v="Yes"/>
    <m/>
    <m/>
    <m/>
  </r>
  <r>
    <n v="672"/>
    <x v="0"/>
    <s v="Unknown"/>
    <s v="ChemPoint.com, Inc."/>
    <m/>
    <m/>
    <m/>
    <x v="2"/>
    <s v="TBD"/>
    <s v="No"/>
    <x v="2"/>
    <x v="0"/>
    <s v="Partner has not responded to ONE outreach attempts"/>
    <m/>
    <m/>
    <s v="No"/>
    <m/>
    <s v="PULL"/>
    <s v="6627826"/>
    <m/>
    <m/>
    <s v="N/A"/>
    <m/>
    <m/>
    <m/>
    <m/>
    <s v="Cooper.Lane@ChemPoint.com"/>
    <m/>
    <m/>
    <m/>
    <s v="Yes"/>
    <m/>
    <m/>
    <m/>
  </r>
  <r>
    <n v="168"/>
    <x v="0"/>
    <s v="Unknown"/>
    <s v="Chemtrade Electrochem U.S. Inc."/>
    <m/>
    <m/>
    <m/>
    <x v="2"/>
    <s v="TBD"/>
    <s v="No"/>
    <x v="2"/>
    <x v="2"/>
    <s v="Partner has not responded to ONE outreach attempts"/>
    <m/>
    <m/>
    <s v="No"/>
    <m/>
    <s v="PULL"/>
    <n v="6691043"/>
    <m/>
    <s v="XXXXXX0635"/>
    <s v="N/A"/>
    <m/>
    <m/>
    <m/>
    <m/>
    <s v="mtlcsr@chemtradelogistics.com"/>
    <m/>
    <m/>
    <m/>
    <s v="Yes"/>
    <m/>
    <m/>
    <m/>
  </r>
  <r>
    <n v="262"/>
    <x v="0"/>
    <s v="Unknown"/>
    <s v="Chenseg Europe GmbH"/>
    <m/>
    <m/>
    <m/>
    <x v="3"/>
    <s v="TBD"/>
    <s v="No"/>
    <x v="2"/>
    <x v="2"/>
    <s v="Partner has not responded to ONE outreach attempts"/>
    <m/>
    <m/>
    <s v="No"/>
    <m/>
    <s v="PUSH"/>
    <s v="7670927"/>
    <m/>
    <s v="XXXXXX0729"/>
    <s v="N/A"/>
    <m/>
    <m/>
    <m/>
    <m/>
    <m/>
    <m/>
    <m/>
    <m/>
    <s v="No"/>
    <s v="Missing email"/>
    <m/>
    <s v="No"/>
  </r>
  <r>
    <n v="756"/>
    <x v="0"/>
    <s v="Unknown"/>
    <s v="Chimilab Essor SA"/>
    <m/>
    <m/>
    <m/>
    <x v="3"/>
    <s v="TBD"/>
    <s v="No"/>
    <x v="2"/>
    <x v="0"/>
    <s v="Partner has not responded to ONE outreach attempts"/>
    <m/>
    <m/>
    <s v="No"/>
    <m/>
    <s v="PULL"/>
    <s v="7004102"/>
    <m/>
    <s v="FR25334582848"/>
    <s v="N/A"/>
    <m/>
    <m/>
    <m/>
    <m/>
    <m/>
    <m/>
    <m/>
    <m/>
    <s v="No"/>
    <s v="Missing email"/>
    <m/>
    <s v="No"/>
  </r>
  <r>
    <n v="377"/>
    <x v="0"/>
    <s v="Unknown"/>
    <s v="China Jiangsu International"/>
    <m/>
    <m/>
    <m/>
    <x v="3"/>
    <s v="TBD"/>
    <s v="No"/>
    <x v="2"/>
    <x v="0"/>
    <s v="Partner has not responded to ONE outreach attempts"/>
    <m/>
    <m/>
    <s v="No"/>
    <m/>
    <s v="PULL"/>
    <s v="15881"/>
    <m/>
    <m/>
    <s v="N/A"/>
    <m/>
    <m/>
    <m/>
    <m/>
    <m/>
    <m/>
    <m/>
    <m/>
    <s v="No"/>
    <s v="Missing email"/>
    <m/>
    <s v="No"/>
  </r>
  <r>
    <n v="953"/>
    <x v="0"/>
    <s v="Unknown"/>
    <s v="Chuokasei Co.,Ltd."/>
    <m/>
    <m/>
    <m/>
    <x v="3"/>
    <s v="TBD"/>
    <s v="No"/>
    <x v="2"/>
    <x v="0"/>
    <s v="Partner has not responded to ONE outreach attempts"/>
    <m/>
    <m/>
    <s v="No"/>
    <m/>
    <s v="PULL"/>
    <s v="9520620"/>
    <m/>
    <m/>
    <s v="N/A"/>
    <m/>
    <m/>
    <m/>
    <m/>
    <m/>
    <m/>
    <m/>
    <m/>
    <s v="No"/>
    <s v="Missing email"/>
    <m/>
    <s v="No"/>
  </r>
  <r>
    <n v="1042"/>
    <x v="0"/>
    <s v="Unknown"/>
    <s v="CIMBAR Resources, Inc."/>
    <m/>
    <m/>
    <m/>
    <x v="2"/>
    <s v="TBD"/>
    <s v="No"/>
    <x v="2"/>
    <x v="0"/>
    <s v="Partner has not responded to ONE outreach attempts"/>
    <m/>
    <m/>
    <s v="No"/>
    <m/>
    <s v="PULL"/>
    <s v="6971068"/>
    <m/>
    <m/>
    <s v="N/A"/>
    <m/>
    <m/>
    <m/>
    <m/>
    <s v="Dnava@Cimbar.com"/>
    <m/>
    <m/>
    <m/>
    <s v="Yes"/>
    <m/>
    <m/>
    <m/>
  </r>
  <r>
    <n v="36"/>
    <x v="0"/>
    <s v="Unknown"/>
    <s v="Clariant"/>
    <s v="Clariant SE, Sucursal en EspaÃ±a"/>
    <s v="Clariant"/>
    <m/>
    <x v="2"/>
    <s v="Wave 1"/>
    <s v="No"/>
    <x v="2"/>
    <x v="1"/>
    <m/>
    <s v="all 3 entities confirmed"/>
    <m/>
    <s v="No"/>
    <m/>
    <s v="PULL"/>
    <s v="7566547"/>
    <n v="22"/>
    <s v="XXXXXX0503"/>
    <s v="N/A"/>
    <m/>
    <m/>
    <m/>
    <m/>
    <s v="sina.meuth@clariant.com; marina.bank@clariant.com"/>
    <m/>
    <m/>
    <m/>
    <s v="No"/>
    <m/>
    <m/>
    <m/>
  </r>
  <r>
    <n v="511"/>
    <x v="0"/>
    <s v="Unknown"/>
    <s v="CLARIANT  SA"/>
    <m/>
    <m/>
    <m/>
    <x v="0"/>
    <s v="Wave 1"/>
    <s v="No"/>
    <x v="2"/>
    <x v="0"/>
    <m/>
    <m/>
    <m/>
    <s v="No"/>
    <m/>
    <s v="PULL"/>
    <s v="4416112"/>
    <m/>
    <m/>
    <s v="N/A"/>
    <m/>
    <m/>
    <m/>
    <m/>
    <s v="Martin.Bauer@clariant.com"/>
    <m/>
    <m/>
    <m/>
    <s v="No"/>
    <m/>
    <m/>
    <m/>
  </r>
  <r>
    <n v="386"/>
    <x v="0"/>
    <s v="Unknown"/>
    <s v="CLARIANT (AUSTRALIA) PTY LTD"/>
    <m/>
    <m/>
    <m/>
    <x v="0"/>
    <s v="Wave 1"/>
    <s v="No"/>
    <x v="2"/>
    <x v="0"/>
    <m/>
    <m/>
    <m/>
    <s v="No"/>
    <m/>
    <s v="PULL"/>
    <s v="9512054"/>
    <m/>
    <n v="30069435552"/>
    <s v="N/A"/>
    <m/>
    <m/>
    <m/>
    <m/>
    <s v="au.customerservice@clariant.com"/>
    <m/>
    <m/>
    <m/>
    <s v="No"/>
    <m/>
    <m/>
    <m/>
  </r>
  <r>
    <n v="542"/>
    <x v="0"/>
    <s v="Unknown"/>
    <s v="Clariant (Canada) Inc."/>
    <m/>
    <m/>
    <m/>
    <x v="0"/>
    <s v="Wave 1"/>
    <s v="No"/>
    <x v="2"/>
    <x v="0"/>
    <m/>
    <s v="confirm which entity"/>
    <m/>
    <s v="No"/>
    <m/>
    <s v="PULL"/>
    <s v="7214527"/>
    <m/>
    <m/>
    <s v="N/A"/>
    <m/>
    <m/>
    <m/>
    <m/>
    <s v="CANADA.SAP@CLARIANT.COM"/>
    <m/>
    <m/>
    <m/>
    <s v="No"/>
    <m/>
    <m/>
    <m/>
  </r>
  <r>
    <n v="327"/>
    <x v="0"/>
    <s v="Unknown"/>
    <s v="Clariant (International) AG"/>
    <m/>
    <m/>
    <m/>
    <x v="0"/>
    <s v="Wave 1"/>
    <s v="No"/>
    <x v="2"/>
    <x v="0"/>
    <m/>
    <m/>
    <m/>
    <s v="No"/>
    <m/>
    <s v="PULL"/>
    <s v="1849391"/>
    <m/>
    <m/>
    <s v="N/A"/>
    <m/>
    <m/>
    <m/>
    <m/>
    <s v="Martin.Bauer@clariant.com"/>
    <m/>
    <m/>
    <m/>
    <s v="No"/>
    <m/>
    <m/>
    <m/>
  </r>
  <r>
    <n v="660"/>
    <x v="0"/>
    <s v="Unknown"/>
    <s v="CLARIANT (THAIALND) LTD."/>
    <s v="Clariant Thailand"/>
    <m/>
    <m/>
    <x v="0"/>
    <s v="Wave 1"/>
    <s v="Yes "/>
    <x v="1"/>
    <x v="0"/>
    <s v="June 24: Followed up with Integration Partners for their details to proceed with connectivity "/>
    <m/>
    <m/>
    <s v="No"/>
    <m/>
    <s v="PULL"/>
    <s v="526126"/>
    <m/>
    <m/>
    <s v="N/A"/>
    <s v="PAS-753"/>
    <m/>
    <s v="Kamonchanok"/>
    <s v="Rattanatarot"/>
    <s v="saravadee.saengrattanachaikul@clariant.com; kamonchanok.rattanatarot@clariant.com_x000a_"/>
    <m/>
    <m/>
    <m/>
    <s v="No"/>
    <m/>
    <m/>
    <m/>
  </r>
  <r>
    <n v="366"/>
    <x v="0"/>
    <s v="Unknown"/>
    <s v="CLARIANT ARGENTINA SA"/>
    <m/>
    <m/>
    <m/>
    <x v="0"/>
    <s v="Wave 1"/>
    <s v="No"/>
    <x v="2"/>
    <x v="0"/>
    <m/>
    <m/>
    <m/>
    <s v="No"/>
    <m/>
    <s v="PULL"/>
    <s v="5603206"/>
    <m/>
    <m/>
    <s v="N/A"/>
    <m/>
    <m/>
    <m/>
    <m/>
    <s v="Martin.Bauer@clariant.com"/>
    <m/>
    <m/>
    <m/>
    <s v="No"/>
    <m/>
    <m/>
    <m/>
  </r>
  <r>
    <n v="638"/>
    <x v="0"/>
    <s v="Unknown"/>
    <s v="CLARIANT COLOMBIA SA"/>
    <m/>
    <m/>
    <m/>
    <x v="0"/>
    <s v="Wave 1"/>
    <s v="No"/>
    <x v="2"/>
    <x v="0"/>
    <m/>
    <m/>
    <m/>
    <s v="No"/>
    <m/>
    <s v="PULL"/>
    <s v="8057795"/>
    <m/>
    <n v="8300113375"/>
    <s v="N/A"/>
    <m/>
    <m/>
    <m/>
    <m/>
    <s v="ar_co@clariant.com"/>
    <m/>
    <m/>
    <m/>
    <s v="No"/>
    <m/>
    <m/>
    <m/>
  </r>
  <r>
    <n v="149"/>
    <x v="0"/>
    <s v="Unknown"/>
    <s v="Clariant Corporation"/>
    <m/>
    <m/>
    <m/>
    <x v="0"/>
    <s v="Wave 1"/>
    <s v="No"/>
    <x v="2"/>
    <x v="2"/>
    <m/>
    <s v="to confirm which entity"/>
    <m/>
    <s v="No"/>
    <m/>
    <s v="PULL"/>
    <n v="441856"/>
    <m/>
    <s v="XXXXXX0616"/>
    <s v="N/A"/>
    <m/>
    <m/>
    <m/>
    <m/>
    <s v="Martin.Bauer@clariant.com"/>
    <m/>
    <m/>
    <m/>
    <s v="No"/>
    <m/>
    <m/>
    <m/>
  </r>
  <r>
    <n v="385"/>
    <x v="0"/>
    <s v="Unknown"/>
    <s v="CLARIANT GMBH"/>
    <m/>
    <m/>
    <m/>
    <x v="0"/>
    <s v="Wave 1"/>
    <s v="No"/>
    <x v="2"/>
    <x v="0"/>
    <m/>
    <m/>
    <m/>
    <s v="No"/>
    <m/>
    <s v="PULL"/>
    <s v="2095180"/>
    <m/>
    <m/>
    <s v="N/A"/>
    <m/>
    <m/>
    <m/>
    <m/>
    <s v="Martin.Bauer@clariant.com"/>
    <m/>
    <m/>
    <m/>
    <s v="No"/>
    <m/>
    <m/>
    <m/>
  </r>
  <r>
    <n v="937"/>
    <x v="0"/>
    <s v="Unknown"/>
    <s v="CLARIANT IBERICA SA"/>
    <m/>
    <m/>
    <m/>
    <x v="0"/>
    <s v="Wave 1"/>
    <s v="No"/>
    <x v="2"/>
    <x v="0"/>
    <m/>
    <m/>
    <m/>
    <s v="No"/>
    <m/>
    <s v="PULL"/>
    <s v="2272956"/>
    <m/>
    <s v="ESA60597473"/>
    <s v="N/A"/>
    <m/>
    <m/>
    <m/>
    <m/>
    <s v="Beatriz.Lopez@clariant.com"/>
    <m/>
    <m/>
    <m/>
    <s v="No"/>
    <m/>
    <m/>
    <m/>
  </r>
  <r>
    <n v="323"/>
    <x v="0"/>
    <s v="Unknown"/>
    <s v="Clariant International AG"/>
    <m/>
    <m/>
    <m/>
    <x v="0"/>
    <s v="Wave 1"/>
    <s v="No"/>
    <x v="2"/>
    <x v="0"/>
    <m/>
    <m/>
    <m/>
    <s v="No"/>
    <m/>
    <s v="PULL"/>
    <s v="7571462"/>
    <m/>
    <m/>
    <s v="N/A"/>
    <m/>
    <m/>
    <m/>
    <m/>
    <s v="sofiabelen.diez@clariant.com"/>
    <m/>
    <m/>
    <m/>
    <s v="No"/>
    <m/>
    <m/>
    <m/>
  </r>
  <r>
    <n v="749"/>
    <x v="0"/>
    <s v="Unknown"/>
    <s v="CLARIANT MEXICO S A DE C V"/>
    <m/>
    <m/>
    <m/>
    <x v="0"/>
    <s v="Wave 1"/>
    <s v="No"/>
    <x v="2"/>
    <x v="0"/>
    <m/>
    <m/>
    <m/>
    <s v="No"/>
    <m/>
    <s v="PULL"/>
    <s v="7320258"/>
    <m/>
    <m/>
    <s v="N/A"/>
    <m/>
    <m/>
    <m/>
    <m/>
    <m/>
    <m/>
    <m/>
    <m/>
    <s v="No"/>
    <s v="Missing email"/>
    <m/>
    <m/>
  </r>
  <r>
    <n v="1049"/>
    <x v="0"/>
    <s v="Unknown"/>
    <s v="Clariant Produkte"/>
    <m/>
    <m/>
    <m/>
    <x v="0"/>
    <s v="Wave 1"/>
    <s v="No"/>
    <x v="2"/>
    <x v="0"/>
    <m/>
    <m/>
    <m/>
    <s v="No"/>
    <m/>
    <s v="PULL"/>
    <s v="352330"/>
    <m/>
    <s v="DE812184890"/>
    <s v="N/A"/>
    <m/>
    <m/>
    <m/>
    <m/>
    <m/>
    <m/>
    <m/>
    <m/>
    <s v="No"/>
    <s v="Missing email"/>
    <m/>
    <m/>
  </r>
  <r>
    <n v="1061"/>
    <x v="0"/>
    <s v="Unknown"/>
    <s v="CLARIANT S.A."/>
    <m/>
    <m/>
    <m/>
    <x v="0"/>
    <s v="Wave 1"/>
    <s v="No"/>
    <x v="2"/>
    <x v="0"/>
    <m/>
    <m/>
    <m/>
    <s v="No"/>
    <m/>
    <s v="PULL"/>
    <s v="7073879"/>
    <m/>
    <m/>
    <s v="N/A"/>
    <m/>
    <m/>
    <m/>
    <m/>
    <m/>
    <m/>
    <m/>
    <m/>
    <s v="No"/>
    <s v="Missing email"/>
    <m/>
    <m/>
  </r>
  <r>
    <n v="201"/>
    <x v="0"/>
    <s v="Unknown"/>
    <s v="CLARIANT SE, Succursale France SE"/>
    <m/>
    <m/>
    <m/>
    <x v="0"/>
    <s v="Wave 1"/>
    <s v="No"/>
    <x v="2"/>
    <x v="2"/>
    <m/>
    <s v="confirm which entity"/>
    <m/>
    <s v="No"/>
    <m/>
    <s v="PULL"/>
    <n v="6990246"/>
    <m/>
    <s v="XXXXXX0668"/>
    <s v="N/A"/>
    <m/>
    <m/>
    <m/>
    <m/>
    <s v="customercarenoram@clariant.com"/>
    <m/>
    <m/>
    <m/>
    <s v="No"/>
    <m/>
    <m/>
    <m/>
  </r>
  <r>
    <n v="106"/>
    <x v="0"/>
    <s v="Unknown"/>
    <s v="CLARIANT SOUTHEAST ASIA PTE. LTD."/>
    <m/>
    <m/>
    <m/>
    <x v="0"/>
    <s v="Wave 1"/>
    <s v="No"/>
    <x v="2"/>
    <x v="2"/>
    <m/>
    <s v="to confirm which entity"/>
    <m/>
    <s v="No"/>
    <m/>
    <s v="PULL"/>
    <n v="7789153"/>
    <m/>
    <s v="XXXXXX0573"/>
    <s v="N/A"/>
    <m/>
    <m/>
    <m/>
    <m/>
    <s v="Sangpil.Kim@clariant.com; toshiaki.shinohara@clariant.com"/>
    <m/>
    <m/>
    <m/>
    <s v="No"/>
    <m/>
    <m/>
    <m/>
  </r>
  <r>
    <n v="406"/>
    <x v="0"/>
    <s v="Unknown"/>
    <s v="CLARIANT SOUTHERN AFRICA (PTY) LTD"/>
    <m/>
    <m/>
    <m/>
    <x v="0"/>
    <s v="Wave 1"/>
    <s v="No"/>
    <x v="2"/>
    <x v="0"/>
    <m/>
    <m/>
    <m/>
    <s v="No"/>
    <m/>
    <s v="PULL"/>
    <s v="6701637"/>
    <m/>
    <m/>
    <s v="N/A"/>
    <m/>
    <m/>
    <m/>
    <m/>
    <s v="Martin.Bauer@clariant.com"/>
    <m/>
    <m/>
    <m/>
    <s v="No"/>
    <m/>
    <m/>
    <m/>
  </r>
  <r>
    <n v="864"/>
    <x v="0"/>
    <s v="Unknown"/>
    <s v="COLOMBIANA DE CAOLINES SAS"/>
    <m/>
    <m/>
    <m/>
    <x v="3"/>
    <s v="TBD"/>
    <s v="No"/>
    <x v="2"/>
    <x v="0"/>
    <s v="Partner has not responded to ONE outreach attempts"/>
    <m/>
    <m/>
    <s v="No"/>
    <m/>
    <s v="PULL"/>
    <s v="6438645"/>
    <m/>
    <m/>
    <s v="N/A"/>
    <m/>
    <m/>
    <m/>
    <m/>
    <m/>
    <m/>
    <m/>
    <m/>
    <s v="No"/>
    <s v="Missing email"/>
    <m/>
    <s v="No"/>
  </r>
  <r>
    <n v="1060"/>
    <x v="0"/>
    <s v="Unknown"/>
    <s v="COLORQUIMICA S.A.S."/>
    <m/>
    <m/>
    <m/>
    <x v="3"/>
    <s v="TBD"/>
    <s v="No"/>
    <x v="2"/>
    <x v="0"/>
    <s v="Partner has not responded to ONE outreach attempts"/>
    <m/>
    <m/>
    <s v="No"/>
    <m/>
    <s v="PULL"/>
    <s v="6511092"/>
    <m/>
    <m/>
    <s v="N/A"/>
    <m/>
    <m/>
    <m/>
    <m/>
    <m/>
    <m/>
    <m/>
    <m/>
    <s v="No"/>
    <s v="Missing email"/>
    <m/>
    <s v="No"/>
  </r>
  <r>
    <n v="1150"/>
    <x v="0"/>
    <s v="Unknown"/>
    <s v="COMERCIAL ANALAB CHILE S.A."/>
    <m/>
    <m/>
    <m/>
    <x v="3"/>
    <s v="TBD"/>
    <s v="No"/>
    <x v="2"/>
    <x v="0"/>
    <s v="Partner has not responded to ONE outreach attempts"/>
    <m/>
    <m/>
    <s v="No"/>
    <m/>
    <s v="PULL"/>
    <s v="7076797"/>
    <m/>
    <m/>
    <s v="N/A"/>
    <m/>
    <m/>
    <m/>
    <m/>
    <m/>
    <m/>
    <m/>
    <m/>
    <s v="No"/>
    <s v="Missing email"/>
    <m/>
    <s v="No"/>
  </r>
  <r>
    <n v="531"/>
    <x v="0"/>
    <s v="Unknown"/>
    <s v="COMERCIALIZADORA VEYCO S.A. DE C.V."/>
    <m/>
    <m/>
    <m/>
    <x v="3"/>
    <s v="TBD"/>
    <s v="No"/>
    <x v="2"/>
    <x v="0"/>
    <s v="Partner has not responded to ONE outreach attempts"/>
    <m/>
    <m/>
    <s v="No"/>
    <m/>
    <s v="PULL"/>
    <s v="6026332"/>
    <m/>
    <m/>
    <s v="N/A"/>
    <m/>
    <m/>
    <m/>
    <m/>
    <m/>
    <m/>
    <m/>
    <m/>
    <s v="No"/>
    <s v="Missing email"/>
    <m/>
    <s v="No"/>
  </r>
  <r>
    <n v="685"/>
    <x v="0"/>
    <s v="Unknown"/>
    <s v="CONARO QUIM S.A. DE C.V."/>
    <m/>
    <m/>
    <m/>
    <x v="3"/>
    <s v="TBD"/>
    <s v="No"/>
    <x v="2"/>
    <x v="0"/>
    <s v="Partner has not responded to ONE outreach attempts"/>
    <m/>
    <m/>
    <s v="No"/>
    <m/>
    <s v="PULL"/>
    <s v="6026537"/>
    <m/>
    <m/>
    <s v="N/A"/>
    <m/>
    <m/>
    <m/>
    <m/>
    <m/>
    <m/>
    <m/>
    <m/>
    <s v="No"/>
    <s v="Missing email"/>
    <m/>
    <s v="No"/>
  </r>
  <r>
    <n v="1163"/>
    <x v="0"/>
    <s v="Unknown"/>
    <s v="CONCESSIONARIA AEROPORTO RJ S A"/>
    <m/>
    <m/>
    <m/>
    <x v="3"/>
    <s v="TBD"/>
    <s v="No"/>
    <x v="2"/>
    <x v="0"/>
    <s v="Partner has not responded to ONE outreach attempts"/>
    <m/>
    <m/>
    <s v="No"/>
    <m/>
    <s v="PULL"/>
    <s v="6337573"/>
    <m/>
    <m/>
    <s v="N/A"/>
    <m/>
    <m/>
    <m/>
    <m/>
    <m/>
    <m/>
    <m/>
    <m/>
    <s v="No"/>
    <s v="Missing email"/>
    <m/>
    <s v="No"/>
  </r>
  <r>
    <n v="1128"/>
    <x v="0"/>
    <s v="Unknown"/>
    <s v="CONG TY CO PHAN THUONG"/>
    <m/>
    <m/>
    <m/>
    <x v="3"/>
    <s v="TBD"/>
    <s v="No"/>
    <x v="2"/>
    <x v="0"/>
    <s v="Partner has not responded to ONE outreach attempts"/>
    <m/>
    <m/>
    <s v="No"/>
    <m/>
    <s v="PULL"/>
    <s v="6346940"/>
    <m/>
    <m/>
    <s v="N/A"/>
    <m/>
    <m/>
    <m/>
    <m/>
    <m/>
    <m/>
    <m/>
    <m/>
    <s v="No"/>
    <s v="Missing email"/>
    <m/>
    <s v="No"/>
  </r>
  <r>
    <n v="650"/>
    <x v="0"/>
    <s v="Yes  "/>
    <s v="CONG TY TNHH BRENNTAG VIET NAM"/>
    <m/>
    <m/>
    <m/>
    <x v="3"/>
    <s v="TBD"/>
    <s v="No"/>
    <x v="2"/>
    <x v="0"/>
    <s v="Partner has not responded to ONE outreach attempts"/>
    <m/>
    <m/>
    <s v="Yes"/>
    <s v="Yes"/>
    <s v="PULL"/>
    <s v="7854084"/>
    <m/>
    <m/>
    <s v="N/A"/>
    <m/>
    <m/>
    <m/>
    <m/>
    <m/>
    <m/>
    <m/>
    <m/>
    <s v="No"/>
    <s v="Missing email"/>
    <m/>
    <s v="No"/>
  </r>
  <r>
    <n v="1056"/>
    <x v="0"/>
    <s v="Unknown"/>
    <s v="CONNELL BROS. CO. (THAILAND), LLC."/>
    <m/>
    <m/>
    <m/>
    <x v="3"/>
    <s v="TBD"/>
    <s v="No"/>
    <x v="2"/>
    <x v="0"/>
    <s v="Partner has not responded to ONE outreach attempts"/>
    <m/>
    <m/>
    <s v="No"/>
    <m/>
    <s v="PULL"/>
    <s v="7101004"/>
    <m/>
    <m/>
    <s v="N/A"/>
    <m/>
    <m/>
    <m/>
    <m/>
    <m/>
    <m/>
    <m/>
    <m/>
    <s v="No"/>
    <s v="Missing email"/>
    <m/>
    <s v="No"/>
  </r>
  <r>
    <n v="1055"/>
    <x v="0"/>
    <s v="Unknown"/>
    <s v="CONQUIMICA S A"/>
    <m/>
    <m/>
    <m/>
    <x v="3"/>
    <s v="TBD"/>
    <s v="No"/>
    <x v="2"/>
    <x v="0"/>
    <s v="Partner has not responded to ONE outreach attempts"/>
    <m/>
    <m/>
    <s v="No"/>
    <m/>
    <s v="PULL"/>
    <s v="8060915"/>
    <m/>
    <m/>
    <s v="N/A"/>
    <m/>
    <m/>
    <m/>
    <m/>
    <m/>
    <m/>
    <m/>
    <m/>
    <s v="No"/>
    <s v="Missing email"/>
    <m/>
    <s v="No"/>
  </r>
  <r>
    <n v="572"/>
    <x v="0"/>
    <s v="Unknown"/>
    <s v="Contimpex S.A."/>
    <m/>
    <m/>
    <m/>
    <x v="3"/>
    <s v="TBD"/>
    <s v="No"/>
    <x v="2"/>
    <x v="0"/>
    <s v="Partner has not responded to ONE outreach attempts"/>
    <m/>
    <m/>
    <s v="No"/>
    <m/>
    <s v="PULL"/>
    <s v="7070614"/>
    <m/>
    <m/>
    <s v="N/A"/>
    <m/>
    <m/>
    <m/>
    <m/>
    <m/>
    <m/>
    <m/>
    <m/>
    <s v="No"/>
    <s v="Missing email"/>
    <m/>
    <s v="No"/>
  </r>
  <r>
    <n v="139"/>
    <x v="0"/>
    <s v="Unknown"/>
    <s v="Cornerstone Chemical Company"/>
    <m/>
    <m/>
    <m/>
    <x v="2"/>
    <s v="TBD"/>
    <s v="No"/>
    <x v="2"/>
    <x v="2"/>
    <s v="Partner has not responded to ONE outreach attempts"/>
    <m/>
    <m/>
    <s v="No"/>
    <m/>
    <s v="PULL"/>
    <n v="6059104"/>
    <m/>
    <s v="XXXXXX0606"/>
    <s v="N/A"/>
    <m/>
    <m/>
    <m/>
    <m/>
    <s v="accountsreceivable@cornerstonechemco.com"/>
    <m/>
    <m/>
    <m/>
    <s v="Yes"/>
    <m/>
    <m/>
    <m/>
  </r>
  <r>
    <n v="887"/>
    <x v="0"/>
    <s v="Unknown"/>
    <s v="CORPORACION FELIX DAVID MAYORGA SRL"/>
    <m/>
    <m/>
    <m/>
    <x v="3"/>
    <s v="TBD"/>
    <s v="No"/>
    <x v="2"/>
    <x v="0"/>
    <s v="Partner has not responded to ONE outreach attempts"/>
    <m/>
    <m/>
    <s v="No"/>
    <m/>
    <s v="PULL"/>
    <s v="7683505"/>
    <m/>
    <m/>
    <s v="N/A"/>
    <m/>
    <m/>
    <m/>
    <m/>
    <m/>
    <m/>
    <m/>
    <m/>
    <s v="No"/>
    <s v="Missing email"/>
    <m/>
    <s v="No"/>
  </r>
  <r>
    <n v="891"/>
    <x v="0"/>
    <s v="Unknown"/>
    <s v="CORPORACION GTM PERU SA"/>
    <m/>
    <m/>
    <m/>
    <x v="3"/>
    <s v="TBD"/>
    <s v="No"/>
    <x v="2"/>
    <x v="0"/>
    <s v="Partner has not responded to ONE outreach attempts"/>
    <m/>
    <m/>
    <s v="No"/>
    <m/>
    <s v="PULL"/>
    <s v="6440457"/>
    <m/>
    <m/>
    <s v="N/A"/>
    <m/>
    <m/>
    <m/>
    <m/>
    <m/>
    <m/>
    <m/>
    <m/>
    <s v="No"/>
    <s v="Missing email"/>
    <m/>
    <s v="No"/>
  </r>
  <r>
    <n v="147"/>
    <x v="0"/>
    <s v="Unknown"/>
    <s v="CORTEVA AGRISCIENCE CANADA COMPANY"/>
    <m/>
    <m/>
    <m/>
    <x v="2"/>
    <s v="TBD"/>
    <s v="No"/>
    <x v="2"/>
    <x v="2"/>
    <s v="Partner has not responded to ONE outreach attempts"/>
    <m/>
    <m/>
    <s v="No"/>
    <m/>
    <s v="PULL"/>
    <s v="6040094"/>
    <m/>
    <s v="XXXXXX0614"/>
    <s v="N/A"/>
    <m/>
    <m/>
    <m/>
    <m/>
    <s v="canadacustomerservice@corteva.com"/>
    <m/>
    <m/>
    <m/>
    <s v="Yes"/>
    <m/>
    <m/>
    <m/>
  </r>
  <r>
    <n v="70"/>
    <x v="0"/>
    <s v="Unknown"/>
    <s v="CORTEVA AGRISCIENCE DO BRASIL LTDA"/>
    <m/>
    <m/>
    <m/>
    <x v="3"/>
    <s v="TBD"/>
    <s v="No"/>
    <x v="2"/>
    <x v="1"/>
    <s v="Partner has not responded to ONE outreach attempts"/>
    <m/>
    <m/>
    <s v="No"/>
    <m/>
    <s v="PULL"/>
    <n v="4517776"/>
    <n v="6"/>
    <s v="XXXXXX0537"/>
    <s v="N/A"/>
    <m/>
    <m/>
    <m/>
    <m/>
    <m/>
    <m/>
    <m/>
    <m/>
    <s v="No"/>
    <s v="Missing email"/>
    <m/>
    <s v="No"/>
  </r>
  <r>
    <n v="87"/>
    <x v="0"/>
    <s v="Unknown"/>
    <s v="CORTEVA AGRISCIENCE LLC"/>
    <m/>
    <m/>
    <m/>
    <x v="2"/>
    <s v="TBD"/>
    <s v="No"/>
    <x v="2"/>
    <x v="2"/>
    <s v="Partner has not responded to ONE outreach attempts"/>
    <s v="not reminded yet"/>
    <m/>
    <s v="No"/>
    <m/>
    <s v="PUSH &amp; PULL"/>
    <n v="3652086"/>
    <m/>
    <s v="XXXXXX0554"/>
    <s v="N/A"/>
    <m/>
    <m/>
    <m/>
    <m/>
    <s v="USCustomerService@corteva.com"/>
    <m/>
    <m/>
    <m/>
    <s v="Yes"/>
    <m/>
    <m/>
    <m/>
  </r>
  <r>
    <n v="332"/>
    <x v="0"/>
    <s v="Unknown"/>
    <s v="Corteva Japan Ltd."/>
    <m/>
    <m/>
    <m/>
    <x v="3"/>
    <s v="TBD"/>
    <s v="No"/>
    <x v="2"/>
    <x v="0"/>
    <s v="Partner has not responded to ONE outreach attempts"/>
    <m/>
    <m/>
    <s v="No"/>
    <m/>
    <s v="PULL"/>
    <s v="9520576"/>
    <m/>
    <m/>
    <s v="N/A"/>
    <m/>
    <m/>
    <m/>
    <m/>
    <m/>
    <m/>
    <m/>
    <m/>
    <s v="No"/>
    <s v="Missing email"/>
    <m/>
    <s v="No"/>
  </r>
  <r>
    <n v="879"/>
    <x v="0"/>
    <s v="Unknown"/>
    <s v="Cortex Chemicals Sp. z o.o."/>
    <m/>
    <m/>
    <m/>
    <x v="2"/>
    <s v="TBD"/>
    <s v="No"/>
    <x v="2"/>
    <x v="0"/>
    <s v="Partner has not responded to ONE outreach attempts"/>
    <m/>
    <m/>
    <s v="No"/>
    <m/>
    <s v="PULL"/>
    <s v="7221930"/>
    <m/>
    <s v="PL9930245373"/>
    <s v="N/A"/>
    <m/>
    <m/>
    <m/>
    <m/>
    <s v="renukainterchem@gmail.com"/>
    <m/>
    <m/>
    <m/>
    <s v="Yes"/>
    <m/>
    <m/>
    <m/>
  </r>
  <r>
    <n v="504"/>
    <x v="0"/>
    <s v="Unknown"/>
    <s v="Coseal Co.,Ltd"/>
    <m/>
    <m/>
    <m/>
    <x v="2"/>
    <s v="TBD"/>
    <s v="No"/>
    <x v="2"/>
    <x v="0"/>
    <s v="Partner has not responded to ONE outreach attempts"/>
    <m/>
    <m/>
    <s v="No"/>
    <m/>
    <s v="PULL"/>
    <s v="9534332"/>
    <m/>
    <m/>
    <s v="N/A"/>
    <m/>
    <m/>
    <m/>
    <m/>
    <s v="seokchang.lee@azelis.com"/>
    <m/>
    <m/>
    <m/>
    <s v="Yes"/>
    <m/>
    <m/>
    <m/>
  </r>
  <r>
    <n v="12"/>
    <x v="0"/>
    <s v="Unknown"/>
    <s v="Covestro Deutschland AG"/>
    <m/>
    <m/>
    <m/>
    <x v="2"/>
    <s v="TBD"/>
    <s v="No"/>
    <x v="2"/>
    <x v="1"/>
    <s v="Partner has not responded to ONE outreach attempts"/>
    <m/>
    <m/>
    <s v="No"/>
    <m/>
    <s v="PUSH &amp; PULL"/>
    <s v="4130170"/>
    <n v="3"/>
    <s v="DE813385809"/>
    <s v="N/A"/>
    <m/>
    <m/>
    <m/>
    <m/>
    <s v="gsb@covestro.com"/>
    <m/>
    <m/>
    <m/>
    <s v="Yes"/>
    <m/>
    <m/>
    <m/>
  </r>
  <r>
    <n v="618"/>
    <x v="0"/>
    <s v="Unknown"/>
    <s v="Covestro GmbH"/>
    <m/>
    <m/>
    <m/>
    <x v="3"/>
    <s v="TBD"/>
    <s v="No"/>
    <x v="2"/>
    <x v="0"/>
    <s v="Partner has not responded to ONE outreach attempts"/>
    <m/>
    <m/>
    <s v="No"/>
    <m/>
    <s v="PULL"/>
    <s v="377635"/>
    <m/>
    <s v="DE212766206"/>
    <s v="N/A"/>
    <m/>
    <m/>
    <m/>
    <m/>
    <m/>
    <m/>
    <m/>
    <m/>
    <s v="No"/>
    <s v="Missing email"/>
    <m/>
    <s v="No"/>
  </r>
  <r>
    <n v="54"/>
    <x v="0"/>
    <s v="Unknown"/>
    <s v="Covestro LLC"/>
    <m/>
    <m/>
    <m/>
    <x v="2"/>
    <s v="TBD"/>
    <s v="No"/>
    <x v="2"/>
    <x v="1"/>
    <s v="Partner has not responded to ONE outreach attempts"/>
    <m/>
    <m/>
    <s v="No"/>
    <m/>
    <s v="PULL"/>
    <n v="904546"/>
    <n v="3"/>
    <s v="XXXXXX0521"/>
    <s v="N/A"/>
    <m/>
    <m/>
    <m/>
    <m/>
    <s v="todd.johnston@covestro.com"/>
    <m/>
    <m/>
    <m/>
    <s v="Yes"/>
    <m/>
    <m/>
    <m/>
  </r>
  <r>
    <n v="238"/>
    <x v="0"/>
    <s v="Unknown"/>
    <s v="CP KELCO BRASIL S/A"/>
    <m/>
    <m/>
    <m/>
    <x v="2"/>
    <s v="TBD"/>
    <s v="No"/>
    <x v="2"/>
    <x v="2"/>
    <s v="Partner has not responded to ONE outreach attempts"/>
    <m/>
    <m/>
    <s v="No"/>
    <m/>
    <s v="PULL"/>
    <n v="7065145"/>
    <m/>
    <s v="XXXXXX0705"/>
    <s v="N/A"/>
    <m/>
    <m/>
    <m/>
    <m/>
    <s v="fernando.carpes@cpkelco.com"/>
    <m/>
    <m/>
    <m/>
    <s v="Yes"/>
    <m/>
    <m/>
    <m/>
  </r>
  <r>
    <n v="1116"/>
    <x v="0"/>
    <s v="Unknown"/>
    <s v="CP Kelco Germany GmbH"/>
    <m/>
    <m/>
    <m/>
    <x v="3"/>
    <s v="TBD"/>
    <s v="No"/>
    <x v="2"/>
    <x v="0"/>
    <s v="Partner has not responded to ONE outreach attempts"/>
    <m/>
    <m/>
    <s v="No"/>
    <m/>
    <s v="PULL"/>
    <s v="246646"/>
    <m/>
    <s v="DE811128098"/>
    <s v="N/A"/>
    <m/>
    <m/>
    <m/>
    <m/>
    <m/>
    <m/>
    <m/>
    <m/>
    <s v="No"/>
    <s v="Missing email"/>
    <m/>
    <s v="No"/>
  </r>
  <r>
    <n v="779"/>
    <x v="0"/>
    <s v="Unknown"/>
    <s v="Cremer Oleo GmbH &amp; Co. KG"/>
    <m/>
    <m/>
    <m/>
    <x v="2"/>
    <s v="TBD"/>
    <s v="No"/>
    <x v="2"/>
    <x v="0"/>
    <s v="Partner has not responded to ONE outreach attempts"/>
    <m/>
    <m/>
    <s v="No"/>
    <m/>
    <s v="PULL"/>
    <s v="4422627"/>
    <m/>
    <s v="DE814226392"/>
    <s v="N/A"/>
    <m/>
    <m/>
    <m/>
    <m/>
    <s v="a.ruebel@cremer.de"/>
    <m/>
    <m/>
    <m/>
    <s v="Yes"/>
    <m/>
    <m/>
    <m/>
  </r>
  <r>
    <n v="714"/>
    <x v="0"/>
    <s v="Unknown"/>
    <s v="CRESCENT ORGANICS PVT. LTD"/>
    <m/>
    <m/>
    <m/>
    <x v="2"/>
    <s v="TBD"/>
    <s v="No"/>
    <x v="2"/>
    <x v="0"/>
    <s v="Partner has not responded to ONE outreach attempts"/>
    <m/>
    <m/>
    <s v="No"/>
    <m/>
    <s v="PULL"/>
    <s v="9517241"/>
    <m/>
    <s v="AAACC1690D"/>
    <s v="N/A"/>
    <m/>
    <m/>
    <m/>
    <m/>
    <s v="logistics@crescentindia.com"/>
    <m/>
    <m/>
    <m/>
    <s v="Yes"/>
    <m/>
    <m/>
    <m/>
  </r>
  <r>
    <n v="999"/>
    <x v="0"/>
    <s v="Unknown"/>
    <s v="CSR - Vertellus Chemicals NV"/>
    <m/>
    <m/>
    <m/>
    <x v="3"/>
    <s v="TBD"/>
    <s v="No"/>
    <x v="2"/>
    <x v="0"/>
    <s v="Partner has not responded to ONE outreach attempts"/>
    <m/>
    <m/>
    <s v="No"/>
    <m/>
    <s v="PUSH"/>
    <s v="7519823"/>
    <m/>
    <m/>
    <s v="N/A"/>
    <m/>
    <m/>
    <m/>
    <m/>
    <m/>
    <m/>
    <m/>
    <m/>
    <s v="No"/>
    <s v="Missing email"/>
    <m/>
    <s v="No"/>
  </r>
  <r>
    <n v="509"/>
    <x v="0"/>
    <s v="Unknown"/>
    <s v="CTY CO PHAN SAM CHEM QUA CAU"/>
    <m/>
    <m/>
    <m/>
    <x v="2"/>
    <s v="TBD"/>
    <s v="No"/>
    <x v="2"/>
    <x v="0"/>
    <s v="Partner has not responded to ONE outreach attempts"/>
    <m/>
    <m/>
    <s v="No"/>
    <m/>
    <s v="PULL"/>
    <s v="7715731"/>
    <m/>
    <n v="304750798"/>
    <s v="N/A"/>
    <m/>
    <m/>
    <m/>
    <m/>
    <s v="nguyen-ngoc.tuyen@samchemsphere.vn"/>
    <m/>
    <m/>
    <m/>
    <s v="Yes"/>
    <m/>
    <m/>
    <m/>
  </r>
  <r>
    <n v="513"/>
    <x v="0"/>
    <s v="Unknown"/>
    <s v="CTY TNHH BASF VIET NAM"/>
    <m/>
    <m/>
    <m/>
    <x v="2"/>
    <s v="TBD"/>
    <s v="No"/>
    <x v="2"/>
    <x v="0"/>
    <s v="Partner has not responded to ONE outreach attempts"/>
    <m/>
    <m/>
    <s v="No"/>
    <m/>
    <s v="PULL"/>
    <s v="6730462"/>
    <m/>
    <n v="3700238204"/>
    <s v="N/A"/>
    <m/>
    <m/>
    <m/>
    <m/>
    <s v="thi-thu-trang.le@basf.com"/>
    <m/>
    <m/>
    <m/>
    <s v="Yes"/>
    <m/>
    <m/>
    <m/>
  </r>
  <r>
    <n v="796"/>
    <x v="0"/>
    <s v="Unknown"/>
    <s v="CTY TNHH DET MAY THAI MINH"/>
    <m/>
    <m/>
    <m/>
    <x v="2"/>
    <s v="TBD"/>
    <s v="No"/>
    <x v="2"/>
    <x v="0"/>
    <s v="Partner has not responded to ONE outreach attempts"/>
    <m/>
    <m/>
    <s v="No"/>
    <m/>
    <s v="PULL"/>
    <s v="6497497"/>
    <m/>
    <n v="310103245"/>
    <s v="N/A"/>
    <m/>
    <m/>
    <m/>
    <m/>
    <s v="thaihuyen77@gmail.com"/>
    <m/>
    <m/>
    <m/>
    <s v="Yes"/>
    <m/>
    <m/>
    <m/>
  </r>
  <r>
    <n v="1138"/>
    <x v="0"/>
    <s v="Unknown"/>
    <s v="CTY TNHH T.H.M"/>
    <m/>
    <m/>
    <m/>
    <x v="3"/>
    <s v="TBD"/>
    <s v="No"/>
    <x v="2"/>
    <x v="0"/>
    <s v="Partner has not responded to ONE outreach attempts"/>
    <m/>
    <m/>
    <s v="No"/>
    <m/>
    <s v="PULL"/>
    <s v="7406100"/>
    <m/>
    <m/>
    <s v="N/A"/>
    <m/>
    <m/>
    <m/>
    <m/>
    <m/>
    <m/>
    <m/>
    <m/>
    <s v="No"/>
    <s v="Missing email"/>
    <m/>
    <s v="No"/>
  </r>
  <r>
    <n v="700"/>
    <x v="0"/>
    <s v="Unknown"/>
    <s v="CTY TNHH TOP SOLVENT (VIET NAM)"/>
    <m/>
    <m/>
    <m/>
    <x v="3"/>
    <s v="TBD"/>
    <s v="No"/>
    <x v="2"/>
    <x v="0"/>
    <s v="Partner has not responded to ONE outreach attempts"/>
    <m/>
    <m/>
    <s v="No"/>
    <m/>
    <s v="PULL"/>
    <s v="7496529"/>
    <m/>
    <m/>
    <s v="N/A"/>
    <m/>
    <m/>
    <m/>
    <m/>
    <m/>
    <m/>
    <m/>
    <m/>
    <s v="No"/>
    <s v="Missing email"/>
    <m/>
    <s v="No"/>
  </r>
  <r>
    <n v="993"/>
    <x v="0"/>
    <s v="Unknown"/>
    <s v="Cullum &amp; Brown of Kansas City Inc."/>
    <m/>
    <m/>
    <m/>
    <x v="3"/>
    <s v="TBD"/>
    <s v="No"/>
    <x v="2"/>
    <x v="0"/>
    <s v="Partner has not responded to ONE outreach attempts"/>
    <m/>
    <m/>
    <s v="No"/>
    <m/>
    <s v="PULL"/>
    <s v="5851881"/>
    <m/>
    <m/>
    <s v="N/A"/>
    <m/>
    <m/>
    <m/>
    <m/>
    <m/>
    <m/>
    <m/>
    <m/>
    <s v="No"/>
    <s v="Missing email"/>
    <m/>
    <s v="No"/>
  </r>
  <r>
    <n v="463"/>
    <x v="0"/>
    <s v="Unknown"/>
    <s v="Curia Spain S.A.U"/>
    <m/>
    <m/>
    <m/>
    <x v="3"/>
    <s v="TBD"/>
    <s v="No"/>
    <x v="2"/>
    <x v="0"/>
    <s v="Partner has not responded to ONE outreach attempts"/>
    <m/>
    <m/>
    <s v="No"/>
    <m/>
    <s v="PUSH"/>
    <s v="6572280"/>
    <m/>
    <s v="ESA40147753"/>
    <s v="N/A"/>
    <m/>
    <m/>
    <m/>
    <m/>
    <m/>
    <m/>
    <m/>
    <m/>
    <s v="No"/>
    <s v="Missing email"/>
    <m/>
    <s v="No"/>
  </r>
  <r>
    <n v="525"/>
    <x v="0"/>
    <s v="Unknown"/>
    <s v="CVH Chemie-Vertrieb GmbH &amp; Co."/>
    <m/>
    <m/>
    <m/>
    <x v="3"/>
    <s v="TBD"/>
    <s v="No"/>
    <x v="2"/>
    <x v="0"/>
    <s v="Partner has not responded to ONE outreach attempts"/>
    <m/>
    <m/>
    <s v="No"/>
    <m/>
    <s v="PULL"/>
    <s v="1611889"/>
    <m/>
    <s v="DE115697957"/>
    <s v="N/A"/>
    <m/>
    <m/>
    <m/>
    <m/>
    <m/>
    <m/>
    <m/>
    <m/>
    <s v="No"/>
    <s v="Missing email"/>
    <m/>
    <s v="No"/>
  </r>
  <r>
    <n v="461"/>
    <x v="0"/>
    <s v="Unknown"/>
    <s v="D.K. Pharmachem Pvt.Ltd."/>
    <m/>
    <m/>
    <m/>
    <x v="3"/>
    <s v="TBD"/>
    <s v="No"/>
    <x v="2"/>
    <x v="0"/>
    <s v="Partner has not responded to ONE outreach attempts"/>
    <m/>
    <m/>
    <s v="No"/>
    <m/>
    <s v="PUSH"/>
    <s v="5231681"/>
    <m/>
    <s v="AABCB4071C"/>
    <s v="N/A"/>
    <m/>
    <m/>
    <m/>
    <m/>
    <m/>
    <m/>
    <m/>
    <m/>
    <s v="No"/>
    <s v="Missing email"/>
    <m/>
    <s v="No"/>
  </r>
  <r>
    <n v="577"/>
    <x v="0"/>
    <s v="Unknown"/>
    <s v="DDP SPECIALTY ELECTRONIC"/>
    <m/>
    <m/>
    <m/>
    <x v="2"/>
    <s v="TBD"/>
    <s v="No"/>
    <x v="2"/>
    <x v="0"/>
    <s v="Partner has not responded to ONE outreach attempts"/>
    <m/>
    <m/>
    <s v="No"/>
    <m/>
    <s v="PULL"/>
    <s v="6824269"/>
    <m/>
    <m/>
    <s v="N/A"/>
    <m/>
    <m/>
    <m/>
    <m/>
    <s v="Mycustomerservice.NAWater@dupont.com"/>
    <m/>
    <m/>
    <m/>
    <s v="Yes"/>
    <m/>
    <m/>
    <m/>
  </r>
  <r>
    <n v="391"/>
    <x v="0"/>
    <s v="Unknown"/>
    <s v="Dead  Sea  Bromine Company Ltd"/>
    <m/>
    <m/>
    <m/>
    <x v="2"/>
    <s v="TBD"/>
    <s v="No"/>
    <x v="2"/>
    <x v="0"/>
    <s v="Partner has not responded to ONE outreach attempts"/>
    <m/>
    <m/>
    <s v="No"/>
    <m/>
    <s v="PUSH"/>
    <s v="9517330"/>
    <m/>
    <m/>
    <s v="N/A"/>
    <m/>
    <m/>
    <m/>
    <m/>
    <s v="leek@icl-ip.com"/>
    <m/>
    <m/>
    <m/>
    <s v="Yes"/>
    <m/>
    <m/>
    <m/>
  </r>
  <r>
    <n v="271"/>
    <x v="0"/>
    <s v="Unknown"/>
    <s v="DEEPAK PHENOLICS LIMITED"/>
    <m/>
    <m/>
    <m/>
    <x v="2"/>
    <s v="TBD"/>
    <s v="No"/>
    <x v="2"/>
    <x v="2"/>
    <s v="Partner has not responded to ONE outreach attempts"/>
    <m/>
    <m/>
    <s v="No"/>
    <m/>
    <s v="PULL"/>
    <s v="6648528"/>
    <m/>
    <s v="XXXXXX0738"/>
    <s v="N/A"/>
    <m/>
    <m/>
    <m/>
    <m/>
    <s v="kvnair@godeepak.com"/>
    <m/>
    <m/>
    <m/>
    <s v="Yes"/>
    <m/>
    <m/>
    <m/>
  </r>
  <r>
    <n v="956"/>
    <x v="0"/>
    <s v="Unknown"/>
    <s v="Denka International B.V"/>
    <m/>
    <m/>
    <m/>
    <x v="3"/>
    <s v="TBD"/>
    <s v="No"/>
    <x v="2"/>
    <x v="0"/>
    <s v="Partner has not responded to ONE outreach attempts"/>
    <m/>
    <m/>
    <s v="No"/>
    <m/>
    <s v="PULL"/>
    <s v="4686456"/>
    <m/>
    <s v="NL806523797B01"/>
    <s v="N/A"/>
    <m/>
    <m/>
    <m/>
    <m/>
    <m/>
    <m/>
    <m/>
    <m/>
    <s v="No"/>
    <s v="Missing email"/>
    <m/>
    <s v="No"/>
  </r>
  <r>
    <n v="1085"/>
    <x v="0"/>
    <s v="Unknown"/>
    <s v="DEVARSONS INDUSTRIES PRIVATE LTD"/>
    <m/>
    <m/>
    <m/>
    <x v="3"/>
    <s v="TBD"/>
    <s v="No"/>
    <x v="2"/>
    <x v="0"/>
    <s v="Partner has not responded to ONE outreach attempts"/>
    <m/>
    <m/>
    <s v="No"/>
    <m/>
    <s v="PULL"/>
    <s v="6252451"/>
    <m/>
    <m/>
    <s v="N/A"/>
    <m/>
    <m/>
    <m/>
    <m/>
    <m/>
    <m/>
    <m/>
    <m/>
    <s v="No"/>
    <s v="Missing email"/>
    <m/>
    <s v="No"/>
  </r>
  <r>
    <n v="964"/>
    <x v="0"/>
    <s v="Unknown"/>
    <s v="Dhanvi Exim Services"/>
    <m/>
    <m/>
    <m/>
    <x v="3"/>
    <s v="TBD"/>
    <s v="No"/>
    <x v="2"/>
    <x v="0"/>
    <s v="Partner has not responded to ONE outreach attempts"/>
    <m/>
    <m/>
    <s v="No"/>
    <m/>
    <s v="PUSH"/>
    <s v="7218408"/>
    <m/>
    <m/>
    <s v="N/A"/>
    <m/>
    <m/>
    <m/>
    <m/>
    <m/>
    <m/>
    <m/>
    <m/>
    <s v="No"/>
    <s v="Missing email"/>
    <m/>
    <s v="No"/>
  </r>
  <r>
    <n v="454"/>
    <x v="0"/>
    <s v="Unknown"/>
    <s v="DHC Solvent Chemie GmbH"/>
    <m/>
    <m/>
    <m/>
    <x v="2"/>
    <s v="TBD"/>
    <s v="No"/>
    <x v="2"/>
    <x v="0"/>
    <s v="Partner has not responded to ONE outreach attempts"/>
    <m/>
    <m/>
    <s v="No"/>
    <m/>
    <s v="PULL"/>
    <s v="6480094"/>
    <m/>
    <m/>
    <s v="N/A"/>
    <m/>
    <m/>
    <m/>
    <m/>
    <s v="order@dhc-solvent.de"/>
    <m/>
    <m/>
    <m/>
    <s v="Yes"/>
    <m/>
    <m/>
    <m/>
  </r>
  <r>
    <n v="918"/>
    <x v="0"/>
    <s v="Unknown"/>
    <s v="DIRECT CHIMIE S.A.R.L."/>
    <m/>
    <m/>
    <m/>
    <x v="3"/>
    <s v="TBD"/>
    <s v="No"/>
    <x v="2"/>
    <x v="0"/>
    <s v="Partner has not responded to ONE outreach attempts"/>
    <m/>
    <m/>
    <s v="No"/>
    <m/>
    <s v="PULL"/>
    <s v="6274650"/>
    <m/>
    <s v="FR42798637385"/>
    <s v="N/A"/>
    <m/>
    <m/>
    <m/>
    <m/>
    <m/>
    <m/>
    <m/>
    <m/>
    <s v="No"/>
    <s v="Missing email"/>
    <m/>
    <s v="No"/>
  </r>
  <r>
    <n v="583"/>
    <x v="0"/>
    <s v="Unknown"/>
    <s v="DISAN COLOMBIA SAS"/>
    <s v="Disan Latam "/>
    <m/>
    <m/>
    <x v="0"/>
    <s v="Wave 2"/>
    <s v="Yes"/>
    <x v="3"/>
    <x v="0"/>
    <s v="June 24: Followed up with Integration Partners for their details to proceed with connectivity "/>
    <m/>
    <m/>
    <s v="No"/>
    <m/>
    <s v="PULL"/>
    <s v="8057523"/>
    <m/>
    <n v="8600488676"/>
    <s v="N/A"/>
    <s v="PAS-846"/>
    <m/>
    <s v="Disan"/>
    <s v="Latam "/>
    <s v="luisa.acosta@disan.com.au; angela.ospino@disan.com.co"/>
    <s v="Luisa"/>
    <s v="Acosta "/>
    <s v="luisa.acosta@disan.com.au "/>
    <s v="Yes"/>
    <m/>
    <m/>
    <m/>
  </r>
  <r>
    <n v="402"/>
    <x v="0"/>
    <s v="Unknown"/>
    <s v="Dishman Carbogen Amcis (Europe) Ltd"/>
    <m/>
    <m/>
    <m/>
    <x v="3"/>
    <s v="TBD"/>
    <s v="No"/>
    <x v="2"/>
    <x v="0"/>
    <s v="Partner has not responded to ONE outreach attempts"/>
    <m/>
    <m/>
    <s v="No"/>
    <m/>
    <s v="PULL"/>
    <s v="5199214"/>
    <m/>
    <m/>
    <s v="N/A"/>
    <m/>
    <m/>
    <m/>
    <m/>
    <m/>
    <m/>
    <m/>
    <m/>
    <s v="No"/>
    <s v="Missing email"/>
    <m/>
    <s v="No"/>
  </r>
  <r>
    <n v="1090"/>
    <x v="0"/>
    <s v="Unknown"/>
    <s v="DISTRIBUIDORA DEL CARIBE"/>
    <m/>
    <m/>
    <m/>
    <x v="3"/>
    <s v="TBD"/>
    <s v="No"/>
    <x v="2"/>
    <x v="0"/>
    <s v="Partner has not responded to ONE outreach attempts"/>
    <m/>
    <m/>
    <s v="No"/>
    <m/>
    <s v="PULL"/>
    <s v="6671634"/>
    <m/>
    <m/>
    <s v="N/A"/>
    <m/>
    <m/>
    <m/>
    <m/>
    <m/>
    <m/>
    <m/>
    <m/>
    <s v="No"/>
    <s v="Missing email"/>
    <m/>
    <s v="No"/>
  </r>
  <r>
    <n v="1109"/>
    <x v="0"/>
    <s v="Unknown"/>
    <s v="DISTRIBUIDORA QUIMICA JAG, S. A. DE"/>
    <m/>
    <m/>
    <m/>
    <x v="3"/>
    <s v="TBD"/>
    <s v="No"/>
    <x v="2"/>
    <x v="0"/>
    <s v="Partner has not responded to ONE outreach attempts"/>
    <m/>
    <m/>
    <s v="No"/>
    <m/>
    <s v="PULL"/>
    <s v="7751966"/>
    <m/>
    <m/>
    <s v="N/A"/>
    <m/>
    <m/>
    <m/>
    <m/>
    <m/>
    <m/>
    <m/>
    <m/>
    <s v="No"/>
    <s v="Missing email"/>
    <m/>
    <s v="No"/>
  </r>
  <r>
    <n v="900"/>
    <x v="0"/>
    <s v="Unknown"/>
    <s v="DISTRIQUIM SAS"/>
    <m/>
    <m/>
    <m/>
    <x v="3"/>
    <s v="TBD"/>
    <s v="No"/>
    <x v="2"/>
    <x v="0"/>
    <s v="Partner has not responded to ONE outreach attempts"/>
    <m/>
    <m/>
    <s v="No"/>
    <m/>
    <s v="PULL"/>
    <s v="6059317"/>
    <m/>
    <m/>
    <s v="N/A"/>
    <m/>
    <m/>
    <m/>
    <m/>
    <m/>
    <m/>
    <m/>
    <m/>
    <s v="No"/>
    <s v="Missing email"/>
    <m/>
    <s v="No"/>
  </r>
  <r>
    <n v="439"/>
    <x v="0"/>
    <s v="Unknown"/>
    <s v="DIVISA QUIMICA Y ASOCIADO S.A."/>
    <m/>
    <m/>
    <m/>
    <x v="3"/>
    <s v="TBD"/>
    <s v="No"/>
    <x v="2"/>
    <x v="0"/>
    <s v="Partner has not responded to ONE outreach attempts"/>
    <m/>
    <m/>
    <s v="No"/>
    <m/>
    <s v="PULL"/>
    <s v="6058302"/>
    <m/>
    <m/>
    <s v="N/A"/>
    <m/>
    <m/>
    <m/>
    <m/>
    <m/>
    <m/>
    <m/>
    <m/>
    <s v="No"/>
    <s v="Missing email"/>
    <m/>
    <s v="No"/>
  </r>
  <r>
    <n v="311"/>
    <x v="0"/>
    <s v="Unknown"/>
    <s v="DKSH Schweiz AG"/>
    <m/>
    <m/>
    <m/>
    <x v="0"/>
    <s v="Wave 1"/>
    <s v="Yes "/>
    <x v="2"/>
    <x v="2"/>
    <m/>
    <m/>
    <m/>
    <s v="No"/>
    <m/>
    <s v="PULL"/>
    <n v="7105020"/>
    <m/>
    <s v="XXXXXX0778"/>
    <s v="N/A"/>
    <s v="PENDING"/>
    <m/>
    <m/>
    <m/>
    <s v="nenad.ivljanin@dksh.com; brein.svendsen@dksh.com"/>
    <m/>
    <m/>
    <m/>
    <s v="No"/>
    <m/>
    <m/>
    <m/>
  </r>
  <r>
    <n v="1025"/>
    <x v="0"/>
    <m/>
    <s v="DNOW, LP"/>
    <m/>
    <m/>
    <m/>
    <x v="4"/>
    <s v="N/A"/>
    <s v="No"/>
    <x v="2"/>
    <x v="0"/>
    <m/>
    <m/>
    <m/>
    <s v="No"/>
    <m/>
    <s v="PULL"/>
    <s v="2256885"/>
    <m/>
    <m/>
    <s v="N/A"/>
    <m/>
    <m/>
    <m/>
    <m/>
    <s v="Melissa.molsbee@dnow.com"/>
    <m/>
    <m/>
    <m/>
    <s v="No"/>
    <m/>
    <m/>
    <m/>
  </r>
  <r>
    <n v="691"/>
    <x v="0"/>
    <s v="Unknown"/>
    <s v="Dong Ryung Chemicals Co.,Ltd."/>
    <m/>
    <m/>
    <m/>
    <x v="3"/>
    <s v="TBD"/>
    <s v="No"/>
    <x v="2"/>
    <x v="0"/>
    <s v="Partner has not responded to ONE outreach attempts"/>
    <m/>
    <m/>
    <s v="No"/>
    <m/>
    <s v="PULL"/>
    <s v="6448971"/>
    <m/>
    <m/>
    <s v="N/A"/>
    <m/>
    <m/>
    <m/>
    <m/>
    <m/>
    <m/>
    <m/>
    <m/>
    <s v="No"/>
    <s v="Missing email"/>
    <m/>
    <s v="No"/>
  </r>
  <r>
    <n v="151"/>
    <x v="0"/>
    <s v="Unknown"/>
    <s v="DOW BRASIL SUDESTE INDUSTRIAL LTDA"/>
    <m/>
    <m/>
    <m/>
    <x v="2"/>
    <s v="TBD"/>
    <s v="No"/>
    <x v="2"/>
    <x v="2"/>
    <s v="Partner has not responded to ONE outreach attempts"/>
    <m/>
    <m/>
    <s v="No"/>
    <m/>
    <s v="PULL"/>
    <s v="7036582"/>
    <m/>
    <s v="XXXXXX0618"/>
    <s v="N/A"/>
    <m/>
    <m/>
    <m/>
    <m/>
    <s v="mosca@dow.com; dowchemical.la@quicklink.elemica.com"/>
    <m/>
    <m/>
    <m/>
    <s v="Yes"/>
    <m/>
    <m/>
    <m/>
  </r>
  <r>
    <n v="754"/>
    <x v="0"/>
    <s v="Unknown"/>
    <s v="Dow Chemical (Australia) Pty Ltd"/>
    <m/>
    <m/>
    <m/>
    <x v="2"/>
    <s v="TBD"/>
    <s v="No"/>
    <x v="2"/>
    <x v="0"/>
    <s v="Partner has not responded to ONE outreach attempts"/>
    <m/>
    <m/>
    <s v="No"/>
    <m/>
    <s v="PULL"/>
    <s v="6887794"/>
    <m/>
    <n v="72000264979"/>
    <s v="N/A"/>
    <m/>
    <m/>
    <m/>
    <m/>
    <s v="jdai1@dow.com"/>
    <m/>
    <m/>
    <m/>
    <s v="Yes"/>
    <m/>
    <m/>
    <m/>
  </r>
  <r>
    <n v="251"/>
    <x v="0"/>
    <s v="Unknown"/>
    <s v="Dow Deutschland Anlagenges.mbH"/>
    <m/>
    <m/>
    <m/>
    <x v="2"/>
    <s v="TBD"/>
    <s v="No"/>
    <x v="2"/>
    <x v="2"/>
    <s v="Partner has not responded to ONE outreach attempts"/>
    <m/>
    <m/>
    <s v="No"/>
    <m/>
    <s v="PUSH &amp; PULL"/>
    <s v="4551346"/>
    <m/>
    <s v="XXXXXX0718"/>
    <s v="N/A"/>
    <m/>
    <m/>
    <m/>
    <m/>
    <s v="MGGruber@dow.com"/>
    <m/>
    <m/>
    <m/>
    <s v="Yes"/>
    <m/>
    <m/>
    <m/>
  </r>
  <r>
    <n v="282"/>
    <x v="0"/>
    <s v="Unknown"/>
    <s v="Dow France S.A.S."/>
    <m/>
    <m/>
    <m/>
    <x v="2"/>
    <s v="TBD"/>
    <s v="No"/>
    <x v="2"/>
    <x v="2"/>
    <s v="Partner has not responded to ONE outreach attempts"/>
    <m/>
    <m/>
    <s v="No"/>
    <m/>
    <s v="PULL"/>
    <n v="6360340"/>
    <m/>
    <s v="XXXXXX0749"/>
    <s v="N/A"/>
    <m/>
    <m/>
    <m/>
    <m/>
    <s v="Mosca@dow.com"/>
    <m/>
    <m/>
    <m/>
    <s v="Yes"/>
    <m/>
    <m/>
    <m/>
  </r>
  <r>
    <n v="1036"/>
    <x v="0"/>
    <m/>
    <s v="Dr. Paul Lohmann GmbH &amp; Co. KGaA"/>
    <m/>
    <m/>
    <m/>
    <x v="4"/>
    <s v="N/A"/>
    <s v="No"/>
    <x v="2"/>
    <x v="0"/>
    <m/>
    <m/>
    <m/>
    <s v="No"/>
    <m/>
    <s v="PULL"/>
    <s v="6674831"/>
    <m/>
    <s v="DE325933666"/>
    <s v="N/A"/>
    <m/>
    <m/>
    <m/>
    <m/>
    <s v="j.klocke@lohmann-minerals.com"/>
    <m/>
    <m/>
    <m/>
    <s v="No"/>
    <m/>
    <m/>
    <m/>
  </r>
  <r>
    <n v="1073"/>
    <x v="0"/>
    <s v="Unknown"/>
    <s v="DROGUERIA COSMOPOLITA SA DE CV"/>
    <m/>
    <m/>
    <m/>
    <x v="3"/>
    <s v="TBD"/>
    <s v="No"/>
    <x v="2"/>
    <x v="0"/>
    <s v="Partner has not responded to ONE outreach attempts"/>
    <m/>
    <m/>
    <s v="No"/>
    <m/>
    <s v="PULL"/>
    <s v="6858996"/>
    <m/>
    <m/>
    <s v="N/A"/>
    <m/>
    <m/>
    <m/>
    <m/>
    <m/>
    <m/>
    <m/>
    <m/>
    <s v="No"/>
    <s v="Missing email"/>
    <m/>
    <s v="No"/>
  </r>
  <r>
    <n v="517"/>
    <x v="0"/>
    <s v="Unknown"/>
    <s v="DSM Nutritional Products, Ltd."/>
    <m/>
    <s v="DSM Nutritional Products"/>
    <m/>
    <x v="2"/>
    <s v="TBD"/>
    <s v="No"/>
    <x v="2"/>
    <x v="0"/>
    <s v="Partner has not responded to ONE outreach attempts"/>
    <m/>
    <m/>
    <s v="No"/>
    <m/>
    <s v="PUSH"/>
    <s v="3074714"/>
    <m/>
    <m/>
    <s v="N/A"/>
    <m/>
    <m/>
    <m/>
    <m/>
    <s v="Nathalie.Gertiser@dsm.com"/>
    <m/>
    <m/>
    <m/>
    <s v="Yes"/>
    <m/>
    <m/>
    <m/>
  </r>
  <r>
    <n v="1160"/>
    <x v="0"/>
    <s v="Unknown"/>
    <s v="DSV Logistics SA"/>
    <m/>
    <m/>
    <m/>
    <x v="3"/>
    <s v="TBD"/>
    <s v="No"/>
    <x v="2"/>
    <x v="0"/>
    <s v="Partner has not responded to ONE outreach attempts"/>
    <m/>
    <m/>
    <s v="No"/>
    <m/>
    <s v="PUSH"/>
    <s v="7417446"/>
    <m/>
    <m/>
    <s v="N/A"/>
    <m/>
    <m/>
    <m/>
    <m/>
    <m/>
    <m/>
    <m/>
    <m/>
    <s v="No"/>
    <s v="Missing email"/>
    <m/>
    <s v="No"/>
  </r>
  <r>
    <n v="933"/>
    <x v="0"/>
    <s v="Unknown"/>
    <s v="DuBois Chemicals, Inc."/>
    <m/>
    <s v="DUBOIS CHEMICALS"/>
    <m/>
    <x v="2"/>
    <s v="TBD"/>
    <s v="No"/>
    <x v="2"/>
    <x v="0"/>
    <s v="Partner has not responded to ONE outreach attempts"/>
    <m/>
    <m/>
    <s v="No"/>
    <m/>
    <s v="PULL"/>
    <s v="7939790"/>
    <m/>
    <m/>
    <s v="N/A"/>
    <m/>
    <m/>
    <m/>
    <m/>
    <s v="bhs_idorders@duboischemicals.com"/>
    <m/>
    <m/>
    <m/>
    <s v="Yes"/>
    <m/>
    <m/>
    <m/>
  </r>
  <r>
    <n v="834"/>
    <x v="0"/>
    <s v="Unknown"/>
    <s v="Dyno Nobel, Inc"/>
    <m/>
    <m/>
    <m/>
    <x v="3"/>
    <s v="TBD"/>
    <s v="No"/>
    <x v="2"/>
    <x v="0"/>
    <s v="Partner has not responded to ONE outreach attempts"/>
    <m/>
    <m/>
    <s v="No"/>
    <m/>
    <s v="PULL"/>
    <s v="7335846"/>
    <m/>
    <m/>
    <s v="N/A"/>
    <m/>
    <m/>
    <m/>
    <m/>
    <m/>
    <m/>
    <m/>
    <m/>
    <s v="No"/>
    <s v="Missing email"/>
    <m/>
    <s v="No"/>
  </r>
  <r>
    <n v="486"/>
    <x v="0"/>
    <s v="Unknown"/>
    <s v="EAST DUBUQUE NITROGEN FERTILIZERS"/>
    <m/>
    <m/>
    <m/>
    <x v="2"/>
    <s v="TBD"/>
    <s v="No"/>
    <x v="2"/>
    <x v="0"/>
    <s v="Partner has not responded to ONE outreach attempts"/>
    <m/>
    <m/>
    <s v="No"/>
    <m/>
    <s v="PULL"/>
    <s v="8002274"/>
    <m/>
    <m/>
    <s v="N/A"/>
    <m/>
    <m/>
    <m/>
    <m/>
    <s v="ednorders@CVREnergy.com"/>
    <m/>
    <m/>
    <m/>
    <s v="Yes"/>
    <m/>
    <m/>
    <m/>
  </r>
  <r>
    <n v="163"/>
    <x v="0"/>
    <s v="Unknown"/>
    <s v="Eastman Chemical Company"/>
    <m/>
    <s v="Eastman Chemical Company"/>
    <m/>
    <x v="2"/>
    <s v="TBD"/>
    <s v="No"/>
    <x v="2"/>
    <x v="2"/>
    <s v="Partner has not responded to ONE outreach attempts"/>
    <m/>
    <m/>
    <s v="No"/>
    <m/>
    <s v="PULL"/>
    <n v="5101459"/>
    <m/>
    <s v="XXXXXX0630"/>
    <s v="N/A"/>
    <m/>
    <m/>
    <m/>
    <m/>
    <s v="Ahmet.Turan@eastman.com"/>
    <m/>
    <m/>
    <m/>
    <s v="Yes"/>
    <m/>
    <m/>
    <m/>
  </r>
  <r>
    <n v="119"/>
    <x v="0"/>
    <s v="Unknown"/>
    <s v="Eastman Chemical GmbH"/>
    <m/>
    <m/>
    <m/>
    <x v="2"/>
    <s v="TBD"/>
    <s v="No"/>
    <x v="2"/>
    <x v="2"/>
    <s v="Partner has not responded to ONE outreach attempts"/>
    <m/>
    <m/>
    <s v="No"/>
    <m/>
    <s v="PUSH &amp; PULL"/>
    <s v="7451080"/>
    <m/>
    <s v="XXXXXX0586"/>
    <s v="N/A"/>
    <m/>
    <m/>
    <m/>
    <m/>
    <s v="laurentiu.pene@eastman.com"/>
    <m/>
    <m/>
    <m/>
    <s v="Yes"/>
    <m/>
    <m/>
    <m/>
  </r>
  <r>
    <n v="848"/>
    <x v="0"/>
    <s v="Unknown"/>
    <s v="EASYCHEM"/>
    <m/>
    <m/>
    <m/>
    <x v="3"/>
    <s v="TBD"/>
    <s v="No"/>
    <x v="2"/>
    <x v="0"/>
    <s v="Partner has not responded to ONE outreach attempts"/>
    <m/>
    <m/>
    <s v="No"/>
    <m/>
    <s v="PULL"/>
    <s v="6391316"/>
    <m/>
    <m/>
    <s v="N/A"/>
    <m/>
    <m/>
    <m/>
    <m/>
    <m/>
    <m/>
    <m/>
    <m/>
    <s v="No"/>
    <s v="Missing email"/>
    <m/>
    <s v="No"/>
  </r>
  <r>
    <n v="746"/>
    <x v="0"/>
    <s v="Unknown"/>
    <s v="Elementis Specialties Inc"/>
    <m/>
    <m/>
    <m/>
    <x v="2"/>
    <s v="TBD"/>
    <s v="No"/>
    <x v="2"/>
    <x v="0"/>
    <s v="Partner has not responded to ONE outreach attempts"/>
    <m/>
    <m/>
    <s v="No"/>
    <m/>
    <s v="PULL"/>
    <s v="7570286"/>
    <m/>
    <m/>
    <s v="N/A"/>
    <m/>
    <m/>
    <m/>
    <m/>
    <s v="ES.CSD@elementis.com"/>
    <m/>
    <m/>
    <m/>
    <s v="Yes"/>
    <m/>
    <m/>
    <m/>
  </r>
  <r>
    <n v="985"/>
    <x v="0"/>
    <s v="Unknown"/>
    <s v="Elementis UK Ltd."/>
    <m/>
    <m/>
    <m/>
    <x v="2"/>
    <s v="TBD"/>
    <s v="No"/>
    <x v="2"/>
    <x v="0"/>
    <s v="Partner has not responded to ONE outreach attempts"/>
    <m/>
    <m/>
    <s v="No"/>
    <m/>
    <s v="PULL"/>
    <s v="7749142"/>
    <m/>
    <m/>
    <s v="N/A"/>
    <m/>
    <m/>
    <m/>
    <m/>
    <s v="Alexander.gleim@elementis.com"/>
    <m/>
    <m/>
    <m/>
    <s v="Yes"/>
    <m/>
    <m/>
    <m/>
  </r>
  <r>
    <n v="992"/>
    <x v="0"/>
    <s v="Unknown"/>
    <s v="ELKEM SILICONAS ESPAÑA, S.A"/>
    <m/>
    <m/>
    <m/>
    <x v="3"/>
    <s v="TBD"/>
    <s v="No"/>
    <x v="2"/>
    <x v="0"/>
    <s v="Partner has not responded to ONE outreach attempts"/>
    <m/>
    <m/>
    <s v="No"/>
    <m/>
    <s v="PULL"/>
    <s v="6425062"/>
    <m/>
    <m/>
    <s v="N/A"/>
    <m/>
    <m/>
    <m/>
    <m/>
    <m/>
    <m/>
    <m/>
    <m/>
    <s v="No"/>
    <s v="Missing email"/>
    <m/>
    <s v="No"/>
  </r>
  <r>
    <n v="843"/>
    <x v="0"/>
    <m/>
    <s v="EMD Millipore Corporation"/>
    <m/>
    <m/>
    <m/>
    <x v="4"/>
    <s v="N/A"/>
    <s v="No"/>
    <x v="2"/>
    <x v="0"/>
    <m/>
    <m/>
    <m/>
    <s v="No"/>
    <m/>
    <s v="PULL"/>
    <s v="6569100"/>
    <m/>
    <m/>
    <s v="N/A"/>
    <m/>
    <m/>
    <m/>
    <m/>
    <s v="brittany.deshaw@milliporesigma.com"/>
    <m/>
    <m/>
    <m/>
    <s v="No"/>
    <m/>
    <m/>
    <m/>
  </r>
  <r>
    <n v="122"/>
    <x v="0"/>
    <s v="Unknown"/>
    <s v="ENDURA SPA"/>
    <m/>
    <m/>
    <m/>
    <x v="2"/>
    <s v="TBD"/>
    <s v="No"/>
    <x v="2"/>
    <x v="2"/>
    <s v="Partner has not responded to ONE outreach attempts"/>
    <m/>
    <m/>
    <s v="No"/>
    <m/>
    <s v="PULL"/>
    <s v="7017045"/>
    <m/>
    <s v="XXXXXX0589"/>
    <s v="N/A"/>
    <m/>
    <m/>
    <m/>
    <m/>
    <s v="customerservice@endura.it"/>
    <m/>
    <m/>
    <m/>
    <s v="Yes"/>
    <m/>
    <m/>
    <m/>
  </r>
  <r>
    <n v="934"/>
    <x v="0"/>
    <s v="Unknown"/>
    <s v="EQUIPMENT &amp; CHEMICAL"/>
    <m/>
    <m/>
    <m/>
    <x v="2"/>
    <s v="TBD"/>
    <s v="No"/>
    <x v="2"/>
    <x v="0"/>
    <s v="Partner has not responded to ONE outreach attempts"/>
    <m/>
    <m/>
    <s v="No"/>
    <m/>
    <s v="PULL"/>
    <s v="6545664"/>
    <m/>
    <s v="AACPJ7996A"/>
    <s v="N/A"/>
    <m/>
    <m/>
    <m/>
    <m/>
    <s v="mknpc@hotmail.com"/>
    <m/>
    <m/>
    <m/>
    <s v="Yes"/>
    <m/>
    <m/>
    <m/>
  </r>
  <r>
    <n v="1095"/>
    <x v="0"/>
    <s v="Unknown"/>
    <s v="Equus Italy S.r.l."/>
    <m/>
    <m/>
    <m/>
    <x v="2"/>
    <s v="TBD"/>
    <s v="No"/>
    <x v="2"/>
    <x v="0"/>
    <s v="Partner has not responded to ONE outreach attempts"/>
    <m/>
    <m/>
    <s v="No"/>
    <m/>
    <s v="PULL"/>
    <s v="6977458"/>
    <m/>
    <s v="IT12017810966"/>
    <s v="N/A"/>
    <m/>
    <m/>
    <m/>
    <m/>
    <s v="cbi_pt_customerservice_southerneu@cargill.com"/>
    <m/>
    <m/>
    <m/>
    <s v="Yes"/>
    <m/>
    <m/>
    <m/>
  </r>
  <r>
    <n v="31"/>
    <x v="0"/>
    <s v="Unknown"/>
    <s v="ERCO WORLDWIDE (USA) INCORPORATED"/>
    <m/>
    <m/>
    <m/>
    <x v="2"/>
    <s v="TBD"/>
    <s v="No"/>
    <x v="2"/>
    <x v="1"/>
    <s v="Partner has not responded to ONE outreach attempts"/>
    <m/>
    <m/>
    <s v="No"/>
    <m/>
    <s v="PULL"/>
    <n v="8001327"/>
    <n v="1"/>
    <s v="XXXXXX0498"/>
    <s v="N/A"/>
    <m/>
    <m/>
    <m/>
    <m/>
    <s v="Chl@ercoworldwide.com"/>
    <m/>
    <m/>
    <m/>
    <s v="Yes"/>
    <m/>
    <m/>
    <m/>
  </r>
  <r>
    <n v="548"/>
    <x v="0"/>
    <s v="Unknown"/>
    <s v="Eroom Chem &amp; Tech"/>
    <m/>
    <m/>
    <m/>
    <x v="3"/>
    <s v="TBD"/>
    <s v="No"/>
    <x v="2"/>
    <x v="0"/>
    <s v="Partner has not responded to ONE outreach attempts"/>
    <m/>
    <m/>
    <s v="No"/>
    <m/>
    <s v="PULL"/>
    <s v="6237387"/>
    <m/>
    <m/>
    <s v="N/A"/>
    <m/>
    <m/>
    <m/>
    <m/>
    <m/>
    <m/>
    <m/>
    <m/>
    <s v="No"/>
    <s v="Missing email"/>
    <m/>
    <s v="No"/>
  </r>
  <r>
    <n v="479"/>
    <x v="0"/>
    <s v="Unknown"/>
    <s v="ESSO (THAILAND) PUBLIC COMPANY"/>
    <m/>
    <m/>
    <m/>
    <x v="3"/>
    <s v="TBD"/>
    <s v="No"/>
    <x v="2"/>
    <x v="0"/>
    <s v="Partner has not responded to ONE outreach attempts"/>
    <m/>
    <m/>
    <s v="No"/>
    <m/>
    <s v="PULL"/>
    <s v="5024798"/>
    <m/>
    <m/>
    <s v="N/A"/>
    <m/>
    <m/>
    <m/>
    <m/>
    <m/>
    <m/>
    <m/>
    <m/>
    <s v="No"/>
    <s v="Missing email"/>
    <m/>
    <s v="No"/>
  </r>
  <r>
    <n v="435"/>
    <x v="0"/>
    <s v="Unknown"/>
    <s v="EVONIK BRASIL LTDA"/>
    <m/>
    <m/>
    <m/>
    <x v="3"/>
    <s v="TBD"/>
    <s v="No"/>
    <x v="2"/>
    <x v="0"/>
    <s v="Partner has not responded to ONE outreach attempts"/>
    <m/>
    <m/>
    <s v="No"/>
    <m/>
    <s v="PULL"/>
    <s v="6961156"/>
    <m/>
    <m/>
    <s v="N/A"/>
    <m/>
    <m/>
    <m/>
    <m/>
    <m/>
    <m/>
    <m/>
    <m/>
    <s v="No"/>
    <s v="Missing email"/>
    <m/>
    <s v="No"/>
  </r>
  <r>
    <n v="727"/>
    <x v="0"/>
    <s v="Unknown"/>
    <s v="EVONIK COLOMBIA SAS"/>
    <m/>
    <m/>
    <m/>
    <x v="3"/>
    <s v="TBD"/>
    <s v="No"/>
    <x v="2"/>
    <x v="0"/>
    <s v="Partner has not responded to ONE outreach attempts"/>
    <m/>
    <m/>
    <s v="No"/>
    <m/>
    <s v="PULL"/>
    <s v="6888602"/>
    <m/>
    <m/>
    <s v="N/A"/>
    <m/>
    <m/>
    <m/>
    <m/>
    <m/>
    <m/>
    <m/>
    <m/>
    <s v="No"/>
    <s v="Missing email"/>
    <m/>
    <s v="No"/>
  </r>
  <r>
    <n v="38"/>
    <x v="0"/>
    <s v="Unknown"/>
    <s v="Evonik Corporation"/>
    <m/>
    <s v="EVONIK CORPORATION"/>
    <m/>
    <x v="2"/>
    <s v="TBD"/>
    <s v="No"/>
    <x v="2"/>
    <x v="1"/>
    <s v="Partner has not responded to ONE outreach attempts"/>
    <m/>
    <m/>
    <s v="No"/>
    <m/>
    <s v="PULL"/>
    <n v="6158558"/>
    <n v="11"/>
    <s v="XXXXXX0505"/>
    <s v="N/A"/>
    <m/>
    <m/>
    <m/>
    <m/>
    <s v="jaime.blanton@evonik.com"/>
    <m/>
    <m/>
    <m/>
    <s v="Yes"/>
    <m/>
    <m/>
    <m/>
  </r>
  <r>
    <n v="586"/>
    <x v="0"/>
    <s v="Unknown"/>
    <s v="EVONIK DEGUSSA ARGENT SA"/>
    <m/>
    <m/>
    <m/>
    <x v="3"/>
    <s v="TBD"/>
    <s v="No"/>
    <x v="2"/>
    <x v="0"/>
    <s v="Partner has not responded to ONE outreach attempts"/>
    <m/>
    <m/>
    <s v="No"/>
    <m/>
    <s v="PULL"/>
    <s v="7840508"/>
    <m/>
    <m/>
    <s v="N/A"/>
    <m/>
    <m/>
    <m/>
    <m/>
    <m/>
    <m/>
    <m/>
    <m/>
    <s v="No"/>
    <s v="Missing email"/>
    <m/>
    <s v="No"/>
  </r>
  <r>
    <n v="567"/>
    <x v="0"/>
    <s v="Unknown"/>
    <s v="Evonik Industries AG"/>
    <m/>
    <s v="Evonik Industries AG"/>
    <m/>
    <x v="6"/>
    <s v="TBD"/>
    <s v="No"/>
    <x v="2"/>
    <x v="0"/>
    <m/>
    <m/>
    <m/>
    <s v="No"/>
    <m/>
    <s v="PULL"/>
    <s v="7688127"/>
    <m/>
    <s v="DE811160003"/>
    <s v="N/A"/>
    <m/>
    <m/>
    <m/>
    <m/>
    <s v="einkauf.bmsol@bayer.com"/>
    <m/>
    <m/>
    <m/>
    <s v="No"/>
    <s v="Delivery has failed "/>
    <m/>
    <s v="No"/>
  </r>
  <r>
    <n v="683"/>
    <x v="0"/>
    <s v="Unknown"/>
    <s v="Evonik Oxeno GmbH &amp; Co. KG"/>
    <m/>
    <m/>
    <m/>
    <x v="2"/>
    <s v="TBD"/>
    <s v="No"/>
    <x v="2"/>
    <x v="0"/>
    <s v="Partner has not responded to ONE outreach attempts"/>
    <m/>
    <m/>
    <s v="No"/>
    <m/>
    <s v="PULL"/>
    <s v="7217142"/>
    <m/>
    <s v="DE358890534"/>
    <s v="N/A"/>
    <m/>
    <m/>
    <m/>
    <m/>
    <s v="Driveron@evonik.com"/>
    <m/>
    <m/>
    <m/>
    <s v="Yes"/>
    <m/>
    <m/>
    <m/>
  </r>
  <r>
    <n v="916"/>
    <x v="0"/>
    <s v="Unknown"/>
    <s v="Evonik Performance Materials GmbH"/>
    <m/>
    <s v="Evonik Performance Materials GmbH"/>
    <m/>
    <x v="3"/>
    <s v="TBD"/>
    <s v="No"/>
    <x v="2"/>
    <x v="0"/>
    <s v="Partner has not responded to ONE outreach attempts"/>
    <m/>
    <m/>
    <s v="No"/>
    <m/>
    <s v="PULL"/>
    <s v="6256512"/>
    <m/>
    <m/>
    <s v="N/A"/>
    <m/>
    <m/>
    <m/>
    <m/>
    <m/>
    <m/>
    <m/>
    <m/>
    <s v="No"/>
    <s v="Missing email"/>
    <m/>
    <s v="No"/>
  </r>
  <r>
    <n v="571"/>
    <x v="0"/>
    <s v="Unknown"/>
    <s v="Evonik Röhm GmbH"/>
    <m/>
    <m/>
    <m/>
    <x v="3"/>
    <s v="TBD"/>
    <s v="No"/>
    <x v="2"/>
    <x v="0"/>
    <s v="Partner has not responded to ONE outreach attempts"/>
    <m/>
    <m/>
    <s v="No"/>
    <m/>
    <s v="PUSH"/>
    <s v="8450303"/>
    <m/>
    <s v="DE248768364"/>
    <s v="N/A"/>
    <m/>
    <m/>
    <m/>
    <m/>
    <m/>
    <m/>
    <m/>
    <m/>
    <s v="No"/>
    <s v="Missing email"/>
    <m/>
    <s v="No"/>
  </r>
  <r>
    <n v="601"/>
    <x v="0"/>
    <s v="Unknown"/>
    <s v="Evos Rotterdam B.V."/>
    <m/>
    <m/>
    <m/>
    <x v="3"/>
    <s v="TBD"/>
    <s v="No"/>
    <x v="2"/>
    <x v="0"/>
    <s v="Partner has not responded to ONE outreach attempts"/>
    <m/>
    <m/>
    <s v="No"/>
    <m/>
    <s v="PULL"/>
    <s v="6484915"/>
    <m/>
    <s v="NL800125617B01"/>
    <s v="N/A"/>
    <m/>
    <m/>
    <m/>
    <m/>
    <m/>
    <m/>
    <m/>
    <m/>
    <s v="No"/>
    <s v="Missing email"/>
    <m/>
    <s v="No"/>
  </r>
  <r>
    <n v="554"/>
    <x v="0"/>
    <s v="Unknown"/>
    <s v="Exacta Chemical Company"/>
    <m/>
    <m/>
    <m/>
    <x v="3"/>
    <s v="TBD"/>
    <s v="No"/>
    <x v="2"/>
    <x v="0"/>
    <s v="Partner has not responded to ONE outreach attempts"/>
    <m/>
    <m/>
    <s v="No"/>
    <m/>
    <s v="PULL"/>
    <s v="7045010"/>
    <m/>
    <m/>
    <s v="N/A"/>
    <m/>
    <m/>
    <m/>
    <m/>
    <m/>
    <m/>
    <m/>
    <m/>
    <s v="No"/>
    <s v="Missing email"/>
    <m/>
    <s v="No"/>
  </r>
  <r>
    <n v="159"/>
    <x v="0"/>
    <s v="Unknown"/>
    <s v="EXXON CHEMICAL COMPANY"/>
    <m/>
    <m/>
    <m/>
    <x v="2"/>
    <s v="TBD"/>
    <s v="No"/>
    <x v="2"/>
    <x v="2"/>
    <s v="Partner has not responded to ONE outreach attempts"/>
    <m/>
    <m/>
    <s v="No"/>
    <m/>
    <s v="PULL"/>
    <n v="8000120"/>
    <m/>
    <s v="XXXXXX0626"/>
    <s v="N/A"/>
    <m/>
    <m/>
    <m/>
    <m/>
    <s v="alexander.koenig@exxonmobil.com"/>
    <m/>
    <m/>
    <m/>
    <s v="Yes"/>
    <m/>
    <m/>
    <m/>
  </r>
  <r>
    <n v="360"/>
    <x v="0"/>
    <s v="Unknown"/>
    <s v="EXXONMOBIL  QUIMICA LTDA"/>
    <m/>
    <m/>
    <m/>
    <x v="2"/>
    <s v="TBD"/>
    <s v="No"/>
    <x v="2"/>
    <x v="0"/>
    <s v="Partner has not responded to ONE outreach attempts"/>
    <m/>
    <m/>
    <s v="No"/>
    <m/>
    <s v="PULL"/>
    <s v="8109191"/>
    <m/>
    <m/>
    <s v="N/A"/>
    <m/>
    <m/>
    <m/>
    <m/>
    <s v="alexander.koenig@exxonmobil.com"/>
    <m/>
    <m/>
    <m/>
    <s v="Yes"/>
    <m/>
    <m/>
    <m/>
  </r>
  <r>
    <n v="798"/>
    <x v="0"/>
    <s v="Unknown"/>
    <s v="ExxonMobil Chemical Asia Pacific"/>
    <m/>
    <m/>
    <m/>
    <x v="2"/>
    <s v="TBD"/>
    <s v="No"/>
    <x v="2"/>
    <x v="0"/>
    <s v="Partner has not responded to ONE outreach attempts"/>
    <m/>
    <m/>
    <s v="No"/>
    <m/>
    <s v="PULL"/>
    <s v="6015349"/>
    <m/>
    <m/>
    <s v="N/A"/>
    <m/>
    <m/>
    <m/>
    <m/>
    <s v="alexander.koenig@exxonmobil.com"/>
    <m/>
    <m/>
    <m/>
    <s v="Yes"/>
    <m/>
    <m/>
    <m/>
  </r>
  <r>
    <n v="289"/>
    <x v="0"/>
    <s v="Unknown"/>
    <s v="EXXONMOBIL CHEMICAL COMPANY"/>
    <m/>
    <s v="Exxon Mobil Chemical Company"/>
    <m/>
    <x v="2"/>
    <s v="TBD"/>
    <s v="No"/>
    <x v="2"/>
    <x v="2"/>
    <s v="Partner has not responded to ONE outreach attempts"/>
    <m/>
    <m/>
    <s v="No"/>
    <m/>
    <s v="PULL"/>
    <n v="5087642"/>
    <m/>
    <s v="XXXXXX0756"/>
    <s v="N/A"/>
    <m/>
    <m/>
    <m/>
    <m/>
    <s v="customerservice.fluids@exxonmobil.com"/>
    <m/>
    <m/>
    <m/>
    <s v="Yes"/>
    <m/>
    <m/>
    <m/>
  </r>
  <r>
    <n v="622"/>
    <x v="0"/>
    <s v="Unknown"/>
    <s v="ExxonMobil Lubricants &amp; Specialt"/>
    <m/>
    <m/>
    <m/>
    <x v="2"/>
    <s v="TBD"/>
    <s v="No"/>
    <x v="2"/>
    <x v="0"/>
    <s v="Partner has not responded to ONE outreach attempts"/>
    <m/>
    <m/>
    <s v="No"/>
    <m/>
    <s v="PULL"/>
    <s v="2446758"/>
    <m/>
    <m/>
    <s v="N/A"/>
    <m/>
    <m/>
    <m/>
    <m/>
    <s v="alexander.koenig@exxonmobil.com"/>
    <m/>
    <m/>
    <m/>
    <s v="Yes"/>
    <m/>
    <m/>
    <m/>
  </r>
  <r>
    <n v="840"/>
    <x v="0"/>
    <s v="Unknown"/>
    <s v="EXXONMOBIL MARKETING THAILAND"/>
    <m/>
    <m/>
    <m/>
    <x v="2"/>
    <s v="TBD"/>
    <s v="No"/>
    <x v="2"/>
    <x v="0"/>
    <s v="Partner has not responded to ONE outreach attempts"/>
    <m/>
    <m/>
    <s v="No"/>
    <m/>
    <s v="PULL"/>
    <s v="7215198"/>
    <m/>
    <m/>
    <s v="N/A"/>
    <m/>
    <m/>
    <m/>
    <m/>
    <s v="chemcs.th.int@exxonmobil.com"/>
    <m/>
    <m/>
    <m/>
    <s v="Yes"/>
    <m/>
    <m/>
    <m/>
  </r>
  <r>
    <n v="103"/>
    <x v="0"/>
    <s v="Unknown"/>
    <s v="ExxonMobil Petroleum &amp;Chemical BV"/>
    <m/>
    <m/>
    <m/>
    <x v="2"/>
    <s v="TBD"/>
    <s v="No"/>
    <x v="2"/>
    <x v="2"/>
    <s v="Partner has not responded to ONE outreach attempts"/>
    <m/>
    <m/>
    <s v="No"/>
    <m/>
    <s v="PULL"/>
    <s v="5068378"/>
    <m/>
    <s v="XXXXXX0570"/>
    <s v="N/A"/>
    <m/>
    <m/>
    <m/>
    <m/>
    <s v="chem-int-emeaf@exxonmobil.com"/>
    <m/>
    <m/>
    <m/>
    <s v="Yes"/>
    <m/>
    <m/>
    <m/>
  </r>
  <r>
    <n v="647"/>
    <x v="0"/>
    <s v="Unknown"/>
    <s v="Faber Lohrheim GmbH"/>
    <m/>
    <m/>
    <m/>
    <x v="3"/>
    <s v="TBD"/>
    <s v="No"/>
    <x v="2"/>
    <x v="0"/>
    <s v="Partner has not responded to ONE outreach attempts"/>
    <m/>
    <m/>
    <s v="No"/>
    <m/>
    <s v="PULL"/>
    <s v="7011878"/>
    <m/>
    <s v="DE814522380"/>
    <s v="N/A"/>
    <m/>
    <m/>
    <m/>
    <m/>
    <m/>
    <m/>
    <m/>
    <m/>
    <s v="No"/>
    <s v="Missing email"/>
    <m/>
    <s v="No"/>
  </r>
  <r>
    <n v="773"/>
    <x v="0"/>
    <s v="Unknown"/>
    <s v="FALANX S.A. DE C.V."/>
    <m/>
    <m/>
    <m/>
    <x v="3"/>
    <s v="TBD"/>
    <s v="No"/>
    <x v="2"/>
    <x v="0"/>
    <s v="Partner has not responded to ONE outreach attempts"/>
    <m/>
    <m/>
    <s v="No"/>
    <m/>
    <s v="PUSH"/>
    <s v="7922194"/>
    <m/>
    <m/>
    <s v="N/A"/>
    <m/>
    <m/>
    <m/>
    <m/>
    <m/>
    <m/>
    <m/>
    <m/>
    <s v="No"/>
    <s v="Missing email"/>
    <m/>
    <s v="No"/>
  </r>
  <r>
    <n v="975"/>
    <x v="0"/>
    <s v="Unknown"/>
    <s v="FARMMIX KFT."/>
    <m/>
    <m/>
    <m/>
    <x v="3"/>
    <s v="TBD"/>
    <s v="No"/>
    <x v="2"/>
    <x v="0"/>
    <s v="Partner has not responded to ONE outreach attempts"/>
    <m/>
    <m/>
    <s v="No"/>
    <m/>
    <s v="PULL"/>
    <s v="7593546"/>
    <m/>
    <s v="HU12113305"/>
    <s v="N/A"/>
    <m/>
    <m/>
    <m/>
    <m/>
    <m/>
    <m/>
    <m/>
    <m/>
    <s v="No"/>
    <s v="Missing email"/>
    <m/>
    <s v="No"/>
  </r>
  <r>
    <n v="1159"/>
    <x v="0"/>
    <s v="Unknown"/>
    <s v="Fastenal Company"/>
    <m/>
    <s v="Fastenal Company"/>
    <m/>
    <x v="2"/>
    <s v="TBD"/>
    <s v="No"/>
    <x v="2"/>
    <x v="0"/>
    <s v="Partner has not responded to ONE outreach attempts"/>
    <m/>
    <m/>
    <s v="No"/>
    <m/>
    <s v="PULL"/>
    <s v="3197214"/>
    <m/>
    <m/>
    <s v="N/A"/>
    <m/>
    <m/>
    <m/>
    <m/>
    <s v="bnauenbu@fastenal.com"/>
    <m/>
    <m/>
    <m/>
    <s v="Yes"/>
    <m/>
    <m/>
    <m/>
  </r>
  <r>
    <n v="384"/>
    <x v="0"/>
    <s v="Unknown"/>
    <s v="Ferar Quimica SRL"/>
    <m/>
    <m/>
    <m/>
    <x v="3"/>
    <s v="TBD"/>
    <s v="No"/>
    <x v="2"/>
    <x v="0"/>
    <s v="Partner has not responded to ONE outreach attempts"/>
    <m/>
    <m/>
    <s v="No"/>
    <m/>
    <s v="PULL"/>
    <s v="6447757"/>
    <m/>
    <m/>
    <s v="N/A"/>
    <m/>
    <m/>
    <m/>
    <m/>
    <m/>
    <m/>
    <m/>
    <m/>
    <s v="No"/>
    <s v="Missing email"/>
    <m/>
    <s v="No"/>
  </r>
  <r>
    <n v="959"/>
    <x v="0"/>
    <s v="Unknown"/>
    <s v="FERRES MARTINEZ CB"/>
    <m/>
    <m/>
    <m/>
    <x v="3"/>
    <s v="TBD"/>
    <s v="No"/>
    <x v="2"/>
    <x v="0"/>
    <s v="Partner has not responded to ONE outreach attempts"/>
    <m/>
    <m/>
    <s v="No"/>
    <m/>
    <s v="PULL"/>
    <s v="6961058"/>
    <m/>
    <m/>
    <s v="N/A"/>
    <m/>
    <m/>
    <m/>
    <m/>
    <m/>
    <m/>
    <m/>
    <m/>
    <s v="No"/>
    <s v="Missing email"/>
    <m/>
    <s v="No"/>
  </r>
  <r>
    <n v="1130"/>
    <x v="0"/>
    <s v="Unknown"/>
    <s v="FIRST QUALITY CHEMICALS, SA DE"/>
    <m/>
    <m/>
    <m/>
    <x v="2"/>
    <s v="TBD"/>
    <s v="No"/>
    <x v="2"/>
    <x v="0"/>
    <s v="Partner has not responded to ONE outreach attempts"/>
    <m/>
    <m/>
    <s v="No"/>
    <m/>
    <s v="PULL"/>
    <s v="7451818"/>
    <m/>
    <s v="FQC981014QE4"/>
    <s v="N/A"/>
    <m/>
    <m/>
    <m/>
    <m/>
    <s v="fqcf@firstqualitychemicals.com"/>
    <m/>
    <m/>
    <m/>
    <s v="Yes"/>
    <m/>
    <m/>
    <m/>
  </r>
  <r>
    <n v="1024"/>
    <x v="0"/>
    <s v="Unknown"/>
    <s v="FISHER SCIENTIFIC SAS"/>
    <m/>
    <s v="FISHER SCIENTIFIC SPRL"/>
    <m/>
    <x v="2"/>
    <s v="TBD"/>
    <s v="No"/>
    <x v="2"/>
    <x v="0"/>
    <s v="Partner has not responded to ONE outreach attempts"/>
    <m/>
    <m/>
    <s v="No"/>
    <m/>
    <s v="PULL"/>
    <s v="5124871"/>
    <m/>
    <s v="FR21398827337"/>
    <s v="N/A"/>
    <m/>
    <m/>
    <m/>
    <m/>
    <s v="fr.clientprivilege@thermofisher.com"/>
    <m/>
    <m/>
    <m/>
    <s v="Yes"/>
    <m/>
    <m/>
    <m/>
  </r>
  <r>
    <n v="818"/>
    <x v="0"/>
    <s v="Unknown"/>
    <s v="Fluid Flow Products, Inc."/>
    <m/>
    <m/>
    <m/>
    <x v="2"/>
    <s v="TBD"/>
    <s v="No"/>
    <x v="2"/>
    <x v="0"/>
    <s v="Partner has not responded to ONE outreach attempts"/>
    <m/>
    <m/>
    <s v="No"/>
    <m/>
    <s v="PULL"/>
    <s v="6281990"/>
    <m/>
    <m/>
    <s v="N/A"/>
    <m/>
    <m/>
    <m/>
    <m/>
    <s v="ambermontgomery@fluidflow.com"/>
    <m/>
    <m/>
    <m/>
    <s v="Yes"/>
    <m/>
    <m/>
    <m/>
  </r>
  <r>
    <n v="64"/>
    <x v="0"/>
    <s v="Unknown"/>
    <s v="FMC Agro Singapore PTE Ltd."/>
    <m/>
    <m/>
    <m/>
    <x v="2"/>
    <s v="TBD"/>
    <s v="No"/>
    <x v="2"/>
    <x v="1"/>
    <s v="Partner has not responded to ONE outreach attempts"/>
    <m/>
    <m/>
    <s v="Yes"/>
    <s v="Yes"/>
    <s v="PUSH"/>
    <n v="6553418"/>
    <n v="3"/>
    <s v="XXXXXX0531"/>
    <s v="N/A"/>
    <m/>
    <m/>
    <m/>
    <m/>
    <s v="Candy.Yeo@fmc.com"/>
    <m/>
    <m/>
    <m/>
    <s v="Yes"/>
    <m/>
    <m/>
    <m/>
  </r>
  <r>
    <n v="292"/>
    <x v="0"/>
    <m/>
    <s v="FMC Chemicals K.K."/>
    <m/>
    <m/>
    <m/>
    <x v="4"/>
    <m/>
    <s v="No"/>
    <x v="2"/>
    <x v="2"/>
    <s v="No physical transfer of finished products"/>
    <m/>
    <m/>
    <s v="Yes"/>
    <s v="Yes"/>
    <s v="PULL"/>
    <n v="7826981"/>
    <m/>
    <s v="XXXXXX0759"/>
    <s v="N/A"/>
    <m/>
    <m/>
    <m/>
    <m/>
    <s v="JapanCSR@fmc.com"/>
    <m/>
    <m/>
    <m/>
    <s v="Yes"/>
    <m/>
    <m/>
    <m/>
  </r>
  <r>
    <n v="1100"/>
    <x v="0"/>
    <s v="Unknown"/>
    <s v="FOOD PROTEINS CORPORATION,"/>
    <m/>
    <m/>
    <m/>
    <x v="3"/>
    <s v="TBD"/>
    <s v="No"/>
    <x v="2"/>
    <x v="0"/>
    <s v="Partner has not responded to ONE outreach attempts"/>
    <m/>
    <m/>
    <s v="No"/>
    <m/>
    <s v="PULL"/>
    <s v="6026462"/>
    <m/>
    <m/>
    <s v="N/A"/>
    <m/>
    <m/>
    <m/>
    <m/>
    <m/>
    <m/>
    <m/>
    <m/>
    <s v="No"/>
    <s v="Missing email"/>
    <m/>
    <s v="No"/>
  </r>
  <r>
    <n v="561"/>
    <x v="0"/>
    <s v="Unknown"/>
    <s v="FOSFATOS Y QUIMICOS BASICOS,"/>
    <m/>
    <m/>
    <m/>
    <x v="2"/>
    <s v="TBD"/>
    <s v="No"/>
    <x v="2"/>
    <x v="0"/>
    <s v="Partner has not responded to ONE outreach attempts"/>
    <m/>
    <m/>
    <s v="No"/>
    <m/>
    <s v="PULL"/>
    <s v="6026461"/>
    <m/>
    <m/>
    <s v="N/A"/>
    <m/>
    <m/>
    <m/>
    <m/>
    <s v="bianca.mariano@syensqo.com"/>
    <m/>
    <m/>
    <m/>
    <s v="Yes"/>
    <m/>
    <m/>
    <m/>
  </r>
  <r>
    <n v="1162"/>
    <x v="0"/>
    <s v="Unknown"/>
    <s v="FPS Flexibles USA Inc"/>
    <m/>
    <m/>
    <m/>
    <x v="2"/>
    <s v="TBD"/>
    <s v="No"/>
    <x v="2"/>
    <x v="0"/>
    <s v="Partner has not responded to ONE outreach attempts"/>
    <m/>
    <m/>
    <s v="No"/>
    <m/>
    <s v="PULL"/>
    <s v="6949266"/>
    <m/>
    <m/>
    <s v="N/A"/>
    <m/>
    <m/>
    <m/>
    <m/>
    <s v="arflexiblesus@fps.com"/>
    <m/>
    <m/>
    <m/>
    <s v="Yes"/>
    <m/>
    <m/>
    <m/>
  </r>
  <r>
    <n v="630"/>
    <x v="0"/>
    <s v="Unknown"/>
    <s v="FTL corporation"/>
    <m/>
    <m/>
    <m/>
    <x v="3"/>
    <s v="TBD"/>
    <s v="No"/>
    <x v="2"/>
    <x v="0"/>
    <s v="Partner has not responded to ONE outreach attempts"/>
    <m/>
    <m/>
    <s v="No"/>
    <m/>
    <s v="PULL"/>
    <s v="6282858"/>
    <m/>
    <m/>
    <s v="N/A"/>
    <m/>
    <m/>
    <m/>
    <m/>
    <m/>
    <m/>
    <m/>
    <m/>
    <s v="No"/>
    <s v="Missing email"/>
    <m/>
    <s v="No"/>
  </r>
  <r>
    <n v="939"/>
    <x v="0"/>
    <s v="Unknown"/>
    <s v="FUNDACIO URV"/>
    <m/>
    <m/>
    <m/>
    <x v="3"/>
    <s v="TBD"/>
    <s v="No"/>
    <x v="2"/>
    <x v="0"/>
    <s v="Partner has not responded to ONE outreach attempts"/>
    <m/>
    <m/>
    <s v="No"/>
    <m/>
    <s v="PUSH"/>
    <s v="7537782"/>
    <m/>
    <s v="ESG43581321"/>
    <s v="N/A"/>
    <m/>
    <m/>
    <m/>
    <m/>
    <m/>
    <m/>
    <m/>
    <m/>
    <s v="No"/>
    <s v="Missing email"/>
    <m/>
    <s v="No"/>
  </r>
  <r>
    <n v="124"/>
    <x v="0"/>
    <s v="Unknown"/>
    <s v="FutureFuel Chemical Company"/>
    <m/>
    <m/>
    <m/>
    <x v="2"/>
    <s v="TBD"/>
    <s v="No"/>
    <x v="2"/>
    <x v="2"/>
    <s v="Partner has not responded to ONE outreach attempts"/>
    <m/>
    <m/>
    <s v="No"/>
    <m/>
    <s v="PULL"/>
    <n v="7423366"/>
    <m/>
    <s v="XXXXXX0591"/>
    <s v="N/A"/>
    <m/>
    <m/>
    <m/>
    <m/>
    <s v="Allison, Jerry jerryallison@ffcmail.com"/>
    <m/>
    <m/>
    <m/>
    <s v="Yes"/>
    <m/>
    <m/>
    <m/>
  </r>
  <r>
    <n v="521"/>
    <x v="0"/>
    <s v="Unknown"/>
    <s v="Galata Chemicals, LLC"/>
    <m/>
    <m/>
    <m/>
    <x v="2"/>
    <s v="TBD"/>
    <s v="No"/>
    <x v="2"/>
    <x v="0"/>
    <s v="Partner has not responded to ONE outreach attempts"/>
    <m/>
    <m/>
    <s v="No"/>
    <m/>
    <s v="PUSH"/>
    <s v="7559335"/>
    <m/>
    <m/>
    <s v="N/A"/>
    <m/>
    <m/>
    <m/>
    <m/>
    <s v="Todd.Horne@galatachemicals.com"/>
    <m/>
    <m/>
    <m/>
    <s v="Yes"/>
    <m/>
    <m/>
    <m/>
  </r>
  <r>
    <n v="873"/>
    <x v="0"/>
    <s v="Unknown"/>
    <s v="Gammatom SRL"/>
    <m/>
    <m/>
    <m/>
    <x v="3"/>
    <s v="TBD"/>
    <s v="No"/>
    <x v="2"/>
    <x v="0"/>
    <s v="Partner has not responded to ONE outreach attempts"/>
    <m/>
    <m/>
    <s v="No"/>
    <m/>
    <s v="PULL"/>
    <s v="7647083"/>
    <m/>
    <s v="IT03165630157"/>
    <s v="N/A"/>
    <m/>
    <m/>
    <m/>
    <m/>
    <m/>
    <m/>
    <m/>
    <m/>
    <s v="No"/>
    <s v="Missing email"/>
    <m/>
    <s v="No"/>
  </r>
  <r>
    <n v="470"/>
    <x v="0"/>
    <s v="Unknown"/>
    <s v="Gapuma Group Limited"/>
    <m/>
    <m/>
    <m/>
    <x v="3"/>
    <s v="TBD"/>
    <s v="No"/>
    <x v="2"/>
    <x v="0"/>
    <s v="Partner has not responded to ONE outreach attempts"/>
    <m/>
    <m/>
    <s v="No"/>
    <m/>
    <s v="PULL"/>
    <s v="6884945"/>
    <m/>
    <m/>
    <s v="N/A"/>
    <m/>
    <m/>
    <m/>
    <m/>
    <m/>
    <m/>
    <m/>
    <m/>
    <s v="No"/>
    <s v="Missing email"/>
    <m/>
    <s v="No"/>
  </r>
  <r>
    <n v="503"/>
    <x v="0"/>
    <s v="Unknown"/>
    <s v="GB-Chemie"/>
    <m/>
    <m/>
    <m/>
    <x v="2"/>
    <s v="TBD"/>
    <s v="No"/>
    <x v="2"/>
    <x v="0"/>
    <s v="Partner has not responded to ONE outreach attempts"/>
    <m/>
    <m/>
    <s v="No"/>
    <m/>
    <s v="PULL"/>
    <s v="6001613"/>
    <m/>
    <m/>
    <s v="N/A"/>
    <m/>
    <m/>
    <m/>
    <m/>
    <s v="Sophie-Louise.Denk@gb-chemie.com"/>
    <m/>
    <m/>
    <m/>
    <s v="Yes"/>
    <m/>
    <m/>
    <m/>
  </r>
  <r>
    <n v="722"/>
    <x v="0"/>
    <s v="Unknown"/>
    <s v="General Atomics International"/>
    <m/>
    <m/>
    <m/>
    <x v="3"/>
    <s v="TBD"/>
    <s v="No"/>
    <x v="2"/>
    <x v="0"/>
    <s v="Partner has not responded to ONE outreach attempts"/>
    <m/>
    <m/>
    <s v="No"/>
    <m/>
    <s v="PULL"/>
    <s v="6599639"/>
    <m/>
    <m/>
    <s v="N/A"/>
    <m/>
    <m/>
    <m/>
    <m/>
    <m/>
    <m/>
    <m/>
    <m/>
    <s v="No"/>
    <s v="Missing email"/>
    <m/>
    <s v="No"/>
  </r>
  <r>
    <n v="57"/>
    <x v="0"/>
    <s v="Unknown"/>
    <s v="GHARDA CHEMICALS LIMITED"/>
    <m/>
    <m/>
    <m/>
    <x v="2"/>
    <s v="TBD"/>
    <s v="No"/>
    <x v="2"/>
    <x v="1"/>
    <s v="Partner has not responded to ONE outreach attempts"/>
    <m/>
    <m/>
    <s v="No"/>
    <m/>
    <s v="PUSH &amp; PULL"/>
    <s v="7103249"/>
    <n v="2"/>
    <s v="XXXXXX0524"/>
    <s v="N/A"/>
    <m/>
    <m/>
    <m/>
    <m/>
    <s v="hpbhangu@gharda.com"/>
    <m/>
    <m/>
    <m/>
    <s v="Yes"/>
    <m/>
    <m/>
    <m/>
  </r>
  <r>
    <n v="304"/>
    <x v="0"/>
    <s v="Unknown"/>
    <s v="GIOVANNI BOZZETTO S.p.A."/>
    <m/>
    <m/>
    <s v="ilenia.abati@bozzetto.it"/>
    <x v="1"/>
    <s v="Wave 1"/>
    <s v="Yes "/>
    <x v="2"/>
    <x v="2"/>
    <s v="User access generated as part of data load  - waiting on partner to accept terms and login."/>
    <m/>
    <m/>
    <s v="No"/>
    <m/>
    <s v="PULL"/>
    <s v="7503825"/>
    <m/>
    <s v="XXXXXX0771"/>
    <s v="N/A"/>
    <s v="PAS-270"/>
    <m/>
    <m/>
    <m/>
    <s v="ilenia.abati@bozzetto.it"/>
    <m/>
    <m/>
    <m/>
    <s v="No"/>
    <m/>
    <m/>
    <m/>
  </r>
  <r>
    <n v="1000"/>
    <x v="0"/>
    <s v="Unknown"/>
    <s v="GITANJALI CHEMICALS PRIVATE LIMITED"/>
    <m/>
    <m/>
    <m/>
    <x v="3"/>
    <s v="TBD"/>
    <s v="No"/>
    <x v="2"/>
    <x v="0"/>
    <s v="Partner has not responded to ONE outreach attempts"/>
    <m/>
    <m/>
    <s v="No"/>
    <m/>
    <s v="PULL"/>
    <s v="6340654"/>
    <m/>
    <m/>
    <s v="N/A"/>
    <m/>
    <m/>
    <m/>
    <m/>
    <m/>
    <m/>
    <m/>
    <m/>
    <s v="No"/>
    <s v="Missing email"/>
    <m/>
    <s v="No"/>
  </r>
  <r>
    <n v="478"/>
    <x v="0"/>
    <s v="Unknown"/>
    <s v="GIVAUDAN FRANCE AROMES   SAS"/>
    <m/>
    <m/>
    <m/>
    <x v="2"/>
    <s v="TBD"/>
    <s v="No"/>
    <x v="2"/>
    <x v="0"/>
    <s v="Partner has not responded to ONE outreach attempts"/>
    <m/>
    <m/>
    <s v="No"/>
    <m/>
    <s v="PULL"/>
    <s v="7370787"/>
    <m/>
    <s v="FR62562063057"/>
    <s v="N/A"/>
    <m/>
    <m/>
    <m/>
    <m/>
    <s v="orders.flavourseame@givaudan.com"/>
    <m/>
    <m/>
    <m/>
    <s v="Yes"/>
    <m/>
    <m/>
    <m/>
  </r>
  <r>
    <n v="728"/>
    <x v="0"/>
    <s v="Unknown"/>
    <s v="GODREJ INDUSTRIES LIMITED"/>
    <m/>
    <m/>
    <m/>
    <x v="2"/>
    <s v="TBD"/>
    <s v="No"/>
    <x v="2"/>
    <x v="0"/>
    <s v="Partner has not responded to ONE outreach attempts"/>
    <m/>
    <m/>
    <s v="No"/>
    <m/>
    <s v="PULL"/>
    <s v="9507552"/>
    <m/>
    <s v="AAACG2953R"/>
    <s v="N/A"/>
    <m/>
    <m/>
    <m/>
    <m/>
    <s v="suprasad.rai@godrejinds.com"/>
    <m/>
    <m/>
    <m/>
    <s v="Yes"/>
    <m/>
    <m/>
    <m/>
  </r>
  <r>
    <n v="1050"/>
    <x v="0"/>
    <s v="Unknown"/>
    <s v="GOLDEN  DYECHEM"/>
    <m/>
    <m/>
    <m/>
    <x v="2"/>
    <s v="TBD"/>
    <s v="No"/>
    <x v="2"/>
    <x v="0"/>
    <s v="Partner has not responded to ONE outreach attempts"/>
    <m/>
    <m/>
    <s v="No"/>
    <m/>
    <s v="PULL"/>
    <s v="9517500"/>
    <m/>
    <s v="AAAFG1255H"/>
    <s v="N/A"/>
    <m/>
    <m/>
    <m/>
    <m/>
    <s v="ashok@goldendyechem.com"/>
    <m/>
    <m/>
    <m/>
    <s v="Yes"/>
    <m/>
    <m/>
    <m/>
  </r>
  <r>
    <n v="707"/>
    <x v="0"/>
    <s v="Unknown"/>
    <s v="GOWAN COLOMBIA SAS"/>
    <m/>
    <m/>
    <m/>
    <x v="3"/>
    <s v="TBD"/>
    <s v="No"/>
    <x v="2"/>
    <x v="0"/>
    <s v="Partner has not responded to ONE outreach attempts"/>
    <m/>
    <m/>
    <s v="No"/>
    <m/>
    <s v="PULL"/>
    <s v="6934153"/>
    <m/>
    <m/>
    <s v="N/A"/>
    <m/>
    <m/>
    <m/>
    <m/>
    <m/>
    <m/>
    <m/>
    <m/>
    <s v="No"/>
    <s v="Missing email"/>
    <m/>
    <s v="No"/>
  </r>
  <r>
    <n v="99"/>
    <x v="0"/>
    <s v="Unknown"/>
    <s v="GRAIN PROCESSING CORPORATION"/>
    <m/>
    <s v="GRAIN PROCESSING CORPORATION"/>
    <m/>
    <x v="2"/>
    <s v="TBD"/>
    <s v="No"/>
    <x v="2"/>
    <x v="2"/>
    <s v="Partner has not responded to ONE outreach attempts"/>
    <m/>
    <m/>
    <s v="No"/>
    <m/>
    <s v="PULL"/>
    <n v="5228068"/>
    <m/>
    <s v="XXXXXX0566"/>
    <s v="N/A"/>
    <m/>
    <m/>
    <m/>
    <m/>
    <s v="AlcoholSales@grainprocessing.com"/>
    <m/>
    <m/>
    <m/>
    <s v="Yes"/>
    <m/>
    <m/>
    <m/>
  </r>
  <r>
    <n v="1097"/>
    <x v="0"/>
    <s v="Unknown"/>
    <s v="GRAND CHEMICAL LTD., PART."/>
    <m/>
    <m/>
    <m/>
    <x v="3"/>
    <s v="TBD"/>
    <s v="No"/>
    <x v="2"/>
    <x v="0"/>
    <s v="Partner has not responded to ONE outreach attempts"/>
    <m/>
    <m/>
    <s v="No"/>
    <m/>
    <s v="PULL"/>
    <s v="7147426"/>
    <m/>
    <m/>
    <s v="N/A"/>
    <m/>
    <m/>
    <m/>
    <m/>
    <m/>
    <m/>
    <m/>
    <m/>
    <s v="No"/>
    <s v="Missing email"/>
    <m/>
    <s v="No"/>
  </r>
  <r>
    <n v="598"/>
    <x v="0"/>
    <s v="Unknown"/>
    <s v="Grasim Industries Limited"/>
    <m/>
    <m/>
    <m/>
    <x v="2"/>
    <s v="TBD"/>
    <s v="No"/>
    <x v="2"/>
    <x v="0"/>
    <s v="Partner has not responded to ONE outreach attempts"/>
    <m/>
    <m/>
    <s v="No"/>
    <m/>
    <s v="PUSH &amp; PULL"/>
    <s v="6341781"/>
    <m/>
    <s v="AAACG4464B"/>
    <s v="N/A"/>
    <m/>
    <m/>
    <m/>
    <m/>
    <s v="kapil.verma@adityabirla.com"/>
    <m/>
    <m/>
    <m/>
    <s v="Yes"/>
    <m/>
    <m/>
    <m/>
  </r>
  <r>
    <n v="877"/>
    <x v="0"/>
    <s v="Unknown"/>
    <s v="GRASIM INDUSTRIES LTD (UNIT"/>
    <m/>
    <m/>
    <m/>
    <x v="3"/>
    <s v="TBD"/>
    <s v="No"/>
    <x v="2"/>
    <x v="0"/>
    <s v="Partner has not responded to ONE outreach attempts"/>
    <m/>
    <m/>
    <s v="No"/>
    <m/>
    <s v="PULL"/>
    <s v="6077124"/>
    <m/>
    <m/>
    <s v="N/A"/>
    <m/>
    <m/>
    <m/>
    <m/>
    <m/>
    <m/>
    <m/>
    <m/>
    <s v="No"/>
    <s v="Missing email"/>
    <m/>
    <s v="No"/>
  </r>
  <r>
    <n v="608"/>
    <x v="0"/>
    <s v="Unknown"/>
    <s v="Grillo-Werke AG"/>
    <m/>
    <m/>
    <m/>
    <x v="3"/>
    <s v="TBD"/>
    <s v="No"/>
    <x v="2"/>
    <x v="0"/>
    <s v="Partner has not responded to ONE outreach attempts"/>
    <m/>
    <m/>
    <s v="No"/>
    <m/>
    <s v="PULL"/>
    <s v="1536992"/>
    <m/>
    <s v="DE811166840"/>
    <s v="N/A"/>
    <m/>
    <m/>
    <m/>
    <m/>
    <m/>
    <m/>
    <m/>
    <m/>
    <s v="No"/>
    <s v="Missing email"/>
    <m/>
    <s v="No"/>
  </r>
  <r>
    <n v="1133"/>
    <x v="0"/>
    <s v="Unknown"/>
    <s v="GRUPO CENAGRO SAS"/>
    <s v="GRUPO VELOZTER "/>
    <m/>
    <s v="daniella.ortega@grupovelozter.com.br "/>
    <x v="1"/>
    <s v="Wave 1"/>
    <s v="Yes"/>
    <x v="3"/>
    <x v="0"/>
    <s v="June 24: Followed up with Integration Partners for their details to proceed with connectivity "/>
    <m/>
    <m/>
    <s v="No"/>
    <m/>
    <s v="PULL"/>
    <s v="7602743"/>
    <m/>
    <s v="14.536.532/0001-52 "/>
    <s v="N/A"/>
    <s v="PAS-835"/>
    <m/>
    <s v="DANIELLA"/>
    <s v="ARAUJO "/>
    <s v="daniella.ortega@grupovelozter.com.br "/>
    <s v="DANIELLA"/>
    <s v="ARAUJO "/>
    <s v="daniella.ortega@grupovelozter.com.br "/>
    <s v="No"/>
    <s v="Missing email"/>
    <m/>
    <m/>
  </r>
  <r>
    <n v="1032"/>
    <x v="0"/>
    <s v="Unknown"/>
    <s v="GRUPO MICH, S.A."/>
    <m/>
    <m/>
    <m/>
    <x v="0"/>
    <s v="Wave 1"/>
    <s v="Yes"/>
    <x v="3"/>
    <x v="0"/>
    <s v="June 24: Followed up with Integration Partners for their details to proceed with connectivity "/>
    <m/>
    <m/>
    <s v="No"/>
    <m/>
    <s v="PULL"/>
    <s v="6684769"/>
    <m/>
    <m/>
    <s v="N/A"/>
    <s v="PENDING"/>
    <m/>
    <m/>
    <m/>
    <m/>
    <m/>
    <m/>
    <m/>
    <s v="No"/>
    <s v="Missing email"/>
    <m/>
    <m/>
  </r>
  <r>
    <n v="1068"/>
    <x v="0"/>
    <s v="Unknown"/>
    <s v="GRUPO SEMILLEROS"/>
    <m/>
    <m/>
    <m/>
    <x v="0"/>
    <s v="Wave 1"/>
    <s v="Yes"/>
    <x v="3"/>
    <x v="0"/>
    <s v="June 24: Followed up with Integration Partners for their details to proceed with connectivity "/>
    <m/>
    <m/>
    <s v="No"/>
    <m/>
    <s v="PULL"/>
    <s v="6705369"/>
    <m/>
    <s v="ESB30206080"/>
    <s v="N/A"/>
    <s v="PENDING"/>
    <m/>
    <m/>
    <m/>
    <m/>
    <m/>
    <m/>
    <m/>
    <s v="No"/>
    <s v="Missing email"/>
    <m/>
    <m/>
  </r>
  <r>
    <n v="544"/>
    <x v="0"/>
    <s v="Unknown"/>
    <s v="GTM COLOMBIA SA"/>
    <m/>
    <m/>
    <m/>
    <x v="3"/>
    <s v="TBD"/>
    <s v="No"/>
    <x v="2"/>
    <x v="0"/>
    <s v="Partner has not responded to ONE outreach attempts"/>
    <m/>
    <m/>
    <s v="No"/>
    <m/>
    <s v="PULL"/>
    <s v="6729699"/>
    <m/>
    <m/>
    <s v="N/A"/>
    <m/>
    <m/>
    <m/>
    <m/>
    <m/>
    <m/>
    <m/>
    <m/>
    <s v="No"/>
    <s v="Missing email"/>
    <m/>
    <s v="No"/>
  </r>
  <r>
    <n v="1028"/>
    <x v="0"/>
    <s v="Unknown"/>
    <s v="GTM GUATEMALA COMERCIO DE"/>
    <m/>
    <m/>
    <m/>
    <x v="3"/>
    <s v="TBD"/>
    <s v="No"/>
    <x v="2"/>
    <x v="0"/>
    <s v="Partner has not responded to ONE outreach attempts"/>
    <m/>
    <m/>
    <s v="No"/>
    <m/>
    <s v="PULL"/>
    <s v="6419826"/>
    <m/>
    <m/>
    <s v="N/A"/>
    <m/>
    <m/>
    <m/>
    <m/>
    <m/>
    <m/>
    <m/>
    <m/>
    <s v="No"/>
    <s v="Missing email"/>
    <m/>
    <s v="No"/>
  </r>
  <r>
    <n v="655"/>
    <x v="0"/>
    <s v="Unknown"/>
    <s v="GUJARAT ALKALIES AND CHEMICALS LTD."/>
    <m/>
    <m/>
    <m/>
    <x v="2"/>
    <s v="TBD"/>
    <s v="No"/>
    <x v="2"/>
    <x v="0"/>
    <s v="Partner has not responded to ONE outreach attempts"/>
    <m/>
    <m/>
    <s v="No"/>
    <m/>
    <s v="PUSH"/>
    <s v="9517450"/>
    <m/>
    <s v="AAACG8896M"/>
    <s v="N/A"/>
    <m/>
    <m/>
    <m/>
    <m/>
    <s v="admin@mjcgrp.com"/>
    <m/>
    <m/>
    <m/>
    <s v="Yes"/>
    <m/>
    <m/>
    <m/>
  </r>
  <r>
    <n v="489"/>
    <x v="0"/>
    <s v="Unknown"/>
    <s v="GUJARAT FLUOROCHEMICALS LTD"/>
    <m/>
    <s v="Gujarat Fluorochemicals Limited"/>
    <m/>
    <x v="2"/>
    <s v="TBD"/>
    <s v="No"/>
    <x v="2"/>
    <x v="0"/>
    <s v="Partner has not responded to ONE outreach attempts"/>
    <m/>
    <m/>
    <s v="No"/>
    <m/>
    <s v="PUSH &amp; PULL"/>
    <s v="6662438"/>
    <m/>
    <s v="AAFCI0903C"/>
    <s v="N/A"/>
    <m/>
    <m/>
    <m/>
    <m/>
    <s v="cd.dhopavkar@gfl.co.in"/>
    <m/>
    <m/>
    <m/>
    <s v="Yes"/>
    <m/>
    <m/>
    <m/>
  </r>
  <r>
    <n v="217"/>
    <x v="0"/>
    <s v="Unknown"/>
    <s v="GUJARAT INSECTICIDES LIMITED"/>
    <m/>
    <m/>
    <m/>
    <x v="2"/>
    <s v="TBD"/>
    <s v="No"/>
    <x v="2"/>
    <x v="2"/>
    <s v="Partner has not responded to ONE outreach attempts"/>
    <m/>
    <m/>
    <s v="No"/>
    <m/>
    <s v="PUSH"/>
    <n v="9505756"/>
    <m/>
    <s v="XXXXXX0684"/>
    <s v="N/A"/>
    <m/>
    <m/>
    <m/>
    <m/>
    <s v="hpbhangu@gharda.com"/>
    <m/>
    <m/>
    <m/>
    <s v="Yes"/>
    <m/>
    <m/>
    <m/>
  </r>
  <r>
    <n v="1165"/>
    <x v="0"/>
    <s v="Unknown"/>
    <s v="Gujarat Organics Limited"/>
    <m/>
    <m/>
    <m/>
    <x v="3"/>
    <s v="TBD"/>
    <s v="No"/>
    <x v="2"/>
    <x v="0"/>
    <s v="Partner has not responded to ONE outreach attempts"/>
    <m/>
    <m/>
    <s v="No"/>
    <m/>
    <s v="PUSH"/>
    <s v="7177678"/>
    <m/>
    <s v="AAACR2060G"/>
    <s v="N/A"/>
    <m/>
    <m/>
    <m/>
    <m/>
    <m/>
    <m/>
    <m/>
    <m/>
    <s v="No"/>
    <s v="Missing email"/>
    <m/>
    <s v="No"/>
  </r>
  <r>
    <n v="1022"/>
    <x v="0"/>
    <s v="Unknown"/>
    <s v="H R A UNIQUIMICA S A S"/>
    <m/>
    <m/>
    <m/>
    <x v="3"/>
    <s v="TBD"/>
    <s v="No"/>
    <x v="2"/>
    <x v="0"/>
    <s v="Partner has not responded to ONE outreach attempts"/>
    <m/>
    <m/>
    <s v="No"/>
    <m/>
    <s v="PULL"/>
    <s v="6495356"/>
    <m/>
    <m/>
    <s v="N/A"/>
    <m/>
    <m/>
    <m/>
    <m/>
    <m/>
    <m/>
    <m/>
    <m/>
    <s v="No"/>
    <s v="Missing email"/>
    <m/>
    <s v="No"/>
  </r>
  <r>
    <n v="1167"/>
    <x v="0"/>
    <s v="Unknown"/>
    <s v="H. ESSERS LOGISTICS SRL"/>
    <m/>
    <m/>
    <m/>
    <x v="3"/>
    <s v="TBD"/>
    <s v="No"/>
    <x v="2"/>
    <x v="0"/>
    <s v="Partner has not responded to ONE outreach attempts"/>
    <m/>
    <m/>
    <s v="No"/>
    <m/>
    <s v="PULL"/>
    <s v="7667642"/>
    <m/>
    <s v="RO14369084"/>
    <s v="N/A"/>
    <m/>
    <m/>
    <m/>
    <m/>
    <m/>
    <m/>
    <m/>
    <m/>
    <s v="No"/>
    <s v="Missing email"/>
    <m/>
    <s v="No"/>
  </r>
  <r>
    <n v="333"/>
    <x v="0"/>
    <s v="Unknown"/>
    <s v="H.C. Starck Tungsten LLC"/>
    <m/>
    <m/>
    <m/>
    <x v="3"/>
    <s v="TBD"/>
    <s v="No"/>
    <x v="2"/>
    <x v="0"/>
    <s v="Partner has not responded to ONE outreach attempts"/>
    <m/>
    <m/>
    <s v="No"/>
    <m/>
    <s v="PULL"/>
    <s v="6921663"/>
    <m/>
    <m/>
    <s v="N/A"/>
    <m/>
    <m/>
    <m/>
    <m/>
    <m/>
    <m/>
    <m/>
    <m/>
    <s v="No"/>
    <s v="Missing email"/>
    <m/>
    <s v="No"/>
  </r>
  <r>
    <n v="1079"/>
    <x v="0"/>
    <s v="Unknown"/>
    <s v="Hades Global"/>
    <m/>
    <m/>
    <m/>
    <x v="3"/>
    <s v="TBD"/>
    <s v="No"/>
    <x v="2"/>
    <x v="0"/>
    <s v="Partner has not responded to ONE outreach attempts"/>
    <m/>
    <m/>
    <s v="No"/>
    <m/>
    <s v="PUSH"/>
    <s v="7232436"/>
    <m/>
    <m/>
    <s v="N/A"/>
    <m/>
    <m/>
    <m/>
    <m/>
    <m/>
    <m/>
    <m/>
    <m/>
    <s v="No"/>
    <s v="Missing email"/>
    <m/>
    <s v="No"/>
  </r>
  <r>
    <n v="633"/>
    <x v="0"/>
    <s v="Unknown"/>
    <s v="Hampel Oil, Inc."/>
    <m/>
    <m/>
    <m/>
    <x v="2"/>
    <s v="TBD"/>
    <s v="No"/>
    <x v="2"/>
    <x v="0"/>
    <s v="Partner has not responded to ONE outreach attempts"/>
    <m/>
    <m/>
    <s v="No"/>
    <m/>
    <s v="PULL"/>
    <s v="5869063"/>
    <m/>
    <m/>
    <s v="N/A"/>
    <m/>
    <m/>
    <m/>
    <m/>
    <s v="kcfuelorders@hampeloil.com"/>
    <m/>
    <m/>
    <m/>
    <s v="Yes"/>
    <m/>
    <m/>
    <m/>
  </r>
  <r>
    <n v="1031"/>
    <x v="0"/>
    <s v="Unknown"/>
    <s v="Han Nong Hwa Seong"/>
    <m/>
    <m/>
    <m/>
    <x v="2"/>
    <s v="TBD"/>
    <s v="No"/>
    <x v="2"/>
    <x v="0"/>
    <s v="Partner has not responded to ONE outreach attempts"/>
    <m/>
    <m/>
    <s v="No"/>
    <m/>
    <s v="PULL"/>
    <s v="9534355"/>
    <m/>
    <m/>
    <s v="N/A"/>
    <m/>
    <m/>
    <m/>
    <m/>
    <s v="hjlee@hannong.co.kr"/>
    <m/>
    <m/>
    <m/>
    <s v="Yes"/>
    <m/>
    <m/>
    <m/>
  </r>
  <r>
    <n v="772"/>
    <x v="0"/>
    <s v="Unknown"/>
    <s v="HANBAEK INTERCHEM"/>
    <m/>
    <m/>
    <m/>
    <x v="2"/>
    <s v="TBD"/>
    <s v="No"/>
    <x v="2"/>
    <x v="0"/>
    <s v="Partner has not responded to ONE outreach attempts"/>
    <m/>
    <m/>
    <s v="No"/>
    <m/>
    <s v="PULL"/>
    <s v="9534877"/>
    <m/>
    <m/>
    <s v="N/A"/>
    <m/>
    <m/>
    <m/>
    <m/>
    <s v="hanbekic@hanmail.net"/>
    <m/>
    <m/>
    <m/>
    <s v="Yes"/>
    <m/>
    <m/>
    <m/>
  </r>
  <r>
    <n v="1099"/>
    <x v="0"/>
    <s v="Unknown"/>
    <s v="HANG ZHOU AGILITY"/>
    <m/>
    <m/>
    <m/>
    <x v="2"/>
    <s v="TBD"/>
    <s v="No"/>
    <x v="2"/>
    <x v="0"/>
    <s v="Partner has not responded to ONE outreach attempts"/>
    <m/>
    <m/>
    <s v="No"/>
    <m/>
    <s v="PULL"/>
    <s v="6629906"/>
    <m/>
    <n v="913301016652487"/>
    <s v="N/A"/>
    <m/>
    <m/>
    <m/>
    <m/>
    <s v="hzsa005@hzagil.com"/>
    <m/>
    <m/>
    <m/>
    <s v="Yes"/>
    <m/>
    <m/>
    <m/>
  </r>
  <r>
    <n v="747"/>
    <x v="0"/>
    <s v="Unknown"/>
    <s v="HANGZHOU OCEAN CHEMICAL CO."/>
    <s v="HANGZHOU OCEAN CHEMICAL CO., LTD"/>
    <m/>
    <s v="inquiry@hzoceanchem.com"/>
    <x v="1"/>
    <s v="Wave 1"/>
    <s v="Yes"/>
    <x v="3"/>
    <x v="0"/>
    <s v="June 24: Followed up with Integration Partners for their details to proceed with connectivity "/>
    <m/>
    <m/>
    <s v="No"/>
    <m/>
    <s v="PULL"/>
    <s v="6649409"/>
    <m/>
    <m/>
    <s v="N/A"/>
    <s v="PAS-764"/>
    <m/>
    <s v="Alisa"/>
    <s v="Lv"/>
    <s v="inquiry@hzoceanchem.com"/>
    <s v="Yan"/>
    <s v="Bao"/>
    <s v="sales@hzoceanchem.com"/>
    <s v="No"/>
    <m/>
    <m/>
    <m/>
  </r>
  <r>
    <n v="774"/>
    <x v="0"/>
    <s v="Unknown"/>
    <s v="Hanseatische Zuckerraffinerie"/>
    <m/>
    <m/>
    <m/>
    <x v="2"/>
    <s v="TBD"/>
    <s v="No"/>
    <x v="2"/>
    <x v="0"/>
    <s v="Partner has not responded to ONE outreach attempts"/>
    <m/>
    <m/>
    <s v="No"/>
    <m/>
    <s v="PULL"/>
    <s v="3095616"/>
    <m/>
    <s v="DE118855082"/>
    <s v="N/A"/>
    <m/>
    <m/>
    <m/>
    <m/>
    <s v="HZR@Hellmi.eu"/>
    <m/>
    <m/>
    <m/>
    <s v="Yes"/>
    <m/>
    <m/>
    <m/>
  </r>
  <r>
    <n v="943"/>
    <x v="0"/>
    <s v="Unknown"/>
    <s v="HANSEN &amp; ROSENTHAL GMBH &amp; CO. KG"/>
    <m/>
    <m/>
    <m/>
    <x v="2"/>
    <s v="TBD"/>
    <s v="No"/>
    <x v="2"/>
    <x v="0"/>
    <s v="Partner has not responded to ONE outreach attempts"/>
    <m/>
    <m/>
    <s v="No"/>
    <m/>
    <s v="PULL"/>
    <s v="1432917"/>
    <m/>
    <s v="DE118980629"/>
    <s v="N/A"/>
    <m/>
    <m/>
    <m/>
    <m/>
    <s v="hur-purchaseorder@hur.com"/>
    <m/>
    <m/>
    <m/>
    <s v="Yes"/>
    <m/>
    <m/>
    <m/>
  </r>
  <r>
    <n v="403"/>
    <x v="0"/>
    <s v="Unknown"/>
    <s v="HARCROS CHEMICALS INC"/>
    <m/>
    <m/>
    <m/>
    <x v="2"/>
    <s v="TBD"/>
    <s v="No"/>
    <x v="2"/>
    <x v="0"/>
    <s v="Partner has not responded to ONE outreach attempts"/>
    <m/>
    <m/>
    <s v="No"/>
    <m/>
    <s v="PULL"/>
    <s v="5190125"/>
    <m/>
    <m/>
    <s v="N/A"/>
    <m/>
    <m/>
    <m/>
    <m/>
    <s v="Organics.Exports@Harcros.com"/>
    <m/>
    <m/>
    <m/>
    <s v="Yes"/>
    <m/>
    <m/>
    <m/>
  </r>
  <r>
    <n v="606"/>
    <x v="0"/>
    <s v="Unknown"/>
    <s v="HARCROS CHEMICALS INCORPORATED"/>
    <m/>
    <m/>
    <m/>
    <x v="2"/>
    <s v="TBD"/>
    <s v="No"/>
    <x v="2"/>
    <x v="0"/>
    <s v="Partner has not responded to ONE outreach attempts"/>
    <m/>
    <m/>
    <s v="No"/>
    <m/>
    <s v="PULL"/>
    <s v="8000814"/>
    <m/>
    <m/>
    <s v="N/A"/>
    <m/>
    <m/>
    <m/>
    <m/>
    <s v="VicksburgCS@Harcros.com"/>
    <m/>
    <m/>
    <m/>
    <s v="Yes"/>
    <m/>
    <m/>
    <m/>
  </r>
  <r>
    <n v="1125"/>
    <x v="0"/>
    <s v="Unknown"/>
    <s v="HAWKINS, INC"/>
    <m/>
    <m/>
    <m/>
    <x v="2"/>
    <s v="TBD"/>
    <s v="No"/>
    <x v="2"/>
    <x v="0"/>
    <s v="Partner has not responded to ONE outreach attempts"/>
    <m/>
    <m/>
    <s v="No"/>
    <m/>
    <s v="PULL"/>
    <s v="6309601"/>
    <m/>
    <m/>
    <s v="N/A"/>
    <m/>
    <m/>
    <m/>
    <m/>
    <s v="customer.service@hawkinsinc.com"/>
    <m/>
    <m/>
    <m/>
    <s v="Yes"/>
    <m/>
    <m/>
    <m/>
  </r>
  <r>
    <n v="1014"/>
    <x v="0"/>
    <s v="Unknown"/>
    <s v="Hayashi Kasei Co., Ltd."/>
    <m/>
    <m/>
    <m/>
    <x v="3"/>
    <s v="TBD"/>
    <s v="No"/>
    <x v="2"/>
    <x v="0"/>
    <s v="Partner has not responded to ONE outreach attempts"/>
    <m/>
    <m/>
    <s v="No"/>
    <m/>
    <s v="PULL"/>
    <s v="9520676"/>
    <m/>
    <m/>
    <s v="N/A"/>
    <m/>
    <m/>
    <m/>
    <m/>
    <m/>
    <m/>
    <m/>
    <m/>
    <s v="No"/>
    <s v="Missing email"/>
    <m/>
    <s v="No"/>
  </r>
  <r>
    <n v="256"/>
    <x v="0"/>
    <s v="Unknown"/>
    <s v="Hebei Chengxin Co., Ltd"/>
    <s v="HEBEI CHENGXIN CO.,LTD"/>
    <m/>
    <s v="mable.guo@hebeichengxin.com"/>
    <x v="1"/>
    <s v="Wave 1"/>
    <s v="Yes "/>
    <x v="3"/>
    <x v="2"/>
    <s v="June 24: Followed up with Integration Partners for their details to proceed with connectivity "/>
    <m/>
    <m/>
    <s v="No"/>
    <m/>
    <s v="PUSH"/>
    <n v="7421900"/>
    <m/>
    <s v="XXXXXX0723"/>
    <s v="N/A"/>
    <s v="PAS-191"/>
    <m/>
    <s v="Mable"/>
    <s v="Guo"/>
    <s v="mable.guo@hebeichengxin.com"/>
    <s v="ZHIWEN"/>
    <s v="YUAN"/>
    <s v="chengxin@hebeichengxin.com"/>
    <s v="No"/>
    <m/>
    <m/>
    <m/>
  </r>
  <r>
    <n v="191"/>
    <x v="0"/>
    <s v="Unknown"/>
    <s v="HEBEI CHENGXIN SKYTOP"/>
    <m/>
    <m/>
    <m/>
    <x v="2"/>
    <s v="TBD"/>
    <s v="No"/>
    <x v="2"/>
    <x v="2"/>
    <s v="Partner has not responded to ONE outreach attempts"/>
    <m/>
    <m/>
    <s v="No"/>
    <m/>
    <s v="PUSH"/>
    <n v="6898018"/>
    <m/>
    <s v="XXXXXX0658"/>
    <s v="N/A"/>
    <m/>
    <m/>
    <m/>
    <m/>
    <s v="mable.guo@hebeichengxin.com"/>
    <m/>
    <m/>
    <m/>
    <s v="Yes"/>
    <m/>
    <m/>
    <m/>
  </r>
  <r>
    <n v="388"/>
    <x v="0"/>
    <s v="Unknown"/>
    <s v="HEETU CHEMICALS &amp; ALKALIES LTD."/>
    <m/>
    <m/>
    <m/>
    <x v="2"/>
    <s v="TBD"/>
    <s v="No"/>
    <x v="2"/>
    <x v="0"/>
    <s v="Partner has not responded to ONE outreach attempts"/>
    <m/>
    <m/>
    <s v="No"/>
    <m/>
    <s v="PULL"/>
    <s v="9506269"/>
    <m/>
    <s v="AAACH1535Q"/>
    <s v="N/A"/>
    <m/>
    <m/>
    <m/>
    <m/>
    <s v="ganesh@heetu.co.in"/>
    <m/>
    <m/>
    <m/>
    <s v="Yes"/>
    <m/>
    <m/>
    <m/>
  </r>
  <r>
    <n v="196"/>
    <x v="0"/>
    <s v="Unknown"/>
    <s v="Helm AG"/>
    <m/>
    <m/>
    <m/>
    <x v="2"/>
    <s v="TBD"/>
    <s v="No"/>
    <x v="2"/>
    <x v="2"/>
    <s v="Partner has not responded to ONE outreach attempts"/>
    <m/>
    <m/>
    <s v="No"/>
    <m/>
    <s v="PUSH &amp; PULL"/>
    <s v="1308280"/>
    <m/>
    <s v="XXXXXX0663"/>
    <s v="N/A"/>
    <m/>
    <m/>
    <m/>
    <m/>
    <s v="verkauf.frankfurt@helmag.com"/>
    <m/>
    <m/>
    <m/>
    <s v="Yes"/>
    <m/>
    <m/>
    <m/>
  </r>
  <r>
    <n v="131"/>
    <x v="0"/>
    <s v="Unknown"/>
    <s v="Hemani Industries Limited"/>
    <m/>
    <m/>
    <m/>
    <x v="2"/>
    <s v="TBD"/>
    <s v="No"/>
    <x v="2"/>
    <x v="2"/>
    <s v="Partner has not responded to ONE outreach attempts"/>
    <m/>
    <m/>
    <s v="No"/>
    <m/>
    <s v="PUSH"/>
    <s v="6009903"/>
    <m/>
    <s v="XXXXXX0598"/>
    <s v="N/A"/>
    <m/>
    <m/>
    <m/>
    <m/>
    <s v="parag@hemanigroup.com"/>
    <m/>
    <m/>
    <m/>
    <s v="Yes"/>
    <m/>
    <m/>
    <m/>
  </r>
  <r>
    <n v="763"/>
    <x v="0"/>
    <s v="Unknown"/>
    <s v="HENGCHENG PHARMACEUTICAL"/>
    <m/>
    <m/>
    <m/>
    <x v="3"/>
    <s v="TBD"/>
    <s v="No"/>
    <x v="2"/>
    <x v="0"/>
    <s v="Partner has not responded to ONE outreach attempts"/>
    <m/>
    <m/>
    <s v="No"/>
    <m/>
    <s v="PULL"/>
    <s v="6298826"/>
    <m/>
    <m/>
    <s v="N/A"/>
    <m/>
    <m/>
    <m/>
    <m/>
    <m/>
    <m/>
    <m/>
    <m/>
    <s v="No"/>
    <s v="Missing email"/>
    <m/>
    <s v="No"/>
  </r>
  <r>
    <n v="679"/>
    <x v="0"/>
    <s v="Unknown"/>
    <s v="Hengcheng Pharmaceutical Group"/>
    <m/>
    <m/>
    <m/>
    <x v="3"/>
    <s v="TBD"/>
    <s v="No"/>
    <x v="2"/>
    <x v="0"/>
    <s v="Partner has not responded to ONE outreach attempts"/>
    <m/>
    <m/>
    <s v="No"/>
    <m/>
    <s v="PULL"/>
    <s v="6292648"/>
    <m/>
    <m/>
    <s v="N/A"/>
    <m/>
    <m/>
    <m/>
    <m/>
    <m/>
    <m/>
    <m/>
    <m/>
    <s v="No"/>
    <s v="Missing email"/>
    <m/>
    <s v="No"/>
  </r>
  <r>
    <n v="619"/>
    <x v="0"/>
    <s v="Unknown"/>
    <s v="Heraeus Deutschland GmbH &amp; Co. KG"/>
    <m/>
    <s v="Heraeus Deutschland GmbH &amp; Co. KG"/>
    <m/>
    <x v="2"/>
    <s v="TBD"/>
    <s v="No"/>
    <x v="2"/>
    <x v="0"/>
    <s v="Partner has not responded to ONE outreach attempts"/>
    <m/>
    <m/>
    <s v="No"/>
    <m/>
    <s v="PUSH"/>
    <s v="6193421"/>
    <m/>
    <m/>
    <s v="N/A"/>
    <m/>
    <m/>
    <m/>
    <m/>
    <s v="CS-CP-HDE@heraeus.com"/>
    <m/>
    <m/>
    <m/>
    <s v="Yes"/>
    <m/>
    <m/>
    <m/>
  </r>
  <r>
    <n v="579"/>
    <x v="0"/>
    <s v="Unknown"/>
    <s v="Heraeus Precious Metals"/>
    <m/>
    <s v="Heraeus Precious Metals Gm"/>
    <m/>
    <x v="2"/>
    <s v="TBD"/>
    <s v="No"/>
    <x v="2"/>
    <x v="0"/>
    <s v="Partner has not responded to ONE outreach attempts"/>
    <m/>
    <m/>
    <s v="No"/>
    <m/>
    <s v="PUSH"/>
    <s v="7652473"/>
    <m/>
    <s v="DE812593061"/>
    <s v="N/A"/>
    <m/>
    <m/>
    <m/>
    <m/>
    <s v="CS-CP-HPMG@heraeus.com"/>
    <m/>
    <m/>
    <m/>
    <s v="Yes"/>
    <m/>
    <m/>
    <m/>
  </r>
  <r>
    <n v="257"/>
    <x v="0"/>
    <s v="Unknown"/>
    <s v="Heubach Colorants"/>
    <m/>
    <s v="Heubach Colorants Germany GmbH"/>
    <m/>
    <x v="2"/>
    <s v="TBD"/>
    <s v="No"/>
    <x v="2"/>
    <x v="2"/>
    <s v="Partner has not responded to ONE outreach attempts"/>
    <m/>
    <m/>
    <s v="No"/>
    <m/>
    <s v="PULL"/>
    <n v="6694161"/>
    <m/>
    <s v="XXXXXX0724"/>
    <s v="N/A"/>
    <m/>
    <m/>
    <m/>
    <m/>
    <s v="teodorasandra.vele.ext@heubach.com; ericyq.lee@heubach.com"/>
    <m/>
    <m/>
    <m/>
    <s v="Yes"/>
    <m/>
    <m/>
    <m/>
  </r>
  <r>
    <n v="732"/>
    <x v="0"/>
    <s v="Unknown"/>
    <s v="HEUBACH COLORANTS ARGENTINA SAU"/>
    <m/>
    <m/>
    <m/>
    <x v="3"/>
    <s v="TBD"/>
    <s v="No"/>
    <x v="2"/>
    <x v="0"/>
    <s v="Partner has not responded to ONE outreach attempts"/>
    <m/>
    <m/>
    <s v="No"/>
    <m/>
    <s v="PULL"/>
    <s v="6689735"/>
    <m/>
    <m/>
    <s v="N/A"/>
    <m/>
    <m/>
    <m/>
    <m/>
    <m/>
    <m/>
    <m/>
    <m/>
    <s v="No"/>
    <s v="Missing email"/>
    <m/>
    <s v="No"/>
  </r>
  <r>
    <n v="852"/>
    <x v="0"/>
    <s v="Unknown"/>
    <s v="HEUBACH COLORANTS BRASIL LTDA"/>
    <m/>
    <m/>
    <m/>
    <x v="3"/>
    <s v="TBD"/>
    <s v="No"/>
    <x v="2"/>
    <x v="0"/>
    <s v="Partner has not responded to ONE outreach attempts"/>
    <m/>
    <m/>
    <s v="No"/>
    <m/>
    <s v="PULL"/>
    <s v="6691779"/>
    <m/>
    <m/>
    <s v="N/A"/>
    <m/>
    <m/>
    <m/>
    <m/>
    <m/>
    <m/>
    <m/>
    <m/>
    <s v="No"/>
    <s v="Missing email"/>
    <m/>
    <s v="No"/>
  </r>
  <r>
    <n v="925"/>
    <x v="0"/>
    <s v="Unknown"/>
    <s v="HEUBACH COLORANTS MEXICO SA DE CV"/>
    <m/>
    <m/>
    <m/>
    <x v="3"/>
    <s v="TBD"/>
    <s v="No"/>
    <x v="2"/>
    <x v="0"/>
    <s v="Partner has not responded to ONE outreach attempts"/>
    <m/>
    <m/>
    <s v="No"/>
    <m/>
    <s v="PULL"/>
    <s v="6342998"/>
    <m/>
    <m/>
    <s v="N/A"/>
    <m/>
    <m/>
    <m/>
    <m/>
    <m/>
    <m/>
    <m/>
    <m/>
    <s v="No"/>
    <s v="Missing email"/>
    <m/>
    <s v="No"/>
  </r>
  <r>
    <n v="16"/>
    <x v="0"/>
    <s v="Unknown"/>
    <s v="HEXION INC"/>
    <m/>
    <m/>
    <m/>
    <x v="2"/>
    <s v="TBD"/>
    <s v="No"/>
    <x v="2"/>
    <x v="1"/>
    <s v="Partner has not responded to ONE outreach attempts"/>
    <m/>
    <m/>
    <s v="No"/>
    <m/>
    <s v="PULL"/>
    <n v="7354503"/>
    <n v="1"/>
    <n v="130511250"/>
    <s v="N/A"/>
    <m/>
    <m/>
    <m/>
    <m/>
    <s v="4orders@hexion.com"/>
    <m/>
    <m/>
    <m/>
    <s v="Yes"/>
    <m/>
    <m/>
    <m/>
  </r>
  <r>
    <n v="842"/>
    <x v="0"/>
    <s v="Unknown"/>
    <s v="HIKA &amp; CO.,LTD"/>
    <m/>
    <m/>
    <m/>
    <x v="3"/>
    <s v="TBD"/>
    <s v="No"/>
    <x v="2"/>
    <x v="0"/>
    <s v="Partner has not responded to ONE outreach attempts"/>
    <m/>
    <m/>
    <s v="No"/>
    <m/>
    <s v="PULL"/>
    <s v="9520669"/>
    <m/>
    <m/>
    <s v="N/A"/>
    <m/>
    <m/>
    <m/>
    <m/>
    <m/>
    <m/>
    <m/>
    <m/>
    <s v="No"/>
    <s v="Missing email"/>
    <m/>
    <s v="No"/>
  </r>
  <r>
    <n v="888"/>
    <x v="0"/>
    <s v="Unknown"/>
    <s v="HILDITCH PTY LTD"/>
    <m/>
    <m/>
    <m/>
    <x v="3"/>
    <s v="TBD"/>
    <s v="No"/>
    <x v="2"/>
    <x v="0"/>
    <s v="Partner has not responded to ONE outreach attempts"/>
    <m/>
    <m/>
    <s v="No"/>
    <m/>
    <s v="PULL"/>
    <s v="9513139"/>
    <m/>
    <m/>
    <s v="N/A"/>
    <m/>
    <m/>
    <m/>
    <m/>
    <m/>
    <m/>
    <m/>
    <m/>
    <s v="No"/>
    <s v="Missing email"/>
    <m/>
    <s v="No"/>
  </r>
  <r>
    <n v="393"/>
    <x v="0"/>
    <s v="Unknown"/>
    <s v="HINDUSTHAN CHEMICALS COMPANY"/>
    <m/>
    <m/>
    <m/>
    <x v="2"/>
    <s v="TBD"/>
    <s v="No"/>
    <x v="2"/>
    <x v="0"/>
    <s v="Partner has not responded to ONE outreach attempts"/>
    <m/>
    <m/>
    <s v="No"/>
    <m/>
    <s v="PUSH"/>
    <s v="9517591"/>
    <m/>
    <s v="AAACH8505Q"/>
    <s v="N/A"/>
    <m/>
    <m/>
    <m/>
    <m/>
    <s v="marketing@hcc-cyanides.com"/>
    <m/>
    <m/>
    <m/>
    <s v="Yes"/>
    <m/>
    <m/>
    <m/>
  </r>
  <r>
    <n v="839"/>
    <x v="0"/>
    <s v="Unknown"/>
    <s v="HM Customs &amp; Excise"/>
    <m/>
    <m/>
    <m/>
    <x v="3"/>
    <s v="TBD"/>
    <s v="No"/>
    <x v="2"/>
    <x v="0"/>
    <s v="Partner has not responded to ONE outreach attempts"/>
    <m/>
    <m/>
    <s v="No"/>
    <m/>
    <s v="PULL"/>
    <s v="6033624"/>
    <m/>
    <m/>
    <s v="N/A"/>
    <m/>
    <m/>
    <m/>
    <m/>
    <m/>
    <m/>
    <m/>
    <m/>
    <s v="No"/>
    <s v="Missing email"/>
    <m/>
    <s v="No"/>
  </r>
  <r>
    <n v="668"/>
    <x v="0"/>
    <s v="Unknown"/>
    <s v="Hoffmann Mineral GmbH"/>
    <m/>
    <m/>
    <m/>
    <x v="3"/>
    <s v="TBD"/>
    <s v="No"/>
    <x v="2"/>
    <x v="0"/>
    <s v="Partner has not responded to ONE outreach attempts"/>
    <m/>
    <m/>
    <s v="No"/>
    <m/>
    <s v="PULL"/>
    <s v="7746317"/>
    <m/>
    <s v="DE266440698"/>
    <s v="N/A"/>
    <m/>
    <m/>
    <m/>
    <m/>
    <m/>
    <m/>
    <m/>
    <m/>
    <s v="No"/>
    <s v="Missing email"/>
    <m/>
    <s v="No"/>
  </r>
  <r>
    <n v="502"/>
    <x v="0"/>
    <s v="Unknown"/>
    <s v="HollyFrontier Corporation"/>
    <m/>
    <m/>
    <m/>
    <x v="2"/>
    <s v="TBD"/>
    <s v="No"/>
    <x v="2"/>
    <x v="0"/>
    <s v="Partner has not responded to ONE outreach attempts"/>
    <m/>
    <m/>
    <s v="No"/>
    <m/>
    <s v="PULL"/>
    <s v="7842853"/>
    <m/>
    <m/>
    <s v="N/A"/>
    <m/>
    <m/>
    <m/>
    <m/>
    <s v="accounts.receivable-bluequail@hollyfrontier.com"/>
    <m/>
    <m/>
    <m/>
    <s v="Yes"/>
    <m/>
    <m/>
    <m/>
  </r>
  <r>
    <n v="981"/>
    <x v="0"/>
    <s v="Unknown"/>
    <s v="HONG HUAT COMPANY LIMITED"/>
    <m/>
    <m/>
    <m/>
    <x v="3"/>
    <s v="TBD"/>
    <s v="No"/>
    <x v="2"/>
    <x v="0"/>
    <s v="Partner has not responded to ONE outreach attempts"/>
    <m/>
    <m/>
    <s v="No"/>
    <m/>
    <s v="PULL"/>
    <s v="7101573"/>
    <m/>
    <m/>
    <s v="N/A"/>
    <m/>
    <m/>
    <m/>
    <m/>
    <m/>
    <m/>
    <m/>
    <m/>
    <s v="No"/>
    <s v="Missing email"/>
    <m/>
    <s v="No"/>
  </r>
  <r>
    <n v="835"/>
    <x v="0"/>
    <s v="Unknown"/>
    <s v="HOSPITALS &amp; CHEMICALS MARKET"/>
    <m/>
    <m/>
    <m/>
    <x v="3"/>
    <s v="TBD"/>
    <s v="No"/>
    <x v="2"/>
    <x v="0"/>
    <s v="Partner has not responded to ONE outreach attempts"/>
    <m/>
    <m/>
    <s v="No"/>
    <m/>
    <s v="PULL"/>
    <s v="6817160"/>
    <m/>
    <m/>
    <s v="N/A"/>
    <m/>
    <m/>
    <m/>
    <m/>
    <m/>
    <m/>
    <m/>
    <m/>
    <s v="No"/>
    <s v="Missing email"/>
    <m/>
    <s v="No"/>
  </r>
  <r>
    <n v="706"/>
    <x v="0"/>
    <s v="Unknown"/>
    <s v="HUA NAM SHOP"/>
    <m/>
    <m/>
    <m/>
    <x v="3"/>
    <s v="TBD"/>
    <s v="No"/>
    <x v="2"/>
    <x v="0"/>
    <s v="Partner has not responded to ONE outreach attempts"/>
    <m/>
    <m/>
    <s v="No"/>
    <m/>
    <s v="PULL"/>
    <s v="7101572"/>
    <m/>
    <m/>
    <s v="N/A"/>
    <m/>
    <m/>
    <m/>
    <m/>
    <m/>
    <m/>
    <m/>
    <m/>
    <s v="No"/>
    <s v="Missing email"/>
    <m/>
    <s v="No"/>
  </r>
  <r>
    <n v="783"/>
    <x v="0"/>
    <s v="Unknown"/>
    <s v="HUNTSMAN (SINGAPORE) PTE. LTD."/>
    <m/>
    <m/>
    <m/>
    <x v="2"/>
    <s v="TBD"/>
    <s v="No"/>
    <x v="2"/>
    <x v="0"/>
    <s v="Partner has not responded to ONE outreach attempts"/>
    <m/>
    <m/>
    <s v="No"/>
    <m/>
    <s v="PULL"/>
    <s v="7521836"/>
    <m/>
    <m/>
    <s v="N/A"/>
    <m/>
    <m/>
    <m/>
    <m/>
    <s v="Abhijeet_Dhengle@huntsman.com"/>
    <m/>
    <m/>
    <m/>
    <s v="Yes"/>
    <m/>
    <m/>
    <m/>
  </r>
  <r>
    <n v="419"/>
    <x v="0"/>
    <s v="Unknown"/>
    <s v="Huntsman Corporation"/>
    <m/>
    <m/>
    <m/>
    <x v="2"/>
    <s v="TBD"/>
    <s v="No"/>
    <x v="2"/>
    <x v="0"/>
    <s v="Partner has not responded to ONE outreach attempts"/>
    <m/>
    <m/>
    <s v="No"/>
    <m/>
    <s v="PULL"/>
    <s v="5248115"/>
    <m/>
    <m/>
    <s v="N/A"/>
    <m/>
    <m/>
    <m/>
    <m/>
    <s v="cliff_rumsey@huntsman.com"/>
    <m/>
    <m/>
    <m/>
    <s v="Yes"/>
    <m/>
    <m/>
    <m/>
  </r>
  <r>
    <n v="246"/>
    <x v="0"/>
    <s v="Unknown"/>
    <s v="Huntsman Holland B.V."/>
    <m/>
    <m/>
    <m/>
    <x v="2"/>
    <s v="TBD"/>
    <s v="No"/>
    <x v="2"/>
    <x v="2"/>
    <s v="Partner has not responded to ONE outreach attempts"/>
    <m/>
    <m/>
    <s v="No"/>
    <m/>
    <s v="PUSH"/>
    <s v="9964284"/>
    <m/>
    <s v="XXXXXX0713"/>
    <s v="N/A"/>
    <m/>
    <m/>
    <m/>
    <m/>
    <s v="aron_bekefi@huntsman.com"/>
    <m/>
    <m/>
    <m/>
    <s v="Yes"/>
    <m/>
    <m/>
    <m/>
  </r>
  <r>
    <n v="132"/>
    <x v="0"/>
    <s v="Unknown"/>
    <s v="HUNTSMAN INTERNATIONAL LLC"/>
    <m/>
    <m/>
    <m/>
    <x v="2"/>
    <s v="TBD"/>
    <s v="No"/>
    <x v="2"/>
    <x v="2"/>
    <s v="Partner has not responded to ONE outreach attempts"/>
    <m/>
    <m/>
    <s v="No"/>
    <m/>
    <s v="PULL"/>
    <n v="7222331"/>
    <m/>
    <s v="XXXXXX0599"/>
    <s v="N/A"/>
    <m/>
    <m/>
    <m/>
    <m/>
    <s v="p.schaeffler@nonferrum.at"/>
    <m/>
    <m/>
    <m/>
    <s v="Yes"/>
    <m/>
    <m/>
    <m/>
  </r>
  <r>
    <n v="347"/>
    <x v="0"/>
    <s v="Unknown"/>
    <s v="Huntsman International Trading"/>
    <m/>
    <m/>
    <m/>
    <x v="2"/>
    <s v="TBD"/>
    <s v="No"/>
    <x v="2"/>
    <x v="0"/>
    <s v="Partner has not responded to ONE outreach attempts"/>
    <m/>
    <m/>
    <s v="No"/>
    <m/>
    <s v="PULL"/>
    <s v="5934792"/>
    <m/>
    <m/>
    <s v="N/A"/>
    <m/>
    <m/>
    <m/>
    <m/>
    <s v="Aron_Bekefi@huntsman.com"/>
    <m/>
    <m/>
    <m/>
    <s v="Yes"/>
    <m/>
    <m/>
    <m/>
  </r>
  <r>
    <n v="15"/>
    <x v="0"/>
    <s v="Unknown"/>
    <s v="HUNTSMAN PETROCHEMICAL LLC"/>
    <m/>
    <m/>
    <m/>
    <x v="2"/>
    <s v="TBD"/>
    <s v="No"/>
    <x v="2"/>
    <x v="1"/>
    <s v="Partner has not responded to ONE outreach attempts"/>
    <m/>
    <m/>
    <s v="No"/>
    <m/>
    <s v="PULL"/>
    <n v="8002305"/>
    <n v="6"/>
    <s v="XXXXXX0358"/>
    <s v="N/A"/>
    <m/>
    <m/>
    <m/>
    <m/>
    <s v="cliff_rumsey@huntsman.com"/>
    <m/>
    <m/>
    <m/>
    <s v="Yes"/>
    <m/>
    <m/>
    <m/>
  </r>
  <r>
    <n v="369"/>
    <x v="0"/>
    <s v="Unknown"/>
    <s v="ICC Industries B.V."/>
    <m/>
    <m/>
    <m/>
    <x v="3"/>
    <s v="TBD"/>
    <s v="No"/>
    <x v="2"/>
    <x v="0"/>
    <s v="Partner has not responded to ONE outreach attempts"/>
    <m/>
    <m/>
    <s v="No"/>
    <m/>
    <s v="PULL"/>
    <s v="3470948"/>
    <m/>
    <m/>
    <s v="N/A"/>
    <m/>
    <m/>
    <m/>
    <m/>
    <m/>
    <m/>
    <m/>
    <m/>
    <s v="No"/>
    <s v="Missing email"/>
    <m/>
    <s v="No"/>
  </r>
  <r>
    <n v="1016"/>
    <x v="0"/>
    <s v="Unknown"/>
    <s v="IDWALA INDUSTRIAL HOLDINGS"/>
    <m/>
    <m/>
    <m/>
    <x v="3"/>
    <s v="TBD"/>
    <s v="No"/>
    <x v="2"/>
    <x v="0"/>
    <s v="Partner has not responded to ONE outreach attempts"/>
    <m/>
    <m/>
    <s v="No"/>
    <m/>
    <s v="PULL"/>
    <s v="6884734"/>
    <m/>
    <m/>
    <s v="N/A"/>
    <m/>
    <m/>
    <m/>
    <m/>
    <m/>
    <m/>
    <m/>
    <m/>
    <s v="No"/>
    <s v="Missing email"/>
    <m/>
    <s v="No"/>
  </r>
  <r>
    <n v="383"/>
    <x v="0"/>
    <s v="Unknown"/>
    <s v="Iharanikkei Chemical Industry Co."/>
    <m/>
    <m/>
    <m/>
    <x v="3"/>
    <s v="TBD"/>
    <s v="No"/>
    <x v="2"/>
    <x v="0"/>
    <s v="Partner has not responded to ONE outreach attempts"/>
    <m/>
    <m/>
    <s v="No"/>
    <m/>
    <s v="PUSH"/>
    <s v="7713752"/>
    <m/>
    <m/>
    <s v="N/A"/>
    <m/>
    <m/>
    <m/>
    <m/>
    <m/>
    <m/>
    <m/>
    <m/>
    <s v="No"/>
    <s v="Missing email"/>
    <m/>
    <s v="No"/>
  </r>
  <r>
    <n v="830"/>
    <x v="0"/>
    <s v="Unknown"/>
    <s v="ILSHIN MATERIALS Co., Ltd."/>
    <m/>
    <m/>
    <m/>
    <x v="2"/>
    <s v="TBD"/>
    <s v="No"/>
    <x v="2"/>
    <x v="0"/>
    <s v="Partner has not responded to ONE outreach attempts"/>
    <m/>
    <m/>
    <s v="No"/>
    <m/>
    <s v="PULL"/>
    <s v="7731513"/>
    <m/>
    <m/>
    <s v="N/A"/>
    <m/>
    <m/>
    <m/>
    <m/>
    <s v="kyungsun-gang@ismater.com"/>
    <m/>
    <m/>
    <m/>
    <s v="Yes"/>
    <m/>
    <m/>
    <m/>
  </r>
  <r>
    <n v="602"/>
    <x v="0"/>
    <s v="Unknown"/>
    <s v="IMCD AUSTRALIA LIMITED"/>
    <m/>
    <m/>
    <m/>
    <x v="2"/>
    <s v="TBD"/>
    <s v="No"/>
    <x v="2"/>
    <x v="0"/>
    <s v="Partner has not responded to ONE outreach attempts"/>
    <m/>
    <m/>
    <s v="No"/>
    <m/>
    <s v="PULL"/>
    <s v="9511836"/>
    <m/>
    <n v="44000005578"/>
    <s v="N/A"/>
    <m/>
    <m/>
    <m/>
    <m/>
    <s v="cs@imcd.com.au"/>
    <m/>
    <m/>
    <m/>
    <s v="Yes"/>
    <m/>
    <m/>
    <m/>
  </r>
  <r>
    <n v="1123"/>
    <x v="0"/>
    <s v="Unknown"/>
    <s v="IMCD BRASIL F I EXPORT E R LTDA "/>
    <m/>
    <m/>
    <m/>
    <x v="3"/>
    <s v="TBD"/>
    <s v="No"/>
    <x v="2"/>
    <x v="0"/>
    <s v="Partner has not responded to ONE outreach attempts"/>
    <m/>
    <m/>
    <s v="No"/>
    <m/>
    <s v="PULL"/>
    <s v="6646152"/>
    <m/>
    <m/>
    <s v="N/A"/>
    <m/>
    <m/>
    <m/>
    <m/>
    <m/>
    <m/>
    <m/>
    <m/>
    <s v="No"/>
    <s v="Missing email"/>
    <m/>
    <s v="No"/>
  </r>
  <r>
    <n v="697"/>
    <x v="0"/>
    <s v="Unknown"/>
    <s v="IMCD COLOMBIA SAS"/>
    <m/>
    <m/>
    <m/>
    <x v="2"/>
    <s v="TBD"/>
    <s v="No"/>
    <x v="2"/>
    <x v="0"/>
    <s v="Partner has not responded to ONE outreach attempts"/>
    <m/>
    <m/>
    <s v="No"/>
    <m/>
    <s v="PULL"/>
    <s v="8058228"/>
    <m/>
    <n v="8001345972"/>
    <s v="N/A"/>
    <m/>
    <m/>
    <m/>
    <m/>
    <s v="niyireth.vasquez@imcdcolombia.com"/>
    <m/>
    <m/>
    <m/>
    <s v="Yes"/>
    <m/>
    <m/>
    <m/>
  </r>
  <r>
    <n v="205"/>
    <x v="0"/>
    <s v="Unknown"/>
    <s v="IMCD Deutschland GmbH &amp; Co.KG"/>
    <m/>
    <m/>
    <m/>
    <x v="4"/>
    <m/>
    <s v="No"/>
    <x v="2"/>
    <x v="2"/>
    <m/>
    <m/>
    <m/>
    <s v="No"/>
    <m/>
    <s v="PUSH &amp; PULL"/>
    <n v="890997"/>
    <m/>
    <s v="XXXXXX0672"/>
    <s v="N/A"/>
    <m/>
    <m/>
    <m/>
    <m/>
    <s v="Petra.Schulz@imcd.de"/>
    <m/>
    <m/>
    <m/>
    <s v="No"/>
    <s v="IMCD does not participate in in 3rd party portals or links. Customers can send their requests via email only."/>
    <m/>
    <m/>
  </r>
  <r>
    <n v="438"/>
    <x v="0"/>
    <s v="Unknown"/>
    <s v="IMCD FRANCE   SAS"/>
    <m/>
    <m/>
    <m/>
    <x v="2"/>
    <s v="TBD"/>
    <s v="No"/>
    <x v="2"/>
    <x v="0"/>
    <s v="Partner has not responded to ONE outreach attempts"/>
    <m/>
    <m/>
    <s v="No"/>
    <m/>
    <s v="PULL"/>
    <s v="6990157"/>
    <m/>
    <s v="FR93775734635"/>
    <s v="N/A"/>
    <m/>
    <m/>
    <m/>
    <m/>
    <s v="jerome.clerc@imcd.de"/>
    <m/>
    <m/>
    <m/>
    <s v="Yes"/>
    <m/>
    <m/>
    <m/>
  </r>
  <r>
    <n v="929"/>
    <x v="0"/>
    <s v="Unknown"/>
    <s v="IMCD INDIA PRIVATE LIMITED"/>
    <m/>
    <m/>
    <m/>
    <x v="2"/>
    <s v="TBD"/>
    <s v="No"/>
    <x v="2"/>
    <x v="0"/>
    <s v="Partner has not responded to ONE outreach attempts"/>
    <m/>
    <m/>
    <s v="No"/>
    <m/>
    <s v="PULL"/>
    <s v="6840936"/>
    <m/>
    <s v="AADCI6794B"/>
    <s v="N/A"/>
    <m/>
    <m/>
    <m/>
    <m/>
    <s v="pratik.buttepatil@imcd.in"/>
    <m/>
    <m/>
    <m/>
    <s v="Yes"/>
    <m/>
    <m/>
    <m/>
  </r>
  <r>
    <n v="932"/>
    <x v="0"/>
    <s v="Unknown"/>
    <s v="IMCD URUGUAY SOCIEDAD ANONIMA"/>
    <m/>
    <m/>
    <m/>
    <x v="3"/>
    <s v="TBD"/>
    <s v="No"/>
    <x v="2"/>
    <x v="0"/>
    <s v="Partner has not responded to ONE outreach attempts"/>
    <m/>
    <m/>
    <s v="No"/>
    <m/>
    <s v="PULL"/>
    <s v="6653917"/>
    <m/>
    <m/>
    <s v="N/A"/>
    <m/>
    <m/>
    <m/>
    <m/>
    <m/>
    <m/>
    <m/>
    <m/>
    <s v="No"/>
    <s v="Missing email"/>
    <m/>
    <s v="No"/>
  </r>
  <r>
    <n v="726"/>
    <x v="0"/>
    <s v="Unknown"/>
    <s v="IMERYS ALMERIA"/>
    <m/>
    <m/>
    <m/>
    <x v="3"/>
    <s v="TBD"/>
    <s v="No"/>
    <x v="2"/>
    <x v="0"/>
    <s v="Partner has not responded to ONE outreach attempts"/>
    <m/>
    <m/>
    <s v="No"/>
    <m/>
    <s v="PULL"/>
    <s v="6910220"/>
    <m/>
    <m/>
    <s v="N/A"/>
    <m/>
    <m/>
    <m/>
    <m/>
    <m/>
    <m/>
    <m/>
    <m/>
    <s v="No"/>
    <s v="Missing email"/>
    <m/>
    <s v="No"/>
  </r>
  <r>
    <n v="860"/>
    <x v="0"/>
    <s v="Unknown"/>
    <s v="IMERYS REFRACTORY MINERALS CLERAC"/>
    <m/>
    <m/>
    <m/>
    <x v="3"/>
    <s v="TBD"/>
    <s v="No"/>
    <x v="2"/>
    <x v="0"/>
    <s v="Partner has not responded to ONE outreach attempts"/>
    <m/>
    <m/>
    <s v="No"/>
    <m/>
    <s v="PULL"/>
    <s v="5911431"/>
    <m/>
    <s v="FR44320091119"/>
    <s v="N/A"/>
    <m/>
    <m/>
    <m/>
    <m/>
    <m/>
    <m/>
    <m/>
    <m/>
    <s v="No"/>
    <s v="Missing email"/>
    <m/>
    <s v="No"/>
  </r>
  <r>
    <n v="971"/>
    <x v="0"/>
    <s v="Unknown"/>
    <s v="Imerys Talc Europe SAS"/>
    <m/>
    <m/>
    <m/>
    <x v="3"/>
    <s v="TBD"/>
    <s v="No"/>
    <x v="2"/>
    <x v="0"/>
    <s v="Partner has not responded to ONE outreach attempts"/>
    <m/>
    <m/>
    <s v="No"/>
    <m/>
    <s v="PULL"/>
    <s v="1985460"/>
    <m/>
    <s v="FR61599802006"/>
    <s v="N/A"/>
    <m/>
    <m/>
    <m/>
    <m/>
    <m/>
    <m/>
    <m/>
    <m/>
    <s v="No"/>
    <s v="Missing email"/>
    <m/>
    <s v="No"/>
  </r>
  <r>
    <n v="780"/>
    <x v="0"/>
    <s v="Unknown"/>
    <s v="IMERYS TALC LUZENAC FRANCE"/>
    <m/>
    <m/>
    <m/>
    <x v="3"/>
    <s v="TBD"/>
    <s v="No"/>
    <x v="2"/>
    <x v="0"/>
    <s v="Partner has not responded to ONE outreach attempts"/>
    <m/>
    <m/>
    <s v="No"/>
    <m/>
    <s v="PULL"/>
    <s v="2739145"/>
    <m/>
    <s v="FR92935580191"/>
    <s v="N/A"/>
    <m/>
    <m/>
    <m/>
    <m/>
    <m/>
    <m/>
    <m/>
    <m/>
    <s v="No"/>
    <s v="Missing email"/>
    <m/>
    <s v="No"/>
  </r>
  <r>
    <n v="226"/>
    <x v="0"/>
    <m/>
    <s v="Imperial Oil"/>
    <m/>
    <m/>
    <m/>
    <x v="4"/>
    <m/>
    <s v="No"/>
    <x v="2"/>
    <x v="2"/>
    <m/>
    <m/>
    <m/>
    <s v="No"/>
    <m/>
    <s v="PULL"/>
    <n v="6300252"/>
    <m/>
    <s v="XXXXXX0693"/>
    <s v="N/A"/>
    <m/>
    <m/>
    <m/>
    <m/>
    <s v="chem@exxonmobil.com"/>
    <m/>
    <m/>
    <m/>
    <s v="No"/>
    <s v="They will not be participating in the program.  _x000a_"/>
    <m/>
    <m/>
  </r>
  <r>
    <n v="1127"/>
    <x v="0"/>
    <s v="Unknown"/>
    <s v="IMPERIAL SEED (1979) LTD"/>
    <m/>
    <m/>
    <m/>
    <x v="3"/>
    <s v="TBD"/>
    <s v="No"/>
    <x v="2"/>
    <x v="0"/>
    <s v="Partner has not responded to ONE outreach attempts"/>
    <m/>
    <m/>
    <s v="No"/>
    <m/>
    <s v="PULL"/>
    <s v="8025042"/>
    <m/>
    <m/>
    <s v="N/A"/>
    <m/>
    <m/>
    <m/>
    <m/>
    <m/>
    <m/>
    <m/>
    <m/>
    <s v="No"/>
    <s v="Missing email"/>
    <m/>
    <s v="No"/>
  </r>
  <r>
    <n v="613"/>
    <x v="0"/>
    <s v="Unknown"/>
    <s v="IND QUIMICA DEL CENTRO SA DE CV"/>
    <m/>
    <m/>
    <m/>
    <x v="3"/>
    <s v="TBD"/>
    <s v="No"/>
    <x v="2"/>
    <x v="0"/>
    <s v="Partner has not responded to ONE outreach attempts"/>
    <m/>
    <m/>
    <s v="No"/>
    <m/>
    <s v="PULL"/>
    <s v="7437817"/>
    <m/>
    <m/>
    <s v="N/A"/>
    <m/>
    <m/>
    <m/>
    <m/>
    <m/>
    <m/>
    <m/>
    <m/>
    <s v="No"/>
    <s v="Missing email"/>
    <m/>
    <s v="No"/>
  </r>
  <r>
    <n v="363"/>
    <x v="0"/>
    <s v="Unknown"/>
    <s v="Ind. Quimicas del Valles, S.A."/>
    <m/>
    <m/>
    <m/>
    <x v="2"/>
    <s v="TBD"/>
    <s v="No"/>
    <x v="2"/>
    <x v="0"/>
    <s v="Partner has not responded to ONE outreach attempts"/>
    <m/>
    <m/>
    <s v="No"/>
    <m/>
    <s v="PULL"/>
    <s v="9152530"/>
    <m/>
    <s v="ESA08035149"/>
    <s v="N/A"/>
    <m/>
    <m/>
    <m/>
    <m/>
    <s v="aredondo@matholding.com"/>
    <m/>
    <m/>
    <m/>
    <s v="Yes"/>
    <m/>
    <m/>
    <m/>
  </r>
  <r>
    <n v="1134"/>
    <x v="0"/>
    <s v="Unknown"/>
    <s v="INDO AMINES LTD"/>
    <m/>
    <m/>
    <m/>
    <x v="3"/>
    <s v="TBD"/>
    <s v="No"/>
    <x v="2"/>
    <x v="0"/>
    <s v="Partner has not responded to ONE outreach attempts"/>
    <m/>
    <m/>
    <s v="No"/>
    <m/>
    <s v="PUSH"/>
    <s v="6282599"/>
    <m/>
    <m/>
    <s v="N/A"/>
    <m/>
    <m/>
    <m/>
    <m/>
    <m/>
    <m/>
    <m/>
    <m/>
    <s v="No"/>
    <s v="Missing email"/>
    <m/>
    <s v="No"/>
  </r>
  <r>
    <n v="326"/>
    <x v="0"/>
    <s v="Unknown"/>
    <s v="INDOGULF CROPSCIENCES LIMITED"/>
    <m/>
    <m/>
    <m/>
    <x v="3"/>
    <s v="TBD"/>
    <s v="No"/>
    <x v="2"/>
    <x v="0"/>
    <s v="Partner has not responded to ONE outreach attempts"/>
    <m/>
    <m/>
    <s v="No"/>
    <m/>
    <s v="PUSH"/>
    <s v="6965708"/>
    <m/>
    <m/>
    <s v="N/A"/>
    <m/>
    <m/>
    <m/>
    <m/>
    <m/>
    <m/>
    <m/>
    <m/>
    <s v="No"/>
    <s v="Missing email"/>
    <m/>
    <s v="No"/>
  </r>
  <r>
    <n v="294"/>
    <x v="0"/>
    <s v="Unknown"/>
    <s v="Indorama Netherlands B.V."/>
    <m/>
    <m/>
    <m/>
    <x v="2"/>
    <s v="TBD"/>
    <s v="No"/>
    <x v="2"/>
    <x v="2"/>
    <s v="Partner has not responded to ONE outreach attempts"/>
    <m/>
    <m/>
    <s v="No"/>
    <m/>
    <s v="PULL"/>
    <s v="6688050"/>
    <m/>
    <s v="XXXXXX0761"/>
    <s v="N/A"/>
    <m/>
    <m/>
    <m/>
    <m/>
    <s v="anna.croitor@be.indorama.net"/>
    <m/>
    <m/>
    <m/>
    <s v="Yes"/>
    <s v="Need to sign a form first, no need to reach out"/>
    <m/>
    <m/>
  </r>
  <r>
    <n v="799"/>
    <x v="0"/>
    <s v="Unknown"/>
    <s v="INDORAMA VENTURES OXIDES AUSTRALIA"/>
    <m/>
    <m/>
    <m/>
    <x v="2"/>
    <s v="TBD"/>
    <s v="No"/>
    <x v="2"/>
    <x v="0"/>
    <s v="Partner has not responded to ONE outreach attempts"/>
    <m/>
    <m/>
    <s v="No"/>
    <m/>
    <s v="PULL"/>
    <s v="6747744"/>
    <m/>
    <m/>
    <s v="N/A"/>
    <m/>
    <m/>
    <m/>
    <m/>
    <s v="brett.j.butler@us.indorama.net"/>
    <m/>
    <m/>
    <m/>
    <s v="Yes"/>
    <s v="Need to sign a form first, no need to reach out"/>
    <m/>
    <m/>
  </r>
  <r>
    <n v="1149"/>
    <x v="0"/>
    <s v="Unknown"/>
    <s v="INDUPHARMA S.R.L."/>
    <m/>
    <m/>
    <m/>
    <x v="3"/>
    <s v="TBD"/>
    <s v="No"/>
    <x v="2"/>
    <x v="0"/>
    <s v="Partner has not responded to ONE outreach attempts"/>
    <m/>
    <m/>
    <s v="No"/>
    <m/>
    <s v="PULL"/>
    <s v="6887656"/>
    <m/>
    <s v="IT04824500286"/>
    <s v="N/A"/>
    <m/>
    <m/>
    <m/>
    <m/>
    <m/>
    <m/>
    <m/>
    <m/>
    <s v="No"/>
    <s v="Missing email"/>
    <m/>
    <s v="No"/>
  </r>
  <r>
    <n v="252"/>
    <x v="0"/>
    <s v="Unknown"/>
    <s v="INGENIERIA INDUSTRIAL, S.A. DE C.V."/>
    <m/>
    <m/>
    <m/>
    <x v="2"/>
    <s v="TBD"/>
    <s v="No"/>
    <x v="2"/>
    <x v="2"/>
    <s v="Partner has not responded to ONE outreach attempts"/>
    <m/>
    <m/>
    <s v="No"/>
    <m/>
    <s v="PULL"/>
    <n v="7319953"/>
    <m/>
    <s v="XXXXXX0719"/>
    <s v="N/A"/>
    <m/>
    <m/>
    <m/>
    <m/>
    <s v="patricia.gonzalez@adama.com"/>
    <m/>
    <m/>
    <m/>
    <s v="Yes"/>
    <m/>
    <m/>
    <m/>
  </r>
  <r>
    <n v="40"/>
    <x v="0"/>
    <s v="Unknown"/>
    <s v="Inner Mongolia Join Dream"/>
    <s v="Inner Mongolia Join Dream Fine Chemicals CO.,Ltd. "/>
    <m/>
    <m/>
    <x v="0"/>
    <s v="Wave 2"/>
    <s v="Yes"/>
    <x v="1"/>
    <x v="1"/>
    <s v="Partner has not responded to ONE outreach attempts -- partner completed intake on 7/15/24"/>
    <m/>
    <m/>
    <s v="No"/>
    <m/>
    <s v="PUSH"/>
    <n v="6448575"/>
    <n v="1"/>
    <s v="XXXXXX0507"/>
    <s v="N/A"/>
    <s v="PAS-870"/>
    <m/>
    <s v="Limin"/>
    <s v="Tang"/>
    <s v="tanglimin@joindream.cn; qiyuanqiang@joindream.cn"/>
    <s v="Limin"/>
    <s v="Tang"/>
    <s v="tanglimin@joindream.cn "/>
    <s v="Yes"/>
    <m/>
    <m/>
    <m/>
  </r>
  <r>
    <n v="713"/>
    <x v="0"/>
    <s v="Unknown"/>
    <s v="Inquimex S.A.C.I."/>
    <m/>
    <m/>
    <m/>
    <x v="3"/>
    <s v="TBD"/>
    <s v="No"/>
    <x v="2"/>
    <x v="0"/>
    <s v="Partner has not responded to ONE outreach attempts"/>
    <m/>
    <m/>
    <s v="No"/>
    <m/>
    <s v="PULL"/>
    <s v="6599364"/>
    <m/>
    <m/>
    <s v="N/A"/>
    <m/>
    <m/>
    <m/>
    <m/>
    <m/>
    <m/>
    <m/>
    <m/>
    <s v="No"/>
    <s v="Missing email"/>
    <m/>
    <s v="No"/>
  </r>
  <r>
    <n v="675"/>
    <x v="0"/>
    <s v="Unknown"/>
    <s v="Intas Pharmaceuticals Ltd"/>
    <s v="Intas Pharmaceuticals Ltd"/>
    <s v="Intas Pharmaceuticals Ltd."/>
    <m/>
    <x v="0"/>
    <s v="Wave 1"/>
    <s v="Yes"/>
    <x v="1"/>
    <x v="0"/>
    <s v="June 24: Followed up with Integration Partners for their details to proceed with connectivity "/>
    <s v="to confirm which entity"/>
    <m/>
    <s v="Yes"/>
    <s v="Yes "/>
    <s v="PULL"/>
    <s v="7399778"/>
    <m/>
    <s v="AAACI5120L"/>
    <s v="N/A"/>
    <s v="PAS-770"/>
    <m/>
    <s v="Bharat"/>
    <s v="Patel"/>
    <s v="bharatpatel@intaspharma.com"/>
    <s v="Bharat"/>
    <s v="Patel"/>
    <s v="bharatpatel@intaspharma.com"/>
    <s v="No"/>
    <m/>
    <m/>
    <m/>
  </r>
  <r>
    <n v="389"/>
    <x v="0"/>
    <s v="Unknown"/>
    <s v="IPEL ITIBANYL PROD ESPECIAIS LTDA"/>
    <m/>
    <m/>
    <m/>
    <x v="3"/>
    <s v="TBD"/>
    <s v="No"/>
    <x v="2"/>
    <x v="0"/>
    <s v="Partner has not responded to ONE outreach attempts"/>
    <m/>
    <m/>
    <s v="No"/>
    <m/>
    <s v="PULL"/>
    <s v="6869914"/>
    <m/>
    <m/>
    <s v="N/A"/>
    <m/>
    <m/>
    <m/>
    <m/>
    <m/>
    <m/>
    <m/>
    <m/>
    <s v="No"/>
    <s v="Missing email"/>
    <m/>
    <s v="No"/>
  </r>
  <r>
    <n v="806"/>
    <x v="0"/>
    <s v="Unknown"/>
    <s v="IPT Pergande GmbH"/>
    <m/>
    <m/>
    <m/>
    <x v="2"/>
    <s v="TBD"/>
    <s v="No"/>
    <x v="2"/>
    <x v="0"/>
    <s v="Partner has not responded to ONE outreach attempts"/>
    <m/>
    <m/>
    <s v="No"/>
    <m/>
    <s v="PUSH"/>
    <s v="6377991"/>
    <m/>
    <s v="DE260681064"/>
    <s v="N/A"/>
    <m/>
    <m/>
    <m/>
    <m/>
    <s v="euler@pergande.de"/>
    <m/>
    <m/>
    <m/>
    <s v="Yes"/>
    <m/>
    <m/>
    <m/>
  </r>
  <r>
    <n v="379"/>
    <x v="0"/>
    <s v="Unknown"/>
    <s v="Italmatch Chemicals SpA"/>
    <m/>
    <m/>
    <m/>
    <x v="2"/>
    <s v="TBD"/>
    <s v="No"/>
    <x v="2"/>
    <x v="0"/>
    <s v="Partner has not responded to ONE outreach attempts"/>
    <m/>
    <m/>
    <s v="No"/>
    <m/>
    <s v="PUSH"/>
    <s v="7671822"/>
    <m/>
    <s v="IT13471010150"/>
    <s v="N/A"/>
    <m/>
    <m/>
    <m/>
    <m/>
    <s v="h.cao@italmatch.com"/>
    <m/>
    <m/>
    <m/>
    <s v="Yes"/>
    <m/>
    <m/>
    <m/>
  </r>
  <r>
    <n v="989"/>
    <x v="0"/>
    <s v="Unknown"/>
    <s v="IWASE COSFA EUROPE SAS"/>
    <m/>
    <m/>
    <m/>
    <x v="3"/>
    <s v="TBD"/>
    <s v="No"/>
    <x v="2"/>
    <x v="0"/>
    <s v="Partner has not responded to ONE outreach attempts"/>
    <m/>
    <m/>
    <s v="No"/>
    <m/>
    <s v="PULL"/>
    <s v="6395717"/>
    <m/>
    <s v="FR59809727142"/>
    <s v="N/A"/>
    <m/>
    <m/>
    <m/>
    <m/>
    <m/>
    <m/>
    <m/>
    <m/>
    <s v="No"/>
    <s v="Missing email"/>
    <m/>
    <s v="No"/>
  </r>
  <r>
    <n v="468"/>
    <x v="0"/>
    <s v="Unknown"/>
    <s v="Ixom Operations Pty Ltd"/>
    <m/>
    <m/>
    <m/>
    <x v="3"/>
    <s v="TBD"/>
    <s v="No"/>
    <x v="2"/>
    <x v="0"/>
    <s v="Partner has not responded to ONE outreach attempts"/>
    <m/>
    <m/>
    <s v="No"/>
    <m/>
    <s v="PULL"/>
    <s v="6233771"/>
    <m/>
    <n v="51600546512"/>
    <s v="N/A"/>
    <m/>
    <m/>
    <m/>
    <m/>
    <m/>
    <m/>
    <m/>
    <m/>
    <s v="No"/>
    <s v="Missing email"/>
    <m/>
    <s v="No"/>
  </r>
  <r>
    <n v="537"/>
    <x v="0"/>
    <s v="Unknown"/>
    <s v="JACOBS INTERNATIONAL SAS"/>
    <m/>
    <m/>
    <m/>
    <x v="3"/>
    <s v="TBD"/>
    <s v="No"/>
    <x v="2"/>
    <x v="0"/>
    <s v="Partner has not responded to ONE outreach attempts"/>
    <m/>
    <m/>
    <s v="No"/>
    <m/>
    <s v="PULL"/>
    <s v="6100255"/>
    <m/>
    <m/>
    <s v="N/A"/>
    <m/>
    <m/>
    <m/>
    <m/>
    <m/>
    <m/>
    <m/>
    <m/>
    <s v="No"/>
    <s v="Missing email"/>
    <m/>
    <s v="No"/>
  </r>
  <r>
    <n v="924"/>
    <x v="0"/>
    <s v="Unknown"/>
    <s v="Jagruti Enterprises"/>
    <m/>
    <m/>
    <m/>
    <x v="2"/>
    <s v="TBD"/>
    <s v="No"/>
    <x v="2"/>
    <x v="0"/>
    <s v="Partner has not responded to ONE outreach attempts"/>
    <m/>
    <m/>
    <s v="No"/>
    <m/>
    <s v="PULL"/>
    <s v="6918807"/>
    <m/>
    <s v="ACCPP2592C"/>
    <s v="N/A"/>
    <m/>
    <m/>
    <m/>
    <m/>
    <s v="jagrutienterprice.66@gmail.com"/>
    <m/>
    <m/>
    <m/>
    <s v="Yes"/>
    <m/>
    <m/>
    <m/>
  </r>
  <r>
    <n v="200"/>
    <x v="0"/>
    <s v="Unknown"/>
    <s v="Japan Finechem Company, Inc."/>
    <m/>
    <m/>
    <m/>
    <x v="2"/>
    <s v="TBD"/>
    <s v="No"/>
    <x v="2"/>
    <x v="2"/>
    <s v="Partner has not responded to ONE outreach attempts"/>
    <m/>
    <m/>
    <s v="No"/>
    <m/>
    <s v="PUSH"/>
    <n v="7339408"/>
    <m/>
    <s v="XXXXXX0667"/>
    <s v="N/A"/>
    <m/>
    <m/>
    <m/>
    <m/>
    <s v="fujita-takeaki@jfine.co.jp"/>
    <m/>
    <m/>
    <m/>
    <s v="Yes"/>
    <m/>
    <m/>
    <m/>
  </r>
  <r>
    <n v="648"/>
    <x v="0"/>
    <s v="Unknown"/>
    <s v="Jass Biotech(Shanghai) Corp."/>
    <m/>
    <m/>
    <m/>
    <x v="3"/>
    <s v="TBD"/>
    <s v="No"/>
    <x v="2"/>
    <x v="0"/>
    <s v="Partner has not responded to ONE outreach attempts"/>
    <m/>
    <m/>
    <s v="No"/>
    <m/>
    <s v="PULL"/>
    <s v="6577261"/>
    <m/>
    <s v="913100006074218"/>
    <s v="N/A"/>
    <m/>
    <m/>
    <m/>
    <m/>
    <m/>
    <m/>
    <m/>
    <m/>
    <s v="No"/>
    <s v="Missing email"/>
    <m/>
    <s v="No"/>
  </r>
  <r>
    <n v="627"/>
    <x v="0"/>
    <s v="Unknown"/>
    <s v="Jayhawk Fine Chemicals"/>
    <m/>
    <m/>
    <m/>
    <x v="2"/>
    <s v="TBD"/>
    <s v="No"/>
    <x v="2"/>
    <x v="0"/>
    <s v="Partner has not responded to ONE outreach attempts"/>
    <m/>
    <m/>
    <s v="No"/>
    <m/>
    <s v="PUSH"/>
    <s v="7697315"/>
    <m/>
    <m/>
    <s v="N/A"/>
    <m/>
    <m/>
    <m/>
    <m/>
    <s v="claudio.renggli@cabb-chemicals.com"/>
    <m/>
    <m/>
    <m/>
    <s v="Yes"/>
    <m/>
    <m/>
    <m/>
  </r>
  <r>
    <n v="324"/>
    <x v="0"/>
    <s v="Unknown"/>
    <s v="JAYSHREE CHEMICALS"/>
    <m/>
    <m/>
    <m/>
    <x v="2"/>
    <s v="TBD"/>
    <s v="No"/>
    <x v="2"/>
    <x v="0"/>
    <s v="Partner has not responded to ONE outreach attempts"/>
    <m/>
    <m/>
    <s v="No"/>
    <m/>
    <s v="PULL"/>
    <s v="9517657"/>
    <m/>
    <s v="AACFJ0183H"/>
    <s v="N/A"/>
    <m/>
    <m/>
    <m/>
    <m/>
    <s v="admin@mjcgrp.com"/>
    <m/>
    <m/>
    <m/>
    <s v="Yes"/>
    <m/>
    <m/>
    <m/>
  </r>
  <r>
    <n v="208"/>
    <x v="0"/>
    <s v="Unknown"/>
    <s v="Jean Goldschmidt International"/>
    <m/>
    <m/>
    <m/>
    <x v="2"/>
    <s v="TBD"/>
    <s v="No"/>
    <x v="2"/>
    <x v="2"/>
    <s v="Partner has not responded to ONE outreach attempts"/>
    <m/>
    <m/>
    <s v="No"/>
    <m/>
    <s v="PUSH"/>
    <s v="6808465"/>
    <m/>
    <s v="XXXXXX0675"/>
    <s v="N/A"/>
    <m/>
    <m/>
    <m/>
    <m/>
    <s v="anne.hernalsteen@jgi.be"/>
    <m/>
    <m/>
    <m/>
    <s v="Yes"/>
    <m/>
    <m/>
    <m/>
  </r>
  <r>
    <n v="907"/>
    <x v="0"/>
    <s v="Unknown"/>
    <s v="JEBSEN &amp; JESSEN INGREDIENTS (T) LTD"/>
    <m/>
    <m/>
    <m/>
    <x v="3"/>
    <s v="TBD"/>
    <s v="No"/>
    <x v="2"/>
    <x v="0"/>
    <s v="Partner has not responded to ONE outreach attempts"/>
    <m/>
    <m/>
    <s v="No"/>
    <m/>
    <s v="PULL"/>
    <s v="6221922"/>
    <m/>
    <m/>
    <s v="N/A"/>
    <m/>
    <m/>
    <m/>
    <m/>
    <m/>
    <m/>
    <m/>
    <m/>
    <s v="No"/>
    <s v="Missing email"/>
    <m/>
    <s v="No"/>
  </r>
  <r>
    <n v="711"/>
    <x v="0"/>
    <s v="Unknown"/>
    <s v="JEBSEN JESSEN INGREDIENTS INDONESIA"/>
    <m/>
    <m/>
    <m/>
    <x v="2"/>
    <s v="TBD"/>
    <s v="No"/>
    <x v="2"/>
    <x v="0"/>
    <s v="Partner has not responded to ONE outreach attempts"/>
    <m/>
    <m/>
    <s v="No"/>
    <m/>
    <s v="PULL"/>
    <s v="7680854"/>
    <m/>
    <n v="18213108059000"/>
    <s v="N/A"/>
    <m/>
    <m/>
    <m/>
    <m/>
    <s v="eris_triany@jjsea.com"/>
    <m/>
    <m/>
    <m/>
    <s v="Yes"/>
    <m/>
    <m/>
    <m/>
  </r>
  <r>
    <n v="273"/>
    <x v="0"/>
    <s v="Separate "/>
    <s v="Jiangsu Agrochem Laboratory Co. Ltd"/>
    <m/>
    <m/>
    <m/>
    <x v="2"/>
    <s v="TBD"/>
    <s v="No"/>
    <x v="2"/>
    <x v="2"/>
    <s v="Partner has not responded to ONE outreach attempts"/>
    <m/>
    <m/>
    <s v="No"/>
    <m/>
    <s v="PUSH"/>
    <n v="7066810"/>
    <m/>
    <s v="XXXXXX0740"/>
    <s v="N/A"/>
    <m/>
    <m/>
    <m/>
    <m/>
    <s v="snailsky007@gmail.com"/>
    <m/>
    <m/>
    <m/>
    <s v="Yes"/>
    <m/>
    <m/>
    <m/>
  </r>
  <r>
    <n v="63"/>
    <x v="0"/>
    <s v="Separate "/>
    <s v="Jiangsu Flag Chemical Industry Co."/>
    <m/>
    <m/>
    <m/>
    <x v="2"/>
    <s v="TBD"/>
    <s v="No"/>
    <x v="2"/>
    <x v="1"/>
    <s v="Partner has not responded to ONE outreach attempts"/>
    <m/>
    <m/>
    <s v="No"/>
    <m/>
    <s v="PUSH"/>
    <s v="7732813"/>
    <n v="1"/>
    <s v="XXXXXX0530"/>
    <s v="N/A"/>
    <m/>
    <m/>
    <m/>
    <m/>
    <s v="caiming@flagchem.com"/>
    <m/>
    <m/>
    <m/>
    <s v="Yes"/>
    <m/>
    <m/>
    <m/>
  </r>
  <r>
    <n v="314"/>
    <x v="0"/>
    <s v="Separate "/>
    <s v="Jiangsu Hualun Xingjuhe"/>
    <m/>
    <m/>
    <m/>
    <x v="2"/>
    <s v="TBD"/>
    <s v="No"/>
    <x v="2"/>
    <x v="2"/>
    <s v="Partner has not responded to ONE outreach attempts"/>
    <m/>
    <m/>
    <s v="No"/>
    <m/>
    <s v="PULL"/>
    <n v="6610012"/>
    <m/>
    <s v="XXXXXX0781"/>
    <s v="N/A"/>
    <m/>
    <m/>
    <m/>
    <m/>
    <s v="yyj@hualunchem.com"/>
    <m/>
    <m/>
    <m/>
    <s v="Yes"/>
    <m/>
    <m/>
    <m/>
  </r>
  <r>
    <n v="109"/>
    <x v="0"/>
    <s v="Separate "/>
    <s v="JIANGSU RUIHENG NEW"/>
    <m/>
    <m/>
    <m/>
    <x v="2"/>
    <s v="TBD"/>
    <s v="No"/>
    <x v="2"/>
    <x v="2"/>
    <s v="Partner has not responded to ONE outreach attempts"/>
    <s v="confirm which entity"/>
    <m/>
    <s v="Yes"/>
    <m/>
    <s v="PUSH"/>
    <n v="6990979"/>
    <m/>
    <s v="XXXXXX0576"/>
    <s v="N/A"/>
    <m/>
    <m/>
    <m/>
    <m/>
    <s v="niupengyuan01@sinochem.com"/>
    <m/>
    <m/>
    <m/>
    <s v="Yes"/>
    <m/>
    <m/>
    <m/>
  </r>
  <r>
    <n v="325"/>
    <x v="0"/>
    <s v="Separate "/>
    <s v="JIANGSU SEVENCONTINENT GREEN CHEMIC"/>
    <m/>
    <m/>
    <m/>
    <x v="2"/>
    <s v="TBD"/>
    <s v="No"/>
    <x v="2"/>
    <x v="0"/>
    <s v="Partner has not responded to ONE outreach attempts"/>
    <m/>
    <m/>
    <s v="No"/>
    <m/>
    <s v="PUSH"/>
    <s v="7940076"/>
    <m/>
    <s v="913200007036799"/>
    <s v="N/A"/>
    <m/>
    <m/>
    <m/>
    <m/>
    <s v="sandy@sevencontinent.com"/>
    <m/>
    <m/>
    <m/>
    <s v="Yes"/>
    <m/>
    <m/>
    <m/>
  </r>
  <r>
    <n v="157"/>
    <x v="0"/>
    <s v="Unknown"/>
    <s v="Jiangsu Sword Agrochemicals Co."/>
    <m/>
    <m/>
    <s v="zhangchanghai@swordchem.com"/>
    <x v="2"/>
    <s v="TBD"/>
    <s v="No"/>
    <x v="2"/>
    <x v="2"/>
    <s v="Partner has not responded to ONE outreach attempts"/>
    <m/>
    <m/>
    <s v="Yes"/>
    <s v="Yes"/>
    <s v="PUSH"/>
    <n v="6738397"/>
    <m/>
    <s v="XXXXXX0624"/>
    <s v="N/A"/>
    <m/>
    <m/>
    <m/>
    <m/>
    <s v="zhangchanghai@swordchem.com"/>
    <m/>
    <m/>
    <m/>
    <s v="Yes"/>
    <m/>
    <m/>
    <m/>
  </r>
  <r>
    <n v="270"/>
    <x v="0"/>
    <s v="Separate "/>
    <s v="Jiangxi Weihua Chemical Co., Ltd."/>
    <s v="JIANGXI WEIHUA CHEMICAL CO.,LTD."/>
    <m/>
    <s v="junrong.zhang@weihua-newmaterial.com"/>
    <x v="1"/>
    <s v="Wave 1"/>
    <s v="Yes "/>
    <x v="3"/>
    <x v="2"/>
    <s v="June 24: Followed up with Integration Partners for their details to proceed with connectivity "/>
    <m/>
    <m/>
    <s v="Yes"/>
    <s v="Yes"/>
    <s v="PUSH"/>
    <n v="6707103"/>
    <m/>
    <s v="XXXXXX0737"/>
    <s v="N/A"/>
    <s v="PAS-772"/>
    <m/>
    <s v="Zhang "/>
    <s v="Junrong"/>
    <s v="hongzhong.zhou@weihua-newmaterial.com; junrong.zhang@weihua-newmaterial.com; yuedi.tong@weihua-newmaterial.com"/>
    <m/>
    <m/>
    <m/>
    <s v="No"/>
    <m/>
    <m/>
    <m/>
  </r>
  <r>
    <n v="1048"/>
    <x v="0"/>
    <s v="Unknown"/>
    <s v="Jinan Jinhe New Material Co., Ltd"/>
    <m/>
    <m/>
    <m/>
    <x v="3"/>
    <s v="TBD"/>
    <s v="No"/>
    <x v="2"/>
    <x v="0"/>
    <s v="Partner has not responded to ONE outreach attempts"/>
    <m/>
    <m/>
    <s v="No"/>
    <m/>
    <s v="PULL"/>
    <s v="6941283"/>
    <m/>
    <s v="91370126MA3RLU2"/>
    <s v="N/A"/>
    <m/>
    <m/>
    <m/>
    <m/>
    <m/>
    <m/>
    <m/>
    <m/>
    <s v="No"/>
    <s v="Missing email"/>
    <m/>
    <s v="No"/>
  </r>
  <r>
    <n v="867"/>
    <x v="0"/>
    <s v="Unknown"/>
    <s v="JM Huber Corporation"/>
    <m/>
    <m/>
    <m/>
    <x v="2"/>
    <s v="TBD"/>
    <s v="No"/>
    <x v="2"/>
    <x v="0"/>
    <s v="Partner has not responded to ONE outreach attempts"/>
    <m/>
    <m/>
    <s v="No"/>
    <m/>
    <s v="PULL"/>
    <s v="6628461"/>
    <m/>
    <m/>
    <s v="N/A"/>
    <m/>
    <m/>
    <m/>
    <m/>
    <s v="HEM.mftorder@huber.com; Sebastian.Krumme@huber.com; Andrea.Schneider@huber.com"/>
    <m/>
    <m/>
    <m/>
    <s v="Yes"/>
    <m/>
    <m/>
    <m/>
  </r>
  <r>
    <n v="1096"/>
    <x v="0"/>
    <s v="Unknown"/>
    <s v="JOSE TRIPIANA LOPEZ"/>
    <m/>
    <m/>
    <m/>
    <x v="3"/>
    <s v="TBD"/>
    <s v="No"/>
    <x v="2"/>
    <x v="0"/>
    <s v="Partner has not responded to ONE outreach attempts"/>
    <m/>
    <m/>
    <s v="No"/>
    <m/>
    <s v="PULL"/>
    <s v="6961042"/>
    <m/>
    <m/>
    <s v="N/A"/>
    <m/>
    <m/>
    <m/>
    <m/>
    <m/>
    <m/>
    <m/>
    <m/>
    <s v="No"/>
    <s v="Missing email"/>
    <m/>
    <s v="No"/>
  </r>
  <r>
    <n v="980"/>
    <x v="0"/>
    <s v="Unknown"/>
    <s v="JPB CHEMICAL INDUSTRIES PVT.LTD"/>
    <m/>
    <m/>
    <m/>
    <x v="2"/>
    <s v="TBD"/>
    <s v="No"/>
    <x v="2"/>
    <x v="0"/>
    <s v="Partner has not responded to ONE outreach attempts"/>
    <m/>
    <m/>
    <s v="No"/>
    <m/>
    <s v="PULL"/>
    <s v="9506290"/>
    <m/>
    <s v="AAACJ6054E"/>
    <s v="N/A"/>
    <m/>
    <m/>
    <m/>
    <m/>
    <s v="jparag@jpbchemicals.com"/>
    <m/>
    <m/>
    <m/>
    <s v="Yes"/>
    <m/>
    <m/>
    <m/>
  </r>
  <r>
    <n v="694"/>
    <x v="0"/>
    <s v="Unknown"/>
    <s v="Jungbunzlauer Ladenburg GmbH"/>
    <m/>
    <m/>
    <m/>
    <x v="2"/>
    <s v="TBD"/>
    <s v="No"/>
    <x v="2"/>
    <x v="0"/>
    <s v="Partner has not responded to ONE outreach attempts"/>
    <m/>
    <m/>
    <s v="No"/>
    <m/>
    <s v="PULL"/>
    <s v="4040629"/>
    <m/>
    <s v="DE144460377"/>
    <s v="N/A"/>
    <m/>
    <m/>
    <m/>
    <m/>
    <s v="ileana.ortiz@jungbunzlauer.com"/>
    <m/>
    <m/>
    <m/>
    <s v="Yes"/>
    <m/>
    <m/>
    <m/>
  </r>
  <r>
    <n v="812"/>
    <x v="0"/>
    <s v="Unknown"/>
    <s v="Jungbunzlauer, Inc."/>
    <m/>
    <m/>
    <m/>
    <x v="3"/>
    <s v="TBD"/>
    <s v="No"/>
    <x v="2"/>
    <x v="0"/>
    <s v="Partner has not responded to ONE outreach attempts"/>
    <m/>
    <m/>
    <s v="No"/>
    <m/>
    <s v="PULL"/>
    <s v="3417079"/>
    <m/>
    <m/>
    <s v="N/A"/>
    <m/>
    <m/>
    <m/>
    <m/>
    <m/>
    <m/>
    <m/>
    <m/>
    <s v="No"/>
    <s v="Missing email"/>
    <m/>
    <s v="No"/>
  </r>
  <r>
    <n v="237"/>
    <x v="0"/>
    <s v="Unknown"/>
    <s v="JUPITER DYECHEM PVT. LTD."/>
    <m/>
    <m/>
    <m/>
    <x v="2"/>
    <s v="TBD"/>
    <s v="No"/>
    <x v="2"/>
    <x v="2"/>
    <s v="Partner has not responded to ONE outreach attempts"/>
    <m/>
    <m/>
    <s v="No"/>
    <m/>
    <s v="PULL"/>
    <s v="6548798"/>
    <m/>
    <s v="XXXXXX0704"/>
    <s v="N/A"/>
    <m/>
    <m/>
    <m/>
    <m/>
    <s v="nilesh@chokhanigroup.com"/>
    <m/>
    <m/>
    <m/>
    <s v="Yes"/>
    <m/>
    <m/>
    <m/>
  </r>
  <r>
    <n v="1053"/>
    <x v="0"/>
    <s v="Unknown"/>
    <s v="K. RAJ &amp; CO"/>
    <m/>
    <m/>
    <m/>
    <x v="3"/>
    <s v="TBD"/>
    <s v="No"/>
    <x v="2"/>
    <x v="0"/>
    <s v="Partner has not responded to ONE outreach attempts"/>
    <m/>
    <m/>
    <s v="No"/>
    <m/>
    <s v="PULL"/>
    <s v="9517772"/>
    <m/>
    <m/>
    <s v="N/A"/>
    <m/>
    <m/>
    <m/>
    <m/>
    <m/>
    <m/>
    <m/>
    <m/>
    <s v="No"/>
    <s v="Missing email"/>
    <m/>
    <s v="No"/>
  </r>
  <r>
    <n v="970"/>
    <x v="0"/>
    <s v="Unknown"/>
    <s v="KANEDA CO.,LTD."/>
    <m/>
    <m/>
    <m/>
    <x v="3"/>
    <s v="TBD"/>
    <s v="No"/>
    <x v="2"/>
    <x v="0"/>
    <s v="Partner has not responded to ONE outreach attempts"/>
    <m/>
    <m/>
    <s v="No"/>
    <m/>
    <s v="PULL"/>
    <s v="6460461"/>
    <m/>
    <m/>
    <s v="N/A"/>
    <m/>
    <m/>
    <m/>
    <m/>
    <m/>
    <m/>
    <m/>
    <m/>
    <s v="No"/>
    <s v="Missing email"/>
    <m/>
    <s v="No"/>
  </r>
  <r>
    <n v="757"/>
    <x v="0"/>
    <s v="Unknown"/>
    <s v="KEATERRA CHEMICALS PVT LTD"/>
    <m/>
    <m/>
    <m/>
    <x v="2"/>
    <s v="TBD"/>
    <s v="No"/>
    <x v="2"/>
    <x v="0"/>
    <s v="Partner has not responded to ONE outreach attempts"/>
    <m/>
    <m/>
    <s v="No"/>
    <m/>
    <s v="PULL"/>
    <s v="6619910"/>
    <m/>
    <s v="AAHCK2635F"/>
    <s v="N/A"/>
    <m/>
    <m/>
    <m/>
    <m/>
    <s v="KEATERRRA@GMAIL.COM"/>
    <m/>
    <m/>
    <m/>
    <s v="Yes"/>
    <m/>
    <m/>
    <m/>
  </r>
  <r>
    <n v="642"/>
    <x v="0"/>
    <s v="Unknown"/>
    <s v="KEMIRA WATER SOLUTIONS INC"/>
    <m/>
    <m/>
    <m/>
    <x v="2"/>
    <s v="TBD"/>
    <s v="No"/>
    <x v="2"/>
    <x v="0"/>
    <s v="Partner has not responded to ONE outreach attempts"/>
    <m/>
    <m/>
    <s v="No"/>
    <m/>
    <s v="PULL"/>
    <s v="8001297"/>
    <m/>
    <m/>
    <s v="N/A"/>
    <m/>
    <m/>
    <m/>
    <m/>
    <s v="IW-Customerservice@Kemira.com"/>
    <m/>
    <m/>
    <m/>
    <s v="Yes"/>
    <m/>
    <m/>
    <m/>
  </r>
  <r>
    <n v="1106"/>
    <x v="0"/>
    <m/>
    <s v="KENT AGRI LABORATORY LIMITED"/>
    <m/>
    <m/>
    <m/>
    <x v="4"/>
    <s v="N/A"/>
    <s v="No"/>
    <x v="2"/>
    <x v="0"/>
    <m/>
    <m/>
    <m/>
    <s v="No"/>
    <m/>
    <s v="PULL"/>
    <s v="7877708"/>
    <m/>
    <n v="874137565"/>
    <s v="N/A"/>
    <m/>
    <m/>
    <m/>
    <m/>
    <s v="kentagri@kent.net"/>
    <m/>
    <m/>
    <m/>
    <s v="No"/>
    <m/>
    <m/>
    <m/>
  </r>
  <r>
    <n v="631"/>
    <x v="0"/>
    <s v="Unknown"/>
    <s v="KERRY GUATEMALA SA"/>
    <m/>
    <m/>
    <m/>
    <x v="2"/>
    <s v="TBD"/>
    <s v="No"/>
    <x v="2"/>
    <x v="0"/>
    <s v="Partner has not responded to ONE outreach attempts"/>
    <m/>
    <m/>
    <s v="No"/>
    <m/>
    <s v="PULL"/>
    <s v="6808288"/>
    <m/>
    <m/>
    <s v="N/A"/>
    <m/>
    <m/>
    <m/>
    <m/>
    <m/>
    <m/>
    <m/>
    <m/>
    <s v="No"/>
    <s v="Missing email"/>
    <m/>
    <s v="No"/>
  </r>
  <r>
    <n v="588"/>
    <x v="0"/>
    <s v="Unknown"/>
    <s v="KERRY INGREDIENTS"/>
    <m/>
    <s v="KERRY INGREDIENTS"/>
    <m/>
    <x v="2"/>
    <s v="TBD"/>
    <s v="No"/>
    <x v="2"/>
    <x v="0"/>
    <s v="Partner has not responded to ONE outreach attempts"/>
    <m/>
    <m/>
    <s v="No"/>
    <m/>
    <s v="PULL"/>
    <s v="6062375"/>
    <m/>
    <m/>
    <s v="N/A"/>
    <m/>
    <m/>
    <m/>
    <m/>
    <m/>
    <m/>
    <m/>
    <m/>
    <s v="No"/>
    <s v="Missing email"/>
    <m/>
    <s v="No"/>
  </r>
  <r>
    <n v="945"/>
    <x v="0"/>
    <s v="Unknown"/>
    <s v="KhaiEL Korea"/>
    <m/>
    <m/>
    <m/>
    <x v="3"/>
    <s v="TBD"/>
    <s v="No"/>
    <x v="2"/>
    <x v="0"/>
    <s v="Partner has not responded to ONE outreach attempts"/>
    <m/>
    <m/>
    <s v="No"/>
    <m/>
    <s v="PULL"/>
    <s v="6312974"/>
    <m/>
    <m/>
    <s v="N/A"/>
    <m/>
    <m/>
    <m/>
    <m/>
    <m/>
    <m/>
    <m/>
    <m/>
    <s v="No"/>
    <s v="Missing email"/>
    <m/>
    <s v="No"/>
  </r>
  <r>
    <n v="133"/>
    <x v="0"/>
    <s v="Unknown"/>
    <s v="K-I Chemical USA, Inc."/>
    <m/>
    <m/>
    <m/>
    <x v="3"/>
    <s v="TBD"/>
    <s v="No"/>
    <x v="2"/>
    <x v="2"/>
    <s v="Partner has not responded to ONE outreach attempts"/>
    <m/>
    <m/>
    <s v="No"/>
    <m/>
    <s v="PUSH"/>
    <n v="7301691"/>
    <m/>
    <s v="XXXXXX0600"/>
    <s v="N/A"/>
    <m/>
    <m/>
    <m/>
    <m/>
    <m/>
    <m/>
    <m/>
    <m/>
    <s v="No"/>
    <s v="Missing email"/>
    <m/>
    <s v="No"/>
  </r>
  <r>
    <n v="104"/>
    <x v="0"/>
    <s v="Unknown"/>
    <s v="Kingchem Life Science LLC"/>
    <s v="KINGCHEM LIFE SCIENCE"/>
    <m/>
    <s v="nan.li@kingchemchina.com"/>
    <x v="1"/>
    <s v="Wave 1"/>
    <s v="Yes "/>
    <x v="3"/>
    <x v="2"/>
    <s v="June 24: Followed up with Integration Partners for their details to proceed with connectivity "/>
    <m/>
    <m/>
    <s v="Yes"/>
    <s v="Yes"/>
    <s v="PUSH"/>
    <n v="6359227"/>
    <m/>
    <s v="XXXXXX0571"/>
    <s v="N/A"/>
    <s v="PAS-193"/>
    <m/>
    <s v="Nan"/>
    <s v="Li"/>
    <s v="nan.li@kingchemchina.com"/>
    <s v="XIAOFENG"/>
    <s v="TANG"/>
    <s v="xiaofeng.tang@kingchemchina.com"/>
    <s v="No"/>
    <m/>
    <m/>
    <m/>
  </r>
  <r>
    <n v="960"/>
    <x v="0"/>
    <s v="Unknown"/>
    <s v="KK NISSHIN"/>
    <m/>
    <m/>
    <m/>
    <x v="3"/>
    <s v="TBD"/>
    <s v="No"/>
    <x v="2"/>
    <x v="0"/>
    <s v="Partner has not responded to ONE outreach attempts"/>
    <m/>
    <m/>
    <s v="No"/>
    <m/>
    <s v="PUSH &amp; PULL"/>
    <s v="9520782"/>
    <m/>
    <m/>
    <s v="N/A"/>
    <m/>
    <m/>
    <m/>
    <m/>
    <m/>
    <m/>
    <m/>
    <m/>
    <s v="No"/>
    <s v="Missing email"/>
    <m/>
    <s v="No"/>
  </r>
  <r>
    <n v="857"/>
    <x v="0"/>
    <s v="Unknown"/>
    <s v="KLK Kolb Specialties B.V."/>
    <m/>
    <m/>
    <m/>
    <x v="2"/>
    <s v="TBD"/>
    <s v="No"/>
    <x v="2"/>
    <x v="0"/>
    <s v="Partner has not responded to ONE outreach attempts"/>
    <m/>
    <m/>
    <s v="No"/>
    <m/>
    <s v="PULL"/>
    <s v="3024288"/>
    <m/>
    <s v="NL001264916B01"/>
    <s v="N/A"/>
    <m/>
    <m/>
    <m/>
    <m/>
    <s v="linda.mateboer@kolb.ch"/>
    <m/>
    <m/>
    <m/>
    <s v="Yes"/>
    <m/>
    <m/>
    <m/>
  </r>
  <r>
    <n v="442"/>
    <x v="0"/>
    <s v="Unknown"/>
    <s v="KOCH NITROGEN COMPANY"/>
    <m/>
    <m/>
    <m/>
    <x v="3"/>
    <s v="TBD"/>
    <s v="No"/>
    <x v="2"/>
    <x v="0"/>
    <s v="Partner has not responded to ONE outreach attempts"/>
    <m/>
    <m/>
    <s v="No"/>
    <m/>
    <s v="PULL"/>
    <s v="8000713"/>
    <m/>
    <m/>
    <s v="N/A"/>
    <m/>
    <m/>
    <m/>
    <m/>
    <m/>
    <m/>
    <m/>
    <m/>
    <s v="No"/>
    <s v="Missing email"/>
    <m/>
    <s v="No"/>
  </r>
  <r>
    <n v="551"/>
    <x v="0"/>
    <s v="Unknown"/>
    <s v="KONISHIYASU CO.,LTD."/>
    <m/>
    <m/>
    <m/>
    <x v="3"/>
    <s v="TBD"/>
    <s v="No"/>
    <x v="2"/>
    <x v="0"/>
    <s v="Partner has not responded to ONE outreach attempts"/>
    <m/>
    <m/>
    <s v="No"/>
    <m/>
    <s v="PULL"/>
    <s v="9520550"/>
    <m/>
    <m/>
    <s v="N/A"/>
    <m/>
    <m/>
    <m/>
    <m/>
    <m/>
    <m/>
    <m/>
    <m/>
    <s v="No"/>
    <s v="Missing email"/>
    <m/>
    <s v="No"/>
  </r>
  <r>
    <n v="862"/>
    <x v="0"/>
    <s v="Unknown"/>
    <s v="KPL INTERNATIONAL LIMITED"/>
    <m/>
    <m/>
    <m/>
    <x v="2"/>
    <s v="TBD"/>
    <s v="No"/>
    <x v="2"/>
    <x v="0"/>
    <s v="Partner has not responded to ONE outreach attempts"/>
    <m/>
    <m/>
    <s v="No"/>
    <m/>
    <s v="PULL"/>
    <s v="7381275"/>
    <m/>
    <s v="AAACK3878R"/>
    <s v="N/A"/>
    <m/>
    <m/>
    <m/>
    <m/>
    <s v="sanjay@kplintl.com"/>
    <m/>
    <m/>
    <m/>
    <s v="Yes"/>
    <m/>
    <m/>
    <m/>
  </r>
  <r>
    <n v="898"/>
    <x v="0"/>
    <s v="Unknown"/>
    <s v="Krahn Chemie GmbH"/>
    <m/>
    <m/>
    <m/>
    <x v="2"/>
    <s v="TBD"/>
    <s v="No"/>
    <x v="2"/>
    <x v="0"/>
    <s v="Partner has not responded to ONE outreach attempts"/>
    <m/>
    <m/>
    <s v="No"/>
    <m/>
    <s v="PULL"/>
    <s v="1433476"/>
    <m/>
    <s v="DE811115946"/>
    <s v="N/A"/>
    <m/>
    <m/>
    <m/>
    <m/>
    <s v="lena.feldtmann@krahn.eu"/>
    <m/>
    <m/>
    <m/>
    <s v="Yes"/>
    <m/>
    <m/>
    <m/>
  </r>
  <r>
    <n v="838"/>
    <x v="0"/>
    <s v="Unknown"/>
    <s v="KRISHNA TRADERS"/>
    <m/>
    <m/>
    <m/>
    <x v="3"/>
    <s v="TBD"/>
    <s v="No"/>
    <x v="2"/>
    <x v="0"/>
    <s v="Partner has not responded to ONE outreach attempts"/>
    <m/>
    <m/>
    <s v="No"/>
    <m/>
    <s v="PULL"/>
    <s v="9508363"/>
    <m/>
    <m/>
    <s v="N/A"/>
    <m/>
    <m/>
    <m/>
    <m/>
    <m/>
    <m/>
    <m/>
    <m/>
    <s v="No"/>
    <s v="Missing email"/>
    <m/>
    <s v="No"/>
  </r>
  <r>
    <n v="824"/>
    <x v="0"/>
    <s v="Unknown"/>
    <s v="kumar enterprises"/>
    <m/>
    <m/>
    <m/>
    <x v="2"/>
    <s v="TBD"/>
    <s v="No"/>
    <x v="2"/>
    <x v="0"/>
    <s v="Partner has not responded to ONE outreach attempts"/>
    <m/>
    <m/>
    <s v="No"/>
    <m/>
    <s v="PULL"/>
    <s v="6635749"/>
    <m/>
    <s v="AJUPM4504E"/>
    <s v="N/A"/>
    <m/>
    <m/>
    <m/>
    <m/>
    <s v="kumarenterprisesgovindpura@gmail.com"/>
    <m/>
    <m/>
    <m/>
    <s v="Yes"/>
    <m/>
    <m/>
    <m/>
  </r>
  <r>
    <n v="66"/>
    <x v="0"/>
    <s v="Unknown"/>
    <s v="KUMIAI CHEMICAL"/>
    <m/>
    <m/>
    <m/>
    <x v="2"/>
    <s v="TBD"/>
    <s v="No"/>
    <x v="2"/>
    <x v="1"/>
    <s v="Partner has not responded to ONE outreach attempts"/>
    <s v="all POs coming here"/>
    <m/>
    <s v="No"/>
    <m/>
    <s v="PULL"/>
    <n v="3153853"/>
    <n v="3"/>
    <s v="XXXXXX0533"/>
    <s v="N/A"/>
    <m/>
    <m/>
    <m/>
    <m/>
    <s v="marketingovs@kumiai-chem.co.jp"/>
    <m/>
    <m/>
    <m/>
    <s v="Yes"/>
    <m/>
    <m/>
    <m/>
  </r>
  <r>
    <n v="649"/>
    <x v="0"/>
    <s v="Unknown"/>
    <s v="KUMIAI CHEMICAL INDUSTRY CO., LTD."/>
    <m/>
    <m/>
    <m/>
    <x v="3"/>
    <s v="TBD"/>
    <s v="No"/>
    <x v="2"/>
    <x v="0"/>
    <s v="Partner has not responded to ONE outreach attempts"/>
    <m/>
    <m/>
    <s v="No"/>
    <m/>
    <s v="PULL"/>
    <s v="6999006"/>
    <m/>
    <m/>
    <s v="N/A"/>
    <m/>
    <m/>
    <m/>
    <m/>
    <m/>
    <m/>
    <m/>
    <m/>
    <s v="No"/>
    <s v="Missing email"/>
    <m/>
    <s v="No"/>
  </r>
  <r>
    <n v="626"/>
    <x v="0"/>
    <s v="Unknown"/>
    <s v="Kumiai Chemical Industry Co.,Ltd"/>
    <m/>
    <m/>
    <m/>
    <x v="3"/>
    <s v="TBD"/>
    <s v="No"/>
    <x v="2"/>
    <x v="0"/>
    <s v="Partner has not responded to ONE outreach attempts"/>
    <m/>
    <m/>
    <s v="No"/>
    <m/>
    <s v="PULL"/>
    <s v="9520429"/>
    <m/>
    <m/>
    <s v="N/A"/>
    <m/>
    <m/>
    <m/>
    <m/>
    <m/>
    <m/>
    <m/>
    <m/>
    <s v="No"/>
    <s v="Missing email"/>
    <m/>
    <s v="No"/>
  </r>
  <r>
    <n v="917"/>
    <x v="0"/>
    <s v="Unknown"/>
    <s v="KUNIMINE INDUSTRIES CO., LTD."/>
    <m/>
    <m/>
    <m/>
    <x v="2"/>
    <s v="TBD"/>
    <s v="No"/>
    <x v="2"/>
    <x v="0"/>
    <s v="Partner has not responded to ONE outreach attempts"/>
    <m/>
    <m/>
    <s v="No"/>
    <m/>
    <s v="PULL"/>
    <s v="9520626"/>
    <m/>
    <m/>
    <s v="N/A"/>
    <m/>
    <m/>
    <m/>
    <m/>
    <s v="ml_81030@kunimine.co.jp"/>
    <m/>
    <m/>
    <m/>
    <s v="Yes"/>
    <m/>
    <m/>
    <m/>
  </r>
  <r>
    <n v="909"/>
    <x v="0"/>
    <s v="Unknown"/>
    <s v="Kuraray Asia Pacific Pte Ltd."/>
    <m/>
    <m/>
    <m/>
    <x v="2"/>
    <s v="TBD"/>
    <s v="No"/>
    <x v="2"/>
    <x v="0"/>
    <s v="Partner has not responded to ONE outreach attempts"/>
    <m/>
    <m/>
    <s v="No"/>
    <m/>
    <s v="PULL"/>
    <s v="9511356"/>
    <m/>
    <m/>
    <s v="N/A"/>
    <m/>
    <m/>
    <m/>
    <m/>
    <s v="orders@assoagen.com"/>
    <m/>
    <m/>
    <m/>
    <s v="Yes"/>
    <m/>
    <m/>
    <m/>
  </r>
  <r>
    <n v="815"/>
    <x v="0"/>
    <s v="Unknown"/>
    <s v="KUTCH CHEMICAL INDUSTRIES LIMITED"/>
    <m/>
    <m/>
    <m/>
    <x v="3"/>
    <s v="TBD"/>
    <s v="No"/>
    <x v="2"/>
    <x v="0"/>
    <s v="Partner has not responded to ONE outreach attempts"/>
    <m/>
    <m/>
    <s v="No"/>
    <m/>
    <s v="PULL"/>
    <s v="7876310"/>
    <m/>
    <m/>
    <s v="N/A"/>
    <m/>
    <m/>
    <m/>
    <m/>
    <m/>
    <m/>
    <m/>
    <m/>
    <s v="No"/>
    <s v="Missing email"/>
    <m/>
    <s v="No"/>
  </r>
  <r>
    <n v="394"/>
    <x v="0"/>
    <s v="Unknown"/>
    <s v="Kutch Chemicals Industries Ltd."/>
    <m/>
    <m/>
    <m/>
    <x v="3"/>
    <s v="TBD"/>
    <s v="No"/>
    <x v="2"/>
    <x v="0"/>
    <s v="Partner has not responded to ONE outreach attempts"/>
    <m/>
    <m/>
    <s v="No"/>
    <m/>
    <s v="PULL"/>
    <s v="7694509"/>
    <m/>
    <m/>
    <s v="N/A"/>
    <m/>
    <m/>
    <m/>
    <m/>
    <m/>
    <m/>
    <m/>
    <m/>
    <s v="No"/>
    <s v="Missing email"/>
    <m/>
    <s v="No"/>
  </r>
  <r>
    <n v="1034"/>
    <x v="0"/>
    <s v="Unknown"/>
    <s v="La Grecia Nueva, S.A."/>
    <m/>
    <m/>
    <m/>
    <x v="3"/>
    <s v="TBD"/>
    <s v="No"/>
    <x v="2"/>
    <x v="0"/>
    <s v="Partner has not responded to ONE outreach attempts"/>
    <m/>
    <m/>
    <s v="No"/>
    <m/>
    <s v="PULL"/>
    <s v="6570796"/>
    <m/>
    <m/>
    <s v="N/A"/>
    <m/>
    <m/>
    <m/>
    <m/>
    <m/>
    <m/>
    <m/>
    <m/>
    <s v="No"/>
    <s v="Missing email"/>
    <m/>
    <s v="No"/>
  </r>
  <r>
    <n v="895"/>
    <x v="0"/>
    <s v="Unknown"/>
    <s v="LABORT FINE"/>
    <m/>
    <m/>
    <m/>
    <x v="2"/>
    <s v="TBD"/>
    <s v="No"/>
    <x v="2"/>
    <x v="0"/>
    <s v="Partner has not responded to ONE outreach attempts"/>
    <m/>
    <m/>
    <s v="No"/>
    <m/>
    <s v="PULL"/>
    <s v="6354053"/>
    <m/>
    <s v="AAACL7990B"/>
    <s v="N/A"/>
    <m/>
    <m/>
    <m/>
    <m/>
    <s v="info@labortfinechem.com"/>
    <m/>
    <m/>
    <m/>
    <s v="Yes"/>
    <m/>
    <m/>
    <m/>
  </r>
  <r>
    <n v="781"/>
    <x v="0"/>
    <s v="Unknown"/>
    <s v="LABSYNTH PRODUTOS PARA LABORATOR"/>
    <m/>
    <m/>
    <m/>
    <x v="3"/>
    <s v="TBD"/>
    <s v="No"/>
    <x v="2"/>
    <x v="0"/>
    <s v="Partner has not responded to ONE outreach attempts"/>
    <m/>
    <m/>
    <s v="No"/>
    <m/>
    <s v="PULL"/>
    <s v="8130395"/>
    <m/>
    <m/>
    <s v="N/A"/>
    <m/>
    <m/>
    <m/>
    <m/>
    <m/>
    <m/>
    <m/>
    <m/>
    <s v="No"/>
    <s v="Missing email"/>
    <m/>
    <s v="No"/>
  </r>
  <r>
    <n v="1152"/>
    <x v="0"/>
    <s v="Unknown"/>
    <s v="LABTEK PTY LTD"/>
    <m/>
    <m/>
    <m/>
    <x v="2"/>
    <s v="TBD"/>
    <s v="No"/>
    <x v="2"/>
    <x v="0"/>
    <s v="Partner has not responded to ONE outreach attempts"/>
    <m/>
    <m/>
    <s v="No"/>
    <m/>
    <s v="PULL"/>
    <s v="9512301"/>
    <m/>
    <n v="43010890829"/>
    <s v="N/A"/>
    <m/>
    <m/>
    <m/>
    <m/>
    <s v="sales@labtek.com.au"/>
    <m/>
    <m/>
    <m/>
    <s v="Yes"/>
    <m/>
    <m/>
    <m/>
  </r>
  <r>
    <n v="474"/>
    <x v="0"/>
    <s v="Unknown"/>
    <s v="Lamberti Chemical Specialties"/>
    <m/>
    <m/>
    <m/>
    <x v="3"/>
    <s v="TBD"/>
    <s v="No"/>
    <x v="2"/>
    <x v="0"/>
    <s v="Partner has not responded to ONE outreach attempts"/>
    <m/>
    <m/>
    <s v="No"/>
    <m/>
    <s v="PULL"/>
    <s v="6577264"/>
    <m/>
    <s v="913100007714922"/>
    <s v="N/A"/>
    <m/>
    <m/>
    <m/>
    <m/>
    <m/>
    <m/>
    <m/>
    <m/>
    <s v="No"/>
    <s v="Missing email"/>
    <m/>
    <s v="No"/>
  </r>
  <r>
    <n v="1063"/>
    <x v="0"/>
    <s v="Unknown"/>
    <s v="Lanxess Chemical (China)"/>
    <m/>
    <m/>
    <m/>
    <x v="3"/>
    <s v="TBD"/>
    <s v="No"/>
    <x v="2"/>
    <x v="0"/>
    <s v="Partner has not responded to ONE outreach attempts"/>
    <m/>
    <m/>
    <s v="No"/>
    <m/>
    <s v="PULL"/>
    <s v="7007037"/>
    <m/>
    <s v="913100007178659"/>
    <s v="N/A"/>
    <m/>
    <m/>
    <m/>
    <m/>
    <m/>
    <m/>
    <m/>
    <m/>
    <s v="No"/>
    <s v="Missing email"/>
    <m/>
    <s v="No"/>
  </r>
  <r>
    <n v="10"/>
    <x v="0"/>
    <s v="Unknown"/>
    <s v="LANXESS Corporation"/>
    <s v="LANXESS CORPORATION"/>
    <m/>
    <m/>
    <x v="0"/>
    <s v="Wave 1"/>
    <s v="Yes "/>
    <x v="3"/>
    <x v="1"/>
    <s v="AH 7/16: Followed up to see if they still plan to integrate "/>
    <m/>
    <m/>
    <s v="No"/>
    <m/>
    <s v="PUSH &amp; PULL"/>
    <n v="4260821"/>
    <n v="13"/>
    <n v="260081950"/>
    <s v="N/A"/>
    <s v="PAS-774"/>
    <m/>
    <s v="AMY"/>
    <s v="BACKUS"/>
    <s v="amy.backus@lanxess.com; stefan.breitkopf@lanxess.com; Betz, Rainer &lt;rainer.betz@lanxess.com&gt;"/>
    <m/>
    <m/>
    <m/>
    <s v="No"/>
    <s v="not willing to participate, no need to reach out"/>
    <m/>
    <m/>
  </r>
  <r>
    <n v="944"/>
    <x v="0"/>
    <s v="Unknown"/>
    <s v="LANXESS HONG KONG LIMITED"/>
    <m/>
    <m/>
    <m/>
    <x v="3"/>
    <s v="TBD"/>
    <s v="No"/>
    <x v="2"/>
    <x v="0"/>
    <s v="Partner has not responded to ONE outreach attempts"/>
    <m/>
    <m/>
    <s v="No"/>
    <m/>
    <s v="PULL"/>
    <s v="599409"/>
    <m/>
    <m/>
    <s v="N/A"/>
    <m/>
    <m/>
    <m/>
    <m/>
    <m/>
    <m/>
    <m/>
    <m/>
    <s v="No"/>
    <s v="Missing email"/>
    <m/>
    <s v="No"/>
  </r>
  <r>
    <n v="1087"/>
    <x v="0"/>
    <s v="Unknown"/>
    <s v="LANXESS Pte Ltd"/>
    <m/>
    <m/>
    <m/>
    <x v="3"/>
    <s v="TBD"/>
    <s v="No"/>
    <x v="2"/>
    <x v="0"/>
    <s v="Partner has not responded to ONE outreach attempts"/>
    <m/>
    <m/>
    <s v="No"/>
    <m/>
    <s v="PULL"/>
    <s v="2267470"/>
    <m/>
    <m/>
    <s v="N/A"/>
    <m/>
    <m/>
    <m/>
    <m/>
    <m/>
    <m/>
    <m/>
    <m/>
    <s v="No"/>
    <s v="Missing email"/>
    <m/>
    <s v="No"/>
  </r>
  <r>
    <n v="1037"/>
    <x v="0"/>
    <s v="Unknown"/>
    <s v="LANXESS SA"/>
    <m/>
    <m/>
    <m/>
    <x v="3"/>
    <s v="TBD"/>
    <s v="No"/>
    <x v="2"/>
    <x v="0"/>
    <s v="Partner has not responded to ONE outreach attempts"/>
    <m/>
    <m/>
    <s v="No"/>
    <m/>
    <s v="PULL"/>
    <s v="2267136"/>
    <m/>
    <m/>
    <s v="N/A"/>
    <m/>
    <m/>
    <m/>
    <m/>
    <m/>
    <m/>
    <m/>
    <m/>
    <s v="No"/>
    <s v="Missing email"/>
    <m/>
    <s v="No"/>
  </r>
  <r>
    <n v="49"/>
    <x v="0"/>
    <s v="Unknown"/>
    <s v="Laxmi Organic Industries Ltd"/>
    <m/>
    <m/>
    <m/>
    <x v="2"/>
    <s v="TBD"/>
    <s v="No"/>
    <x v="2"/>
    <x v="1"/>
    <s v="Partner has not responded to ONE outreach attempts"/>
    <m/>
    <m/>
    <s v="No"/>
    <m/>
    <s v="PUSH"/>
    <s v="7808992"/>
    <n v="1"/>
    <s v="XXXXXX0516"/>
    <s v="N/A"/>
    <m/>
    <m/>
    <m/>
    <m/>
    <s v="ram.parmar@laxmi.com"/>
    <m/>
    <m/>
    <m/>
    <s v="Yes"/>
    <m/>
    <m/>
    <m/>
  </r>
  <r>
    <n v="1091"/>
    <x v="0"/>
    <s v="Unknown"/>
    <s v="LEE CIER HUAD 2009 CO.,LTD."/>
    <m/>
    <m/>
    <m/>
    <x v="3"/>
    <s v="TBD"/>
    <s v="No"/>
    <x v="2"/>
    <x v="0"/>
    <s v="Partner has not responded to ONE outreach attempts"/>
    <m/>
    <m/>
    <s v="No"/>
    <m/>
    <s v="PULL"/>
    <s v="6914942"/>
    <m/>
    <m/>
    <s v="N/A"/>
    <m/>
    <m/>
    <m/>
    <m/>
    <m/>
    <m/>
    <m/>
    <m/>
    <s v="No"/>
    <s v="Missing email"/>
    <m/>
    <s v="No"/>
  </r>
  <r>
    <n v="499"/>
    <x v="0"/>
    <s v="Unknown"/>
    <s v="Lehner Agrar GmbH"/>
    <m/>
    <m/>
    <m/>
    <x v="3"/>
    <s v="TBD"/>
    <s v="No"/>
    <x v="2"/>
    <x v="0"/>
    <s v="Partner has not responded to ONE outreach attempts"/>
    <m/>
    <m/>
    <s v="No"/>
    <m/>
    <s v="PULL"/>
    <s v="4196653"/>
    <m/>
    <s v="DE147032754"/>
    <s v="N/A"/>
    <m/>
    <m/>
    <m/>
    <m/>
    <m/>
    <m/>
    <m/>
    <m/>
    <s v="No"/>
    <s v="Missing email"/>
    <m/>
    <s v="No"/>
  </r>
  <r>
    <n v="829"/>
    <x v="0"/>
    <s v="Unknown"/>
    <s v="Leibniz-Institut für Katalyse e.V."/>
    <m/>
    <m/>
    <m/>
    <x v="2"/>
    <s v="TBD"/>
    <s v="No"/>
    <x v="2"/>
    <x v="0"/>
    <s v="Partner has not responded to ONE outreach attempts"/>
    <m/>
    <m/>
    <s v="No"/>
    <m/>
    <s v="PUSH"/>
    <s v="7455454"/>
    <m/>
    <s v="DE219339927"/>
    <s v="N/A"/>
    <m/>
    <m/>
    <m/>
    <m/>
    <s v="info@catalysis.de"/>
    <m/>
    <m/>
    <m/>
    <s v="Yes"/>
    <m/>
    <m/>
    <m/>
  </r>
  <r>
    <n v="93"/>
    <x v="0"/>
    <s v="Unknown"/>
    <s v="LiaoNing TianYu Chemical Co., Ltd."/>
    <m/>
    <m/>
    <m/>
    <x v="2"/>
    <s v="TBD"/>
    <s v="No"/>
    <x v="2"/>
    <x v="2"/>
    <s v="Partner has not responded to ONE outreach attempts"/>
    <m/>
    <m/>
    <s v="Yes"/>
    <m/>
    <s v="PUSH"/>
    <n v="7754011"/>
    <m/>
    <s v="XXXXXX0560"/>
    <s v="N/A"/>
    <m/>
    <m/>
    <m/>
    <m/>
    <s v="tan.jiang@lianhetech.com"/>
    <m/>
    <m/>
    <m/>
    <s v="Yes"/>
    <m/>
    <m/>
    <m/>
  </r>
  <r>
    <n v="765"/>
    <x v="0"/>
    <s v="Unknown"/>
    <s v="LIER CHEMICAL CO.,LTD"/>
    <m/>
    <m/>
    <m/>
    <x v="2"/>
    <s v="TBD"/>
    <s v="No"/>
    <x v="2"/>
    <x v="0"/>
    <s v="Partner has not responded to ONE outreach attempts"/>
    <m/>
    <m/>
    <s v="No"/>
    <m/>
    <s v="PULL"/>
    <s v="6273917"/>
    <m/>
    <m/>
    <s v="N/A"/>
    <m/>
    <m/>
    <m/>
    <m/>
    <s v="rhett@lierchem.com"/>
    <m/>
    <m/>
    <m/>
    <s v="Yes"/>
    <m/>
    <m/>
    <m/>
  </r>
  <r>
    <n v="1013"/>
    <x v="0"/>
    <s v="Unknown"/>
    <s v="LIFE SUPPLIES NV"/>
    <m/>
    <m/>
    <m/>
    <x v="3"/>
    <s v="TBD"/>
    <s v="No"/>
    <x v="2"/>
    <x v="0"/>
    <s v="Partner has not responded to ONE outreach attempts"/>
    <m/>
    <m/>
    <s v="No"/>
    <m/>
    <s v="PULL"/>
    <s v="6743686"/>
    <m/>
    <s v="BE0413458441"/>
    <s v="N/A"/>
    <m/>
    <m/>
    <m/>
    <m/>
    <m/>
    <m/>
    <m/>
    <m/>
    <s v="No"/>
    <s v="Missing email"/>
    <m/>
    <s v="No"/>
  </r>
  <r>
    <n v="35"/>
    <x v="0"/>
    <s v="Unknown"/>
    <s v="LIMIN CHEMICAL CO., LTD."/>
    <m/>
    <m/>
    <m/>
    <x v="2"/>
    <s v="TBD"/>
    <s v="No"/>
    <x v="2"/>
    <x v="1"/>
    <s v="Partner has not responded to ONE outreach attempts"/>
    <m/>
    <m/>
    <s v="No"/>
    <m/>
    <s v="PUSH"/>
    <n v="7541899"/>
    <n v="1"/>
    <s v="XXXXXX0502"/>
    <s v="N/A"/>
    <m/>
    <m/>
    <m/>
    <m/>
    <s v="luying@chinalimin.com"/>
    <m/>
    <m/>
    <m/>
    <s v="Yes"/>
    <m/>
    <m/>
    <m/>
  </r>
  <r>
    <n v="209"/>
    <x v="0"/>
    <s v="Unknown"/>
    <s v="Linde Gas &amp; Equipment Inc."/>
    <m/>
    <m/>
    <m/>
    <x v="2"/>
    <s v="TBD"/>
    <s v="No"/>
    <x v="2"/>
    <x v="2"/>
    <s v="Partner has not responded to ONE outreach attempts"/>
    <m/>
    <m/>
    <s v="No"/>
    <m/>
    <s v="PULL"/>
    <n v="7331758"/>
    <m/>
    <s v="XXXXXX0676"/>
    <s v="N/A"/>
    <m/>
    <m/>
    <m/>
    <m/>
    <s v="Custservice-Orders@Linde.com"/>
    <m/>
    <m/>
    <m/>
    <s v="Yes"/>
    <m/>
    <m/>
    <m/>
  </r>
  <r>
    <n v="297"/>
    <x v="0"/>
    <s v="Unknown"/>
    <s v="Linshu Huasheng Chemical Co. Ltd."/>
    <s v="LINSHU HUASHENG CHEMICAL CO., LTD."/>
    <m/>
    <s v="maryyu323@163.com"/>
    <x v="5"/>
    <s v="Wave 1"/>
    <s v="Yes "/>
    <x v="1"/>
    <x v="2"/>
    <s v="June 24: Followed up with Integration Partners for their details to proceed with connectivity "/>
    <m/>
    <m/>
    <s v="No"/>
    <m/>
    <s v="PUSH"/>
    <n v="6515372"/>
    <m/>
    <s v="XXXXXX0764"/>
    <s v="N/A"/>
    <s v="PAS-169"/>
    <s v="INTEG-1973"/>
    <s v="GUOLI"/>
    <s v="YU"/>
    <s v="sales@sdhschem.com.cn; maryyu323@163.com"/>
    <s v="GUOLI"/>
    <s v="YU"/>
    <s v="maryyu323@163.com; sales@sdhschem.com.cn"/>
    <s v="No"/>
    <m/>
    <m/>
    <m/>
  </r>
  <r>
    <n v="564"/>
    <x v="0"/>
    <s v="Unknown"/>
    <s v="Liquid Quimica Mexicana"/>
    <m/>
    <m/>
    <m/>
    <x v="3"/>
    <s v="TBD"/>
    <s v="No"/>
    <x v="2"/>
    <x v="0"/>
    <s v="Partner has not responded to ONE outreach attempts"/>
    <m/>
    <m/>
    <s v="No"/>
    <m/>
    <s v="PULL"/>
    <s v="6383316"/>
    <m/>
    <m/>
    <s v="N/A"/>
    <m/>
    <m/>
    <m/>
    <m/>
    <m/>
    <m/>
    <m/>
    <m/>
    <s v="No"/>
    <s v="Missing email"/>
    <m/>
    <s v="No"/>
  </r>
  <r>
    <n v="1026"/>
    <x v="0"/>
    <s v="Unknown"/>
    <s v="LONESTAR MINERALS OF TEXAS LLC"/>
    <m/>
    <m/>
    <m/>
    <x v="2"/>
    <s v="TBD"/>
    <s v="No"/>
    <x v="2"/>
    <x v="0"/>
    <s v="Partner has not responded to ONE outreach attempts"/>
    <m/>
    <m/>
    <s v="No"/>
    <m/>
    <s v="PULL"/>
    <s v="8002956"/>
    <m/>
    <m/>
    <s v="N/A"/>
    <m/>
    <m/>
    <m/>
    <m/>
    <s v="dispatch@titanco.com"/>
    <m/>
    <m/>
    <m/>
    <s v="Yes"/>
    <m/>
    <m/>
    <m/>
  </r>
  <r>
    <n v="738"/>
    <x v="0"/>
    <s v="Unknown"/>
    <s v="LOXLEY PUBLIC COMPANY LIMITED"/>
    <m/>
    <m/>
    <m/>
    <x v="3"/>
    <s v="TBD"/>
    <s v="No"/>
    <x v="2"/>
    <x v="0"/>
    <s v="Partner has not responded to ONE outreach attempts"/>
    <m/>
    <m/>
    <s v="No"/>
    <m/>
    <s v="PULL"/>
    <s v="5096543"/>
    <m/>
    <m/>
    <s v="N/A"/>
    <m/>
    <m/>
    <m/>
    <m/>
    <m/>
    <m/>
    <m/>
    <m/>
    <s v="No"/>
    <s v="Missing email"/>
    <m/>
    <s v="No"/>
  </r>
  <r>
    <n v="266"/>
    <x v="0"/>
    <s v="Unknown"/>
    <s v="Lyondell Chemical Worldwide Inc"/>
    <m/>
    <m/>
    <m/>
    <x v="2"/>
    <s v="TBD"/>
    <s v="No"/>
    <x v="2"/>
    <x v="2"/>
    <s v="Partner has not responded to ONE outreach attempts"/>
    <m/>
    <m/>
    <s v="No"/>
    <m/>
    <s v="PULL"/>
    <n v="2162082"/>
    <m/>
    <s v="XXXXXX0733"/>
    <s v="N/A"/>
    <m/>
    <m/>
    <m/>
    <m/>
    <s v="AccountSpecialist2@lyondellbasell.com"/>
    <m/>
    <m/>
    <m/>
    <s v="Yes"/>
    <m/>
    <m/>
    <m/>
  </r>
  <r>
    <n v="632"/>
    <x v="0"/>
    <s v="Unknown"/>
    <s v="LYONDELL QUIMICA DO BRASIL LTDA"/>
    <m/>
    <m/>
    <m/>
    <x v="2"/>
    <s v="TBD"/>
    <s v="No"/>
    <x v="2"/>
    <x v="0"/>
    <s v="Partner has not responded to ONE outreach attempts"/>
    <m/>
    <m/>
    <s v="No"/>
    <m/>
    <s v="PULL"/>
    <s v="8091632"/>
    <m/>
    <n v="64771082000150"/>
    <s v="N/A"/>
    <m/>
    <m/>
    <m/>
    <m/>
    <s v="Guilherme.Falsetti@lyondellbasell.com"/>
    <m/>
    <m/>
    <m/>
    <s v="Yes"/>
    <m/>
    <m/>
    <m/>
  </r>
  <r>
    <n v="342"/>
    <x v="0"/>
    <s v="Unknown"/>
    <s v="M J CORPORATION"/>
    <m/>
    <m/>
    <m/>
    <x v="2"/>
    <s v="TBD"/>
    <s v="No"/>
    <x v="2"/>
    <x v="0"/>
    <s v="Partner has not responded to ONE outreach attempts"/>
    <m/>
    <m/>
    <s v="No"/>
    <m/>
    <s v="PULL"/>
    <s v="9517805"/>
    <m/>
    <s v="AAEFM6881H"/>
    <s v="N/A"/>
    <m/>
    <m/>
    <m/>
    <m/>
    <s v="admin@mjcgrp.com"/>
    <m/>
    <m/>
    <m/>
    <s v="Yes"/>
    <m/>
    <m/>
    <m/>
  </r>
  <r>
    <n v="280"/>
    <x v="0"/>
    <s v="Unknown"/>
    <s v="M L P C International SA"/>
    <m/>
    <m/>
    <m/>
    <x v="2"/>
    <s v="TBD"/>
    <s v="No"/>
    <x v="2"/>
    <x v="2"/>
    <s v="Partner has not responded to ONE outreach attempts"/>
    <m/>
    <m/>
    <s v="No"/>
    <m/>
    <s v="PULL"/>
    <n v="2001200"/>
    <m/>
    <s v="XXXXXX0747"/>
    <s v="N/A"/>
    <m/>
    <m/>
    <m/>
    <m/>
    <s v="s.dewinter@mlpc-intl.com"/>
    <m/>
    <m/>
    <m/>
    <s v="Yes"/>
    <m/>
    <m/>
    <m/>
  </r>
  <r>
    <n v="589"/>
    <x v="0"/>
    <s v="Unknown"/>
    <s v="M.S.R. Green Corporation Ltd."/>
    <m/>
    <m/>
    <m/>
    <x v="3"/>
    <s v="TBD"/>
    <s v="No"/>
    <x v="2"/>
    <x v="0"/>
    <s v="Partner has not responded to ONE outreach attempts"/>
    <m/>
    <m/>
    <s v="No"/>
    <m/>
    <s v="PULL"/>
    <s v="6512994"/>
    <m/>
    <m/>
    <s v="N/A"/>
    <m/>
    <m/>
    <m/>
    <m/>
    <m/>
    <m/>
    <m/>
    <m/>
    <s v="No"/>
    <s v="Missing email"/>
    <m/>
    <s v="No"/>
  </r>
  <r>
    <n v="491"/>
    <x v="0"/>
    <s v="Unknown"/>
    <s v="MADHU SILICA PVT LTD"/>
    <m/>
    <m/>
    <m/>
    <x v="2"/>
    <s v="TBD"/>
    <s v="No"/>
    <x v="2"/>
    <x v="0"/>
    <s v="Partner has not responded to ONE outreach attempts"/>
    <m/>
    <m/>
    <s v="No"/>
    <m/>
    <s v="PULL"/>
    <s v="9506281"/>
    <m/>
    <s v="AABCM4381J"/>
    <s v="N/A"/>
    <m/>
    <m/>
    <m/>
    <m/>
    <s v="sohil.solanki@madhusilica.com"/>
    <m/>
    <m/>
    <m/>
    <s v="Yes"/>
    <m/>
    <m/>
    <m/>
  </r>
  <r>
    <n v="814"/>
    <x v="0"/>
    <s v="Unknown"/>
    <s v="Mahadev Pharmaceuticals"/>
    <m/>
    <m/>
    <m/>
    <x v="3"/>
    <s v="TBD"/>
    <s v="No"/>
    <x v="2"/>
    <x v="0"/>
    <s v="Partner has not responded to ONE outreach attempts"/>
    <m/>
    <m/>
    <s v="No"/>
    <m/>
    <s v="PULL"/>
    <s v="6350676"/>
    <m/>
    <m/>
    <s v="N/A"/>
    <m/>
    <m/>
    <m/>
    <m/>
    <m/>
    <m/>
    <m/>
    <m/>
    <s v="No"/>
    <s v="Missing email"/>
    <m/>
    <s v="No"/>
  </r>
  <r>
    <n v="229"/>
    <x v="0"/>
    <s v="Unknown"/>
    <s v="Makhteshim Agan of North America"/>
    <m/>
    <m/>
    <m/>
    <x v="2"/>
    <s v="TBD"/>
    <s v="No"/>
    <x v="2"/>
    <x v="2"/>
    <s v="Partner has not responded to ONE outreach attempts"/>
    <m/>
    <m/>
    <s v="No"/>
    <m/>
    <s v="PULL"/>
    <n v="2163151"/>
    <m/>
    <s v="XXXXXX0696"/>
    <s v="N/A"/>
    <m/>
    <m/>
    <m/>
    <m/>
    <s v="ordergroup@adama.com"/>
    <m/>
    <m/>
    <m/>
    <s v="Yes"/>
    <m/>
    <m/>
    <m/>
  </r>
  <r>
    <n v="817"/>
    <x v="0"/>
    <s v="Unknown"/>
    <s v="MAKYMAT S A  P I DE C V"/>
    <m/>
    <m/>
    <m/>
    <x v="3"/>
    <s v="TBD"/>
    <s v="No"/>
    <x v="2"/>
    <x v="0"/>
    <s v="Partner has not responded to ONE outreach attempts"/>
    <m/>
    <m/>
    <s v="No"/>
    <m/>
    <s v="PULL"/>
    <s v="7479683"/>
    <m/>
    <m/>
    <s v="N/A"/>
    <m/>
    <m/>
    <m/>
    <m/>
    <m/>
    <m/>
    <m/>
    <m/>
    <s v="No"/>
    <s v="Missing email"/>
    <m/>
    <s v="No"/>
  </r>
  <r>
    <n v="422"/>
    <x v="0"/>
    <s v="Unknown"/>
    <s v="MALLADI DRUGS &amp; PHARMACEUTICALS LTD"/>
    <m/>
    <m/>
    <m/>
    <x v="2"/>
    <s v="TBD"/>
    <s v="No"/>
    <x v="2"/>
    <x v="0"/>
    <s v="Partner has not responded to ONE outreach attempts"/>
    <m/>
    <m/>
    <s v="No"/>
    <m/>
    <s v="PUSH"/>
    <s v="7557741"/>
    <m/>
    <s v="AAACM5031A"/>
    <s v="N/A"/>
    <m/>
    <m/>
    <m/>
    <m/>
    <s v="sriker@malladi.co.in"/>
    <m/>
    <m/>
    <m/>
    <s v="Yes"/>
    <m/>
    <m/>
    <m/>
  </r>
  <r>
    <n v="1051"/>
    <x v="0"/>
    <s v="Unknown"/>
    <s v="MARKET ACTIVES,LLC"/>
    <m/>
    <m/>
    <m/>
    <x v="3"/>
    <s v="TBD"/>
    <s v="No"/>
    <x v="2"/>
    <x v="0"/>
    <s v="Partner has not responded to ONE outreach attempts"/>
    <m/>
    <m/>
    <s v="No"/>
    <m/>
    <s v="PULL"/>
    <s v="2164395"/>
    <m/>
    <m/>
    <s v="N/A"/>
    <m/>
    <m/>
    <m/>
    <m/>
    <m/>
    <m/>
    <m/>
    <m/>
    <s v="No"/>
    <s v="Missing email"/>
    <m/>
    <s v="No"/>
  </r>
  <r>
    <n v="411"/>
    <x v="0"/>
    <s v="Unknown"/>
    <s v="Martinswerk GmbH"/>
    <m/>
    <m/>
    <m/>
    <x v="2"/>
    <s v="TBD"/>
    <s v="No"/>
    <x v="2"/>
    <x v="0"/>
    <s v="Partner has not responded to ONE outreach attempts"/>
    <m/>
    <m/>
    <s v="No"/>
    <m/>
    <s v="PULL"/>
    <s v="559636"/>
    <m/>
    <s v="DE811178126"/>
    <s v="N/A"/>
    <m/>
    <m/>
    <m/>
    <m/>
    <s v="Andrea.Schneider@huber.com; daniela.romano@huber.com"/>
    <m/>
    <m/>
    <m/>
    <s v="Yes"/>
    <m/>
    <m/>
    <m/>
  </r>
  <r>
    <n v="662"/>
    <x v="0"/>
    <s v="Unknown"/>
    <s v="MASTERMELT AMERICA LLC"/>
    <m/>
    <m/>
    <m/>
    <x v="2"/>
    <s v="TBD"/>
    <s v="No"/>
    <x v="2"/>
    <x v="0"/>
    <s v="Partner has not responded to ONE outreach attempts"/>
    <s v="confirm which entity"/>
    <m/>
    <s v="No"/>
    <m/>
    <s v="PULL"/>
    <s v="8015977"/>
    <m/>
    <m/>
    <s v="N/A"/>
    <m/>
    <m/>
    <m/>
    <m/>
    <s v="gcurtis@mmametals.com"/>
    <m/>
    <m/>
    <m/>
    <s v="Yes"/>
    <m/>
    <m/>
    <m/>
  </r>
  <r>
    <n v="689"/>
    <x v="0"/>
    <s v="Unknown"/>
    <s v="MATHIESEN COLOMBIA S.A.S"/>
    <m/>
    <m/>
    <m/>
    <x v="3"/>
    <s v="TBD"/>
    <s v="No"/>
    <x v="2"/>
    <x v="0"/>
    <s v="Partner has not responded to ONE outreach attempts"/>
    <m/>
    <m/>
    <s v="No"/>
    <m/>
    <s v="PULL"/>
    <s v="6438644"/>
    <m/>
    <m/>
    <s v="N/A"/>
    <m/>
    <m/>
    <m/>
    <m/>
    <m/>
    <m/>
    <m/>
    <m/>
    <s v="No"/>
    <s v="Missing email"/>
    <m/>
    <s v="No"/>
  </r>
  <r>
    <n v="646"/>
    <x v="0"/>
    <s v="Unknown"/>
    <s v="MAZDA EXPORTS"/>
    <m/>
    <m/>
    <m/>
    <x v="3"/>
    <s v="TBD"/>
    <s v="No"/>
    <x v="2"/>
    <x v="0"/>
    <s v="Partner has not responded to ONE outreach attempts"/>
    <m/>
    <m/>
    <s v="No"/>
    <m/>
    <s v="PULL"/>
    <s v="9517878"/>
    <m/>
    <m/>
    <s v="N/A"/>
    <m/>
    <m/>
    <m/>
    <m/>
    <m/>
    <m/>
    <m/>
    <m/>
    <s v="No"/>
    <s v="Missing email"/>
    <m/>
    <s v="No"/>
  </r>
  <r>
    <n v="935"/>
    <x v="0"/>
    <s v="Unknown"/>
    <s v="Megro GmbH &amp; Co. KG"/>
    <m/>
    <m/>
    <m/>
    <x v="3"/>
    <s v="TBD"/>
    <s v="No"/>
    <x v="2"/>
    <x v="0"/>
    <s v="Partner has not responded to ONE outreach attempts"/>
    <m/>
    <m/>
    <s v="No"/>
    <m/>
    <s v="PULL"/>
    <s v="7567656"/>
    <m/>
    <s v="DE138018442"/>
    <s v="N/A"/>
    <m/>
    <m/>
    <m/>
    <m/>
    <m/>
    <m/>
    <m/>
    <m/>
    <s v="No"/>
    <s v="Missing email"/>
    <m/>
    <s v="No"/>
  </r>
  <r>
    <n v="1101"/>
    <x v="0"/>
    <s v="Unknown"/>
    <s v="MERCK SA"/>
    <m/>
    <s v="Merck AB"/>
    <m/>
    <x v="3"/>
    <s v="TBD"/>
    <s v="No"/>
    <x v="2"/>
    <x v="0"/>
    <s v="Partner has not responded to ONE outreach attempts"/>
    <m/>
    <m/>
    <s v="No"/>
    <m/>
    <s v="PULL"/>
    <s v="7586324"/>
    <m/>
    <m/>
    <s v="N/A"/>
    <m/>
    <m/>
    <m/>
    <m/>
    <m/>
    <m/>
    <m/>
    <m/>
    <s v="No"/>
    <s v="Missing email"/>
    <m/>
    <s v="No"/>
  </r>
  <r>
    <n v="449"/>
    <x v="0"/>
    <s v="Unknown"/>
    <s v="Messer LLC"/>
    <m/>
    <s v="MESSER LLC"/>
    <m/>
    <x v="2"/>
    <s v="TBD"/>
    <s v="No"/>
    <x v="2"/>
    <x v="0"/>
    <s v="Partner has not responded to ONE outreach attempts"/>
    <m/>
    <m/>
    <s v="No"/>
    <m/>
    <s v="PULL"/>
    <s v="6632563"/>
    <m/>
    <m/>
    <s v="N/A"/>
    <m/>
    <m/>
    <m/>
    <m/>
    <s v="mary.jo.dipaolo@messer-us.com"/>
    <m/>
    <m/>
    <m/>
    <s v="Yes"/>
    <m/>
    <m/>
    <m/>
  </r>
  <r>
    <n v="1126"/>
    <x v="0"/>
    <s v="Unknown"/>
    <s v="Mete Kimyevi Maddeler Tic."/>
    <m/>
    <m/>
    <m/>
    <x v="3"/>
    <s v="TBD"/>
    <s v="No"/>
    <x v="2"/>
    <x v="0"/>
    <s v="Partner has not responded to ONE outreach attempts"/>
    <m/>
    <m/>
    <s v="No"/>
    <m/>
    <s v="PULL"/>
    <s v="7528569"/>
    <m/>
    <m/>
    <s v="N/A"/>
    <m/>
    <m/>
    <m/>
    <m/>
    <m/>
    <m/>
    <m/>
    <m/>
    <s v="No"/>
    <s v="Missing email"/>
    <m/>
    <s v="No"/>
  </r>
  <r>
    <n v="624"/>
    <x v="0"/>
    <s v="Unknown"/>
    <s v="Methanol Chemicals Company"/>
    <m/>
    <m/>
    <m/>
    <x v="2"/>
    <s v="TBD"/>
    <s v="No"/>
    <x v="2"/>
    <x v="0"/>
    <s v="Partner has not responded to ONE outreach attempts"/>
    <m/>
    <m/>
    <s v="No"/>
    <m/>
    <s v="PULL"/>
    <s v="6190361"/>
    <m/>
    <m/>
    <s v="N/A"/>
    <m/>
    <m/>
    <m/>
    <m/>
    <s v="manojk@chemanol.com"/>
    <m/>
    <m/>
    <m/>
    <s v="Yes"/>
    <m/>
    <m/>
    <m/>
  </r>
  <r>
    <n v="78"/>
    <x v="0"/>
    <s v="Unknown"/>
    <s v="MID-CONTINENT COAL AND COKE COMP"/>
    <m/>
    <m/>
    <m/>
    <x v="2"/>
    <s v="TBD"/>
    <s v="No"/>
    <x v="2"/>
    <x v="1"/>
    <s v="Partner has not responded to ONE outreach attempts"/>
    <m/>
    <m/>
    <s v="No"/>
    <m/>
    <s v="PULL"/>
    <n v="8002377"/>
    <n v="1"/>
    <s v="XXXXXX0545"/>
    <s v="N/A"/>
    <m/>
    <m/>
    <m/>
    <m/>
    <s v="MTILENNI@MIDCONTINENTCOKE.COM"/>
    <m/>
    <m/>
    <m/>
    <s v="Yes"/>
    <m/>
    <m/>
    <m/>
  </r>
  <r>
    <n v="404"/>
    <x v="0"/>
    <s v="Unknown"/>
    <s v="MIDER-Helm Methanol Vertriebs GmbH"/>
    <m/>
    <m/>
    <m/>
    <x v="2"/>
    <s v="TBD"/>
    <s v="No"/>
    <x v="2"/>
    <x v="0"/>
    <s v="Partner has not responded to ONE outreach attempts"/>
    <m/>
    <m/>
    <s v="No"/>
    <m/>
    <s v="PULL"/>
    <s v="6059609"/>
    <m/>
    <s v="DE812398587"/>
    <s v="N/A"/>
    <m/>
    <m/>
    <m/>
    <m/>
    <s v="penelope.kuesel@mider-helm.com"/>
    <m/>
    <m/>
    <m/>
    <s v="Yes"/>
    <m/>
    <m/>
    <m/>
  </r>
  <r>
    <n v="720"/>
    <x v="0"/>
    <s v="Unknown"/>
    <s v="MIGUEL SAEZ FERRER"/>
    <m/>
    <m/>
    <m/>
    <x v="3"/>
    <s v="TBD"/>
    <s v="No"/>
    <x v="2"/>
    <x v="0"/>
    <s v="Partner has not responded to ONE outreach attempts"/>
    <m/>
    <m/>
    <s v="No"/>
    <m/>
    <s v="PULL"/>
    <s v="6961105"/>
    <m/>
    <m/>
    <s v="N/A"/>
    <m/>
    <m/>
    <m/>
    <m/>
    <m/>
    <m/>
    <m/>
    <m/>
    <s v="No"/>
    <s v="Missing email"/>
    <m/>
    <s v="No"/>
  </r>
  <r>
    <n v="966"/>
    <x v="0"/>
    <s v="Unknown"/>
    <s v="MILLER CHEMICAL AND FERTILIZER"/>
    <m/>
    <m/>
    <m/>
    <x v="3"/>
    <s v="TBD"/>
    <s v="No"/>
    <x v="2"/>
    <x v="0"/>
    <s v="Partner has not responded to ONE outreach attempts"/>
    <m/>
    <m/>
    <s v="No"/>
    <m/>
    <s v="PULL"/>
    <s v="6026435"/>
    <m/>
    <m/>
    <s v="N/A"/>
    <m/>
    <m/>
    <m/>
    <m/>
    <m/>
    <m/>
    <m/>
    <m/>
    <s v="No"/>
    <s v="Missing email"/>
    <m/>
    <s v="No"/>
  </r>
  <r>
    <n v="846"/>
    <x v="0"/>
    <s v="Unknown"/>
    <s v="MINERALS I DERIVATS S.A."/>
    <m/>
    <m/>
    <m/>
    <x v="3"/>
    <s v="TBD"/>
    <s v="No"/>
    <x v="2"/>
    <x v="0"/>
    <s v="Partner has not responded to ONE outreach attempts"/>
    <m/>
    <m/>
    <s v="No"/>
    <m/>
    <s v="PULL"/>
    <s v="7358631"/>
    <m/>
    <s v="ESA59923367"/>
    <s v="N/A"/>
    <m/>
    <m/>
    <m/>
    <m/>
    <m/>
    <m/>
    <m/>
    <m/>
    <s v="No"/>
    <s v="Missing email"/>
    <m/>
    <s v="No"/>
  </r>
  <r>
    <n v="984"/>
    <x v="0"/>
    <s v="Unknown"/>
    <s v="Mitsui &amp; Co.Plastics Ltd."/>
    <m/>
    <m/>
    <m/>
    <x v="3"/>
    <s v="TBD"/>
    <s v="No"/>
    <x v="2"/>
    <x v="0"/>
    <s v="Partner has not responded to ONE outreach attempts"/>
    <m/>
    <m/>
    <s v="No"/>
    <m/>
    <s v="PULL"/>
    <s v="6608077"/>
    <m/>
    <m/>
    <s v="N/A"/>
    <m/>
    <m/>
    <m/>
    <m/>
    <m/>
    <m/>
    <m/>
    <m/>
    <s v="No"/>
    <s v="Missing email"/>
    <m/>
    <s v="No"/>
  </r>
  <r>
    <n v="1029"/>
    <x v="0"/>
    <s v="Unknown"/>
    <s v="Mitsui Chemicals Crop&amp;Life"/>
    <m/>
    <m/>
    <m/>
    <x v="3"/>
    <s v="TBD"/>
    <s v="No"/>
    <x v="2"/>
    <x v="0"/>
    <s v="Partner has not responded to ONE outreach attempts"/>
    <m/>
    <m/>
    <s v="No"/>
    <m/>
    <s v="PULL"/>
    <s v="9520670"/>
    <m/>
    <m/>
    <s v="N/A"/>
    <m/>
    <m/>
    <m/>
    <m/>
    <m/>
    <m/>
    <m/>
    <m/>
    <s v="No"/>
    <s v="Missing email"/>
    <m/>
    <s v="No"/>
  </r>
  <r>
    <n v="464"/>
    <x v="0"/>
    <s v="Unknown"/>
    <s v="Mitsui Chemicals Europe GmbH"/>
    <m/>
    <m/>
    <m/>
    <x v="3"/>
    <s v="TBD"/>
    <s v="No"/>
    <x v="2"/>
    <x v="0"/>
    <s v="Partner has not responded to ONE outreach attempts"/>
    <m/>
    <m/>
    <s v="No"/>
    <m/>
    <s v="PUSH"/>
    <s v="6852721"/>
    <m/>
    <s v="DE121303188"/>
    <s v="N/A"/>
    <m/>
    <m/>
    <m/>
    <m/>
    <m/>
    <m/>
    <m/>
    <m/>
    <s v="No"/>
    <s v="Missing email"/>
    <m/>
    <s v="No"/>
  </r>
  <r>
    <n v="239"/>
    <x v="0"/>
    <s v="Unknown"/>
    <s v="Mitsui Chemicals Inc."/>
    <m/>
    <m/>
    <m/>
    <x v="3"/>
    <s v="TBD"/>
    <s v="No"/>
    <x v="2"/>
    <x v="2"/>
    <s v="Partner has not responded to ONE outreach attempts"/>
    <m/>
    <m/>
    <s v="No"/>
    <m/>
    <s v="PUSH"/>
    <n v="7325954"/>
    <m/>
    <s v="XXXXXX0706"/>
    <s v="N/A"/>
    <m/>
    <m/>
    <m/>
    <m/>
    <m/>
    <m/>
    <m/>
    <m/>
    <s v="No"/>
    <s v="Missing email"/>
    <m/>
    <s v="No"/>
  </r>
  <r>
    <n v="611"/>
    <x v="0"/>
    <s v="Unknown"/>
    <s v="MITTAL TRADERS"/>
    <m/>
    <m/>
    <m/>
    <x v="2"/>
    <s v="TBD"/>
    <s v="No"/>
    <x v="2"/>
    <x v="0"/>
    <s v="Partner has not responded to ONE outreach attempts"/>
    <m/>
    <m/>
    <s v="No"/>
    <m/>
    <s v="PULL"/>
    <s v="6443630"/>
    <m/>
    <s v="AHFPM2158K"/>
    <s v="N/A"/>
    <m/>
    <m/>
    <m/>
    <m/>
    <s v="jdtraderskharar@yahoo.com"/>
    <m/>
    <m/>
    <m/>
    <s v="Yes"/>
    <m/>
    <m/>
    <m/>
  </r>
  <r>
    <n v="1039"/>
    <x v="0"/>
    <s v="Unknown"/>
    <s v="MOLINOS MODERNOS S.A."/>
    <m/>
    <m/>
    <m/>
    <x v="3"/>
    <s v="TBD"/>
    <s v="No"/>
    <x v="2"/>
    <x v="0"/>
    <s v="Partner has not responded to ONE outreach attempts"/>
    <m/>
    <m/>
    <s v="No"/>
    <m/>
    <s v="PULL"/>
    <s v="7584080"/>
    <m/>
    <m/>
    <s v="N/A"/>
    <m/>
    <m/>
    <m/>
    <m/>
    <m/>
    <m/>
    <m/>
    <m/>
    <s v="No"/>
    <s v="Missing email"/>
    <m/>
    <s v="No"/>
  </r>
  <r>
    <n v="637"/>
    <x v="0"/>
    <s v="Unknown"/>
    <s v="MOMENTIVE PER MAT IN SILICONES LTDA"/>
    <m/>
    <m/>
    <m/>
    <x v="3"/>
    <s v="TBD"/>
    <s v="No"/>
    <x v="2"/>
    <x v="0"/>
    <s v="Partner has not responded to ONE outreach attempts"/>
    <m/>
    <m/>
    <s v="No"/>
    <m/>
    <s v="PULL"/>
    <s v="8094720"/>
    <m/>
    <m/>
    <s v="N/A"/>
    <m/>
    <m/>
    <m/>
    <m/>
    <m/>
    <m/>
    <m/>
    <m/>
    <s v="No"/>
    <s v="Missing email"/>
    <m/>
    <s v="No"/>
  </r>
  <r>
    <n v="261"/>
    <x v="0"/>
    <s v="Unknown"/>
    <s v="MOMENTIVE PERFORMANCE"/>
    <m/>
    <m/>
    <m/>
    <x v="2"/>
    <s v="TBD"/>
    <s v="No"/>
    <x v="2"/>
    <x v="2"/>
    <s v="Partner has not responded to ONE outreach attempts"/>
    <m/>
    <m/>
    <s v="No"/>
    <m/>
    <s v="PULL"/>
    <n v="6448067"/>
    <m/>
    <s v="XXXXXX0728"/>
    <s v="N/A"/>
    <m/>
    <m/>
    <m/>
    <m/>
    <s v="marcelo.raposo@momentive.com"/>
    <m/>
    <m/>
    <m/>
    <s v="Yes"/>
    <m/>
    <m/>
    <m/>
  </r>
  <r>
    <n v="804"/>
    <x v="0"/>
    <s v="Unknown"/>
    <s v="Momentive Performance Materials"/>
    <m/>
    <m/>
    <m/>
    <x v="3"/>
    <s v="TBD"/>
    <s v="No"/>
    <x v="2"/>
    <x v="0"/>
    <s v="Partner has not responded to ONE outreach attempts"/>
    <m/>
    <m/>
    <s v="No"/>
    <m/>
    <s v="PULL"/>
    <s v="7731417"/>
    <m/>
    <m/>
    <s v="N/A"/>
    <m/>
    <m/>
    <m/>
    <m/>
    <m/>
    <m/>
    <m/>
    <m/>
    <s v="No"/>
    <s v="Missing email"/>
    <m/>
    <s v="No"/>
  </r>
  <r>
    <n v="615"/>
    <x v="0"/>
    <s v="Unknown"/>
    <s v="MOMENTIVE PERFORMANCE MATERIALS INC"/>
    <m/>
    <m/>
    <m/>
    <x v="2"/>
    <s v="TBD"/>
    <s v="No"/>
    <x v="2"/>
    <x v="0"/>
    <s v="Partner has not responded to ONE outreach attempts"/>
    <m/>
    <m/>
    <s v="No"/>
    <m/>
    <s v="PULL"/>
    <s v="8002539"/>
    <m/>
    <m/>
    <s v="N/A"/>
    <m/>
    <m/>
    <m/>
    <m/>
    <s v="chloe.wilson@momentive.com"/>
    <m/>
    <m/>
    <m/>
    <s v="Yes"/>
    <s v="responded by Adding account manager @Costello, Brad"/>
    <s v="bradley.costello@momentive.com"/>
    <m/>
  </r>
  <r>
    <n v="552"/>
    <x v="0"/>
    <s v="Unknown"/>
    <s v="MRG-Anlagenbau GmbH"/>
    <m/>
    <m/>
    <m/>
    <x v="3"/>
    <s v="TBD"/>
    <s v="No"/>
    <x v="2"/>
    <x v="0"/>
    <s v="Partner has not responded to ONE outreach attempts"/>
    <m/>
    <m/>
    <s v="No"/>
    <m/>
    <s v="PULL"/>
    <s v="6969706"/>
    <m/>
    <s v="DE131836813"/>
    <s v="N/A"/>
    <m/>
    <m/>
    <m/>
    <m/>
    <m/>
    <m/>
    <m/>
    <m/>
    <s v="No"/>
    <s v="Missing email"/>
    <m/>
    <s v="No"/>
  </r>
  <r>
    <n v="868"/>
    <x v="0"/>
    <s v="Unknown"/>
    <s v="MSS CHEMICALS"/>
    <m/>
    <m/>
    <m/>
    <x v="2"/>
    <s v="TBD"/>
    <s v="No"/>
    <x v="2"/>
    <x v="0"/>
    <s v="Partner has not responded to ONE outreach attempts"/>
    <s v="Under analysis by supplier"/>
    <m/>
    <s v="No"/>
    <m/>
    <s v="PULL"/>
    <s v="6455895"/>
    <m/>
    <s v="ACVPC6175H"/>
    <s v="N/A"/>
    <m/>
    <m/>
    <m/>
    <m/>
    <s v="msschemical2000@gmail.com"/>
    <m/>
    <m/>
    <m/>
    <s v="Yes"/>
    <m/>
    <m/>
    <m/>
  </r>
  <r>
    <n v="575"/>
    <x v="0"/>
    <s v="Unknown"/>
    <s v="m-tec powder GmbH"/>
    <m/>
    <m/>
    <m/>
    <x v="3"/>
    <s v="TBD"/>
    <s v="No"/>
    <x v="2"/>
    <x v="0"/>
    <s v="Partner has not responded to ONE outreach attempts"/>
    <m/>
    <m/>
    <s v="No"/>
    <m/>
    <s v="PUSH"/>
    <s v="6418019"/>
    <m/>
    <s v="DE815516032"/>
    <s v="N/A"/>
    <m/>
    <m/>
    <m/>
    <m/>
    <m/>
    <m/>
    <m/>
    <m/>
    <s v="No"/>
    <s v="Missing email"/>
    <m/>
    <s v="No"/>
  </r>
  <r>
    <n v="1141"/>
    <x v="0"/>
    <s v="Unknown"/>
    <s v="MULTI-CHEMICALS &amp; ENGINEERING"/>
    <m/>
    <m/>
    <m/>
    <x v="2"/>
    <s v="TBD"/>
    <s v="No"/>
    <x v="2"/>
    <x v="0"/>
    <s v="Partner has not responded to ONE outreach attempts"/>
    <m/>
    <m/>
    <s v="No"/>
    <m/>
    <s v="PULL"/>
    <s v="7838219"/>
    <m/>
    <n v="3191003744"/>
    <s v="N/A"/>
    <m/>
    <m/>
    <m/>
    <m/>
    <s v="sucheela.tai@hotmail.com"/>
    <m/>
    <m/>
    <m/>
    <s v="Yes"/>
    <m/>
    <m/>
    <m/>
  </r>
  <r>
    <n v="1121"/>
    <x v="0"/>
    <s v="Unknown"/>
    <s v="Multiparts, Inc"/>
    <m/>
    <m/>
    <m/>
    <x v="2"/>
    <s v="TBD"/>
    <s v="No"/>
    <x v="2"/>
    <x v="0"/>
    <s v="Partner has not responded to ONE outreach attempts"/>
    <m/>
    <m/>
    <s v="No"/>
    <m/>
    <s v="PULL"/>
    <s v="6822851"/>
    <m/>
    <m/>
    <s v="N/A"/>
    <m/>
    <m/>
    <m/>
    <m/>
    <s v="ar.usa@multiparts.com"/>
    <m/>
    <m/>
    <m/>
    <s v="Yes"/>
    <m/>
    <m/>
    <m/>
  </r>
  <r>
    <n v="841"/>
    <x v="0"/>
    <s v="Unknown"/>
    <s v="MULTIPRODUCTOS PAGAVI"/>
    <m/>
    <m/>
    <m/>
    <x v="3"/>
    <s v="TBD"/>
    <s v="No"/>
    <x v="2"/>
    <x v="0"/>
    <s v="Partner has not responded to ONE outreach attempts"/>
    <m/>
    <m/>
    <s v="No"/>
    <m/>
    <s v="PULL"/>
    <s v="6449897"/>
    <m/>
    <m/>
    <s v="N/A"/>
    <m/>
    <m/>
    <m/>
    <m/>
    <m/>
    <m/>
    <m/>
    <m/>
    <s v="No"/>
    <s v="Missing email"/>
    <m/>
    <s v="No"/>
  </r>
  <r>
    <n v="400"/>
    <x v="0"/>
    <s v="Unknown"/>
    <s v="Murakami Sangyo"/>
    <m/>
    <m/>
    <m/>
    <x v="3"/>
    <s v="TBD"/>
    <s v="No"/>
    <x v="2"/>
    <x v="0"/>
    <s v="Partner has not responded to ONE outreach attempts"/>
    <m/>
    <m/>
    <s v="No"/>
    <m/>
    <s v="PULL"/>
    <s v="9520353"/>
    <m/>
    <m/>
    <s v="N/A"/>
    <m/>
    <m/>
    <m/>
    <m/>
    <m/>
    <m/>
    <m/>
    <m/>
    <s v="No"/>
    <s v="Missing email"/>
    <m/>
    <s v="No"/>
  </r>
  <r>
    <n v="581"/>
    <x v="0"/>
    <s v="Unknown"/>
    <s v="N-7 LLC"/>
    <m/>
    <m/>
    <m/>
    <x v="2"/>
    <s v="TBD"/>
    <s v="No"/>
    <x v="2"/>
    <x v="0"/>
    <s v="Partner has not responded to ONE outreach attempts"/>
    <m/>
    <m/>
    <s v="No"/>
    <m/>
    <s v="PULL"/>
    <s v="8029503"/>
    <m/>
    <m/>
    <s v="N/A"/>
    <m/>
    <m/>
    <m/>
    <m/>
    <s v="customer.service@n-7llc.com"/>
    <m/>
    <m/>
    <m/>
    <s v="Yes"/>
    <m/>
    <m/>
    <m/>
  </r>
  <r>
    <n v="357"/>
    <x v="0"/>
    <s v="Unknown"/>
    <s v="Nagase (Europa) GmbH"/>
    <m/>
    <m/>
    <m/>
    <x v="3"/>
    <s v="TBD"/>
    <s v="No"/>
    <x v="2"/>
    <x v="0"/>
    <s v="Partner has not responded to ONE outreach attempts"/>
    <m/>
    <m/>
    <s v="No"/>
    <m/>
    <s v="PULL"/>
    <s v="2777292"/>
    <m/>
    <s v="DE121304302"/>
    <s v="N/A"/>
    <m/>
    <m/>
    <m/>
    <m/>
    <m/>
    <m/>
    <m/>
    <m/>
    <s v="No"/>
    <s v="Missing email"/>
    <m/>
    <s v="No"/>
  </r>
  <r>
    <n v="785"/>
    <x v="0"/>
    <s v="Unknown"/>
    <s v="Nagindas Hiralal Bhayani"/>
    <m/>
    <m/>
    <m/>
    <x v="2"/>
    <s v="TBD"/>
    <s v="No"/>
    <x v="2"/>
    <x v="0"/>
    <s v="Partner has not responded to ONE outreach attempts"/>
    <m/>
    <m/>
    <s v="No"/>
    <m/>
    <s v="PULL"/>
    <s v="9517972"/>
    <m/>
    <s v="AACFN2803L"/>
    <s v="N/A"/>
    <m/>
    <m/>
    <m/>
    <m/>
    <s v="nhbhayani@yahoo.com"/>
    <m/>
    <m/>
    <m/>
    <s v="Yes"/>
    <m/>
    <m/>
    <m/>
  </r>
  <r>
    <n v="813"/>
    <x v="0"/>
    <s v="Unknown"/>
    <s v="Nanjing Golden Chemical"/>
    <m/>
    <m/>
    <m/>
    <x v="3"/>
    <s v="TBD"/>
    <s v="No"/>
    <x v="2"/>
    <x v="0"/>
    <s v="Partner has not responded to ONE outreach attempts"/>
    <m/>
    <m/>
    <s v="No"/>
    <m/>
    <s v="PULL"/>
    <s v="6900894"/>
    <m/>
    <s v="913201057482034"/>
    <s v="N/A"/>
    <m/>
    <m/>
    <m/>
    <m/>
    <m/>
    <m/>
    <m/>
    <m/>
    <s v="No"/>
    <s v="Missing email"/>
    <m/>
    <s v="No"/>
  </r>
  <r>
    <n v="821"/>
    <x v="0"/>
    <s v="Unknown"/>
    <s v="Nanjing Jierun keji Co.,Ltd"/>
    <m/>
    <m/>
    <m/>
    <x v="3"/>
    <s v="TBD"/>
    <s v="No"/>
    <x v="2"/>
    <x v="0"/>
    <s v="Partner has not responded to ONE outreach attempts"/>
    <m/>
    <m/>
    <s v="No"/>
    <m/>
    <s v="PULL"/>
    <s v="7921987"/>
    <m/>
    <m/>
    <s v="N/A"/>
    <m/>
    <m/>
    <m/>
    <m/>
    <m/>
    <m/>
    <m/>
    <m/>
    <s v="No"/>
    <s v="Missing email"/>
    <m/>
    <s v="No"/>
  </r>
  <r>
    <n v="45"/>
    <x v="0"/>
    <s v="Unknown"/>
    <s v="NANTONG TENDENCI"/>
    <s v="NANTONT TENDENCI CHEMICAL CO.,LTD"/>
    <m/>
    <s v="tanlin@tendencichem.com"/>
    <x v="1"/>
    <s v="Wave 1"/>
    <s v="Yes "/>
    <x v="1"/>
    <x v="1"/>
    <s v="AH 7/16: Followed up to see if they still plan to integrate "/>
    <s v="confirm which entity"/>
    <m/>
    <s v="No"/>
    <m/>
    <s v="PUSH"/>
    <n v="7131990"/>
    <n v="1"/>
    <s v="XXXXXX0512"/>
    <s v="N/A"/>
    <s v="PAS-171"/>
    <m/>
    <s v="Tan"/>
    <s v="Lin"/>
    <s v="carson@tendencichem.com; tanlin@tendencichem.com"/>
    <s v="Lu"/>
    <s v="Carson"/>
    <s v="carson@tendencichem.com"/>
    <s v="No"/>
    <m/>
    <m/>
    <m/>
  </r>
  <r>
    <n v="591"/>
    <x v="0"/>
    <s v="Unknown"/>
    <s v="NARMADA  COLOURS  PVT LTD"/>
    <m/>
    <m/>
    <m/>
    <x v="2"/>
    <s v="TBD"/>
    <s v="No"/>
    <x v="2"/>
    <x v="0"/>
    <s v="Partner has not responded to ONE outreach attempts"/>
    <m/>
    <m/>
    <s v="No"/>
    <m/>
    <s v="PULL"/>
    <s v="6399414"/>
    <m/>
    <s v="AABCN0029L"/>
    <s v="N/A"/>
    <m/>
    <m/>
    <m/>
    <m/>
    <s v="works@narmadacolours.com"/>
    <m/>
    <m/>
    <m/>
    <s v="Yes"/>
    <m/>
    <m/>
    <m/>
  </r>
  <r>
    <n v="811"/>
    <x v="0"/>
    <s v="Unknown"/>
    <s v="NARSYKA GEMILANG  CV"/>
    <m/>
    <m/>
    <m/>
    <x v="3"/>
    <s v="TBD"/>
    <s v="No"/>
    <x v="2"/>
    <x v="0"/>
    <s v="Partner has not responded to ONE outreach attempts"/>
    <m/>
    <m/>
    <s v="No"/>
    <m/>
    <s v="PULL"/>
    <s v="7614371"/>
    <m/>
    <m/>
    <s v="N/A"/>
    <m/>
    <m/>
    <m/>
    <m/>
    <m/>
    <m/>
    <m/>
    <m/>
    <s v="No"/>
    <s v="Missing email"/>
    <m/>
    <s v="No"/>
  </r>
  <r>
    <n v="390"/>
    <x v="0"/>
    <s v="Unknown"/>
    <s v="NATIONAL GAS AND ALLIED EQUIPMENTS"/>
    <s v="NATIONAL GAS AND ALLIED EQUIPMENTS "/>
    <m/>
    <s v="mumbai.office@nationalgas.in "/>
    <x v="1"/>
    <s v="Wave 1"/>
    <s v="Yes "/>
    <x v="3"/>
    <x v="0"/>
    <s v="June 24: Followed up with Integration Partners for their details to proceed with connectivity "/>
    <m/>
    <m/>
    <s v="No"/>
    <m/>
    <s v="PULL"/>
    <s v="6558221"/>
    <m/>
    <s v="AAEFN0895Q"/>
    <s v="N/A"/>
    <s v="PAS-810"/>
    <m/>
    <s v="sandeep"/>
    <s v="thakur"/>
    <s v="mumbai.office@nationalgas.in"/>
    <s v="JYOTI "/>
    <s v="MATHUR"/>
    <s v="office@nationalgas.in "/>
    <s v="No"/>
    <m/>
    <m/>
    <m/>
  </r>
  <r>
    <n v="1007"/>
    <x v="0"/>
    <s v="Unknown"/>
    <s v="NATURSUR S.C.A"/>
    <m/>
    <m/>
    <m/>
    <x v="3"/>
    <s v="TBD"/>
    <s v="No"/>
    <x v="2"/>
    <x v="0"/>
    <s v="Partner has not responded to ONE outreach attempts"/>
    <m/>
    <m/>
    <s v="No"/>
    <m/>
    <s v="PULL"/>
    <s v="7616991"/>
    <m/>
    <s v="ESF04212403"/>
    <s v="N/A"/>
    <m/>
    <m/>
    <m/>
    <m/>
    <m/>
    <m/>
    <m/>
    <m/>
    <s v="No"/>
    <s v="Missing email"/>
    <m/>
    <s v="No"/>
  </r>
  <r>
    <n v="107"/>
    <x v="0"/>
    <s v="Unknown"/>
    <s v="Navin Fluorine Advanced Sciences"/>
    <m/>
    <m/>
    <m/>
    <x v="2"/>
    <s v="TBD"/>
    <s v="No"/>
    <x v="2"/>
    <x v="2"/>
    <s v="Partner has not responded to ONE outreach attempts"/>
    <m/>
    <m/>
    <s v="Yes"/>
    <s v="Yes"/>
    <s v="PUSH"/>
    <s v="6976857"/>
    <m/>
    <s v="XXXXXX0574"/>
    <s v="N/A"/>
    <m/>
    <m/>
    <m/>
    <m/>
    <s v="kushal.bhalla@nfil.in"/>
    <m/>
    <m/>
    <m/>
    <s v="Yes"/>
    <m/>
    <m/>
    <m/>
  </r>
  <r>
    <n v="661"/>
    <x v="0"/>
    <s v="Unknown"/>
    <s v="Navin Fluorine International"/>
    <m/>
    <m/>
    <m/>
    <x v="2"/>
    <s v="Wave 1"/>
    <s v="No"/>
    <x v="2"/>
    <x v="0"/>
    <s v="Partner has not responded to ONE outreach attempts"/>
    <m/>
    <m/>
    <s v="Yes"/>
    <s v="Yes"/>
    <s v="PULL"/>
    <s v="9517952"/>
    <m/>
    <s v="AABCP0464B"/>
    <s v="N/A"/>
    <m/>
    <m/>
    <m/>
    <m/>
    <s v="mayank.sharma@nfil.in"/>
    <m/>
    <m/>
    <m/>
    <s v="Yes"/>
    <m/>
    <m/>
    <m/>
  </r>
  <r>
    <n v="948"/>
    <x v="0"/>
    <s v="Unknown"/>
    <s v="NICOLETA COMAN"/>
    <m/>
    <m/>
    <m/>
    <x v="3"/>
    <s v="TBD"/>
    <s v="No"/>
    <x v="2"/>
    <x v="0"/>
    <s v="Partner has not responded to ONE outreach attempts"/>
    <m/>
    <m/>
    <s v="No"/>
    <m/>
    <s v="PULL"/>
    <s v="6979960"/>
    <m/>
    <m/>
    <s v="N/A"/>
    <m/>
    <m/>
    <m/>
    <m/>
    <m/>
    <m/>
    <m/>
    <m/>
    <s v="No"/>
    <s v="Missing email"/>
    <m/>
    <s v="No"/>
  </r>
  <r>
    <n v="429"/>
    <x v="0"/>
    <s v="Unknown"/>
    <s v="NIHON NOHYAKU ANDICA S.A.S"/>
    <m/>
    <m/>
    <m/>
    <x v="3"/>
    <s v="TBD"/>
    <s v="No"/>
    <x v="2"/>
    <x v="0"/>
    <s v="Partner has not responded to ONE outreach attempts"/>
    <m/>
    <m/>
    <s v="No"/>
    <m/>
    <s v="PULL"/>
    <s v="6603546"/>
    <m/>
    <m/>
    <s v="N/A"/>
    <m/>
    <m/>
    <m/>
    <m/>
    <m/>
    <m/>
    <m/>
    <m/>
    <s v="No"/>
    <s v="Missing email"/>
    <m/>
    <s v="No"/>
  </r>
  <r>
    <n v="20"/>
    <x v="0"/>
    <s v="Unknown"/>
    <s v="Nihon Nohyaku Co. Ltd."/>
    <m/>
    <m/>
    <m/>
    <x v="2"/>
    <s v="TBD"/>
    <s v="No"/>
    <x v="2"/>
    <x v="1"/>
    <s v="Partner has not responded to ONE outreach attempts"/>
    <s v="only pipe movement?"/>
    <m/>
    <s v="No"/>
    <m/>
    <s v="PUSH &amp; PULL"/>
    <n v="3341439"/>
    <n v="1"/>
    <s v="Not available"/>
    <s v="N/A"/>
    <m/>
    <m/>
    <m/>
    <m/>
    <s v="umeta-masakazu@nichino.co.jp"/>
    <m/>
    <m/>
    <m/>
    <s v="Yes"/>
    <m/>
    <m/>
    <m/>
  </r>
  <r>
    <n v="789"/>
    <x v="0"/>
    <s v="Unknown"/>
    <s v="NISHAL ENTERPRISES PVT LTD"/>
    <m/>
    <m/>
    <m/>
    <x v="3"/>
    <s v="TBD"/>
    <s v="No"/>
    <x v="2"/>
    <x v="0"/>
    <s v="Partner has not responded to ONE outreach attempts"/>
    <m/>
    <m/>
    <s v="No"/>
    <m/>
    <s v="PULL"/>
    <s v="9517967"/>
    <m/>
    <m/>
    <s v="N/A"/>
    <m/>
    <m/>
    <m/>
    <m/>
    <m/>
    <m/>
    <m/>
    <m/>
    <s v="No"/>
    <s v="Missing email"/>
    <m/>
    <s v="No"/>
  </r>
  <r>
    <n v="341"/>
    <x v="0"/>
    <s v="Unknown"/>
    <s v="Nissan Chemical Corporation"/>
    <m/>
    <s v="NISSAN CHEMICAL"/>
    <m/>
    <x v="3"/>
    <s v="TBD"/>
    <s v="No"/>
    <x v="2"/>
    <x v="0"/>
    <s v="Partner has not responded to ONE outreach attempts"/>
    <m/>
    <m/>
    <s v="No"/>
    <m/>
    <s v="PULL"/>
    <s v="9520411"/>
    <m/>
    <m/>
    <s v="N/A"/>
    <m/>
    <m/>
    <m/>
    <m/>
    <m/>
    <m/>
    <m/>
    <m/>
    <s v="No"/>
    <s v="Missing email"/>
    <m/>
    <s v="No"/>
  </r>
  <r>
    <n v="594"/>
    <x v="0"/>
    <s v="Unknown"/>
    <s v="NISSO FINE CO.,LTD."/>
    <m/>
    <m/>
    <m/>
    <x v="3"/>
    <s v="TBD"/>
    <s v="No"/>
    <x v="2"/>
    <x v="0"/>
    <s v="Partner has not responded to ONE outreach attempts"/>
    <m/>
    <m/>
    <s v="No"/>
    <m/>
    <s v="PUSH"/>
    <s v="9520667"/>
    <m/>
    <m/>
    <s v="N/A"/>
    <m/>
    <m/>
    <m/>
    <m/>
    <m/>
    <m/>
    <m/>
    <m/>
    <s v="No"/>
    <s v="Missing email"/>
    <m/>
    <s v="No"/>
  </r>
  <r>
    <n v="643"/>
    <x v="0"/>
    <s v="Unknown"/>
    <s v="NITROMAX ARGENTINA S.A."/>
    <m/>
    <m/>
    <m/>
    <x v="3"/>
    <s v="TBD"/>
    <s v="No"/>
    <x v="2"/>
    <x v="0"/>
    <s v="Partner has not responded to ONE outreach attempts"/>
    <m/>
    <m/>
    <s v="No"/>
    <m/>
    <s v="PULL"/>
    <s v="7840253"/>
    <m/>
    <m/>
    <s v="N/A"/>
    <m/>
    <m/>
    <m/>
    <m/>
    <m/>
    <m/>
    <m/>
    <m/>
    <s v="No"/>
    <s v="Missing email"/>
    <m/>
    <s v="No"/>
  </r>
  <r>
    <n v="800"/>
    <x v="0"/>
    <s v="Unknown"/>
    <s v="Nobian Industrial Chemicals B.V."/>
    <m/>
    <m/>
    <m/>
    <x v="2"/>
    <s v="TBD"/>
    <s v="No"/>
    <x v="2"/>
    <x v="0"/>
    <s v="Partner has not responded to ONE outreach attempts"/>
    <m/>
    <m/>
    <s v="No"/>
    <m/>
    <s v="PULL"/>
    <s v="9104579"/>
    <m/>
    <s v="NL807912062B01"/>
    <s v="N/A"/>
    <m/>
    <m/>
    <m/>
    <m/>
    <s v="IC.InvoiceNL@akzonobel.com"/>
    <m/>
    <m/>
    <m/>
    <s v="Yes"/>
    <m/>
    <m/>
    <m/>
  </r>
  <r>
    <n v="457"/>
    <x v="0"/>
    <s v="Yes - Child"/>
    <s v="NOURYON CHEMICALS ( BOXING) CO"/>
    <m/>
    <m/>
    <m/>
    <x v="2"/>
    <s v="TBD"/>
    <s v="No"/>
    <x v="2"/>
    <x v="0"/>
    <s v="Partner has not responded to ONE outreach attempts"/>
    <m/>
    <m/>
    <s v="No"/>
    <m/>
    <s v="PULL"/>
    <s v="6853662"/>
    <m/>
    <s v="913716007207052"/>
    <s v="N/A"/>
    <m/>
    <m/>
    <m/>
    <m/>
    <s v="james.chege@nouryon.com"/>
    <m/>
    <m/>
    <m/>
    <s v="No"/>
    <m/>
    <m/>
    <m/>
  </r>
  <r>
    <n v="940"/>
    <x v="0"/>
    <s v="Yes - Child"/>
    <s v="NOURYON CHEMICALS ARGENTINA SAU"/>
    <m/>
    <m/>
    <m/>
    <x v="3"/>
    <s v="TBD"/>
    <s v="No"/>
    <x v="2"/>
    <x v="0"/>
    <s v="Partner has not responded to ONE outreach attempts"/>
    <m/>
    <m/>
    <s v="No"/>
    <m/>
    <s v="PULL"/>
    <s v="7877694"/>
    <m/>
    <m/>
    <s v="N/A"/>
    <m/>
    <m/>
    <m/>
    <m/>
    <m/>
    <m/>
    <m/>
    <m/>
    <s v="No"/>
    <s v="Missing email"/>
    <m/>
    <s v="No"/>
  </r>
  <r>
    <n v="181"/>
    <x v="0"/>
    <s v="Yes - Child"/>
    <s v="Nouryon Functional Chemicals AB"/>
    <m/>
    <m/>
    <m/>
    <x v="2"/>
    <s v="TBD"/>
    <s v="No"/>
    <x v="2"/>
    <x v="2"/>
    <s v="Partner has not responded to ONE outreach attempts"/>
    <m/>
    <m/>
    <s v="No"/>
    <m/>
    <s v="PUSH &amp; PULL"/>
    <s v="3993193"/>
    <m/>
    <s v="XXXXXX0648"/>
    <s v="N/A"/>
    <m/>
    <m/>
    <m/>
    <m/>
    <s v="jasminesiewchin.tan@nouryon.com; komal.teli@nouryon.com"/>
    <m/>
    <m/>
    <m/>
    <s v="No"/>
    <m/>
    <m/>
    <m/>
  </r>
  <r>
    <n v="69"/>
    <x v="0"/>
    <s v="Yes - Child"/>
    <s v="Nouryon Functional Chemicals GmbH"/>
    <m/>
    <m/>
    <m/>
    <x v="2"/>
    <s v="TBD"/>
    <s v="No"/>
    <x v="2"/>
    <x v="1"/>
    <s v="Partner has not responded to ONE outreach attempts"/>
    <m/>
    <m/>
    <s v="No"/>
    <m/>
    <s v="PUSH"/>
    <s v="9072316"/>
    <n v="10"/>
    <s v="XXXXXX0536"/>
    <s v="N/A"/>
    <m/>
    <m/>
    <m/>
    <m/>
    <s v="jasminesiewchin.tan@nouryon.com; komal.teli@nouryon.com"/>
    <m/>
    <m/>
    <m/>
    <s v="No"/>
    <m/>
    <m/>
    <m/>
  </r>
  <r>
    <n v="213"/>
    <x v="0"/>
    <s v="Yes - Child"/>
    <s v="Nouryon Industrial Chemicals GmbH"/>
    <m/>
    <m/>
    <m/>
    <x v="2"/>
    <s v="TBD"/>
    <s v="No"/>
    <x v="2"/>
    <x v="2"/>
    <s v="Partner has not responded to ONE outreach attempts"/>
    <m/>
    <m/>
    <s v="No"/>
    <m/>
    <s v="PULL"/>
    <n v="7410210"/>
    <m/>
    <s v="XXXXXX0680"/>
    <s v="N/A"/>
    <m/>
    <m/>
    <m/>
    <m/>
    <s v="james.chege@nouryon.com"/>
    <m/>
    <m/>
    <m/>
    <s v="No"/>
    <m/>
    <m/>
    <m/>
  </r>
  <r>
    <n v="573"/>
    <x v="0"/>
    <s v="Yes - Child"/>
    <s v="NOURYON PULP AND PERF IND QUIM LTDA"/>
    <m/>
    <m/>
    <m/>
    <x v="3"/>
    <s v="TBD"/>
    <s v="No"/>
    <x v="2"/>
    <x v="0"/>
    <s v="Partner has not responded to ONE outreach attempts"/>
    <m/>
    <m/>
    <s v="No"/>
    <m/>
    <s v="PULL"/>
    <s v="6560803"/>
    <m/>
    <m/>
    <s v="N/A"/>
    <m/>
    <m/>
    <m/>
    <m/>
    <m/>
    <m/>
    <m/>
    <m/>
    <s v="No"/>
    <s v="Missing email"/>
    <m/>
    <s v="No"/>
  </r>
  <r>
    <n v="65"/>
    <x v="0"/>
    <s v="Yes - Child"/>
    <s v="NOURYON SURFACE CHEMISTRY AB"/>
    <m/>
    <m/>
    <m/>
    <x v="2"/>
    <s v="TBD"/>
    <s v="No"/>
    <x v="2"/>
    <x v="1"/>
    <s v="Partner has not responded to ONE outreach attempts"/>
    <m/>
    <m/>
    <s v="No"/>
    <m/>
    <s v="PULL"/>
    <n v="6990599"/>
    <n v="10"/>
    <s v="XXXXXX0532"/>
    <s v="N/A"/>
    <m/>
    <m/>
    <m/>
    <m/>
    <s v="james.chege@nouryon.com"/>
    <m/>
    <m/>
    <m/>
    <s v="No"/>
    <m/>
    <m/>
    <m/>
  </r>
  <r>
    <n v="23"/>
    <x v="0"/>
    <s v="Yes - Child"/>
    <s v="NOURYON USA LLC"/>
    <m/>
    <m/>
    <m/>
    <x v="3"/>
    <s v="TBD"/>
    <s v="No"/>
    <x v="2"/>
    <x v="1"/>
    <s v="Partner has not responded to ONE outreach attempts"/>
    <m/>
    <m/>
    <s v="No"/>
    <m/>
    <s v="PUSH &amp; PULL"/>
    <n v="6632756"/>
    <n v="10"/>
    <s v="83-1197135"/>
    <s v="N/A"/>
    <m/>
    <m/>
    <m/>
    <m/>
    <m/>
    <m/>
    <m/>
    <m/>
    <s v="No"/>
    <s v="Missing email"/>
    <m/>
    <s v="No"/>
  </r>
  <r>
    <n v="1074"/>
    <x v="0"/>
    <s v="Unknown"/>
    <s v="Noxman S.A."/>
    <m/>
    <m/>
    <m/>
    <x v="3"/>
    <s v="TBD"/>
    <s v="No"/>
    <x v="2"/>
    <x v="0"/>
    <s v="Partner has not responded to ONE outreach attempts"/>
    <m/>
    <m/>
    <s v="No"/>
    <m/>
    <s v="PULL"/>
    <s v="2820538"/>
    <m/>
    <s v="ESA08218794"/>
    <s v="N/A"/>
    <m/>
    <m/>
    <m/>
    <m/>
    <m/>
    <m/>
    <m/>
    <m/>
    <s v="No"/>
    <s v="Missing email"/>
    <m/>
    <s v="No"/>
  </r>
  <r>
    <n v="156"/>
    <x v="0"/>
    <s v="Unknown"/>
    <s v="NUFARM  UK  Ltd"/>
    <m/>
    <m/>
    <m/>
    <x v="2"/>
    <s v="TBD"/>
    <s v="No"/>
    <x v="2"/>
    <x v="2"/>
    <s v="Partner has not responded to ONE outreach attempts"/>
    <m/>
    <m/>
    <s v="No"/>
    <m/>
    <s v="PULL"/>
    <n v="6999065"/>
    <m/>
    <s v="XXXXXX0623"/>
    <s v="N/A"/>
    <m/>
    <m/>
    <m/>
    <m/>
    <s v="michelle.foster@nufarm.com"/>
    <m/>
    <m/>
    <m/>
    <s v="Yes"/>
    <m/>
    <m/>
    <m/>
  </r>
  <r>
    <n v="407"/>
    <x v="0"/>
    <s v="Unknown"/>
    <s v="Nufarm Americas Inc"/>
    <m/>
    <m/>
    <m/>
    <x v="2"/>
    <s v="TBD"/>
    <s v="No"/>
    <x v="2"/>
    <x v="0"/>
    <s v="Partner has not responded to ONE outreach attempts"/>
    <m/>
    <m/>
    <s v="No"/>
    <m/>
    <s v="PULL"/>
    <s v="7385276"/>
    <m/>
    <m/>
    <s v="N/A"/>
    <m/>
    <m/>
    <m/>
    <m/>
    <s v="ERIC.PATTON@US.NUFARM.COM"/>
    <m/>
    <m/>
    <m/>
    <s v="Yes"/>
    <m/>
    <m/>
    <m/>
  </r>
  <r>
    <n v="255"/>
    <x v="0"/>
    <s v="Unknown"/>
    <s v="Nufarm GmbH &amp; Co. KG"/>
    <m/>
    <m/>
    <m/>
    <x v="3"/>
    <s v="TBD"/>
    <s v="No"/>
    <x v="2"/>
    <x v="2"/>
    <s v="Partner has not responded to ONE outreach attempts"/>
    <m/>
    <m/>
    <s v="No"/>
    <m/>
    <s v="PULL"/>
    <n v="9629191"/>
    <m/>
    <s v="XXXXXX0722"/>
    <s v="N/A"/>
    <m/>
    <m/>
    <m/>
    <m/>
    <m/>
    <m/>
    <m/>
    <m/>
    <s v="No"/>
    <s v="Missing email"/>
    <m/>
    <s v="No"/>
  </r>
  <r>
    <n v="338"/>
    <x v="0"/>
    <s v="Unknown"/>
    <s v="Nufarm UK Ltd"/>
    <m/>
    <m/>
    <m/>
    <x v="3"/>
    <s v="TBD"/>
    <s v="No"/>
    <x v="2"/>
    <x v="0"/>
    <s v="Partner has not responded to ONE outreach attempts"/>
    <m/>
    <m/>
    <s v="No"/>
    <m/>
    <s v="PULL"/>
    <s v="6009766"/>
    <m/>
    <m/>
    <s v="N/A"/>
    <m/>
    <m/>
    <m/>
    <m/>
    <m/>
    <m/>
    <m/>
    <m/>
    <s v="No"/>
    <s v="Missing email"/>
    <m/>
    <s v="No"/>
  </r>
  <r>
    <n v="337"/>
    <x v="0"/>
    <s v="Unknown"/>
    <s v="NUTRITION AND BIOSCIENCES"/>
    <m/>
    <m/>
    <m/>
    <x v="2"/>
    <s v="TBD"/>
    <s v="No"/>
    <x v="2"/>
    <x v="0"/>
    <s v="Partner has not responded to ONE outreach attempts"/>
    <m/>
    <m/>
    <s v="No"/>
    <m/>
    <s v="PULL"/>
    <s v="6815876"/>
    <m/>
    <m/>
    <s v="N/A"/>
    <m/>
    <m/>
    <m/>
    <m/>
    <s v="amy.backus@lanxess.com"/>
    <m/>
    <m/>
    <m/>
    <s v="Yes"/>
    <m/>
    <m/>
    <m/>
  </r>
  <r>
    <n v="901"/>
    <x v="0"/>
    <s v="Unknown"/>
    <s v="NUTRITION AND BIOSCIENCIES USA"/>
    <m/>
    <m/>
    <m/>
    <x v="3"/>
    <s v="TBD"/>
    <s v="No"/>
    <x v="2"/>
    <x v="0"/>
    <s v="Partner has not responded to ONE outreach attempts"/>
    <m/>
    <m/>
    <s v="No"/>
    <m/>
    <s v="PULL"/>
    <s v="6822884"/>
    <m/>
    <m/>
    <s v="N/A"/>
    <m/>
    <m/>
    <m/>
    <m/>
    <m/>
    <m/>
    <m/>
    <m/>
    <s v="No"/>
    <s v="Missing email"/>
    <m/>
    <s v="No"/>
  </r>
  <r>
    <n v="1132"/>
    <x v="0"/>
    <s v="Unknown"/>
    <s v="OCEAN INDUSTRIA QUIMICA LTDA"/>
    <m/>
    <m/>
    <m/>
    <x v="2"/>
    <s v="TBD"/>
    <s v="No"/>
    <x v="2"/>
    <x v="0"/>
    <s v="Partner has not responded to ONE outreach attempts"/>
    <m/>
    <m/>
    <s v="No"/>
    <m/>
    <s v="PULL"/>
    <s v="6466381"/>
    <m/>
    <n v="8158761000188"/>
    <s v="N/A"/>
    <m/>
    <m/>
    <m/>
    <m/>
    <s v="tiago@oceanbra.com.br"/>
    <m/>
    <m/>
    <m/>
    <s v="Yes"/>
    <m/>
    <m/>
    <m/>
  </r>
  <r>
    <n v="349"/>
    <x v="0"/>
    <s v="Unknown"/>
    <s v="Oleon (Asia-Pacific) Sdn. Bhd."/>
    <m/>
    <m/>
    <m/>
    <x v="2"/>
    <s v="TBD"/>
    <s v="No"/>
    <x v="2"/>
    <x v="0"/>
    <s v="Partner has not responded to ONE outreach attempts"/>
    <m/>
    <m/>
    <s v="No"/>
    <m/>
    <s v="PULL"/>
    <s v="7523336"/>
    <m/>
    <m/>
    <s v="N/A"/>
    <m/>
    <m/>
    <m/>
    <m/>
    <s v="Frederic.FLAMAND@oleon.com"/>
    <m/>
    <m/>
    <m/>
    <s v="Yes"/>
    <m/>
    <m/>
    <m/>
  </r>
  <r>
    <n v="777"/>
    <x v="0"/>
    <s v="Unknown"/>
    <s v="OLEON AMERICAS INC"/>
    <m/>
    <m/>
    <m/>
    <x v="2"/>
    <s v="TBD"/>
    <s v="No"/>
    <x v="2"/>
    <x v="0"/>
    <s v="Partner has not responded to ONE outreach attempts"/>
    <m/>
    <m/>
    <s v="No"/>
    <m/>
    <s v="PULL"/>
    <s v="7609299"/>
    <m/>
    <m/>
    <s v="N/A"/>
    <m/>
    <m/>
    <m/>
    <m/>
    <s v="AccountingOA@oleon.com"/>
    <m/>
    <m/>
    <m/>
    <s v="Yes"/>
    <m/>
    <m/>
    <m/>
  </r>
  <r>
    <n v="171"/>
    <x v="0"/>
    <s v="Unknown"/>
    <s v="OLEON FRANCE SARL"/>
    <m/>
    <m/>
    <m/>
    <x v="2"/>
    <s v="TBD"/>
    <s v="No"/>
    <x v="2"/>
    <x v="2"/>
    <s v="Partner has not responded to ONE outreach attempts"/>
    <m/>
    <m/>
    <s v="No"/>
    <m/>
    <s v="PULL"/>
    <s v="6990971"/>
    <m/>
    <s v="XXXXXX0638"/>
    <s v="N/A"/>
    <m/>
    <m/>
    <m/>
    <m/>
    <s v="frederic.flamand@oleon.com"/>
    <m/>
    <m/>
    <m/>
    <s v="Yes"/>
    <m/>
    <m/>
    <m/>
  </r>
  <r>
    <n v="121"/>
    <x v="0"/>
    <s v="Unknown"/>
    <s v="Oleon GmbH"/>
    <m/>
    <m/>
    <m/>
    <x v="2"/>
    <s v="TBD"/>
    <s v="No"/>
    <x v="2"/>
    <x v="2"/>
    <s v="Partner has not responded to ONE outreach attempts"/>
    <m/>
    <m/>
    <s v="No"/>
    <m/>
    <s v="PULL"/>
    <n v="517429"/>
    <m/>
    <s v="XXXXXX0588"/>
    <s v="N/A"/>
    <m/>
    <m/>
    <m/>
    <m/>
    <s v="Yvonne.Weiss@Oleon.com"/>
    <m/>
    <m/>
    <m/>
    <s v="Yes"/>
    <m/>
    <m/>
    <m/>
  </r>
  <r>
    <n v="207"/>
    <x v="0"/>
    <s v="Unknown"/>
    <s v="Oleon N.V."/>
    <m/>
    <m/>
    <m/>
    <x v="2"/>
    <s v="TBD"/>
    <s v="No"/>
    <x v="2"/>
    <x v="2"/>
    <s v="Partner has not responded to ONE outreach attempts"/>
    <m/>
    <m/>
    <s v="No"/>
    <m/>
    <s v="PULL"/>
    <s v="9017803"/>
    <m/>
    <s v="XXXXXX0674"/>
    <s v="N/A"/>
    <m/>
    <m/>
    <m/>
    <m/>
    <s v="sebastien.busschaert@oleon.com"/>
    <m/>
    <m/>
    <m/>
    <s v="Yes"/>
    <m/>
    <m/>
    <m/>
  </r>
  <r>
    <n v="195"/>
    <x v="0"/>
    <s v="Unknown"/>
    <s v="OLEON NV"/>
    <m/>
    <s v="OLEON NV"/>
    <m/>
    <x v="2"/>
    <s v="TBD"/>
    <s v="No"/>
    <x v="2"/>
    <x v="2"/>
    <s v="Partner has not responded to ONE outreach attempts"/>
    <m/>
    <m/>
    <s v="No"/>
    <m/>
    <s v="PULL"/>
    <n v="6935100"/>
    <m/>
    <s v="XXXXXX0662"/>
    <s v="N/A"/>
    <m/>
    <m/>
    <m/>
    <m/>
    <s v="Corinne.SIENKO@OLEON.com"/>
    <m/>
    <m/>
    <m/>
    <s v="Yes"/>
    <m/>
    <m/>
    <m/>
  </r>
  <r>
    <n v="604"/>
    <x v="0"/>
    <s v="Unknown"/>
    <s v="OOO Azelis Rus"/>
    <m/>
    <m/>
    <m/>
    <x v="3"/>
    <s v="TBD"/>
    <s v="No"/>
    <x v="2"/>
    <x v="0"/>
    <s v="Partner has not responded to ONE outreach attempts"/>
    <m/>
    <m/>
    <s v="No"/>
    <m/>
    <s v="PULL"/>
    <s v="6890448"/>
    <m/>
    <m/>
    <s v="N/A"/>
    <m/>
    <m/>
    <m/>
    <m/>
    <m/>
    <m/>
    <m/>
    <m/>
    <s v="No"/>
    <s v="Missing email"/>
    <m/>
    <s v="No"/>
  </r>
  <r>
    <n v="645"/>
    <x v="0"/>
    <s v="Unknown"/>
    <s v="OOO Bio-Khim"/>
    <m/>
    <m/>
    <m/>
    <x v="3"/>
    <s v="TBD"/>
    <s v="No"/>
    <x v="2"/>
    <x v="0"/>
    <s v="Partner has not responded to ONE outreach attempts"/>
    <m/>
    <m/>
    <s v="No"/>
    <m/>
    <s v="PULL"/>
    <s v="6938274"/>
    <m/>
    <m/>
    <s v="N/A"/>
    <m/>
    <m/>
    <m/>
    <m/>
    <m/>
    <m/>
    <m/>
    <m/>
    <s v="No"/>
    <s v="Missing email"/>
    <m/>
    <s v="No"/>
  </r>
  <r>
    <n v="831"/>
    <x v="0"/>
    <s v="Unknown"/>
    <s v="OPTIMAL TECH CO.,LTD."/>
    <m/>
    <m/>
    <m/>
    <x v="3"/>
    <s v="TBD"/>
    <s v="No"/>
    <x v="2"/>
    <x v="0"/>
    <s v="Partner has not responded to ONE outreach attempts"/>
    <m/>
    <m/>
    <s v="No"/>
    <m/>
    <s v="PULL"/>
    <s v="5691695"/>
    <m/>
    <m/>
    <s v="N/A"/>
    <m/>
    <m/>
    <m/>
    <m/>
    <m/>
    <m/>
    <m/>
    <m/>
    <s v="No"/>
    <s v="Missing email"/>
    <m/>
    <s v="No"/>
  </r>
  <r>
    <n v="192"/>
    <x v="0"/>
    <s v="Unknown"/>
    <s v="OQ CHEMICALS CORPORATION"/>
    <m/>
    <m/>
    <m/>
    <x v="2"/>
    <s v="TBD"/>
    <s v="No"/>
    <x v="2"/>
    <x v="2"/>
    <s v="Partner has not responded to ONE outreach attempts"/>
    <s v="to confirm which entity"/>
    <m/>
    <s v="No"/>
    <m/>
    <s v="PULL"/>
    <n v="7043234"/>
    <m/>
    <s v="XXXXXX0659"/>
    <s v="N/A"/>
    <m/>
    <m/>
    <m/>
    <m/>
    <s v="sc.order@oq.com"/>
    <m/>
    <m/>
    <m/>
    <s v="Yes"/>
    <m/>
    <m/>
    <m/>
  </r>
  <r>
    <n v="160"/>
    <x v="0"/>
    <s v="Unknown"/>
    <s v="OQ Chemicals GMBH"/>
    <m/>
    <m/>
    <m/>
    <x v="2"/>
    <s v="TBD"/>
    <s v="No"/>
    <x v="2"/>
    <x v="2"/>
    <s v="Partner has not responded to ONE outreach attempts"/>
    <m/>
    <m/>
    <s v="No"/>
    <m/>
    <s v="PUSH &amp; PULL"/>
    <s v="9518002"/>
    <m/>
    <s v="XXXXXX0627"/>
    <s v="N/A"/>
    <m/>
    <m/>
    <m/>
    <m/>
    <s v="Fiona.TanFookChoy@oxea-chemicals.com"/>
    <m/>
    <m/>
    <m/>
    <s v="Yes"/>
    <m/>
    <m/>
    <m/>
  </r>
  <r>
    <n v="508"/>
    <x v="0"/>
    <s v="Unknown"/>
    <s v="Oqema AG"/>
    <m/>
    <m/>
    <m/>
    <x v="3"/>
    <s v="TBD"/>
    <s v="No"/>
    <x v="2"/>
    <x v="0"/>
    <s v="Partner has not responded to ONE outreach attempts"/>
    <m/>
    <m/>
    <s v="No"/>
    <m/>
    <s v="PULL"/>
    <s v="6905188"/>
    <m/>
    <m/>
    <s v="N/A"/>
    <m/>
    <m/>
    <m/>
    <m/>
    <m/>
    <m/>
    <m/>
    <m/>
    <s v="No"/>
    <s v="Missing email"/>
    <m/>
    <s v="No"/>
  </r>
  <r>
    <n v="235"/>
    <x v="0"/>
    <s v="Unknown"/>
    <s v="OQEMA GmbH"/>
    <m/>
    <s v="OQEMA GmbH"/>
    <m/>
    <x v="2"/>
    <s v="TBD"/>
    <s v="No"/>
    <x v="2"/>
    <x v="2"/>
    <s v="Partner has not responded to ONE outreach attempts"/>
    <m/>
    <m/>
    <s v="No"/>
    <m/>
    <s v="PULL"/>
    <s v="952062"/>
    <m/>
    <s v="XXXXXX0702"/>
    <s v="N/A"/>
    <m/>
    <m/>
    <m/>
    <m/>
    <s v="ar@oqema.com"/>
    <m/>
    <m/>
    <m/>
    <s v="Yes"/>
    <m/>
    <m/>
    <m/>
  </r>
  <r>
    <n v="876"/>
    <x v="0"/>
    <s v="Unknown"/>
    <s v="OQEMA London Limited"/>
    <m/>
    <m/>
    <m/>
    <x v="3"/>
    <s v="TBD"/>
    <s v="No"/>
    <x v="2"/>
    <x v="0"/>
    <s v="Partner has not responded to ONE outreach attempts"/>
    <m/>
    <m/>
    <s v="No"/>
    <m/>
    <s v="PULL"/>
    <s v="6583274"/>
    <m/>
    <m/>
    <s v="N/A"/>
    <m/>
    <m/>
    <m/>
    <m/>
    <m/>
    <m/>
    <m/>
    <m/>
    <s v="No"/>
    <s v="Missing email"/>
    <m/>
    <s v="No"/>
  </r>
  <r>
    <n v="397"/>
    <x v="0"/>
    <s v="Unknown"/>
    <s v="OQEMA WHYTE Limited"/>
    <m/>
    <m/>
    <m/>
    <x v="3"/>
    <s v="TBD"/>
    <s v="No"/>
    <x v="2"/>
    <x v="0"/>
    <s v="Partner has not responded to ONE outreach attempts"/>
    <m/>
    <m/>
    <s v="No"/>
    <m/>
    <s v="PULL"/>
    <s v="6583277"/>
    <m/>
    <m/>
    <s v="N/A"/>
    <m/>
    <m/>
    <m/>
    <m/>
    <m/>
    <m/>
    <m/>
    <m/>
    <s v="No"/>
    <s v="Missing email"/>
    <m/>
    <s v="No"/>
  </r>
  <r>
    <n v="621"/>
    <x v="0"/>
    <s v="Unknown"/>
    <s v="ORKILA  SOUTH AFRICA PTY LTD"/>
    <m/>
    <s v="Orkila South Africa Pty Ltd"/>
    <m/>
    <x v="3"/>
    <s v="TBD"/>
    <s v="No"/>
    <x v="2"/>
    <x v="0"/>
    <s v="Partner has not responded to ONE outreach attempts"/>
    <m/>
    <m/>
    <s v="No"/>
    <m/>
    <s v="PULL"/>
    <s v="6023189"/>
    <m/>
    <m/>
    <s v="N/A"/>
    <m/>
    <m/>
    <m/>
    <m/>
    <m/>
    <m/>
    <m/>
    <m/>
    <s v="No"/>
    <s v="Missing email"/>
    <m/>
    <s v="No"/>
  </r>
  <r>
    <n v="455"/>
    <x v="0"/>
    <s v="Unknown"/>
    <s v="Orm Bergold Chemie GmbH &amp; Co.KG"/>
    <m/>
    <m/>
    <m/>
    <x v="3"/>
    <s v="TBD"/>
    <s v="No"/>
    <x v="2"/>
    <x v="0"/>
    <s v="Partner has not responded to ONE outreach attempts"/>
    <m/>
    <m/>
    <s v="No"/>
    <m/>
    <s v="PULL"/>
    <s v="4632623"/>
    <m/>
    <s v="DE124077350"/>
    <s v="N/A"/>
    <m/>
    <m/>
    <m/>
    <m/>
    <m/>
    <m/>
    <m/>
    <m/>
    <s v="No"/>
    <s v="Missing email"/>
    <m/>
    <s v="No"/>
  </r>
  <r>
    <n v="578"/>
    <x v="0"/>
    <s v="Unknown"/>
    <s v="OSCAR CHEMICALS PVT LTD"/>
    <m/>
    <m/>
    <m/>
    <x v="2"/>
    <s v="TBD"/>
    <s v="No"/>
    <x v="2"/>
    <x v="0"/>
    <s v="Partner has not responded to ONE outreach attempts"/>
    <m/>
    <m/>
    <s v="No"/>
    <m/>
    <s v="PUSH &amp; PULL"/>
    <s v="9517987"/>
    <m/>
    <s v="AAACO2267L"/>
    <s v="N/A"/>
    <m/>
    <m/>
    <m/>
    <m/>
    <s v="info@oscarchemicals.com"/>
    <m/>
    <m/>
    <m/>
    <s v="Yes"/>
    <m/>
    <m/>
    <m/>
  </r>
  <r>
    <n v="355"/>
    <x v="0"/>
    <s v="Unknown"/>
    <s v="OSWAL CHEMICALS"/>
    <m/>
    <m/>
    <m/>
    <x v="2"/>
    <s v="TBD"/>
    <s v="No"/>
    <x v="2"/>
    <x v="0"/>
    <s v="Partner has not responded to ONE outreach attempts"/>
    <m/>
    <m/>
    <s v="No"/>
    <m/>
    <s v="PUSH &amp; PULL"/>
    <s v="9517996"/>
    <m/>
    <s v="AAAFO2681F"/>
    <s v="N/A"/>
    <m/>
    <m/>
    <m/>
    <m/>
    <s v="nirav@oswalchemical.com"/>
    <m/>
    <m/>
    <m/>
    <s v="Yes"/>
    <m/>
    <m/>
    <m/>
  </r>
  <r>
    <n v="319"/>
    <x v="0"/>
    <s v="Unknown"/>
    <s v="OXITENO MEXICO SA DE CV"/>
    <m/>
    <m/>
    <m/>
    <x v="2"/>
    <s v="TBD"/>
    <s v="No"/>
    <x v="2"/>
    <x v="2"/>
    <s v="Partner has not responded to ONE outreach attempts"/>
    <m/>
    <m/>
    <s v="No"/>
    <m/>
    <s v="PULL"/>
    <n v="7811586"/>
    <m/>
    <s v="XXXXXX0786"/>
    <s v="N/A"/>
    <m/>
    <m/>
    <m/>
    <m/>
    <s v="alejandra.moreno@oxiteno.com; agarcia@oxiteno.com"/>
    <m/>
    <m/>
    <m/>
    <s v="Yes"/>
    <m/>
    <m/>
    <m/>
  </r>
  <r>
    <n v="101"/>
    <x v="0"/>
    <s v="Unknown"/>
    <s v="OXITENO S A INDUSTRIA E COMERCIO"/>
    <m/>
    <m/>
    <m/>
    <x v="2"/>
    <s v="TBD"/>
    <s v="No"/>
    <x v="2"/>
    <x v="2"/>
    <s v="Partner has not responded to ONE outreach attempts"/>
    <m/>
    <m/>
    <s v="No"/>
    <m/>
    <s v="PULL"/>
    <n v="8121949"/>
    <m/>
    <s v="XXXXXX0568"/>
    <s v="N/A"/>
    <m/>
    <m/>
    <m/>
    <m/>
    <s v="karina.sena@oxiteno.com"/>
    <m/>
    <m/>
    <m/>
    <s v="Yes"/>
    <m/>
    <m/>
    <m/>
  </r>
  <r>
    <n v="1140"/>
    <x v="0"/>
    <s v="Unknown"/>
    <s v="PAHARPUR 3P PRIVATE LIMITED"/>
    <m/>
    <m/>
    <m/>
    <x v="2"/>
    <s v="TBD"/>
    <s v="No"/>
    <x v="2"/>
    <x v="0"/>
    <s v="Partner has not responded to ONE outreach attempts"/>
    <m/>
    <m/>
    <s v="No"/>
    <m/>
    <s v="PULL"/>
    <s v="6740127"/>
    <m/>
    <s v="AAFCC5784R"/>
    <s v="N/A"/>
    <m/>
    <m/>
    <m/>
    <m/>
    <s v="rupali.shinde@paharpur3p.com"/>
    <m/>
    <m/>
    <m/>
    <s v="Yes"/>
    <m/>
    <m/>
    <m/>
  </r>
  <r>
    <n v="476"/>
    <x v="0"/>
    <s v="Unknown"/>
    <s v="Palmer Holland, Inc."/>
    <s v="Palmer Holland"/>
    <m/>
    <s v="abovalina@palmerholland.com"/>
    <x v="1"/>
    <s v="Wave 1"/>
    <s v="Yes "/>
    <x v="1"/>
    <x v="0"/>
    <s v="June 24: Followed up with Integration Partners for their details to proceed with connectivity "/>
    <m/>
    <m/>
    <s v="No"/>
    <m/>
    <s v="PULL"/>
    <s v="7315316"/>
    <m/>
    <s v="34-0764574"/>
    <s v="N/A"/>
    <s v="PAS-173"/>
    <m/>
    <s v="Anthony"/>
    <s v="Bovalina"/>
    <s v="orders@palmerholland.com; abovalina@palmerholland.com"/>
    <s v="Anthony"/>
    <s v="Bovalina"/>
    <s v="anthony.bovalina@gmail.com"/>
    <s v="No"/>
    <m/>
    <m/>
    <m/>
  </r>
  <r>
    <n v="913"/>
    <x v="0"/>
    <s v="Unknown"/>
    <s v="Panama Petrochem Limited"/>
    <m/>
    <m/>
    <m/>
    <x v="2"/>
    <s v="TBD"/>
    <s v="No"/>
    <x v="2"/>
    <x v="0"/>
    <s v="Partner has not responded to ONE outreach attempts"/>
    <m/>
    <m/>
    <s v="No"/>
    <m/>
    <s v="PULL"/>
    <s v="9507575"/>
    <m/>
    <s v="AACCP4358D"/>
    <s v="N/A"/>
    <m/>
    <m/>
    <m/>
    <m/>
    <s v="shabbir@panamapetro.com"/>
    <m/>
    <m/>
    <m/>
    <s v="Yes"/>
    <m/>
    <m/>
    <m/>
  </r>
  <r>
    <n v="362"/>
    <x v="0"/>
    <s v="Unknown"/>
    <s v="PanGas AG"/>
    <m/>
    <m/>
    <m/>
    <x v="3"/>
    <s v="TBD"/>
    <s v="No"/>
    <x v="2"/>
    <x v="0"/>
    <s v="Partner has not responded to ONE outreach attempts"/>
    <m/>
    <m/>
    <s v="No"/>
    <m/>
    <s v="PULL"/>
    <s v="5989614"/>
    <m/>
    <m/>
    <s v="N/A"/>
    <m/>
    <m/>
    <m/>
    <m/>
    <m/>
    <m/>
    <m/>
    <m/>
    <s v="No"/>
    <s v="Missing email"/>
    <m/>
    <s v="No"/>
  </r>
  <r>
    <n v="514"/>
    <x v="0"/>
    <s v="Unknown"/>
    <s v="PANOLI INTERMEDIATES (I) PVT. LTD"/>
    <m/>
    <m/>
    <m/>
    <x v="3"/>
    <s v="TBD"/>
    <s v="No"/>
    <x v="2"/>
    <x v="0"/>
    <s v="Partner has not responded to ONE outreach attempts"/>
    <m/>
    <m/>
    <s v="No"/>
    <m/>
    <s v="PULL"/>
    <s v="9506260"/>
    <m/>
    <s v="AABCP4665N"/>
    <s v="N/A"/>
    <m/>
    <m/>
    <m/>
    <m/>
    <m/>
    <m/>
    <m/>
    <m/>
    <s v="No"/>
    <s v="Missing email"/>
    <m/>
    <s v="No"/>
  </r>
  <r>
    <n v="595"/>
    <x v="0"/>
    <s v="Unknown"/>
    <s v="Patheon Austria GmbH &amp; Co KG"/>
    <m/>
    <m/>
    <m/>
    <x v="3"/>
    <s v="TBD"/>
    <s v="No"/>
    <x v="2"/>
    <x v="0"/>
    <s v="Partner has not responded to ONE outreach attempts"/>
    <m/>
    <m/>
    <s v="No"/>
    <m/>
    <s v="PULL"/>
    <s v="7196762"/>
    <m/>
    <m/>
    <s v="N/A"/>
    <m/>
    <m/>
    <m/>
    <m/>
    <m/>
    <m/>
    <m/>
    <m/>
    <s v="No"/>
    <s v="Missing email"/>
    <m/>
    <s v="No"/>
  </r>
  <r>
    <n v="716"/>
    <x v="0"/>
    <s v="Unknown"/>
    <s v="Paushak Limited"/>
    <m/>
    <m/>
    <m/>
    <x v="3"/>
    <s v="TBD"/>
    <s v="No"/>
    <x v="2"/>
    <x v="0"/>
    <s v="Partner has not responded to ONE outreach attempts"/>
    <m/>
    <m/>
    <s v="No"/>
    <m/>
    <s v="PUSH"/>
    <s v="6629968"/>
    <m/>
    <m/>
    <s v="N/A"/>
    <m/>
    <m/>
    <m/>
    <m/>
    <m/>
    <m/>
    <m/>
    <m/>
    <s v="No"/>
    <s v="Missing email"/>
    <m/>
    <s v="No"/>
  </r>
  <r>
    <n v="1131"/>
    <x v="0"/>
    <s v="Unknown"/>
    <s v="PEDRO SERRANO GARCIA SL"/>
    <m/>
    <m/>
    <m/>
    <x v="3"/>
    <s v="TBD"/>
    <s v="No"/>
    <x v="2"/>
    <x v="0"/>
    <s v="Partner has not responded to ONE outreach attempts"/>
    <m/>
    <m/>
    <s v="No"/>
    <m/>
    <s v="PULL"/>
    <s v="6699915"/>
    <m/>
    <s v="ESB30165443"/>
    <s v="N/A"/>
    <m/>
    <m/>
    <m/>
    <m/>
    <m/>
    <m/>
    <m/>
    <m/>
    <s v="No"/>
    <s v="Missing email"/>
    <m/>
    <s v="No"/>
  </r>
  <r>
    <n v="519"/>
    <x v="0"/>
    <s v="Unknown"/>
    <s v="PEISA FOODS, S.A. DE C.V."/>
    <m/>
    <m/>
    <m/>
    <x v="3"/>
    <s v="TBD"/>
    <s v="No"/>
    <x v="2"/>
    <x v="0"/>
    <s v="Partner has not responded to ONE outreach attempts"/>
    <m/>
    <m/>
    <s v="No"/>
    <m/>
    <s v="PULL"/>
    <s v="6026313"/>
    <m/>
    <m/>
    <s v="N/A"/>
    <m/>
    <m/>
    <m/>
    <m/>
    <m/>
    <m/>
    <m/>
    <m/>
    <s v="No"/>
    <s v="Missing email"/>
    <m/>
    <s v="No"/>
  </r>
  <r>
    <n v="284"/>
    <x v="0"/>
    <s v="Unknown"/>
    <s v="Penpet Petrochemical Trading GmbH"/>
    <m/>
    <m/>
    <m/>
    <x v="2"/>
    <s v="TBD"/>
    <s v="No"/>
    <x v="2"/>
    <x v="2"/>
    <s v="Partner has not responded to ONE outreach attempts"/>
    <m/>
    <m/>
    <s v="No"/>
    <m/>
    <s v="PULL"/>
    <n v="9488482"/>
    <m/>
    <s v="XXXXXX0751"/>
    <s v="N/A"/>
    <m/>
    <m/>
    <m/>
    <m/>
    <s v="orders@penpet.de"/>
    <m/>
    <m/>
    <m/>
    <s v="Yes"/>
    <m/>
    <m/>
    <m/>
  </r>
  <r>
    <n v="1135"/>
    <x v="0"/>
    <s v="Unknown"/>
    <s v="PESTICO BB, spol. s r. o."/>
    <m/>
    <m/>
    <m/>
    <x v="3"/>
    <s v="TBD"/>
    <s v="No"/>
    <x v="2"/>
    <x v="0"/>
    <s v="Partner has not responded to ONE outreach attempts"/>
    <m/>
    <m/>
    <s v="No"/>
    <m/>
    <s v="PULL"/>
    <s v="7595851"/>
    <m/>
    <s v="SK2020086750"/>
    <s v="N/A"/>
    <m/>
    <m/>
    <m/>
    <m/>
    <m/>
    <m/>
    <m/>
    <m/>
    <s v="No"/>
    <s v="Missing email"/>
    <m/>
    <s v="No"/>
  </r>
  <r>
    <n v="1064"/>
    <x v="0"/>
    <s v="Unknown"/>
    <s v="Peter Hempt GmbH"/>
    <m/>
    <m/>
    <m/>
    <x v="3"/>
    <s v="TBD"/>
    <s v="No"/>
    <x v="2"/>
    <x v="0"/>
    <s v="Partner has not responded to ONE outreach attempts"/>
    <m/>
    <m/>
    <s v="No"/>
    <m/>
    <s v="PUSH"/>
    <s v="6446703"/>
    <m/>
    <s v="DE815654056"/>
    <s v="N/A"/>
    <m/>
    <m/>
    <m/>
    <m/>
    <m/>
    <m/>
    <m/>
    <m/>
    <s v="No"/>
    <s v="Missing email"/>
    <m/>
    <s v="No"/>
  </r>
  <r>
    <n v="759"/>
    <x v="0"/>
    <s v="Unknown"/>
    <s v="Pfeifer &amp; Langen GmbH &amp; Co. KG"/>
    <m/>
    <s v="PFEIFER &amp; LANGEN GMBH &amp; CO KG"/>
    <m/>
    <x v="2"/>
    <s v="TBD"/>
    <s v="No"/>
    <x v="2"/>
    <x v="0"/>
    <s v="Partner has not responded to ONE outreach attempts"/>
    <m/>
    <m/>
    <s v="No"/>
    <m/>
    <s v="PULL"/>
    <s v="1626169"/>
    <m/>
    <s v="DE123484020"/>
    <s v="N/A"/>
    <m/>
    <m/>
    <m/>
    <m/>
    <s v="debitoren@pfeifer-langen.com"/>
    <m/>
    <m/>
    <m/>
    <s v="Yes"/>
    <m/>
    <m/>
    <m/>
  </r>
  <r>
    <n v="1102"/>
    <x v="0"/>
    <s v="Unknown"/>
    <s v="PICARDIE EMBALLAGES"/>
    <m/>
    <m/>
    <m/>
    <x v="2"/>
    <s v="TBD"/>
    <s v="No"/>
    <x v="2"/>
    <x v="0"/>
    <s v="Partner has not responded to ONE outreach attempts"/>
    <m/>
    <m/>
    <s v="No"/>
    <m/>
    <s v="PULL"/>
    <s v="6123890"/>
    <m/>
    <s v="FR39798144721"/>
    <s v="N/A"/>
    <m/>
    <m/>
    <m/>
    <m/>
    <s v="lamendin.eric@picardie-emballages.fr"/>
    <m/>
    <m/>
    <m/>
    <s v="Yes"/>
    <m/>
    <m/>
    <m/>
  </r>
  <r>
    <n v="669"/>
    <x v="0"/>
    <s v="Unknown"/>
    <s v="POCHTECA COLOMBIA SAS"/>
    <m/>
    <m/>
    <m/>
    <x v="2"/>
    <s v="TBD"/>
    <s v="No"/>
    <x v="2"/>
    <x v="0"/>
    <s v="Partner has not responded to ONE outreach attempts"/>
    <m/>
    <m/>
    <s v="No"/>
    <m/>
    <s v="PULL"/>
    <s v="7180697"/>
    <m/>
    <n v="9001613672"/>
    <s v="N/A"/>
    <m/>
    <m/>
    <m/>
    <m/>
    <s v="afernandezm@pochteca.net"/>
    <m/>
    <m/>
    <m/>
    <s v="Yes"/>
    <m/>
    <m/>
    <m/>
  </r>
  <r>
    <n v="826"/>
    <x v="0"/>
    <s v="Unknown"/>
    <s v="POLYMERS PTY LTD"/>
    <m/>
    <m/>
    <m/>
    <x v="2"/>
    <s v="TBD"/>
    <s v="No"/>
    <x v="2"/>
    <x v="0"/>
    <s v="Partner has not responded to ONE outreach attempts"/>
    <m/>
    <m/>
    <s v="No"/>
    <m/>
    <s v="PULL"/>
    <s v="7571729"/>
    <m/>
    <n v="22139230327"/>
    <s v="N/A"/>
    <m/>
    <m/>
    <m/>
    <m/>
    <s v="sales@polymerspty.com.au"/>
    <m/>
    <m/>
    <m/>
    <s v="Yes"/>
    <m/>
    <m/>
    <m/>
  </r>
  <r>
    <n v="681"/>
    <x v="0"/>
    <s v="Unknown"/>
    <s v="Pometon GmbH"/>
    <m/>
    <m/>
    <m/>
    <x v="3"/>
    <s v="TBD"/>
    <s v="No"/>
    <x v="2"/>
    <x v="0"/>
    <s v="Partner has not responded to ONE outreach attempts"/>
    <m/>
    <m/>
    <s v="No"/>
    <m/>
    <s v="PUSH"/>
    <s v="7885788"/>
    <m/>
    <s v="DE260450437"/>
    <s v="N/A"/>
    <m/>
    <m/>
    <m/>
    <m/>
    <m/>
    <m/>
    <m/>
    <m/>
    <s v="No"/>
    <s v="Missing email"/>
    <m/>
    <s v="No"/>
  </r>
  <r>
    <n v="507"/>
    <x v="0"/>
    <s v="Unknown"/>
    <s v="PON PURE CHEM (P) LTD"/>
    <m/>
    <m/>
    <m/>
    <x v="2"/>
    <s v="TBD"/>
    <s v="No"/>
    <x v="2"/>
    <x v="0"/>
    <s v="Partner has not responded to ONE outreach attempts"/>
    <m/>
    <m/>
    <s v="No"/>
    <m/>
    <s v="PULL"/>
    <s v="9506550"/>
    <m/>
    <s v="AACCP3026E"/>
    <s v="N/A"/>
    <m/>
    <m/>
    <m/>
    <m/>
    <s v="s.anbarasu@pure-chemical.com"/>
    <m/>
    <m/>
    <m/>
    <s v="Yes"/>
    <m/>
    <m/>
    <m/>
  </r>
  <r>
    <n v="995"/>
    <x v="0"/>
    <s v="Unknown"/>
    <s v="PPG Industries, Inc."/>
    <m/>
    <s v="PPG INDUSTRIES INCGLASS TECHNOLOGY CENTER"/>
    <m/>
    <x v="3"/>
    <s v="TBD"/>
    <s v="No"/>
    <x v="2"/>
    <x v="0"/>
    <s v="Partner has not responded to ONE outreach attempts"/>
    <m/>
    <m/>
    <s v="No"/>
    <m/>
    <s v="PULL"/>
    <s v="3151298"/>
    <m/>
    <m/>
    <s v="N/A"/>
    <m/>
    <m/>
    <m/>
    <m/>
    <m/>
    <m/>
    <m/>
    <m/>
    <s v="No"/>
    <s v="Missing email"/>
    <m/>
    <s v="No"/>
  </r>
  <r>
    <n v="570"/>
    <x v="0"/>
    <s v="Unknown"/>
    <s v="Prasol Chemicals Limited"/>
    <m/>
    <m/>
    <m/>
    <x v="2"/>
    <s v="TBD"/>
    <s v="No"/>
    <x v="2"/>
    <x v="0"/>
    <s v="Partner has not responded to ONE outreach attempts"/>
    <m/>
    <m/>
    <s v="No"/>
    <m/>
    <s v="PULL"/>
    <s v="9509651"/>
    <m/>
    <s v="AAACP2389N"/>
    <s v="N/A"/>
    <m/>
    <m/>
    <m/>
    <m/>
    <s v="mktg4@prasolchem.com"/>
    <m/>
    <m/>
    <m/>
    <s v="Yes"/>
    <m/>
    <m/>
    <m/>
  </r>
  <r>
    <n v="712"/>
    <x v="0"/>
    <s v="Unknown"/>
    <s v="Pratham Chemical Company"/>
    <m/>
    <m/>
    <m/>
    <x v="2"/>
    <s v="TBD"/>
    <s v="No"/>
    <x v="2"/>
    <x v="0"/>
    <s v="Partner has not responded to ONE outreach attempts"/>
    <m/>
    <m/>
    <s v="No"/>
    <m/>
    <s v="PULL"/>
    <s v="6420171"/>
    <m/>
    <s v="AABPV5780F"/>
    <s v="N/A"/>
    <m/>
    <m/>
    <m/>
    <m/>
    <s v="jasminvasa@gmail.com"/>
    <m/>
    <m/>
    <m/>
    <s v="Yes"/>
    <m/>
    <m/>
    <m/>
  </r>
  <r>
    <n v="886"/>
    <x v="0"/>
    <s v="Unknown"/>
    <s v="PROCESADORA DE MINERALES S.A."/>
    <m/>
    <m/>
    <m/>
    <x v="3"/>
    <s v="TBD"/>
    <s v="No"/>
    <x v="2"/>
    <x v="0"/>
    <s v="Partner has not responded to ONE outreach attempts"/>
    <m/>
    <m/>
    <s v="No"/>
    <m/>
    <s v="PULL"/>
    <s v="7585767"/>
    <m/>
    <m/>
    <s v="N/A"/>
    <m/>
    <m/>
    <m/>
    <m/>
    <m/>
    <m/>
    <m/>
    <m/>
    <s v="No"/>
    <s v="Missing email"/>
    <m/>
    <s v="No"/>
  </r>
  <r>
    <n v="1062"/>
    <x v="0"/>
    <s v="Unknown"/>
    <s v="ProChem GmbH"/>
    <m/>
    <s v="PROCHEMA GMBH"/>
    <m/>
    <x v="3"/>
    <s v="TBD"/>
    <s v="No"/>
    <x v="2"/>
    <x v="0"/>
    <s v="Partner has not responded to ONE outreach attempts"/>
    <m/>
    <m/>
    <s v="No"/>
    <m/>
    <s v="PULL"/>
    <s v="6992666"/>
    <m/>
    <s v="DE226674313"/>
    <s v="N/A"/>
    <m/>
    <m/>
    <m/>
    <m/>
    <m/>
    <m/>
    <m/>
    <m/>
    <s v="No"/>
    <s v="Missing email"/>
    <m/>
    <s v="No"/>
  </r>
  <r>
    <n v="816"/>
    <x v="0"/>
    <s v="Unknown"/>
    <s v="PRODUC. AGR. LOS TRIVIÑOS S.L"/>
    <m/>
    <m/>
    <m/>
    <x v="3"/>
    <s v="TBD"/>
    <s v="No"/>
    <x v="2"/>
    <x v="0"/>
    <s v="Partner has not responded to ONE outreach attempts"/>
    <m/>
    <m/>
    <s v="No"/>
    <m/>
    <s v="PULL"/>
    <s v="6984632"/>
    <m/>
    <m/>
    <s v="N/A"/>
    <m/>
    <m/>
    <m/>
    <m/>
    <m/>
    <m/>
    <m/>
    <m/>
    <s v="No"/>
    <s v="Missing email"/>
    <m/>
    <s v="No"/>
  </r>
  <r>
    <n v="1118"/>
    <x v="0"/>
    <s v="Unknown"/>
    <s v="PROQUIMAC PFC S A"/>
    <m/>
    <m/>
    <m/>
    <x v="3"/>
    <s v="TBD"/>
    <s v="No"/>
    <x v="2"/>
    <x v="0"/>
    <s v="Partner has not responded to ONE outreach attempts"/>
    <m/>
    <m/>
    <s v="No"/>
    <m/>
    <s v="PULL"/>
    <s v="7236255"/>
    <m/>
    <s v="ESA58022765"/>
    <s v="N/A"/>
    <m/>
    <m/>
    <m/>
    <m/>
    <m/>
    <m/>
    <m/>
    <m/>
    <s v="No"/>
    <s v="Missing email"/>
    <m/>
    <s v="No"/>
  </r>
  <r>
    <n v="892"/>
    <x v="0"/>
    <s v="Unknown"/>
    <s v="PROVENCALE S.A."/>
    <m/>
    <m/>
    <m/>
    <x v="3"/>
    <s v="TBD"/>
    <s v="No"/>
    <x v="2"/>
    <x v="0"/>
    <s v="Partner has not responded to ONE outreach attempts"/>
    <m/>
    <m/>
    <s v="No"/>
    <m/>
    <s v="PULL"/>
    <s v="6989981"/>
    <m/>
    <s v="FR07655520146"/>
    <s v="N/A"/>
    <m/>
    <m/>
    <m/>
    <m/>
    <m/>
    <m/>
    <m/>
    <m/>
    <s v="No"/>
    <s v="Missing email"/>
    <m/>
    <s v="No"/>
  </r>
  <r>
    <n v="652"/>
    <x v="0"/>
    <s v="Unknown"/>
    <s v="PT ANEKA KAOLINE UTAMA"/>
    <m/>
    <m/>
    <m/>
    <x v="3"/>
    <s v="TBD"/>
    <s v="No"/>
    <x v="2"/>
    <x v="0"/>
    <s v="Partner has not responded to ONE outreach attempts"/>
    <m/>
    <m/>
    <s v="No"/>
    <m/>
    <s v="PULL"/>
    <s v="6531053"/>
    <m/>
    <m/>
    <s v="N/A"/>
    <m/>
    <m/>
    <m/>
    <m/>
    <m/>
    <m/>
    <m/>
    <m/>
    <s v="No"/>
    <s v="Missing email"/>
    <m/>
    <s v="No"/>
  </r>
  <r>
    <n v="745"/>
    <x v="0"/>
    <s v="Unknown"/>
    <s v="PT BAHTERA ADI JAYA"/>
    <m/>
    <m/>
    <m/>
    <x v="3"/>
    <s v="TBD"/>
    <s v="No"/>
    <x v="2"/>
    <x v="0"/>
    <s v="Partner has not responded to ONE outreach attempts"/>
    <m/>
    <m/>
    <s v="No"/>
    <m/>
    <s v="PULL"/>
    <s v="7614400"/>
    <m/>
    <m/>
    <s v="N/A"/>
    <m/>
    <m/>
    <m/>
    <m/>
    <m/>
    <m/>
    <m/>
    <m/>
    <s v="No"/>
    <s v="Missing email"/>
    <m/>
    <s v="No"/>
  </r>
  <r>
    <n v="755"/>
    <x v="0"/>
    <s v="Yes  "/>
    <s v="PT BRENNTAG"/>
    <m/>
    <m/>
    <m/>
    <x v="2"/>
    <s v="TBD"/>
    <s v="No"/>
    <x v="2"/>
    <x v="0"/>
    <s v="Partner has not responded to ONE outreach attempts"/>
    <m/>
    <m/>
    <s v="Yes"/>
    <s v="Yes"/>
    <s v="PULL"/>
    <s v="7644167"/>
    <m/>
    <s v="01.720.850.5-05"/>
    <s v="N/A"/>
    <m/>
    <m/>
    <m/>
    <m/>
    <s v="jenita.jenita@brenntag-asia.com"/>
    <m/>
    <m/>
    <m/>
    <s v="Yes"/>
    <m/>
    <m/>
    <m/>
  </r>
  <r>
    <n v="1019"/>
    <x v="0"/>
    <s v="Unknown"/>
    <s v="PT IMCD INDONESIA"/>
    <m/>
    <m/>
    <m/>
    <x v="3"/>
    <s v="TBD"/>
    <s v="No"/>
    <x v="2"/>
    <x v="0"/>
    <s v="Partner has not responded to ONE outreach attempts"/>
    <m/>
    <m/>
    <s v="No"/>
    <m/>
    <s v="PULL"/>
    <s v="6191719"/>
    <m/>
    <m/>
    <s v="N/A"/>
    <m/>
    <m/>
    <m/>
    <m/>
    <m/>
    <m/>
    <m/>
    <m/>
    <s v="No"/>
    <s v="Missing email"/>
    <m/>
    <s v="No"/>
  </r>
  <r>
    <n v="401"/>
    <x v="0"/>
    <s v="Unknown"/>
    <s v="PT INDOCHEMICAL CITRA KIMIA"/>
    <m/>
    <m/>
    <m/>
    <x v="2"/>
    <s v="TBD"/>
    <s v="No"/>
    <x v="2"/>
    <x v="0"/>
    <s v="Partner has not responded to ONE outreach attempts"/>
    <m/>
    <m/>
    <s v="No"/>
    <m/>
    <s v="PULL"/>
    <s v="7614556"/>
    <m/>
    <n v="17812850092000"/>
    <s v="N/A"/>
    <m/>
    <m/>
    <m/>
    <m/>
    <s v="ick@indochem.co.id"/>
    <m/>
    <m/>
    <m/>
    <s v="Yes"/>
    <m/>
    <m/>
    <m/>
  </r>
  <r>
    <n v="1018"/>
    <x v="0"/>
    <s v="Unknown"/>
    <s v="PT KAO INDONESIA CHEMICALS"/>
    <m/>
    <m/>
    <m/>
    <x v="2"/>
    <s v="TBD"/>
    <s v="No"/>
    <x v="2"/>
    <x v="0"/>
    <s v="Partner has not responded to ONE outreach attempts"/>
    <m/>
    <m/>
    <s v="No"/>
    <m/>
    <s v="PULL"/>
    <s v="7534202"/>
    <m/>
    <n v="10017275052000"/>
    <s v="N/A"/>
    <m/>
    <m/>
    <m/>
    <m/>
    <s v="DABTA-SalesMKT@kaochem.co.id"/>
    <m/>
    <m/>
    <m/>
    <s v="Yes"/>
    <m/>
    <m/>
    <m/>
  </r>
  <r>
    <n v="905"/>
    <x v="0"/>
    <s v="Unknown"/>
    <s v="PT LAUTAN LUAS TBK"/>
    <m/>
    <m/>
    <m/>
    <x v="2"/>
    <s v="TBD"/>
    <s v="No"/>
    <x v="2"/>
    <x v="0"/>
    <s v="Partner has not responded to ONE outreach attempts"/>
    <m/>
    <m/>
    <s v="No"/>
    <m/>
    <s v="PULL"/>
    <s v="7613447"/>
    <m/>
    <s v="01.315.900.9-05"/>
    <s v="N/A"/>
    <m/>
    <m/>
    <m/>
    <m/>
    <s v="susana.lienwikansari@lautan-luas.com"/>
    <m/>
    <m/>
    <m/>
    <s v="Yes"/>
    <m/>
    <m/>
    <m/>
  </r>
  <r>
    <n v="1161"/>
    <x v="0"/>
    <s v="Unknown"/>
    <s v="PT MULYA ADHI PARAMITA"/>
    <m/>
    <m/>
    <m/>
    <x v="3"/>
    <s v="TBD"/>
    <s v="No"/>
    <x v="2"/>
    <x v="0"/>
    <s v="Partner has not responded to ONE outreach attempts"/>
    <m/>
    <m/>
    <s v="No"/>
    <m/>
    <s v="PULL"/>
    <s v="7613442"/>
    <m/>
    <m/>
    <s v="N/A"/>
    <m/>
    <m/>
    <m/>
    <m/>
    <m/>
    <m/>
    <m/>
    <m/>
    <s v="No"/>
    <s v="Missing email"/>
    <m/>
    <s v="No"/>
  </r>
  <r>
    <n v="492"/>
    <x v="0"/>
    <s v="Unknown"/>
    <s v="PT TIRTA SURYA RAYA"/>
    <m/>
    <m/>
    <m/>
    <x v="3"/>
    <s v="TBD"/>
    <s v="No"/>
    <x v="2"/>
    <x v="0"/>
    <s v="Partner has not responded to ONE outreach attempts"/>
    <m/>
    <m/>
    <s v="No"/>
    <m/>
    <s v="PULL"/>
    <s v="6625197"/>
    <m/>
    <m/>
    <s v="N/A"/>
    <m/>
    <m/>
    <m/>
    <m/>
    <m/>
    <m/>
    <m/>
    <m/>
    <s v="No"/>
    <s v="Missing email"/>
    <m/>
    <s v="No"/>
  </r>
  <r>
    <n v="986"/>
    <x v="0"/>
    <s v="Unknown"/>
    <s v="PT Toray International Indonesia"/>
    <m/>
    <m/>
    <m/>
    <x v="3"/>
    <s v="TBD"/>
    <s v="No"/>
    <x v="2"/>
    <x v="0"/>
    <s v="Partner has not responded to ONE outreach attempts"/>
    <m/>
    <m/>
    <s v="No"/>
    <m/>
    <s v="PULL"/>
    <s v="6808032"/>
    <m/>
    <m/>
    <s v="N/A"/>
    <m/>
    <m/>
    <m/>
    <m/>
    <m/>
    <m/>
    <m/>
    <m/>
    <s v="No"/>
    <s v="Missing email"/>
    <m/>
    <s v="No"/>
  </r>
  <r>
    <n v="906"/>
    <x v="0"/>
    <s v="Unknown"/>
    <s v="PT WIKA INTINUSA NIAGATAMA"/>
    <m/>
    <m/>
    <m/>
    <x v="2"/>
    <s v="TBD"/>
    <s v="No"/>
    <x v="2"/>
    <x v="0"/>
    <s v="Partner has not responded to ONE outreach attempts"/>
    <m/>
    <m/>
    <s v="No"/>
    <m/>
    <s v="PULL"/>
    <s v="7675039"/>
    <m/>
    <n v="24362980007000"/>
    <s v="N/A"/>
    <m/>
    <m/>
    <m/>
    <m/>
    <s v="hariono@wika-intinusa.co.id"/>
    <m/>
    <m/>
    <m/>
    <s v="Yes"/>
    <m/>
    <m/>
    <m/>
  </r>
  <r>
    <n v="1071"/>
    <x v="0"/>
    <s v="Unknown"/>
    <s v="PURE CHEM"/>
    <m/>
    <m/>
    <m/>
    <x v="2"/>
    <s v="TBD"/>
    <s v="No"/>
    <x v="2"/>
    <x v="0"/>
    <s v="Partner has not responded to ONE outreach attempts"/>
    <m/>
    <m/>
    <s v="No"/>
    <m/>
    <s v="PULL"/>
    <s v="6910812"/>
    <m/>
    <s v="DXYPP3927H"/>
    <s v="N/A"/>
    <m/>
    <m/>
    <m/>
    <m/>
    <s v="sales.purechems@gmail.com"/>
    <m/>
    <m/>
    <m/>
    <s v="Yes"/>
    <m/>
    <m/>
    <m/>
  </r>
  <r>
    <n v="546"/>
    <x v="0"/>
    <s v="Unknown"/>
    <s v="PUROLITE CORPORATION"/>
    <m/>
    <m/>
    <m/>
    <x v="2"/>
    <s v="TBD"/>
    <s v="No"/>
    <x v="2"/>
    <x v="0"/>
    <s v="Partner has not responded to ONE outreach attempts"/>
    <m/>
    <m/>
    <s v="No"/>
    <m/>
    <s v="PULL"/>
    <s v="8008975"/>
    <m/>
    <m/>
    <s v="N/A"/>
    <m/>
    <m/>
    <m/>
    <m/>
    <s v="customerservice@purolite.com"/>
    <m/>
    <m/>
    <m/>
    <s v="Yes"/>
    <m/>
    <m/>
    <m/>
  </r>
  <r>
    <n v="715"/>
    <x v="0"/>
    <s v="Unknown"/>
    <s v="PVS Chemical Solutions, Inc."/>
    <m/>
    <m/>
    <m/>
    <x v="2"/>
    <s v="TBD"/>
    <s v="No"/>
    <x v="2"/>
    <x v="0"/>
    <s v="Partner has not responded to ONE outreach attempts"/>
    <m/>
    <m/>
    <s v="No"/>
    <m/>
    <s v="PULL"/>
    <s v="6884535"/>
    <m/>
    <m/>
    <s v="N/A"/>
    <m/>
    <m/>
    <m/>
    <m/>
    <s v="SolutionsCustomerService@PVSChemicals.com"/>
    <m/>
    <m/>
    <m/>
    <s v="Yes"/>
    <m/>
    <m/>
    <m/>
  </r>
  <r>
    <n v="849"/>
    <x v="0"/>
    <s v="Unknown"/>
    <s v="QUARON   SA"/>
    <m/>
    <m/>
    <m/>
    <x v="2"/>
    <s v="TBD"/>
    <s v="No"/>
    <x v="2"/>
    <x v="0"/>
    <s v="Partner has not responded to ONE outreach attempts"/>
    <m/>
    <m/>
    <s v="No"/>
    <m/>
    <s v="PULL"/>
    <s v="7648107"/>
    <m/>
    <s v="FR19301252870"/>
    <s v="N/A"/>
    <m/>
    <m/>
    <m/>
    <m/>
    <s v="arnas@quaron.com"/>
    <m/>
    <m/>
    <m/>
    <s v="Yes"/>
    <m/>
    <m/>
    <m/>
  </r>
  <r>
    <n v="612"/>
    <x v="0"/>
    <s v="Unknown"/>
    <s v="Quest Products Corp"/>
    <m/>
    <m/>
    <m/>
    <x v="2"/>
    <s v="TBD"/>
    <s v="No"/>
    <x v="2"/>
    <x v="0"/>
    <s v="Partner has not responded to ONE outreach attempts"/>
    <m/>
    <m/>
    <s v="No"/>
    <m/>
    <s v="PUSH"/>
    <s v="6935831"/>
    <m/>
    <m/>
    <s v="N/A"/>
    <m/>
    <m/>
    <m/>
    <m/>
    <s v="bill@questproducts.us"/>
    <m/>
    <m/>
    <m/>
    <s v="Yes"/>
    <m/>
    <m/>
    <m/>
  </r>
  <r>
    <n v="695"/>
    <x v="0"/>
    <s v="Unknown"/>
    <s v="QUIMERCO S.A.S."/>
    <m/>
    <m/>
    <m/>
    <x v="3"/>
    <s v="TBD"/>
    <s v="No"/>
    <x v="2"/>
    <x v="0"/>
    <s v="Partner has not responded to ONE outreach attempts"/>
    <m/>
    <m/>
    <s v="No"/>
    <m/>
    <s v="PULL"/>
    <s v="6511076"/>
    <m/>
    <m/>
    <s v="N/A"/>
    <m/>
    <m/>
    <m/>
    <m/>
    <m/>
    <m/>
    <m/>
    <m/>
    <s v="No"/>
    <s v="Missing email"/>
    <m/>
    <s v="No"/>
  </r>
  <r>
    <n v="584"/>
    <x v="0"/>
    <s v="Unknown"/>
    <s v="QUIMICA INTERKROL LTDA"/>
    <m/>
    <m/>
    <m/>
    <x v="3"/>
    <s v="TBD"/>
    <s v="No"/>
    <x v="2"/>
    <x v="0"/>
    <s v="Partner has not responded to ONE outreach attempts"/>
    <m/>
    <m/>
    <s v="No"/>
    <m/>
    <s v="PULL"/>
    <s v="8057620"/>
    <m/>
    <m/>
    <s v="N/A"/>
    <m/>
    <m/>
    <m/>
    <m/>
    <m/>
    <m/>
    <m/>
    <m/>
    <s v="No"/>
    <s v="Missing email"/>
    <m/>
    <s v="No"/>
  </r>
  <r>
    <n v="523"/>
    <x v="0"/>
    <s v="Unknown"/>
    <s v="QUIMIDROGA SA"/>
    <m/>
    <m/>
    <m/>
    <x v="0"/>
    <s v="Wave 1"/>
    <s v="Yes "/>
    <x v="2"/>
    <x v="0"/>
    <m/>
    <m/>
    <m/>
    <s v="No"/>
    <m/>
    <s v="PULL"/>
    <s v="2904847"/>
    <m/>
    <s v="ESA08002073"/>
    <s v="N/A"/>
    <m/>
    <m/>
    <m/>
    <m/>
    <s v="nbeyit@quimidroga.com"/>
    <s v="Isabel "/>
    <s v="Martinez"/>
    <s v="imartinezv@quimidroga.com "/>
    <s v="No"/>
    <m/>
    <m/>
    <m/>
  </r>
  <r>
    <n v="947"/>
    <x v="0"/>
    <s v="Unknown"/>
    <s v="R. E. CARROLL, INC."/>
    <m/>
    <m/>
    <m/>
    <x v="2"/>
    <s v="TBD"/>
    <s v="No"/>
    <x v="2"/>
    <x v="0"/>
    <s v="Partner has not responded to ONE outreach attempts"/>
    <m/>
    <m/>
    <s v="No"/>
    <m/>
    <s v="PULL"/>
    <s v="7713516"/>
    <m/>
    <m/>
    <s v="N/A"/>
    <m/>
    <m/>
    <m/>
    <m/>
    <s v="orders@recarroll.com"/>
    <m/>
    <m/>
    <m/>
    <s v="Yes"/>
    <m/>
    <m/>
    <m/>
  </r>
  <r>
    <n v="1089"/>
    <x v="0"/>
    <s v="Unknown"/>
    <s v="R.T. Vanderbilt Company Inc"/>
    <m/>
    <m/>
    <m/>
    <x v="2"/>
    <s v="TBD"/>
    <s v="No"/>
    <x v="2"/>
    <x v="0"/>
    <s v="Partner has not responded to ONE outreach attempts"/>
    <m/>
    <m/>
    <s v="No"/>
    <m/>
    <s v="PULL"/>
    <s v="7312856"/>
    <m/>
    <m/>
    <s v="N/A"/>
    <m/>
    <m/>
    <m/>
    <m/>
    <s v="sbaum@vanderbiltglobal.com"/>
    <m/>
    <m/>
    <m/>
    <s v="Yes"/>
    <m/>
    <m/>
    <m/>
  </r>
  <r>
    <n v="418"/>
    <x v="0"/>
    <s v="Unknown"/>
    <s v="Rain Carbon Germany GmbH"/>
    <m/>
    <m/>
    <m/>
    <x v="3"/>
    <s v="TBD"/>
    <s v="No"/>
    <x v="2"/>
    <x v="0"/>
    <s v="Partner has not responded to ONE outreach attempts"/>
    <m/>
    <m/>
    <s v="No"/>
    <m/>
    <s v="PULL"/>
    <s v="7036915"/>
    <m/>
    <s v="DE811112727"/>
    <s v="N/A"/>
    <m/>
    <m/>
    <m/>
    <m/>
    <m/>
    <m/>
    <m/>
    <m/>
    <s v="No"/>
    <s v="Missing email"/>
    <m/>
    <s v="No"/>
  </r>
  <r>
    <n v="663"/>
    <x v="0"/>
    <s v="Unknown"/>
    <s v="RAJEN KISHOR &amp; COMPANY"/>
    <m/>
    <m/>
    <m/>
    <x v="2"/>
    <s v="TBD"/>
    <s v="No"/>
    <x v="2"/>
    <x v="0"/>
    <s v="Partner has not responded to ONE outreach attempts"/>
    <m/>
    <m/>
    <s v="No"/>
    <m/>
    <s v="PULL"/>
    <s v="7539518"/>
    <m/>
    <s v="AAAFR1426M"/>
    <s v="N/A"/>
    <m/>
    <m/>
    <m/>
    <m/>
    <s v="rajenkishor@hotmail.com"/>
    <m/>
    <m/>
    <m/>
    <s v="Yes"/>
    <m/>
    <m/>
    <m/>
  </r>
  <r>
    <n v="1021"/>
    <x v="0"/>
    <s v="Unknown"/>
    <s v="RAW EDGE INDUSTRIAL SOLUTIONS"/>
    <m/>
    <m/>
    <m/>
    <x v="2"/>
    <s v="TBD"/>
    <s v="No"/>
    <x v="2"/>
    <x v="0"/>
    <s v="Partner has not responded to ONE outreach attempts"/>
    <m/>
    <m/>
    <s v="No"/>
    <m/>
    <s v="PULL"/>
    <s v="6577505"/>
    <m/>
    <s v="AAICS8965P"/>
    <s v="N/A"/>
    <m/>
    <m/>
    <m/>
    <m/>
    <s v="sales@rawedge.in"/>
    <m/>
    <m/>
    <m/>
    <s v="Yes"/>
    <m/>
    <m/>
    <m/>
  </r>
  <r>
    <n v="1009"/>
    <x v="0"/>
    <s v="Unknown"/>
    <s v="RAYBON CHEMICALS ANDALLIIED"/>
    <s v="Raybon Chemicals and Allied Products"/>
    <m/>
    <s v="chandan@raybonchemicals.com"/>
    <x v="1"/>
    <s v="Wave 1"/>
    <s v="Yes "/>
    <x v="3"/>
    <x v="0"/>
    <s v="June 24: Followed up with Integration Partners for their details to proceed with connectivity "/>
    <m/>
    <m/>
    <s v="No"/>
    <m/>
    <s v="PUSH &amp; PULL"/>
    <s v="7542763"/>
    <m/>
    <s v="AFVPS3860A"/>
    <s v="N/A"/>
    <s v="PAS-201"/>
    <m/>
    <s v="TUSHAR (RAKESH)"/>
    <s v="BHATT"/>
    <s v="rakesh@raybonchemicals.com; chandan@raybonchemicals.com"/>
    <s v="TUSHAR (RAKESH)"/>
    <s v="BHATT"/>
    <s v="chandan@raybonchemicals.com"/>
    <s v="No"/>
    <m/>
    <m/>
    <m/>
  </r>
  <r>
    <n v="488"/>
    <x v="0"/>
    <s v="Unknown"/>
    <s v="RCN Chemie GmbH &amp; Co. KG"/>
    <s v="RCN Chemie GmbH &amp; Co. KG "/>
    <m/>
    <s v="haus@zimmermann-gruppe.com"/>
    <x v="1"/>
    <s v="Wave 1"/>
    <s v="Yes"/>
    <x v="3"/>
    <x v="0"/>
    <s v="June 24: Followed up with Integration Partners for their details to proceed with connectivity "/>
    <m/>
    <m/>
    <s v="No"/>
    <m/>
    <s v="PULL"/>
    <s v="6034468"/>
    <m/>
    <s v="DE240415696"/>
    <s v="N/A"/>
    <s v="PAS-838"/>
    <m/>
    <s v="Thomas"/>
    <s v="Haus"/>
    <s v="haus@zimmermann-gruppe.com; RCN-Bestellungen@zimmermann-gruppe.com"/>
    <m/>
    <m/>
    <m/>
    <s v="No"/>
    <m/>
    <m/>
    <m/>
  </r>
  <r>
    <n v="340"/>
    <x v="0"/>
    <s v="Unknown"/>
    <s v="Reagent Chemical &amp; Research, Inc."/>
    <m/>
    <s v="REAGENT CHEMICAL &amp; RESEARCH"/>
    <m/>
    <x v="2"/>
    <s v="TBD"/>
    <s v="No"/>
    <x v="2"/>
    <x v="0"/>
    <s v="Partner has not responded to ONE outreach attempts"/>
    <m/>
    <m/>
    <s v="No"/>
    <m/>
    <s v="PULL"/>
    <s v="2202289"/>
    <m/>
    <m/>
    <s v="N/A"/>
    <m/>
    <m/>
    <m/>
    <m/>
    <s v="tlee@reagentchemical.com; tyau@reagentchemical.com"/>
    <m/>
    <m/>
    <m/>
    <s v="Yes"/>
    <s v="Responded with a frwd email to another person in there company"/>
    <s v="jbowers@reagentchemical.com"/>
    <m/>
  </r>
  <r>
    <n v="1113"/>
    <x v="0"/>
    <s v="Unknown"/>
    <s v="REAL METAL CHEM PVT LTD"/>
    <m/>
    <m/>
    <m/>
    <x v="2"/>
    <s v="TBD"/>
    <s v="No"/>
    <x v="2"/>
    <x v="0"/>
    <s v="Partner has not responded to ONE outreach attempts"/>
    <m/>
    <m/>
    <s v="No"/>
    <m/>
    <s v="PULL"/>
    <s v="7648257"/>
    <m/>
    <s v="AAECR5921L"/>
    <s v="N/A"/>
    <m/>
    <m/>
    <m/>
    <m/>
    <s v="real2010metalchem@yahoo.com"/>
    <m/>
    <m/>
    <m/>
    <s v="Yes"/>
    <m/>
    <m/>
    <m/>
  </r>
  <r>
    <n v="1136"/>
    <x v="0"/>
    <s v="Unknown"/>
    <s v="Reardon Pallet Co., Inc."/>
    <m/>
    <m/>
    <m/>
    <x v="3"/>
    <s v="TBD"/>
    <s v="No"/>
    <x v="2"/>
    <x v="0"/>
    <s v="Partner has not responded to ONE outreach attempts"/>
    <m/>
    <m/>
    <s v="No"/>
    <m/>
    <s v="PULL"/>
    <s v="6496419"/>
    <m/>
    <m/>
    <s v="N/A"/>
    <m/>
    <m/>
    <m/>
    <m/>
    <m/>
    <m/>
    <m/>
    <m/>
    <s v="No"/>
    <s v="Missing email"/>
    <m/>
    <s v="No"/>
  </r>
  <r>
    <n v="269"/>
    <x v="0"/>
    <s v="Unknown"/>
    <s v="REDOX CHEMICALS PTY LTD"/>
    <s v="Redox Ltd "/>
    <m/>
    <m/>
    <x v="0"/>
    <s v="Wave 2"/>
    <s v="Yes"/>
    <x v="3"/>
    <x v="2"/>
    <s v="June 24: Followed up with Integration Partners for their details to proceed with connectivity "/>
    <m/>
    <m/>
    <s v="No"/>
    <m/>
    <s v="PULL"/>
    <s v="9511793"/>
    <m/>
    <s v="XXXXXX0736"/>
    <s v="N/A"/>
    <s v="PAS-844"/>
    <m/>
    <s v="Kylie"/>
    <s v="Keane"/>
    <s v="kylie.keane@redox.com; viccustomerservice@redox.com.au"/>
    <s v="Kylie"/>
    <s v="Keane"/>
    <s v="kylie.keane@redox.com "/>
    <s v="No"/>
    <m/>
    <m/>
    <m/>
  </r>
  <r>
    <n v="344"/>
    <x v="0"/>
    <s v="Unknown"/>
    <s v="REPSOL YPF"/>
    <m/>
    <m/>
    <m/>
    <x v="3"/>
    <s v="TBD"/>
    <s v="No"/>
    <x v="2"/>
    <x v="0"/>
    <s v="Partner has not responded to ONE outreach attempts"/>
    <m/>
    <m/>
    <s v="No"/>
    <m/>
    <s v="PULL"/>
    <s v="6990947"/>
    <m/>
    <m/>
    <s v="N/A"/>
    <m/>
    <m/>
    <m/>
    <m/>
    <m/>
    <m/>
    <m/>
    <m/>
    <s v="No"/>
    <s v="Missing email"/>
    <m/>
    <s v="No"/>
  </r>
  <r>
    <n v="1093"/>
    <x v="0"/>
    <s v="Unknown"/>
    <s v="RESEARCH AG S.A."/>
    <m/>
    <m/>
    <m/>
    <x v="3"/>
    <s v="TBD"/>
    <s v="No"/>
    <x v="2"/>
    <x v="0"/>
    <s v="Partner has not responded to ONE outreach attempts"/>
    <m/>
    <m/>
    <s v="No"/>
    <m/>
    <s v="PULL"/>
    <s v="7839155"/>
    <m/>
    <m/>
    <s v="N/A"/>
    <m/>
    <m/>
    <m/>
    <m/>
    <m/>
    <m/>
    <m/>
    <m/>
    <s v="No"/>
    <s v="Missing email"/>
    <m/>
    <s v="No"/>
  </r>
  <r>
    <n v="977"/>
    <x v="0"/>
    <s v="Unknown"/>
    <s v="Rex Material Co.,Ltd"/>
    <m/>
    <m/>
    <m/>
    <x v="3"/>
    <s v="TBD"/>
    <s v="No"/>
    <x v="2"/>
    <x v="0"/>
    <s v="Partner has not responded to ONE outreach attempts"/>
    <m/>
    <m/>
    <s v="No"/>
    <m/>
    <s v="PULL"/>
    <s v="9534329"/>
    <m/>
    <m/>
    <s v="N/A"/>
    <m/>
    <m/>
    <m/>
    <m/>
    <m/>
    <m/>
    <m/>
    <m/>
    <s v="No"/>
    <s v="Missing email"/>
    <m/>
    <s v="No"/>
  </r>
  <r>
    <n v="185"/>
    <x v="0"/>
    <s v="Unknown"/>
    <s v="RHODIA BRASIL LTDA"/>
    <m/>
    <m/>
    <m/>
    <x v="2"/>
    <s v="TBD"/>
    <s v="No"/>
    <x v="2"/>
    <x v="2"/>
    <s v="Partner has not responded to ONE outreach attempts"/>
    <m/>
    <m/>
    <s v="No"/>
    <m/>
    <s v="PULL"/>
    <n v="8120977"/>
    <m/>
    <s v="XXXXXX0652"/>
    <s v="N/A"/>
    <m/>
    <m/>
    <m/>
    <m/>
    <s v="bianca.mariano@syensqo.com"/>
    <m/>
    <m/>
    <m/>
    <s v="Yes"/>
    <m/>
    <m/>
    <m/>
  </r>
  <r>
    <n v="566"/>
    <x v="0"/>
    <s v="Unknown"/>
    <s v="RHODIA BRASIL SA"/>
    <m/>
    <m/>
    <m/>
    <x v="3"/>
    <s v="TBD"/>
    <s v="No"/>
    <x v="2"/>
    <x v="0"/>
    <s v="Partner has not responded to ONE outreach attempts"/>
    <m/>
    <m/>
    <s v="No"/>
    <m/>
    <s v="PULL"/>
    <s v="6795768"/>
    <m/>
    <m/>
    <s v="N/A"/>
    <m/>
    <m/>
    <m/>
    <m/>
    <m/>
    <m/>
    <m/>
    <m/>
    <s v="No"/>
    <s v="Missing email"/>
    <m/>
    <s v="No"/>
  </r>
  <r>
    <n v="82"/>
    <x v="0"/>
    <s v="Unknown"/>
    <s v="RHODIA OPERATIONS SAS"/>
    <m/>
    <m/>
    <m/>
    <x v="2"/>
    <s v="TBD"/>
    <s v="No"/>
    <x v="2"/>
    <x v="1"/>
    <s v="Partner has not responded to ONE outreach attempts"/>
    <m/>
    <m/>
    <s v="No"/>
    <m/>
    <s v="PUSH &amp; PULL"/>
    <s v="7871291"/>
    <n v="3"/>
    <s v="XXXXXX0549"/>
    <s v="N/A"/>
    <m/>
    <m/>
    <m/>
    <m/>
    <s v="alina.kurtova@syensqo.com"/>
    <m/>
    <m/>
    <m/>
    <s v="Yes"/>
    <m/>
    <m/>
    <m/>
  </r>
  <r>
    <n v="350"/>
    <x v="0"/>
    <s v="Unknown"/>
    <s v="Richard Geiss GmbH"/>
    <m/>
    <m/>
    <m/>
    <x v="2"/>
    <s v="TBD"/>
    <s v="No"/>
    <x v="2"/>
    <x v="0"/>
    <s v="Partner has not responded to ONE outreach attempts"/>
    <m/>
    <m/>
    <s v="No"/>
    <m/>
    <s v="PULL"/>
    <s v="5098922"/>
    <m/>
    <s v="DE130852831"/>
    <s v="N/A"/>
    <m/>
    <m/>
    <m/>
    <m/>
    <s v="vkidbb@geiss-gmbh.de"/>
    <m/>
    <m/>
    <m/>
    <s v="Yes"/>
    <m/>
    <m/>
    <m/>
  </r>
  <r>
    <n v="703"/>
    <x v="0"/>
    <s v="Unknown"/>
    <s v="ROCSA COLOMBIA S A"/>
    <m/>
    <m/>
    <m/>
    <x v="3"/>
    <s v="TBD"/>
    <s v="No"/>
    <x v="2"/>
    <x v="0"/>
    <s v="Partner has not responded to ONE outreach attempts"/>
    <m/>
    <m/>
    <s v="No"/>
    <m/>
    <s v="PULL"/>
    <s v="6573675"/>
    <m/>
    <m/>
    <s v="N/A"/>
    <m/>
    <m/>
    <m/>
    <m/>
    <m/>
    <m/>
    <m/>
    <m/>
    <s v="No"/>
    <s v="Missing email"/>
    <m/>
    <s v="No"/>
  </r>
  <r>
    <n v="693"/>
    <x v="0"/>
    <s v="Unknown"/>
    <s v="ROQUETTE MEXICO, S.A. DE C.V."/>
    <m/>
    <m/>
    <m/>
    <x v="3"/>
    <s v="TBD"/>
    <s v="No"/>
    <x v="2"/>
    <x v="0"/>
    <s v="Partner has not responded to ONE outreach attempts"/>
    <m/>
    <m/>
    <s v="No"/>
    <m/>
    <s v="PULL"/>
    <s v="7503878"/>
    <m/>
    <m/>
    <s v="N/A"/>
    <m/>
    <m/>
    <m/>
    <m/>
    <m/>
    <m/>
    <m/>
    <m/>
    <s v="No"/>
    <s v="Missing email"/>
    <m/>
    <s v="No"/>
  </r>
  <r>
    <n v="878"/>
    <x v="0"/>
    <s v="Unknown"/>
    <s v="Rosemount, Inc."/>
    <m/>
    <s v="ROSEMOUNT INC"/>
    <m/>
    <x v="2"/>
    <s v="TBD"/>
    <s v="No"/>
    <x v="2"/>
    <x v="0"/>
    <s v="Partner has not responded to ONE outreach attempts"/>
    <m/>
    <m/>
    <s v="No"/>
    <m/>
    <s v="PULL"/>
    <s v="2207930"/>
    <m/>
    <m/>
    <s v="N/A"/>
    <m/>
    <m/>
    <m/>
    <m/>
    <s v="Kimberly.rand@emerson.com"/>
    <m/>
    <m/>
    <m/>
    <s v="Yes"/>
    <m/>
    <m/>
    <m/>
  </r>
  <r>
    <n v="527"/>
    <x v="0"/>
    <s v="Unknown"/>
    <s v="Rotary Sand PTY LTD"/>
    <m/>
    <m/>
    <m/>
    <x v="3"/>
    <s v="TBD"/>
    <s v="No"/>
    <x v="2"/>
    <x v="0"/>
    <s v="Partner has not responded to ONE outreach attempts"/>
    <m/>
    <m/>
    <s v="No"/>
    <m/>
    <s v="PULL"/>
    <s v="6958258"/>
    <m/>
    <m/>
    <s v="N/A"/>
    <m/>
    <m/>
    <m/>
    <m/>
    <m/>
    <m/>
    <m/>
    <m/>
    <s v="No"/>
    <s v="Missing email"/>
    <m/>
    <s v="No"/>
  </r>
  <r>
    <n v="863"/>
    <x v="0"/>
    <s v="Unknown"/>
    <s v="S A PHARMACHEM"/>
    <m/>
    <m/>
    <m/>
    <x v="2"/>
    <s v="TBD"/>
    <s v="No"/>
    <x v="2"/>
    <x v="0"/>
    <s v="Partner has not responded to ONE outreach attempts"/>
    <m/>
    <m/>
    <s v="No"/>
    <m/>
    <s v="PULL"/>
    <s v="6983181"/>
    <m/>
    <s v="AAACS7080D"/>
    <s v="N/A"/>
    <m/>
    <m/>
    <m/>
    <m/>
    <s v="rakesh.upadhyay@sapharmachem.com"/>
    <m/>
    <m/>
    <m/>
    <s v="Yes"/>
    <m/>
    <m/>
    <m/>
  </r>
  <r>
    <n v="882"/>
    <x v="0"/>
    <s v="Unknown"/>
    <s v="S&amp;G SEEDS LLC"/>
    <m/>
    <m/>
    <m/>
    <x v="2"/>
    <s v="TBD"/>
    <s v="No"/>
    <x v="2"/>
    <x v="0"/>
    <s v="Partner has not responded to ONE outreach attempts"/>
    <m/>
    <m/>
    <s v="No"/>
    <m/>
    <s v="PULL"/>
    <s v="6639569"/>
    <m/>
    <m/>
    <s v="N/A"/>
    <m/>
    <m/>
    <m/>
    <m/>
    <s v="jgunn@sgcompanygroup.com"/>
    <m/>
    <m/>
    <m/>
    <s v="Yes"/>
    <m/>
    <m/>
    <m/>
  </r>
  <r>
    <n v="302"/>
    <x v="0"/>
    <s v="Unknown"/>
    <s v="S. Goldmann GmbH &amp;Co KG"/>
    <m/>
    <m/>
    <m/>
    <x v="2"/>
    <s v="TBD"/>
    <s v="No"/>
    <x v="2"/>
    <x v="2"/>
    <s v="Partner has not responded to ONE outreach attempts"/>
    <m/>
    <m/>
    <s v="No"/>
    <m/>
    <s v="PULL"/>
    <n v="1600496"/>
    <m/>
    <s v="XXXXXX0769"/>
    <s v="N/A"/>
    <m/>
    <m/>
    <m/>
    <m/>
    <s v="m.hedrich@gold-mann.de"/>
    <m/>
    <m/>
    <m/>
    <s v="Yes"/>
    <m/>
    <m/>
    <m/>
  </r>
  <r>
    <n v="908"/>
    <x v="0"/>
    <s v="Unknown"/>
    <s v="S.A.Omnichem"/>
    <m/>
    <m/>
    <m/>
    <x v="3"/>
    <s v="TBD"/>
    <s v="No"/>
    <x v="2"/>
    <x v="0"/>
    <s v="Partner has not responded to ONE outreach attempts"/>
    <m/>
    <m/>
    <s v="No"/>
    <m/>
    <s v="PULL"/>
    <s v="5902149"/>
    <m/>
    <m/>
    <s v="N/A"/>
    <m/>
    <m/>
    <m/>
    <m/>
    <m/>
    <m/>
    <m/>
    <m/>
    <s v="No"/>
    <s v="Missing email"/>
    <m/>
    <s v="No"/>
  </r>
  <r>
    <n v="520"/>
    <x v="0"/>
    <s v="Unknown"/>
    <s v="S.R.DRUGS &amp; INTERMEDIATES PVT. LTD."/>
    <m/>
    <m/>
    <m/>
    <x v="2"/>
    <s v="TBD"/>
    <s v="No"/>
    <x v="2"/>
    <x v="0"/>
    <s v="Partner has not responded to ONE outreach attempts"/>
    <m/>
    <m/>
    <s v="No"/>
    <m/>
    <s v="PUSH"/>
    <s v="6198341"/>
    <m/>
    <s v="AADCS4154K"/>
    <s v="N/A"/>
    <m/>
    <m/>
    <m/>
    <m/>
    <s v="csr@srdrugs.in"/>
    <m/>
    <m/>
    <m/>
    <s v="Yes"/>
    <m/>
    <m/>
    <m/>
  </r>
  <r>
    <n v="610"/>
    <x v="0"/>
    <s v="Unknown"/>
    <s v="SABARI CHEMICALS PRIVATE LTD"/>
    <m/>
    <m/>
    <m/>
    <x v="2"/>
    <s v="TBD"/>
    <s v="No"/>
    <x v="2"/>
    <x v="0"/>
    <s v="Partner has not responded to ONE outreach attempts"/>
    <m/>
    <m/>
    <s v="No"/>
    <m/>
    <s v="PULL"/>
    <s v="9505802"/>
    <m/>
    <s v="AACCS9406K"/>
    <s v="N/A"/>
    <m/>
    <m/>
    <m/>
    <m/>
    <s v="vinod@sabarichemicals.com"/>
    <m/>
    <m/>
    <m/>
    <s v="Yes"/>
    <m/>
    <m/>
    <m/>
  </r>
  <r>
    <n v="822"/>
    <x v="0"/>
    <s v="Unknown"/>
    <s v="SABIN METAL CORPORATION"/>
    <m/>
    <m/>
    <m/>
    <x v="2"/>
    <s v="TBD"/>
    <s v="No"/>
    <x v="2"/>
    <x v="0"/>
    <s v="Partner has not responded to ONE outreach attempts"/>
    <m/>
    <m/>
    <s v="No"/>
    <m/>
    <s v="PULL"/>
    <s v="8006602"/>
    <m/>
    <m/>
    <s v="N/A"/>
    <m/>
    <m/>
    <m/>
    <m/>
    <s v="feeney@sabinmetal.com"/>
    <m/>
    <m/>
    <m/>
    <s v="Yes"/>
    <m/>
    <m/>
    <m/>
  </r>
  <r>
    <n v="359"/>
    <x v="0"/>
    <s v="Unknown"/>
    <s v="Sachem Europe BV"/>
    <m/>
    <m/>
    <m/>
    <x v="3"/>
    <s v="TBD"/>
    <s v="No"/>
    <x v="2"/>
    <x v="0"/>
    <s v="Partner has not responded to ONE outreach attempts"/>
    <m/>
    <m/>
    <s v="No"/>
    <m/>
    <s v="PULL"/>
    <s v="962376"/>
    <m/>
    <s v="NL001486160B01"/>
    <s v="N/A"/>
    <m/>
    <m/>
    <m/>
    <m/>
    <m/>
    <m/>
    <m/>
    <m/>
    <s v="No"/>
    <s v="Missing email"/>
    <m/>
    <s v="No"/>
  </r>
  <r>
    <n v="300"/>
    <x v="0"/>
    <s v="Unknown"/>
    <s v="SACHEM, INC."/>
    <m/>
    <m/>
    <m/>
    <x v="2"/>
    <s v="TBD"/>
    <s v="No"/>
    <x v="2"/>
    <x v="2"/>
    <s v="Partner has not responded to ONE outreach attempts"/>
    <m/>
    <m/>
    <s v="No"/>
    <m/>
    <s v="PULL"/>
    <n v="9515926"/>
    <m/>
    <s v="XXXXXX0767"/>
    <s v="N/A"/>
    <m/>
    <m/>
    <m/>
    <m/>
    <s v="orders@sacheminc.com"/>
    <m/>
    <m/>
    <m/>
    <s v="Yes"/>
    <m/>
    <m/>
    <m/>
  </r>
  <r>
    <n v="651"/>
    <x v="0"/>
    <s v="Unknown"/>
    <s v="SACHIN  CHEMICALS"/>
    <m/>
    <m/>
    <m/>
    <x v="2"/>
    <s v="TBD"/>
    <s v="No"/>
    <x v="2"/>
    <x v="0"/>
    <s v="Partner has not responded to ONE outreach attempts"/>
    <m/>
    <m/>
    <s v="No"/>
    <m/>
    <s v="PULL"/>
    <s v="9518389"/>
    <m/>
    <s v="ADRPM4657P"/>
    <s v="N/A"/>
    <m/>
    <m/>
    <m/>
    <m/>
    <s v="priti@sudarshanpharma.com"/>
    <m/>
    <m/>
    <m/>
    <s v="Yes"/>
    <m/>
    <m/>
    <m/>
  </r>
  <r>
    <n v="1117"/>
    <x v="0"/>
    <s v="Unknown"/>
    <s v="Safic-Alcan Deutschland GmbH"/>
    <m/>
    <m/>
    <m/>
    <x v="2"/>
    <s v="TBD"/>
    <s v="No"/>
    <x v="2"/>
    <x v="0"/>
    <s v="Partner has not responded to ONE outreach attempts"/>
    <m/>
    <m/>
    <s v="No"/>
    <m/>
    <s v="PULL"/>
    <s v="6894197"/>
    <m/>
    <s v="DE148265628"/>
    <s v="N/A"/>
    <m/>
    <m/>
    <m/>
    <m/>
    <s v="frank.scherer@safic-alcan.de"/>
    <m/>
    <m/>
    <m/>
    <s v="Yes"/>
    <m/>
    <m/>
    <m/>
  </r>
  <r>
    <n v="614"/>
    <x v="0"/>
    <s v="Unknown"/>
    <s v="SAGAR SPECIALITY CHEMICALS PVT LTD"/>
    <m/>
    <m/>
    <m/>
    <x v="2"/>
    <s v="TBD"/>
    <s v="No"/>
    <x v="2"/>
    <x v="0"/>
    <s v="Partner has not responded to ONE outreach attempts"/>
    <m/>
    <m/>
    <s v="No"/>
    <m/>
    <s v="PULL"/>
    <s v="6403240"/>
    <m/>
    <s v="AACCS7674M"/>
    <s v="N/A"/>
    <m/>
    <m/>
    <m/>
    <m/>
    <s v="sales@sagarspecialitychemicals.com"/>
    <m/>
    <m/>
    <m/>
    <s v="Yes"/>
    <m/>
    <m/>
    <m/>
  </r>
  <r>
    <n v="832"/>
    <x v="0"/>
    <s v="Unknown"/>
    <s v="SAHAJANAND CHEM INDUSTRIES"/>
    <m/>
    <m/>
    <m/>
    <x v="3"/>
    <s v="TBD"/>
    <s v="No"/>
    <x v="2"/>
    <x v="0"/>
    <s v="Partner has not responded to ONE outreach attempts"/>
    <m/>
    <m/>
    <s v="No"/>
    <m/>
    <s v="PULL"/>
    <s v="7562228"/>
    <m/>
    <m/>
    <s v="N/A"/>
    <m/>
    <m/>
    <m/>
    <m/>
    <m/>
    <m/>
    <m/>
    <m/>
    <s v="No"/>
    <s v="Missing email"/>
    <m/>
    <s v="No"/>
  </r>
  <r>
    <n v="1043"/>
    <x v="0"/>
    <s v="Unknown"/>
    <s v="Sambi Sciences Pvt. Ltd"/>
    <m/>
    <m/>
    <m/>
    <x v="3"/>
    <s v="TBD"/>
    <s v="No"/>
    <x v="2"/>
    <x v="0"/>
    <s v="Partner has not responded to ONE outreach attempts"/>
    <m/>
    <m/>
    <s v="No"/>
    <m/>
    <s v="PUSH"/>
    <s v="7216561"/>
    <m/>
    <m/>
    <s v="N/A"/>
    <m/>
    <m/>
    <m/>
    <m/>
    <m/>
    <m/>
    <m/>
    <m/>
    <s v="No"/>
    <s v="Missing email"/>
    <m/>
    <s v="No"/>
  </r>
  <r>
    <n v="825"/>
    <x v="0"/>
    <s v="Unknown"/>
    <s v="SAMDUCK CHEMICAL Inc."/>
    <m/>
    <m/>
    <m/>
    <x v="3"/>
    <s v="TBD"/>
    <s v="No"/>
    <x v="2"/>
    <x v="0"/>
    <s v="Partner has not responded to ONE outreach attempts"/>
    <m/>
    <m/>
    <s v="No"/>
    <m/>
    <s v="PULL"/>
    <s v="6690484"/>
    <m/>
    <m/>
    <s v="N/A"/>
    <m/>
    <m/>
    <m/>
    <m/>
    <m/>
    <m/>
    <m/>
    <m/>
    <s v="No"/>
    <s v="Missing email"/>
    <m/>
    <s v="No"/>
  </r>
  <r>
    <n v="380"/>
    <x v="0"/>
    <s v="Unknown"/>
    <s v="Sanders Products, Inc."/>
    <m/>
    <m/>
    <m/>
    <x v="2"/>
    <s v="TBD"/>
    <s v="No"/>
    <x v="2"/>
    <x v="0"/>
    <s v="Partner has not responded to ONE outreach attempts"/>
    <m/>
    <m/>
    <s v="No"/>
    <m/>
    <s v="PULL"/>
    <s v="7758149"/>
    <m/>
    <m/>
    <s v="N/A"/>
    <m/>
    <m/>
    <m/>
    <m/>
    <s v="customerserv@sandersproductsinc.com"/>
    <m/>
    <m/>
    <m/>
    <s v="Yes"/>
    <m/>
    <m/>
    <m/>
  </r>
  <r>
    <n v="787"/>
    <x v="0"/>
    <s v="Unknown"/>
    <s v="SANJAY CHEMICALS (INDAI) PVT.LTD"/>
    <m/>
    <m/>
    <m/>
    <x v="2"/>
    <s v="TBD"/>
    <s v="No"/>
    <x v="2"/>
    <x v="0"/>
    <s v="Partner has not responded to ONE outreach attempts"/>
    <m/>
    <m/>
    <s v="No"/>
    <m/>
    <s v="PULL"/>
    <s v="9508681"/>
    <m/>
    <s v="AAFCS2929E"/>
    <s v="N/A"/>
    <m/>
    <m/>
    <m/>
    <m/>
    <s v="varun@sanjaychemindia.com"/>
    <m/>
    <m/>
    <m/>
    <s v="Yes"/>
    <m/>
    <m/>
    <m/>
  </r>
  <r>
    <n v="656"/>
    <x v="0"/>
    <s v="Unknown"/>
    <s v="SANJAY CHEMICALS (INDIA) PVT. LTD.,"/>
    <m/>
    <m/>
    <m/>
    <x v="3"/>
    <s v="TBD"/>
    <s v="No"/>
    <x v="2"/>
    <x v="0"/>
    <s v="Partner has not responded to ONE outreach attempts"/>
    <m/>
    <m/>
    <s v="No"/>
    <m/>
    <s v="PULL"/>
    <s v="9518370"/>
    <m/>
    <m/>
    <s v="N/A"/>
    <m/>
    <m/>
    <m/>
    <m/>
    <m/>
    <m/>
    <m/>
    <m/>
    <s v="No"/>
    <s v="Missing email"/>
    <m/>
    <s v="No"/>
  </r>
  <r>
    <n v="1052"/>
    <x v="0"/>
    <s v="Unknown"/>
    <s v="SANTOSH CHEMICALS"/>
    <m/>
    <m/>
    <m/>
    <x v="3"/>
    <s v="TBD"/>
    <s v="No"/>
    <x v="2"/>
    <x v="0"/>
    <s v="Partner has not responded to ONE outreach attempts"/>
    <m/>
    <m/>
    <s v="No"/>
    <m/>
    <s v="PULL"/>
    <s v="9518458"/>
    <m/>
    <m/>
    <s v="N/A"/>
    <m/>
    <m/>
    <m/>
    <m/>
    <m/>
    <m/>
    <m/>
    <m/>
    <s v="No"/>
    <s v="Missing email"/>
    <m/>
    <s v="No"/>
  </r>
  <r>
    <n v="750"/>
    <x v="0"/>
    <s v="Unknown"/>
    <s v="Saraswati Agro chemical India PVT"/>
    <m/>
    <m/>
    <m/>
    <x v="2"/>
    <s v="TBD"/>
    <s v="No"/>
    <x v="2"/>
    <x v="0"/>
    <s v="Partner has not responded to ONE outreach attempts"/>
    <m/>
    <m/>
    <s v="No"/>
    <m/>
    <s v="PULL"/>
    <s v="7826450"/>
    <m/>
    <s v="AAFCS2290A"/>
    <s v="N/A"/>
    <m/>
    <m/>
    <m/>
    <m/>
    <s v="Purchase@saraswatigroupdb.com"/>
    <m/>
    <m/>
    <m/>
    <s v="Yes"/>
    <m/>
    <m/>
    <m/>
  </r>
  <r>
    <n v="941"/>
    <x v="0"/>
    <s v="Unknown"/>
    <s v="SARASWATI AGROCHEMICALS"/>
    <m/>
    <m/>
    <m/>
    <x v="2"/>
    <s v="TBD"/>
    <s v="No"/>
    <x v="2"/>
    <x v="0"/>
    <s v="Partner has not responded to ONE outreach attempts"/>
    <m/>
    <m/>
    <s v="No"/>
    <m/>
    <s v="PULL"/>
    <s v="9507544"/>
    <m/>
    <s v="AAFCS2290A"/>
    <s v="N/A"/>
    <m/>
    <m/>
    <m/>
    <m/>
    <s v="Purchase@saraswatigroupdb.com"/>
    <m/>
    <m/>
    <m/>
    <s v="Yes"/>
    <m/>
    <m/>
    <m/>
  </r>
  <r>
    <n v="861"/>
    <x v="0"/>
    <s v="Unknown"/>
    <s v="SATGURU NANAK SIEVED SAND"/>
    <m/>
    <m/>
    <m/>
    <x v="2"/>
    <s v="TBD"/>
    <s v="No"/>
    <x v="2"/>
    <x v="0"/>
    <s v="Partner has not responded to ONE outreach attempts"/>
    <m/>
    <m/>
    <s v="No"/>
    <m/>
    <s v="PULL"/>
    <s v="7695923"/>
    <m/>
    <s v="BPAPS2526D"/>
    <s v="N/A"/>
    <m/>
    <m/>
    <m/>
    <m/>
    <s v="singh.hardeep1972@gmail.com"/>
    <m/>
    <m/>
    <m/>
    <s v="Yes"/>
    <m/>
    <m/>
    <m/>
  </r>
  <r>
    <n v="688"/>
    <x v="0"/>
    <s v="Unknown"/>
    <s v="SAVANNAH FINE CHEMICALS(PTY)LTD"/>
    <m/>
    <m/>
    <m/>
    <x v="3"/>
    <s v="TBD"/>
    <s v="No"/>
    <x v="2"/>
    <x v="0"/>
    <s v="Partner has not responded to ONE outreach attempts"/>
    <m/>
    <m/>
    <s v="No"/>
    <m/>
    <s v="PULL"/>
    <s v="6023791"/>
    <m/>
    <m/>
    <s v="N/A"/>
    <m/>
    <m/>
    <m/>
    <m/>
    <m/>
    <m/>
    <m/>
    <m/>
    <s v="No"/>
    <s v="Missing email"/>
    <m/>
    <s v="No"/>
  </r>
  <r>
    <n v="441"/>
    <x v="0"/>
    <s v="Unknown"/>
    <s v="SAVLA CHEMICALS LIMITED"/>
    <m/>
    <m/>
    <m/>
    <x v="3"/>
    <s v="TBD"/>
    <s v="No"/>
    <x v="2"/>
    <x v="0"/>
    <s v="Partner has not responded to ONE outreach attempts"/>
    <m/>
    <m/>
    <s v="No"/>
    <m/>
    <s v="PUSH"/>
    <s v="9518341"/>
    <m/>
    <m/>
    <s v="N/A"/>
    <m/>
    <m/>
    <m/>
    <m/>
    <m/>
    <m/>
    <m/>
    <m/>
    <s v="No"/>
    <s v="Missing email"/>
    <m/>
    <s v="No"/>
  </r>
  <r>
    <n v="872"/>
    <x v="0"/>
    <s v="Unknown"/>
    <s v="SBC PETROCHEMICAL PTE LTD"/>
    <m/>
    <m/>
    <m/>
    <x v="3"/>
    <s v="TBD"/>
    <s v="No"/>
    <x v="2"/>
    <x v="0"/>
    <s v="Partner has not responded to ONE outreach attempts"/>
    <m/>
    <m/>
    <s v="No"/>
    <m/>
    <s v="PULL"/>
    <s v="6563180"/>
    <m/>
    <m/>
    <s v="N/A"/>
    <m/>
    <m/>
    <m/>
    <m/>
    <m/>
    <m/>
    <m/>
    <m/>
    <s v="No"/>
    <s v="Missing email"/>
    <m/>
    <s v="No"/>
  </r>
  <r>
    <n v="737"/>
    <x v="0"/>
    <s v="Unknown"/>
    <s v="SCC Shanghai Coating Raw"/>
    <m/>
    <m/>
    <m/>
    <x v="2"/>
    <s v="TBD"/>
    <s v="No"/>
    <x v="2"/>
    <x v="0"/>
    <s v="Partner has not responded to ONE outreach attempts"/>
    <m/>
    <m/>
    <s v="No"/>
    <m/>
    <s v="PULL"/>
    <s v="8294360"/>
    <m/>
    <s v="913101071333863"/>
    <s v="N/A"/>
    <m/>
    <m/>
    <m/>
    <m/>
    <s v="2964676962@qq.com"/>
    <m/>
    <m/>
    <m/>
    <s v="Yes"/>
    <m/>
    <m/>
    <m/>
  </r>
  <r>
    <n v="1092"/>
    <x v="0"/>
    <s v="Unknown"/>
    <s v="Schenker France SAS"/>
    <m/>
    <m/>
    <m/>
    <x v="3"/>
    <s v="TBD"/>
    <s v="No"/>
    <x v="2"/>
    <x v="0"/>
    <s v="Partner has not responded to ONE outreach attempts"/>
    <m/>
    <m/>
    <s v="No"/>
    <m/>
    <s v="PULL"/>
    <s v="6202377"/>
    <m/>
    <s v="FR26311799456"/>
    <s v="N/A"/>
    <m/>
    <m/>
    <m/>
    <m/>
    <m/>
    <m/>
    <m/>
    <m/>
    <s v="No"/>
    <s v="Missing email"/>
    <m/>
    <s v="No"/>
  </r>
  <r>
    <n v="788"/>
    <x v="0"/>
    <s v="Unknown"/>
    <s v="Schuetz Container System Inc"/>
    <m/>
    <m/>
    <m/>
    <x v="2"/>
    <s v="TBD"/>
    <s v="No"/>
    <x v="2"/>
    <x v="0"/>
    <s v="Partner has not responded to ONE outreach attempts"/>
    <m/>
    <m/>
    <s v="No"/>
    <m/>
    <s v="PULL"/>
    <s v="7717882"/>
    <m/>
    <m/>
    <s v="N/A"/>
    <m/>
    <m/>
    <m/>
    <m/>
    <s v="christina.hamel@schuetz.net"/>
    <m/>
    <m/>
    <m/>
    <s v="Yes"/>
    <m/>
    <m/>
    <m/>
  </r>
  <r>
    <n v="760"/>
    <x v="0"/>
    <s v="Unknown"/>
    <s v="SDS Biotech K.K."/>
    <m/>
    <m/>
    <m/>
    <x v="3"/>
    <s v="TBD"/>
    <s v="No"/>
    <x v="2"/>
    <x v="0"/>
    <s v="Partner has not responded to ONE outreach attempts"/>
    <m/>
    <m/>
    <s v="No"/>
    <m/>
    <s v="PULL"/>
    <s v="9520404"/>
    <m/>
    <m/>
    <s v="N/A"/>
    <m/>
    <m/>
    <m/>
    <m/>
    <m/>
    <m/>
    <m/>
    <m/>
    <s v="No"/>
    <s v="Missing email"/>
    <m/>
    <s v="No"/>
  </r>
  <r>
    <n v="1008"/>
    <x v="0"/>
    <s v="Unknown"/>
    <s v="SE Tylose GmbH &amp; Co. KG"/>
    <m/>
    <m/>
    <m/>
    <x v="2"/>
    <s v="TBD"/>
    <s v="No"/>
    <x v="2"/>
    <x v="0"/>
    <s v="Partner has not responded to ONE outreach attempts"/>
    <m/>
    <m/>
    <s v="No"/>
    <m/>
    <s v="PULL"/>
    <s v="1385941"/>
    <m/>
    <s v="DE813776802"/>
    <s v="N/A"/>
    <m/>
    <m/>
    <m/>
    <m/>
    <s v="Linda.Velthuizen@setylose.com"/>
    <m/>
    <m/>
    <m/>
    <s v="Yes"/>
    <m/>
    <s v="joana.angelo@setylose.com"/>
    <m/>
  </r>
  <r>
    <n v="904"/>
    <x v="0"/>
    <s v="Unknown"/>
    <s v="SEDAT AKIN - AKIN TARIM URUNLERI"/>
    <s v="SEDAT AKIN"/>
    <m/>
    <s v="sedatakin53@gmail.com"/>
    <x v="1"/>
    <s v="Wave 1"/>
    <s v="Yes "/>
    <x v="3"/>
    <x v="0"/>
    <s v="June 24: Followed up with Integration Partners for their details to proceed with connectivity "/>
    <m/>
    <m/>
    <s v="No"/>
    <m/>
    <s v="PULL"/>
    <s v="6290675"/>
    <m/>
    <n v="45754254590"/>
    <s v="N/A"/>
    <s v="PAS-784"/>
    <m/>
    <s v="SEDAT"/>
    <s v="AKIN"/>
    <s v="info@aklif.com; sedatakin53@gmail.com_x000a_"/>
    <m/>
    <m/>
    <m/>
    <s v="No"/>
    <m/>
    <m/>
    <m/>
  </r>
  <r>
    <n v="710"/>
    <x v="0"/>
    <s v="Unknown"/>
    <s v="SEKWANG C&amp;C"/>
    <m/>
    <m/>
    <m/>
    <x v="3"/>
    <s v="TBD"/>
    <s v="No"/>
    <x v="2"/>
    <x v="0"/>
    <s v="Partner has not responded to ONE outreach attempts"/>
    <m/>
    <m/>
    <s v="No"/>
    <m/>
    <s v="PULL"/>
    <s v="6747318"/>
    <m/>
    <m/>
    <s v="N/A"/>
    <m/>
    <m/>
    <m/>
    <m/>
    <m/>
    <m/>
    <m/>
    <m/>
    <s v="No"/>
    <s v="Missing email"/>
    <m/>
    <s v="No"/>
  </r>
  <r>
    <n v="356"/>
    <x v="0"/>
    <m/>
    <s v="Sennics Co., Ltd"/>
    <s v="Sennics Co.,Ltd."/>
    <m/>
    <m/>
    <x v="4"/>
    <s v="N/A"/>
    <s v="Yes "/>
    <x v="3"/>
    <x v="0"/>
    <s v="June 24: Followed up with Integration Partners for their details to proceed with connectivity "/>
    <m/>
    <m/>
    <s v="Yes"/>
    <m/>
    <s v="PUSH"/>
    <s v="6538863"/>
    <m/>
    <s v="91320000675458087A"/>
    <s v="N/A"/>
    <m/>
    <m/>
    <s v="Yanqing"/>
    <s v="Wang"/>
    <s v="wangyanqing01@sinochem.com"/>
    <m/>
    <m/>
    <m/>
    <s v="No"/>
    <m/>
    <m/>
    <m/>
  </r>
  <r>
    <n v="847"/>
    <x v="0"/>
    <s v="Unknown"/>
    <s v="SENSIENT FLAVORS MEXICO"/>
    <m/>
    <m/>
    <m/>
    <x v="3"/>
    <s v="TBD"/>
    <s v="No"/>
    <x v="2"/>
    <x v="0"/>
    <s v="Partner has not responded to ONE outreach attempts"/>
    <m/>
    <m/>
    <s v="No"/>
    <m/>
    <s v="PULL"/>
    <s v="6026497"/>
    <m/>
    <m/>
    <s v="N/A"/>
    <m/>
    <m/>
    <m/>
    <m/>
    <m/>
    <m/>
    <m/>
    <m/>
    <s v="No"/>
    <s v="Missing email"/>
    <m/>
    <s v="No"/>
  </r>
  <r>
    <n v="574"/>
    <x v="0"/>
    <s v="Unknown"/>
    <s v="SENSIENT TECHNOLOGIES CORPORATION"/>
    <m/>
    <m/>
    <m/>
    <x v="2"/>
    <s v="TBD"/>
    <s v="No"/>
    <x v="2"/>
    <x v="0"/>
    <s v="Partner has not responded to ONE outreach attempts"/>
    <m/>
    <m/>
    <s v="No"/>
    <m/>
    <s v="PULL"/>
    <s v="8002193"/>
    <m/>
    <m/>
    <s v="N/A"/>
    <m/>
    <m/>
    <m/>
    <m/>
    <s v="Keith.Brewer@sensient.com"/>
    <m/>
    <m/>
    <m/>
    <s v="Yes"/>
    <m/>
    <m/>
    <m/>
  </r>
  <r>
    <n v="587"/>
    <x v="0"/>
    <s v="Unknown"/>
    <s v="SEPPIC SA"/>
    <m/>
    <m/>
    <m/>
    <x v="2"/>
    <s v="TBD"/>
    <s v="No"/>
    <x v="2"/>
    <x v="0"/>
    <s v="Partner has not responded to ONE outreach attempts"/>
    <m/>
    <m/>
    <s v="No"/>
    <m/>
    <s v="PULL"/>
    <s v="6989825"/>
    <m/>
    <s v="FR95552016487"/>
    <s v="N/A"/>
    <m/>
    <m/>
    <m/>
    <m/>
    <s v="Orders.seppic@airliquide.com"/>
    <m/>
    <m/>
    <m/>
    <s v="Yes"/>
    <m/>
    <m/>
    <m/>
  </r>
  <r>
    <n v="761"/>
    <x v="0"/>
    <s v="Unknown"/>
    <s v="SERVOCHEM (PTY) LTD."/>
    <m/>
    <m/>
    <m/>
    <x v="3"/>
    <s v="TBD"/>
    <s v="No"/>
    <x v="2"/>
    <x v="0"/>
    <s v="Partner has not responded to ONE outreach attempts"/>
    <m/>
    <m/>
    <s v="No"/>
    <m/>
    <s v="PULL"/>
    <s v="6819821"/>
    <m/>
    <m/>
    <s v="N/A"/>
    <m/>
    <m/>
    <m/>
    <m/>
    <m/>
    <m/>
    <m/>
    <m/>
    <s v="No"/>
    <s v="Missing email"/>
    <m/>
    <s v="No"/>
  </r>
  <r>
    <n v="1111"/>
    <x v="0"/>
    <s v="Unknown"/>
    <s v="SGS CANADA INC"/>
    <m/>
    <m/>
    <m/>
    <x v="2"/>
    <s v="TBD"/>
    <s v="No"/>
    <x v="2"/>
    <x v="0"/>
    <s v="Partner has not responded to ONE outreach attempts"/>
    <m/>
    <m/>
    <s v="No"/>
    <m/>
    <s v="PULL"/>
    <s v="2079460"/>
    <m/>
    <n v="890648256"/>
    <s v="N/A"/>
    <m/>
    <m/>
    <m/>
    <m/>
    <s v="kim.donaldson@sgs.com"/>
    <m/>
    <m/>
    <m/>
    <s v="Yes"/>
    <m/>
    <m/>
    <m/>
  </r>
  <r>
    <n v="1158"/>
    <x v="0"/>
    <s v="Unknown"/>
    <s v="SGS Canada Inc."/>
    <m/>
    <m/>
    <m/>
    <x v="3"/>
    <s v="TBD"/>
    <s v="No"/>
    <x v="2"/>
    <x v="0"/>
    <s v="Partner has not responded to ONE outreach attempts"/>
    <m/>
    <m/>
    <s v="No"/>
    <m/>
    <s v="PULL"/>
    <s v="6689508"/>
    <m/>
    <m/>
    <s v="N/A"/>
    <m/>
    <m/>
    <m/>
    <m/>
    <m/>
    <m/>
    <m/>
    <m/>
    <s v="No"/>
    <s v="Missing email"/>
    <m/>
    <s v="No"/>
  </r>
  <r>
    <n v="823"/>
    <x v="0"/>
    <s v="Unknown"/>
    <s v="SH ZHONGYUAN HUAGONG SHIYE YXGS"/>
    <m/>
    <m/>
    <m/>
    <x v="2"/>
    <s v="TBD"/>
    <s v="No"/>
    <x v="2"/>
    <x v="0"/>
    <s v="Partner has not responded to ONE outreach attempts"/>
    <m/>
    <m/>
    <s v="No"/>
    <m/>
    <s v="PULL"/>
    <s v="9529210"/>
    <m/>
    <m/>
    <s v="N/A"/>
    <m/>
    <m/>
    <m/>
    <m/>
    <s v="Habersun@163.com"/>
    <m/>
    <m/>
    <m/>
    <s v="Yes"/>
    <m/>
    <m/>
    <m/>
  </r>
  <r>
    <n v="234"/>
    <x v="0"/>
    <s v="Unknown"/>
    <s v="Shandong Guobang Pharmaceutical"/>
    <s v="Shandong Guobang Pharmaceutical Co., Ltd"/>
    <m/>
    <s v="gbpharm_shirly@sdgbpharm.com"/>
    <x v="5"/>
    <s v="Wave 1"/>
    <s v="Yes "/>
    <x v="3"/>
    <x v="2"/>
    <s v="June 24: Followed up with Integration Partners for their details to proceed with connectivity "/>
    <m/>
    <m/>
    <s v="No"/>
    <m/>
    <s v="PUSH"/>
    <n v="7677631"/>
    <m/>
    <s v="XXXXXX0701"/>
    <s v="N/A"/>
    <s v="PAS-140"/>
    <s v="INTEG-1929"/>
    <s v="shirly"/>
    <s v="zhang"/>
    <s v="gbpharm_shirly@sdgbpharm.com"/>
    <m/>
    <m/>
    <m/>
    <s v="No"/>
    <m/>
    <m/>
    <m/>
  </r>
  <r>
    <n v="5"/>
    <x v="0"/>
    <s v="Unknown"/>
    <s v="Shandong Hailir Chemical Co., Ltd."/>
    <s v="shandong hailir chemical co.,ltd"/>
    <m/>
    <s v="chenwang@hailir.cn"/>
    <x v="1"/>
    <s v="Wave 1"/>
    <s v="Yes "/>
    <x v="3"/>
    <x v="1"/>
    <s v="AH 7/16: Followed up to see if they still plan to integrate "/>
    <m/>
    <m/>
    <s v="Yes"/>
    <s v="No"/>
    <s v="PUSH &amp; PULL"/>
    <n v="6590637"/>
    <n v="1"/>
    <n v="913707006693378"/>
    <s v="N/A"/>
    <s v="PAS-132"/>
    <m/>
    <s v="allen"/>
    <s v="chen"/>
    <s v="alex@hailir.cn; chenwang@hailir.cn"/>
    <m/>
    <m/>
    <m/>
    <s v="No"/>
    <m/>
    <m/>
    <m/>
  </r>
  <r>
    <n v="51"/>
    <x v="0"/>
    <s v="Unknown"/>
    <s v="Shandong Huimeng Bio-technology"/>
    <m/>
    <m/>
    <m/>
    <x v="2"/>
    <s v="TBD"/>
    <s v="No"/>
    <x v="2"/>
    <x v="1"/>
    <s v="Partner has not responded to ONE outreach attempts"/>
    <m/>
    <m/>
    <s v="No"/>
    <m/>
    <s v="PUSH"/>
    <n v="6133678"/>
    <n v="1"/>
    <s v="XXXXXX0518"/>
    <s v="N/A"/>
    <m/>
    <m/>
    <m/>
    <m/>
    <s v="cindy.lee@huimengchem.com"/>
    <m/>
    <m/>
    <m/>
    <s v="Yes"/>
    <m/>
    <m/>
    <m/>
  </r>
  <r>
    <n v="1120"/>
    <x v="0"/>
    <s v="Unknown"/>
    <s v="Shanghai Canal Material Science"/>
    <m/>
    <m/>
    <m/>
    <x v="3"/>
    <s v="TBD"/>
    <s v="No"/>
    <x v="2"/>
    <x v="0"/>
    <s v="Partner has not responded to ONE outreach attempts"/>
    <m/>
    <m/>
    <s v="No"/>
    <m/>
    <s v="PULL"/>
    <s v="6278528"/>
    <m/>
    <s v="310115579176186"/>
    <s v="N/A"/>
    <m/>
    <m/>
    <m/>
    <m/>
    <m/>
    <m/>
    <m/>
    <m/>
    <s v="No"/>
    <s v="Missing email"/>
    <m/>
    <s v="No"/>
  </r>
  <r>
    <n v="731"/>
    <x v="0"/>
    <s v="Unknown"/>
    <s v="Shanghai Dawning Chemical"/>
    <m/>
    <m/>
    <m/>
    <x v="2"/>
    <s v="TBD"/>
    <s v="No"/>
    <x v="2"/>
    <x v="0"/>
    <s v="Partner has not responded to ONE outreach attempts"/>
    <m/>
    <m/>
    <s v="No"/>
    <m/>
    <s v="PULL"/>
    <s v="6851036"/>
    <m/>
    <s v="913101076916369"/>
    <s v="N/A"/>
    <m/>
    <m/>
    <m/>
    <m/>
    <s v="gongjiangyong@shdnhg.com"/>
    <m/>
    <m/>
    <m/>
    <s v="Yes"/>
    <m/>
    <m/>
    <m/>
  </r>
  <r>
    <n v="361"/>
    <x v="0"/>
    <s v="Unknown"/>
    <s v="Shanghai Haiding Chemical Limited"/>
    <m/>
    <m/>
    <m/>
    <x v="3"/>
    <s v="TBD"/>
    <s v="No"/>
    <x v="2"/>
    <x v="0"/>
    <s v="Partner has not responded to ONE outreach attempts"/>
    <m/>
    <m/>
    <s v="No"/>
    <m/>
    <s v="PUSH"/>
    <s v="7229343"/>
    <m/>
    <m/>
    <s v="N/A"/>
    <m/>
    <m/>
    <m/>
    <m/>
    <m/>
    <m/>
    <m/>
    <m/>
    <s v="No"/>
    <s v="Missing email"/>
    <m/>
    <s v="No"/>
  </r>
  <r>
    <n v="890"/>
    <x v="0"/>
    <s v="Unknown"/>
    <s v="Shanghai Holdenchem Co., Ltd."/>
    <m/>
    <m/>
    <m/>
    <x v="3"/>
    <s v="TBD"/>
    <s v="No"/>
    <x v="2"/>
    <x v="0"/>
    <s v="Partner has not responded to ONE outreach attempts"/>
    <m/>
    <m/>
    <s v="No"/>
    <m/>
    <s v="PUSH"/>
    <s v="6279651"/>
    <m/>
    <m/>
    <s v="N/A"/>
    <m/>
    <m/>
    <m/>
    <m/>
    <m/>
    <m/>
    <m/>
    <m/>
    <s v="No"/>
    <s v="Missing email"/>
    <m/>
    <s v="No"/>
  </r>
  <r>
    <n v="445"/>
    <x v="0"/>
    <s v="Unknown"/>
    <s v="Shanghai Jiarong"/>
    <m/>
    <m/>
    <m/>
    <x v="3"/>
    <s v="TBD"/>
    <s v="No"/>
    <x v="2"/>
    <x v="0"/>
    <s v="Partner has not responded to ONE outreach attempts"/>
    <m/>
    <m/>
    <s v="No"/>
    <m/>
    <s v="PULL"/>
    <s v="5177541"/>
    <m/>
    <s v="913101146320735"/>
    <s v="N/A"/>
    <m/>
    <m/>
    <m/>
    <m/>
    <m/>
    <m/>
    <m/>
    <m/>
    <s v="No"/>
    <s v="Missing email"/>
    <m/>
    <s v="No"/>
  </r>
  <r>
    <n v="969"/>
    <x v="0"/>
    <s v="Unknown"/>
    <s v="Shanghai Jingcheng Chemical"/>
    <m/>
    <m/>
    <m/>
    <x v="3"/>
    <s v="TBD"/>
    <s v="No"/>
    <x v="2"/>
    <x v="0"/>
    <s v="Partner has not responded to ONE outreach attempts"/>
    <m/>
    <m/>
    <s v="No"/>
    <m/>
    <s v="PULL"/>
    <s v="6935277"/>
    <m/>
    <s v="913101127862742"/>
    <s v="N/A"/>
    <m/>
    <m/>
    <m/>
    <m/>
    <m/>
    <m/>
    <m/>
    <m/>
    <s v="No"/>
    <s v="Missing email"/>
    <m/>
    <s v="No"/>
  </r>
  <r>
    <n v="988"/>
    <x v="0"/>
    <s v="Unknown"/>
    <s v="SHANGHAI KINDWAY CHEMICAL CO., LTD"/>
    <m/>
    <m/>
    <m/>
    <x v="3"/>
    <s v="TBD"/>
    <s v="No"/>
    <x v="2"/>
    <x v="0"/>
    <s v="Partner has not responded to ONE outreach attempts"/>
    <m/>
    <m/>
    <s v="No"/>
    <m/>
    <s v="PULL"/>
    <s v="6201093"/>
    <m/>
    <s v="31010979449913X"/>
    <s v="N/A"/>
    <m/>
    <m/>
    <m/>
    <m/>
    <m/>
    <m/>
    <m/>
    <m/>
    <s v="No"/>
    <s v="Missing email"/>
    <m/>
    <s v="No"/>
  </r>
  <r>
    <n v="881"/>
    <x v="0"/>
    <s v="Unknown"/>
    <s v="Shanghai Koshun"/>
    <m/>
    <m/>
    <m/>
    <x v="3"/>
    <s v="TBD"/>
    <s v="No"/>
    <x v="2"/>
    <x v="0"/>
    <s v="Partner has not responded to ONE outreach attempts"/>
    <m/>
    <m/>
    <s v="No"/>
    <m/>
    <s v="PULL"/>
    <s v="6897082"/>
    <m/>
    <s v="91310112MA1GDM6"/>
    <s v="N/A"/>
    <m/>
    <m/>
    <m/>
    <m/>
    <m/>
    <m/>
    <m/>
    <m/>
    <s v="No"/>
    <s v="Missing email"/>
    <m/>
    <s v="No"/>
  </r>
  <r>
    <n v="762"/>
    <x v="0"/>
    <s v="Unknown"/>
    <s v="Shanghai Nisshin Oil&amp;Fat ,Ltd"/>
    <m/>
    <m/>
    <m/>
    <x v="2"/>
    <s v="TBD"/>
    <s v="No"/>
    <x v="2"/>
    <x v="0"/>
    <s v="Partner has not responded to ONE outreach attempts"/>
    <m/>
    <m/>
    <s v="No"/>
    <m/>
    <s v="PULL"/>
    <s v="7741913"/>
    <m/>
    <m/>
    <s v="N/A"/>
    <m/>
    <m/>
    <m/>
    <m/>
    <s v="jiqd@sh.nisshin-oillio.com.cn"/>
    <m/>
    <m/>
    <m/>
    <s v="Yes"/>
    <m/>
    <m/>
    <m/>
  </r>
  <r>
    <n v="739"/>
    <x v="0"/>
    <s v="Unknown"/>
    <s v="Shanghai Pharmtech Company Limited"/>
    <m/>
    <m/>
    <m/>
    <x v="3"/>
    <s v="TBD"/>
    <s v="No"/>
    <x v="2"/>
    <x v="0"/>
    <s v="Partner has not responded to ONE outreach attempts"/>
    <m/>
    <m/>
    <s v="No"/>
    <m/>
    <s v="PULL"/>
    <s v="7525127"/>
    <m/>
    <m/>
    <s v="N/A"/>
    <m/>
    <m/>
    <m/>
    <m/>
    <m/>
    <m/>
    <m/>
    <m/>
    <s v="No"/>
    <s v="Missing email"/>
    <m/>
    <s v="No"/>
  </r>
  <r>
    <n v="664"/>
    <x v="0"/>
    <s v="Unknown"/>
    <s v="SHANGHAI UDCHEM"/>
    <m/>
    <m/>
    <m/>
    <x v="3"/>
    <s v="TBD"/>
    <s v="No"/>
    <x v="2"/>
    <x v="0"/>
    <s v="Partner has not responded to ONE outreach attempts"/>
    <m/>
    <m/>
    <s v="No"/>
    <m/>
    <s v="PULL"/>
    <s v="6965401"/>
    <m/>
    <m/>
    <s v="N/A"/>
    <m/>
    <m/>
    <m/>
    <m/>
    <m/>
    <m/>
    <m/>
    <m/>
    <s v="No"/>
    <s v="Missing email"/>
    <m/>
    <s v="No"/>
  </r>
  <r>
    <n v="1065"/>
    <x v="0"/>
    <s v="Unknown"/>
    <s v="Shanghai Wozhite Technology Co.,Ltd"/>
    <m/>
    <m/>
    <m/>
    <x v="3"/>
    <s v="TBD"/>
    <s v="No"/>
    <x v="2"/>
    <x v="0"/>
    <s v="Partner has not responded to ONE outreach attempts"/>
    <m/>
    <m/>
    <s v="No"/>
    <m/>
    <s v="PULL"/>
    <s v="6957632"/>
    <m/>
    <s v="91310117MA1J3PE"/>
    <s v="N/A"/>
    <m/>
    <m/>
    <m/>
    <m/>
    <m/>
    <m/>
    <m/>
    <m/>
    <s v="No"/>
    <s v="Missing email"/>
    <m/>
    <s v="No"/>
  </r>
  <r>
    <n v="374"/>
    <x v="0"/>
    <s v="Unknown"/>
    <s v="SHENYANG SCIENCREAT"/>
    <m/>
    <m/>
    <m/>
    <x v="2"/>
    <s v="TBD"/>
    <s v="No"/>
    <x v="2"/>
    <x v="0"/>
    <s v="Partner has not responded to ONE outreach attempts"/>
    <s v="another entity Allesso will be used by them"/>
    <m/>
    <s v="No"/>
    <m/>
    <s v="PUSH"/>
    <s v="6067232"/>
    <m/>
    <m/>
    <s v="N/A"/>
    <m/>
    <m/>
    <m/>
    <m/>
    <s v="andresfelipesandoval@agricservices.net"/>
    <m/>
    <m/>
    <m/>
    <s v="Yes"/>
    <m/>
    <m/>
    <m/>
  </r>
  <r>
    <n v="820"/>
    <x v="0"/>
    <s v="Unknown"/>
    <s v="SHIMA BOUEKI"/>
    <m/>
    <m/>
    <m/>
    <x v="3"/>
    <s v="TBD"/>
    <s v="No"/>
    <x v="2"/>
    <x v="0"/>
    <s v="Partner has not responded to ONE outreach attempts"/>
    <m/>
    <m/>
    <s v="No"/>
    <m/>
    <s v="PULL"/>
    <s v="6451166"/>
    <m/>
    <m/>
    <s v="N/A"/>
    <m/>
    <m/>
    <m/>
    <m/>
    <m/>
    <m/>
    <m/>
    <m/>
    <s v="No"/>
    <s v="Missing email"/>
    <m/>
    <s v="No"/>
  </r>
  <r>
    <n v="795"/>
    <x v="0"/>
    <s v="Unknown"/>
    <s v="ShinHwa Chemical Co., Ltd"/>
    <m/>
    <m/>
    <m/>
    <x v="2"/>
    <s v="TBD"/>
    <s v="No"/>
    <x v="2"/>
    <x v="0"/>
    <s v="Partner has not responded to ONE outreach attempts"/>
    <m/>
    <m/>
    <s v="No"/>
    <m/>
    <s v="PULL"/>
    <s v="9534319"/>
    <m/>
    <m/>
    <s v="N/A"/>
    <m/>
    <m/>
    <m/>
    <m/>
    <s v="sinhwa1205@naver.com"/>
    <m/>
    <m/>
    <m/>
    <s v="Yes"/>
    <m/>
    <m/>
    <m/>
  </r>
  <r>
    <n v="524"/>
    <x v="0"/>
    <s v="Unknown"/>
    <s v="SHIV TEXCHEM PVT LTD"/>
    <m/>
    <m/>
    <m/>
    <x v="2"/>
    <s v="TBD"/>
    <s v="No"/>
    <x v="2"/>
    <x v="0"/>
    <s v="Partner has not responded to ONE outreach attempts"/>
    <m/>
    <m/>
    <s v="No"/>
    <m/>
    <s v="PULL"/>
    <s v="7197576"/>
    <m/>
    <s v="AAICS8906N"/>
    <s v="N/A"/>
    <m/>
    <m/>
    <m/>
    <m/>
    <s v="SHIVTEX.CHOKHANI@GMAIL.COM"/>
    <m/>
    <m/>
    <m/>
    <s v="Yes"/>
    <m/>
    <m/>
    <m/>
  </r>
  <r>
    <n v="1005"/>
    <x v="0"/>
    <s v="Unknown"/>
    <s v="SHOWA KDE CO., LTD."/>
    <m/>
    <m/>
    <m/>
    <x v="3"/>
    <s v="TBD"/>
    <s v="No"/>
    <x v="2"/>
    <x v="0"/>
    <s v="Partner has not responded to ONE outreach attempts"/>
    <m/>
    <m/>
    <s v="No"/>
    <m/>
    <s v="PULL"/>
    <s v="7650357"/>
    <m/>
    <m/>
    <s v="N/A"/>
    <m/>
    <m/>
    <m/>
    <m/>
    <m/>
    <m/>
    <m/>
    <m/>
    <s v="No"/>
    <s v="Missing email"/>
    <m/>
    <s v="No"/>
  </r>
  <r>
    <n v="1059"/>
    <x v="0"/>
    <s v="Unknown"/>
    <s v="SHREE SULPHAMIC CHEMICALS"/>
    <m/>
    <m/>
    <m/>
    <x v="2"/>
    <s v="TBD"/>
    <s v="No"/>
    <x v="2"/>
    <x v="0"/>
    <s v="Partner has not responded to ONE outreach attempts"/>
    <m/>
    <m/>
    <s v="No"/>
    <m/>
    <s v="PULL"/>
    <s v="9518364"/>
    <m/>
    <s v="AAOFS4399E"/>
    <s v="N/A"/>
    <m/>
    <m/>
    <m/>
    <m/>
    <s v="sulphamic@yahoo.co.in"/>
    <m/>
    <m/>
    <m/>
    <s v="Yes"/>
    <m/>
    <m/>
    <m/>
  </r>
  <r>
    <n v="1103"/>
    <x v="0"/>
    <s v="Unknown"/>
    <s v="SHREENATHJI SALES AGENCIES"/>
    <m/>
    <m/>
    <m/>
    <x v="2"/>
    <s v="TBD"/>
    <s v="No"/>
    <x v="2"/>
    <x v="0"/>
    <s v="Partner has not responded to ONE outreach attempts"/>
    <m/>
    <m/>
    <s v="No"/>
    <m/>
    <s v="PULL"/>
    <s v="9518408"/>
    <m/>
    <s v="AAGHS3532K"/>
    <s v="N/A"/>
    <m/>
    <m/>
    <m/>
    <m/>
    <s v="shrinathji123@yahoo.com"/>
    <m/>
    <m/>
    <m/>
    <s v="Yes"/>
    <m/>
    <m/>
    <m/>
  </r>
  <r>
    <n v="1155"/>
    <x v="0"/>
    <s v="Unknown"/>
    <s v="SHREENATHJI SALTS SUPPLIERS"/>
    <m/>
    <m/>
    <m/>
    <x v="3"/>
    <s v="TBD"/>
    <s v="No"/>
    <x v="2"/>
    <x v="0"/>
    <s v="Partner has not responded to ONE outreach attempts"/>
    <m/>
    <m/>
    <s v="No"/>
    <m/>
    <s v="PULL"/>
    <s v="6082259"/>
    <m/>
    <m/>
    <s v="N/A"/>
    <m/>
    <m/>
    <m/>
    <m/>
    <m/>
    <m/>
    <m/>
    <m/>
    <s v="No"/>
    <s v="Missing email"/>
    <m/>
    <s v="No"/>
  </r>
  <r>
    <n v="1153"/>
    <x v="0"/>
    <s v="Unknown"/>
    <s v="SHRINATHJI CHEMICALS"/>
    <s v="SHRINATHJI CHEMICALS"/>
    <m/>
    <s v="info@shrinathjichemicals.in"/>
    <x v="1"/>
    <s v="Wave 1"/>
    <s v="Yes "/>
    <x v="1"/>
    <x v="0"/>
    <s v="June 24: Followed up with Integration Partners for their details to proceed with connectivity "/>
    <m/>
    <m/>
    <s v="No"/>
    <m/>
    <s v="PUSH"/>
    <s v="7232789"/>
    <m/>
    <s v="ACPFS0531F"/>
    <s v="N/A"/>
    <s v="PAS-177"/>
    <m/>
    <s v="Y K"/>
    <s v="GUPTA"/>
    <s v="info@shrinathjichemicals.in"/>
    <s v="SAURABH"/>
    <s v="PANDEY"/>
    <s v="mktg@shrinathjichemicals.in"/>
    <s v="No"/>
    <m/>
    <m/>
    <m/>
  </r>
  <r>
    <n v="871"/>
    <x v="0"/>
    <s v="Unknown"/>
    <s v="SIDA INDUSTRIAL"/>
    <m/>
    <m/>
    <m/>
    <x v="3"/>
    <s v="TBD"/>
    <s v="No"/>
    <x v="2"/>
    <x v="0"/>
    <s v="Partner has not responded to ONE outreach attempts"/>
    <m/>
    <m/>
    <s v="No"/>
    <m/>
    <s v="PULL"/>
    <s v="7196541"/>
    <m/>
    <m/>
    <s v="N/A"/>
    <m/>
    <m/>
    <m/>
    <m/>
    <m/>
    <m/>
    <m/>
    <m/>
    <s v="No"/>
    <s v="Missing email"/>
    <m/>
    <s v="No"/>
  </r>
  <r>
    <n v="447"/>
    <x v="0"/>
    <s v="Unknown"/>
    <s v="SILCHEM"/>
    <m/>
    <m/>
    <m/>
    <x v="3"/>
    <s v="TBD"/>
    <s v="No"/>
    <x v="2"/>
    <x v="0"/>
    <s v="Partner has not responded to ONE outreach attempts"/>
    <m/>
    <m/>
    <s v="No"/>
    <m/>
    <s v="PULL"/>
    <s v="6655026"/>
    <m/>
    <m/>
    <s v="N/A"/>
    <m/>
    <m/>
    <m/>
    <m/>
    <m/>
    <m/>
    <m/>
    <m/>
    <s v="No"/>
    <s v="Missing email"/>
    <m/>
    <s v="No"/>
  </r>
  <r>
    <n v="1044"/>
    <x v="0"/>
    <s v="Unknown"/>
    <s v="SILICA QUARTZ (PTY) LTD"/>
    <m/>
    <m/>
    <m/>
    <x v="3"/>
    <s v="TBD"/>
    <s v="No"/>
    <x v="2"/>
    <x v="0"/>
    <s v="Partner has not responded to ONE outreach attempts"/>
    <m/>
    <m/>
    <s v="No"/>
    <m/>
    <s v="PULL"/>
    <s v="6023658"/>
    <m/>
    <m/>
    <s v="N/A"/>
    <m/>
    <m/>
    <m/>
    <m/>
    <m/>
    <m/>
    <m/>
    <m/>
    <s v="No"/>
    <s v="Missing email"/>
    <m/>
    <s v="No"/>
  </r>
  <r>
    <n v="936"/>
    <x v="0"/>
    <s v="Unknown"/>
    <s v="SILICONAS Y QUIMICOS S A S"/>
    <m/>
    <m/>
    <m/>
    <x v="2"/>
    <s v="TBD"/>
    <s v="No"/>
    <x v="2"/>
    <x v="0"/>
    <s v="Partner has not responded to ONE outreach attempts"/>
    <m/>
    <m/>
    <s v="No"/>
    <m/>
    <s v="PULL"/>
    <s v="8062403"/>
    <m/>
    <n v="8300801501"/>
    <s v="N/A"/>
    <m/>
    <m/>
    <m/>
    <m/>
    <s v="yicelay@siliconasyquimicos.com"/>
    <m/>
    <m/>
    <m/>
    <s v="Yes"/>
    <m/>
    <m/>
    <m/>
  </r>
  <r>
    <n v="899"/>
    <x v="0"/>
    <s v="Unknown"/>
    <s v="SILICONAS Y QUIMICOS SAS"/>
    <m/>
    <m/>
    <m/>
    <x v="2"/>
    <s v="TBD"/>
    <s v="No"/>
    <x v="2"/>
    <x v="0"/>
    <s v="Partner has not responded to ONE outreach attempts"/>
    <m/>
    <m/>
    <s v="No"/>
    <m/>
    <s v="PULL"/>
    <s v="6459726"/>
    <m/>
    <n v="8300801501"/>
    <s v="N/A"/>
    <m/>
    <m/>
    <m/>
    <m/>
    <s v="yicelay@siliconasyquimicos.com"/>
    <m/>
    <m/>
    <m/>
    <s v="Yes"/>
    <m/>
    <m/>
    <m/>
  </r>
  <r>
    <n v="184"/>
    <x v="0"/>
    <s v="Unknown"/>
    <s v="Sinocompound Catalysts Co., Ltd."/>
    <m/>
    <m/>
    <m/>
    <x v="2"/>
    <s v="TBD"/>
    <s v="No"/>
    <x v="2"/>
    <x v="2"/>
    <s v="Partner has not responded to ONE outreach attempts"/>
    <m/>
    <m/>
    <s v="Yes"/>
    <m/>
    <s v="PUSH"/>
    <n v="6011986"/>
    <m/>
    <s v="XXXXXX0651"/>
    <s v="N/A"/>
    <m/>
    <m/>
    <m/>
    <m/>
    <s v="xiao.youxin@sinocompound.com"/>
    <m/>
    <m/>
    <m/>
    <s v="Yes"/>
    <m/>
    <m/>
    <m/>
  </r>
  <r>
    <n v="144"/>
    <x v="0"/>
    <s v="Unknown"/>
    <s v="Sinon Corporation"/>
    <m/>
    <m/>
    <m/>
    <x v="2"/>
    <s v="TBD"/>
    <s v="No"/>
    <x v="2"/>
    <x v="2"/>
    <s v="Partner has not responded to ONE outreach attempts"/>
    <m/>
    <m/>
    <s v="Yes"/>
    <m/>
    <s v="PUSH &amp; PULL"/>
    <n v="1146809"/>
    <m/>
    <s v="XXXXXX0611"/>
    <s v="N/A"/>
    <m/>
    <m/>
    <m/>
    <m/>
    <s v="order.sc11@sinon.com.tw"/>
    <m/>
    <m/>
    <m/>
    <s v="Yes"/>
    <m/>
    <m/>
    <m/>
  </r>
  <r>
    <n v="1082"/>
    <x v="0"/>
    <s v="Unknown"/>
    <s v="SINON CORPORATION (Crop protection)"/>
    <m/>
    <m/>
    <m/>
    <x v="3"/>
    <s v="TBD"/>
    <s v="No"/>
    <x v="2"/>
    <x v="0"/>
    <s v="Partner has not responded to ONE outreach attempts"/>
    <m/>
    <m/>
    <s v="No"/>
    <m/>
    <s v="PULL"/>
    <s v="7599081"/>
    <m/>
    <m/>
    <s v="N/A"/>
    <m/>
    <m/>
    <m/>
    <m/>
    <m/>
    <m/>
    <m/>
    <m/>
    <s v="No"/>
    <s v="Missing email"/>
    <m/>
    <s v="No"/>
  </r>
  <r>
    <n v="1023"/>
    <x v="0"/>
    <s v="Unknown"/>
    <s v="SIPG Logistics Co Ltd"/>
    <m/>
    <m/>
    <m/>
    <x v="3"/>
    <s v="TBD"/>
    <s v="No"/>
    <x v="2"/>
    <x v="0"/>
    <s v="Partner has not responded to ONE outreach attempts"/>
    <m/>
    <m/>
    <s v="No"/>
    <m/>
    <s v="PULL"/>
    <s v="7448771"/>
    <m/>
    <m/>
    <s v="N/A"/>
    <m/>
    <m/>
    <m/>
    <m/>
    <m/>
    <m/>
    <m/>
    <m/>
    <s v="No"/>
    <s v="Missing email"/>
    <m/>
    <s v="No"/>
  </r>
  <r>
    <n v="998"/>
    <x v="0"/>
    <s v="Unknown"/>
    <s v="Sisecam Wyoming LLC"/>
    <m/>
    <m/>
    <m/>
    <x v="2"/>
    <s v="TBD"/>
    <s v="No"/>
    <x v="2"/>
    <x v="0"/>
    <s v="Partner has not responded to ONE outreach attempts"/>
    <m/>
    <m/>
    <s v="No"/>
    <m/>
    <s v="PULL"/>
    <s v="6968598"/>
    <m/>
    <m/>
    <s v="N/A"/>
    <m/>
    <m/>
    <m/>
    <m/>
    <s v="custserv.usa@sisecam.com"/>
    <m/>
    <m/>
    <m/>
    <s v="Yes"/>
    <m/>
    <m/>
    <m/>
  </r>
  <r>
    <n v="312"/>
    <x v="0"/>
    <s v="Unknown"/>
    <s v="SMP CHEMICALS"/>
    <m/>
    <m/>
    <m/>
    <x v="2"/>
    <s v="TBD"/>
    <s v="No"/>
    <x v="2"/>
    <x v="2"/>
    <s v="Partner has not responded to ONE outreach attempts"/>
    <m/>
    <m/>
    <s v="No"/>
    <m/>
    <s v="PULL"/>
    <s v="9518260"/>
    <m/>
    <s v="XXXXXX0779"/>
    <s v="N/A"/>
    <m/>
    <m/>
    <m/>
    <m/>
    <s v="admin@mjcgrp.com"/>
    <m/>
    <m/>
    <m/>
    <s v="Yes"/>
    <m/>
    <m/>
    <m/>
  </r>
  <r>
    <n v="884"/>
    <x v="0"/>
    <s v="Unknown"/>
    <s v="Solvay (Zhenjiang) chemicals"/>
    <m/>
    <m/>
    <m/>
    <x v="2"/>
    <s v="TBD"/>
    <s v="No"/>
    <x v="2"/>
    <x v="0"/>
    <s v="Partner has not responded to ONE outreach attempts"/>
    <m/>
    <m/>
    <s v="No"/>
    <m/>
    <s v="PULL"/>
    <s v="7688512"/>
    <m/>
    <m/>
    <s v="N/A"/>
    <m/>
    <m/>
    <m/>
    <m/>
    <s v="eunjin.sung@syensqo.com"/>
    <m/>
    <m/>
    <m/>
    <s v="Yes"/>
    <m/>
    <m/>
    <m/>
  </r>
  <r>
    <n v="729"/>
    <x v="0"/>
    <s v="Unknown"/>
    <s v="SOLVAY CENTROAMERICA Y CARIBE SA"/>
    <m/>
    <m/>
    <m/>
    <x v="3"/>
    <s v="TBD"/>
    <s v="No"/>
    <x v="2"/>
    <x v="0"/>
    <s v="Partner has not responded to ONE outreach attempts"/>
    <m/>
    <m/>
    <s v="No"/>
    <m/>
    <s v="PULL"/>
    <s v="6548923"/>
    <m/>
    <m/>
    <s v="N/A"/>
    <m/>
    <m/>
    <m/>
    <m/>
    <m/>
    <m/>
    <m/>
    <m/>
    <s v="No"/>
    <s v="Missing email"/>
    <m/>
    <s v="No"/>
  </r>
  <r>
    <n v="416"/>
    <x v="0"/>
    <s v="Unknown"/>
    <s v="SOLVAY COLOMBIA LTDA"/>
    <m/>
    <m/>
    <m/>
    <x v="2"/>
    <s v="TBD"/>
    <s v="No"/>
    <x v="2"/>
    <x v="0"/>
    <s v="Partner has not responded to ONE outreach attempts"/>
    <m/>
    <m/>
    <s v="No"/>
    <m/>
    <s v="PULL"/>
    <s v="6588543"/>
    <m/>
    <m/>
    <s v="N/A"/>
    <m/>
    <m/>
    <m/>
    <m/>
    <s v="elodie.leitao@syensqo.com"/>
    <m/>
    <m/>
    <m/>
    <s v="Yes"/>
    <m/>
    <m/>
    <m/>
  </r>
  <r>
    <n v="166"/>
    <x v="0"/>
    <s v="Unknown"/>
    <s v="Solvay Customer Service"/>
    <m/>
    <m/>
    <m/>
    <x v="2"/>
    <s v="TBD"/>
    <s v="No"/>
    <x v="2"/>
    <x v="2"/>
    <s v="Partner has not responded to ONE outreach attempts"/>
    <m/>
    <m/>
    <s v="No"/>
    <m/>
    <s v="PULL"/>
    <n v="8547382"/>
    <m/>
    <s v="XXXXXX0633"/>
    <s v="N/A"/>
    <m/>
    <m/>
    <m/>
    <m/>
    <s v="elodie.leitao@syensqo.com"/>
    <m/>
    <m/>
    <m/>
    <s v="Yes"/>
    <m/>
    <m/>
    <m/>
  </r>
  <r>
    <n v="1011"/>
    <x v="0"/>
    <s v="Unknown"/>
    <s v="SOLVAY MEXICANA S DE RL DE CV"/>
    <m/>
    <m/>
    <m/>
    <x v="3"/>
    <s v="TBD"/>
    <s v="No"/>
    <x v="2"/>
    <x v="0"/>
    <s v="Partner has not responded to ONE outreach attempts"/>
    <m/>
    <m/>
    <s v="No"/>
    <m/>
    <s v="PULL"/>
    <s v="6220771"/>
    <m/>
    <m/>
    <s v="N/A"/>
    <m/>
    <m/>
    <m/>
    <m/>
    <m/>
    <m/>
    <m/>
    <m/>
    <s v="No"/>
    <s v="Missing email"/>
    <m/>
    <s v="No"/>
  </r>
  <r>
    <n v="634"/>
    <x v="0"/>
    <m/>
    <s v="Solvay Nicca, Ltd."/>
    <m/>
    <m/>
    <m/>
    <x v="4"/>
    <m/>
    <s v="No"/>
    <x v="2"/>
    <x v="0"/>
    <s v="Ship domestically only. Out of scope per German and Rafael."/>
    <m/>
    <m/>
    <s v="No"/>
    <m/>
    <s v="PULL"/>
    <s v="9520622"/>
    <m/>
    <m/>
    <s v="N/A"/>
    <m/>
    <m/>
    <m/>
    <m/>
    <s v="sn-orders@syensqo.com"/>
    <m/>
    <m/>
    <m/>
    <s v="Yes"/>
    <s v="Hello Rafael,_x000a__x000a_Sorry if we have missed out your email though this seems like first time we have received._x000a__x000a_We do not think this would fit us since the business with you is domestic orders for you._x000a_Kindy remove us from your distribution list._x000a__x000a_"/>
    <m/>
    <m/>
  </r>
  <r>
    <n v="498"/>
    <x v="0"/>
    <s v="Unknown"/>
    <s v="Solvay Soda Deutschland GmbH &amp; C"/>
    <m/>
    <m/>
    <m/>
    <x v="2"/>
    <s v="TBD"/>
    <s v="No"/>
    <x v="2"/>
    <x v="0"/>
    <s v="Partner has not responded to ONE outreach attempts"/>
    <m/>
    <m/>
    <s v="No"/>
    <m/>
    <s v="PULL"/>
    <s v="5894561"/>
    <m/>
    <m/>
    <s v="N/A"/>
    <m/>
    <m/>
    <m/>
    <m/>
    <s v="elodie.leitao@syensqo.com"/>
    <m/>
    <m/>
    <m/>
    <s v="Yes"/>
    <m/>
    <m/>
    <m/>
  </r>
  <r>
    <n v="413"/>
    <x v="0"/>
    <s v="Unknown"/>
    <s v="SOLVAY SOLUTIONS ITALIA SpA"/>
    <m/>
    <m/>
    <m/>
    <x v="2"/>
    <s v="TBD"/>
    <s v="No"/>
    <x v="2"/>
    <x v="0"/>
    <s v="Partner has not responded to ONE outreach attempts"/>
    <m/>
    <m/>
    <s v="No"/>
    <m/>
    <s v="PULL"/>
    <s v="7023062"/>
    <m/>
    <s v="IT12290050157"/>
    <s v="N/A"/>
    <m/>
    <m/>
    <m/>
    <m/>
    <s v="elodie.leitao@syensqo.com; "/>
    <m/>
    <m/>
    <m/>
    <s v="Yes"/>
    <m/>
    <m/>
    <m/>
  </r>
  <r>
    <n v="420"/>
    <x v="0"/>
    <s v="Unknown"/>
    <s v="Solvay Solutions Nederland B.V."/>
    <m/>
    <m/>
    <m/>
    <x v="2"/>
    <s v="TBD"/>
    <s v="No"/>
    <x v="2"/>
    <x v="0"/>
    <s v="Partner has not responded to ONE outreach attempts"/>
    <m/>
    <m/>
    <s v="No"/>
    <m/>
    <s v="PULL"/>
    <s v="6525868"/>
    <m/>
    <s v="NL820906499B01"/>
    <s v="N/A"/>
    <m/>
    <m/>
    <m/>
    <m/>
    <s v="alina.kurtova@syensqo.com"/>
    <m/>
    <m/>
    <m/>
    <s v="Yes"/>
    <m/>
    <m/>
    <m/>
  </r>
  <r>
    <n v="193"/>
    <x v="0"/>
    <s v="Unknown"/>
    <s v="Solvay Specialty Chemicals Asia"/>
    <m/>
    <m/>
    <m/>
    <x v="2"/>
    <s v="TBD"/>
    <s v="No"/>
    <x v="2"/>
    <x v="2"/>
    <s v="Partner has not responded to ONE outreach attempts"/>
    <m/>
    <m/>
    <s v="No"/>
    <m/>
    <s v="PULL"/>
    <n v="9514518"/>
    <m/>
    <s v="XXXXXX0660"/>
    <s v="N/A"/>
    <m/>
    <m/>
    <m/>
    <m/>
    <s v="dinesh.shinde@syensqo.com"/>
    <m/>
    <m/>
    <m/>
    <s v="Yes"/>
    <m/>
    <m/>
    <m/>
  </r>
  <r>
    <n v="73"/>
    <x v="0"/>
    <s v="Unknown"/>
    <s v="SOLVAY USA LLC"/>
    <m/>
    <m/>
    <m/>
    <x v="2"/>
    <s v="TBD"/>
    <s v="No"/>
    <x v="2"/>
    <x v="1"/>
    <s v="Partner has not responded to ONE outreach attempts"/>
    <s v="all 3 entities confirmed"/>
    <m/>
    <s v="No"/>
    <m/>
    <s v="PULL"/>
    <n v="134333"/>
    <n v="14"/>
    <s v="XXXXXX0540"/>
    <s v="N/A"/>
    <m/>
    <m/>
    <m/>
    <m/>
    <s v="elodie.leitao@syensqo.com"/>
    <m/>
    <m/>
    <m/>
    <s v="Yes"/>
    <m/>
    <m/>
    <m/>
  </r>
  <r>
    <n v="415"/>
    <x v="0"/>
    <s v="Unknown"/>
    <s v="Solvay(zhenjiang) Chemicals Co.,Ltd"/>
    <m/>
    <m/>
    <m/>
    <x v="2"/>
    <s v="TBD"/>
    <s v="No"/>
    <x v="2"/>
    <x v="0"/>
    <s v="Partner has not responded to ONE outreach attempts"/>
    <m/>
    <m/>
    <s v="No"/>
    <m/>
    <s v="PULL"/>
    <s v="9531673"/>
    <m/>
    <m/>
    <s v="N/A"/>
    <m/>
    <m/>
    <m/>
    <m/>
    <s v="elodie.leitao@syensqo.com"/>
    <m/>
    <m/>
    <m/>
    <s v="Yes"/>
    <m/>
    <m/>
    <m/>
  </r>
  <r>
    <n v="893"/>
    <x v="0"/>
    <s v="Unknown"/>
    <s v="SOUTHERN CHEMICALS PTY LTD"/>
    <m/>
    <m/>
    <m/>
    <x v="3"/>
    <s v="TBD"/>
    <s v="No"/>
    <x v="2"/>
    <x v="0"/>
    <s v="Partner has not responded to ONE outreach attempts"/>
    <m/>
    <m/>
    <s v="No"/>
    <m/>
    <s v="PULL"/>
    <s v="6023741"/>
    <m/>
    <m/>
    <s v="N/A"/>
    <m/>
    <m/>
    <m/>
    <m/>
    <m/>
    <m/>
    <m/>
    <m/>
    <s v="No"/>
    <s v="Missing email"/>
    <m/>
    <s v="No"/>
  </r>
  <r>
    <n v="802"/>
    <x v="0"/>
    <s v="Unknown"/>
    <s v="SPARCHEM"/>
    <m/>
    <m/>
    <m/>
    <x v="2"/>
    <s v="TBD"/>
    <s v="No"/>
    <x v="2"/>
    <x v="0"/>
    <s v="Partner has not responded to ONE outreach attempts"/>
    <m/>
    <m/>
    <s v="No"/>
    <m/>
    <s v="PULL"/>
    <s v="9505637"/>
    <m/>
    <s v="ABBFS9318P"/>
    <s v="N/A"/>
    <m/>
    <m/>
    <m/>
    <m/>
    <s v="samir@sparchem.com"/>
    <m/>
    <m/>
    <m/>
    <s v="Yes"/>
    <m/>
    <m/>
    <m/>
  </r>
  <r>
    <n v="158"/>
    <x v="0"/>
    <s v="Unknown"/>
    <s v="SPECIALTY OPERATIONS FRANCE"/>
    <s v="Syensqo/Specialty Operations France "/>
    <m/>
    <s v="sjkim@gyc93.com "/>
    <x v="1"/>
    <s v="Wave 1"/>
    <s v="Yes"/>
    <x v="3"/>
    <x v="2"/>
    <s v="June 24: Followed up with Integration Partners for their details to proceed with connectivity "/>
    <m/>
    <m/>
    <s v="No"/>
    <m/>
    <s v="PUSH &amp; PULL"/>
    <s v="7222483"/>
    <m/>
    <s v="XXXXXX0625"/>
    <s v="N/A"/>
    <s v="PAS-816"/>
    <m/>
    <s v="sophie"/>
    <s v="nuza"/>
    <s v="yamna.hamacha@syensqo.com; sophie.nuza@syensqo.com "/>
    <s v="sophie"/>
    <s v="nuza"/>
    <s v="sophie.nuza@syensqo.com "/>
    <s v="No"/>
    <m/>
    <m/>
    <m/>
  </r>
  <r>
    <n v="952"/>
    <x v="0"/>
    <s v="Unknown"/>
    <s v="SPECTRA SPECIALITIES"/>
    <m/>
    <m/>
    <m/>
    <x v="2"/>
    <s v="TBD"/>
    <s v="No"/>
    <x v="2"/>
    <x v="0"/>
    <s v="Partner has not responded to ONE outreach attempts"/>
    <m/>
    <m/>
    <s v="No"/>
    <m/>
    <s v="PULL"/>
    <s v="9505693"/>
    <m/>
    <s v="AAEFS2651M"/>
    <s v="N/A"/>
    <m/>
    <m/>
    <m/>
    <m/>
    <s v="s.abhyankar@swissolgroup.com"/>
    <m/>
    <m/>
    <m/>
    <s v="Yes"/>
    <m/>
    <m/>
    <m/>
  </r>
  <r>
    <n v="1067"/>
    <x v="0"/>
    <s v="Unknown"/>
    <s v="SRI LAKSHMI FERTILISERS"/>
    <m/>
    <m/>
    <m/>
    <x v="2"/>
    <s v="TBD"/>
    <s v="No"/>
    <x v="2"/>
    <x v="0"/>
    <s v="Partner has not responded to ONE outreach attempts"/>
    <m/>
    <m/>
    <s v="No"/>
    <m/>
    <s v="PULL"/>
    <s v="6755403"/>
    <m/>
    <s v="AETPG4979B"/>
    <s v="N/A"/>
    <m/>
    <m/>
    <m/>
    <m/>
    <s v="prasadgssv@yahoo.in"/>
    <m/>
    <m/>
    <m/>
    <s v="Yes"/>
    <m/>
    <m/>
    <m/>
  </r>
  <r>
    <n v="1020"/>
    <x v="0"/>
    <s v="Unknown"/>
    <s v="SRI LAXMI NARSIMHA SWAMY TRADERS"/>
    <m/>
    <m/>
    <m/>
    <x v="2"/>
    <s v="TBD"/>
    <s v="No"/>
    <x v="2"/>
    <x v="0"/>
    <s v="Partner has not responded to ONE outreach attempts"/>
    <m/>
    <m/>
    <s v="No"/>
    <m/>
    <s v="PULL"/>
    <s v="9524370"/>
    <m/>
    <s v="AIJPM1860B"/>
    <s v="N/A"/>
    <m/>
    <m/>
    <m/>
    <m/>
    <s v="leo333335@gmail.com"/>
    <m/>
    <m/>
    <m/>
    <s v="Yes"/>
    <m/>
    <m/>
    <m/>
  </r>
  <r>
    <n v="850"/>
    <x v="0"/>
    <s v="Unknown"/>
    <s v="Stähler Suisse SA"/>
    <m/>
    <m/>
    <m/>
    <x v="3"/>
    <s v="TBD"/>
    <s v="No"/>
    <x v="2"/>
    <x v="0"/>
    <s v="Partner has not responded to ONE outreach attempts"/>
    <m/>
    <m/>
    <s v="No"/>
    <m/>
    <s v="PULL"/>
    <s v="7022681"/>
    <m/>
    <m/>
    <s v="N/A"/>
    <m/>
    <m/>
    <m/>
    <m/>
    <m/>
    <m/>
    <m/>
    <m/>
    <s v="No"/>
    <s v="Missing email"/>
    <m/>
    <s v="No"/>
  </r>
  <r>
    <n v="776"/>
    <x v="0"/>
    <s v="Unknown"/>
    <s v="STEPAN ASIA PTE LTD"/>
    <m/>
    <m/>
    <m/>
    <x v="3"/>
    <s v="TBD"/>
    <s v="No"/>
    <x v="2"/>
    <x v="0"/>
    <s v="Partner has not responded to ONE outreach attempts"/>
    <m/>
    <m/>
    <s v="No"/>
    <m/>
    <s v="PULL"/>
    <s v="6649892"/>
    <m/>
    <m/>
    <s v="N/A"/>
    <m/>
    <m/>
    <m/>
    <m/>
    <m/>
    <m/>
    <m/>
    <m/>
    <s v="No"/>
    <s v="Missing email"/>
    <m/>
    <s v="No"/>
  </r>
  <r>
    <n v="89"/>
    <x v="0"/>
    <s v="Unknown"/>
    <s v="Stepan Chemical Company"/>
    <m/>
    <m/>
    <m/>
    <x v="2"/>
    <s v="TBD"/>
    <s v="No"/>
    <x v="2"/>
    <x v="2"/>
    <s v="Partner has not responded to ONE outreach attempts"/>
    <m/>
    <m/>
    <s v="No"/>
    <m/>
    <s v="PULL"/>
    <n v="7218744"/>
    <m/>
    <s v="XXXXXX0556"/>
    <s v="N/A"/>
    <m/>
    <m/>
    <m/>
    <m/>
    <s v="jwynveen@stepan.com"/>
    <m/>
    <m/>
    <m/>
    <s v="Yes"/>
    <m/>
    <m/>
    <m/>
  </r>
  <r>
    <n v="923"/>
    <x v="0"/>
    <s v="Unknown"/>
    <s v="STEPAN COLOMBIA SAS"/>
    <m/>
    <m/>
    <m/>
    <x v="3"/>
    <s v="TBD"/>
    <s v="No"/>
    <x v="2"/>
    <x v="0"/>
    <s v="Partner has not responded to ONE outreach attempts"/>
    <m/>
    <m/>
    <s v="No"/>
    <m/>
    <s v="PULL"/>
    <s v="8058244"/>
    <m/>
    <m/>
    <s v="N/A"/>
    <m/>
    <m/>
    <m/>
    <m/>
    <m/>
    <m/>
    <m/>
    <m/>
    <s v="No"/>
    <s v="Missing email"/>
    <m/>
    <s v="No"/>
  </r>
  <r>
    <n v="95"/>
    <x v="0"/>
    <s v="Unknown"/>
    <s v="STEPAN COMPANY"/>
    <m/>
    <m/>
    <m/>
    <x v="2"/>
    <s v="TBD"/>
    <s v="No"/>
    <x v="2"/>
    <x v="2"/>
    <s v="Partner has not responded to ONE outreach attempts"/>
    <m/>
    <m/>
    <s v="No"/>
    <m/>
    <s v="PULL"/>
    <n v="5554094"/>
    <m/>
    <s v="XXXXXX0562"/>
    <s v="N/A"/>
    <m/>
    <m/>
    <m/>
    <m/>
    <s v="jwynveen@stepan.com"/>
    <m/>
    <m/>
    <m/>
    <s v="Yes"/>
    <m/>
    <m/>
    <m/>
  </r>
  <r>
    <n v="559"/>
    <x v="0"/>
    <s v="Unknown"/>
    <s v="Stockmeier Quimica S.L.U."/>
    <m/>
    <m/>
    <m/>
    <x v="2"/>
    <s v="TBD"/>
    <s v="No"/>
    <x v="2"/>
    <x v="0"/>
    <s v="Partner has not responded to ONE outreach attempts"/>
    <m/>
    <m/>
    <s v="No"/>
    <m/>
    <s v="PULL"/>
    <s v="6649906"/>
    <m/>
    <s v="B88304787"/>
    <s v="N/A"/>
    <m/>
    <m/>
    <m/>
    <m/>
    <s v="m.melendez@stockmeier.es"/>
    <m/>
    <m/>
    <m/>
    <s v="Yes"/>
    <m/>
    <m/>
    <m/>
  </r>
  <r>
    <n v="1168"/>
    <x v="0"/>
    <s v="Unknown"/>
    <s v="Streamline Logistics"/>
    <m/>
    <s v="Streamline Logistics LLC"/>
    <m/>
    <x v="2"/>
    <s v="TBD"/>
    <s v="No"/>
    <x v="2"/>
    <x v="0"/>
    <s v="Partner has not responded to ONE outreach attempts"/>
    <m/>
    <m/>
    <s v="No"/>
    <m/>
    <s v="PUSH"/>
    <s v="6886568"/>
    <m/>
    <s v="AAJCS4600C"/>
    <s v="N/A"/>
    <m/>
    <m/>
    <m/>
    <m/>
    <s v="rahul.bharadwaj@stream-line.co.in"/>
    <m/>
    <m/>
    <m/>
    <s v="Yes"/>
    <m/>
    <m/>
    <m/>
  </r>
  <r>
    <n v="641"/>
    <x v="0"/>
    <s v="Unknown"/>
    <s v="Sumitomo Chemical (UK) PLC"/>
    <m/>
    <m/>
    <m/>
    <x v="3"/>
    <s v="TBD"/>
    <s v="No"/>
    <x v="2"/>
    <x v="0"/>
    <s v="Partner has not responded to ONE outreach attempts"/>
    <m/>
    <m/>
    <s v="No"/>
    <m/>
    <s v="PULL"/>
    <s v="5977289"/>
    <m/>
    <m/>
    <s v="N/A"/>
    <m/>
    <m/>
    <m/>
    <m/>
    <m/>
    <m/>
    <m/>
    <m/>
    <s v="No"/>
    <s v="Missing email"/>
    <m/>
    <s v="No"/>
  </r>
  <r>
    <n v="597"/>
    <x v="0"/>
    <s v="Unknown"/>
    <s v="SUMITOMO CHEMICAL COMPANY, LTD."/>
    <m/>
    <s v="Sumitomo Chemical"/>
    <m/>
    <x v="2"/>
    <s v="TBD"/>
    <s v="No"/>
    <x v="2"/>
    <x v="0"/>
    <s v="Partner has not responded to ONE outreach attempts"/>
    <m/>
    <m/>
    <s v="No"/>
    <m/>
    <s v="PULL"/>
    <s v="9520636"/>
    <m/>
    <m/>
    <s v="N/A"/>
    <m/>
    <m/>
    <m/>
    <m/>
    <s v="takamadatei@sc.sumitomo-chem.co.jp"/>
    <m/>
    <m/>
    <m/>
    <s v="Yes"/>
    <m/>
    <m/>
    <m/>
  </r>
  <r>
    <n v="585"/>
    <x v="0"/>
    <s v="Unknown"/>
    <s v="SUMMIT AGRO SOUTH AME.SPA, SUC.PERU"/>
    <m/>
    <m/>
    <m/>
    <x v="3"/>
    <s v="TBD"/>
    <s v="No"/>
    <x v="2"/>
    <x v="0"/>
    <s v="Partner has not responded to ONE outreach attempts"/>
    <m/>
    <m/>
    <s v="No"/>
    <m/>
    <s v="PULL"/>
    <s v="6254397"/>
    <m/>
    <m/>
    <s v="N/A"/>
    <m/>
    <m/>
    <m/>
    <m/>
    <m/>
    <m/>
    <m/>
    <m/>
    <s v="No"/>
    <s v="Missing email"/>
    <m/>
    <s v="No"/>
  </r>
  <r>
    <n v="962"/>
    <x v="0"/>
    <s v="Unknown"/>
    <s v="SUN CHEMICAL COLOMBIA SAS"/>
    <m/>
    <m/>
    <m/>
    <x v="3"/>
    <s v="TBD"/>
    <s v="No"/>
    <x v="2"/>
    <x v="0"/>
    <s v="Partner has not responded to ONE outreach attempts"/>
    <m/>
    <m/>
    <s v="No"/>
    <m/>
    <s v="PULL"/>
    <s v="6324549"/>
    <m/>
    <m/>
    <s v="N/A"/>
    <m/>
    <m/>
    <m/>
    <m/>
    <m/>
    <m/>
    <m/>
    <m/>
    <s v="No"/>
    <s v="Missing email"/>
    <m/>
    <s v="No"/>
  </r>
  <r>
    <n v="1110"/>
    <x v="0"/>
    <s v="Unknown"/>
    <s v="SUN CHEMICAL DO BRASIL"/>
    <m/>
    <m/>
    <m/>
    <x v="3"/>
    <s v="TBD"/>
    <s v="No"/>
    <x v="2"/>
    <x v="0"/>
    <s v="Partner has not responded to ONE outreach attempts"/>
    <m/>
    <m/>
    <s v="No"/>
    <m/>
    <s v="PULL"/>
    <s v="6372175"/>
    <m/>
    <m/>
    <s v="N/A"/>
    <m/>
    <m/>
    <m/>
    <m/>
    <m/>
    <m/>
    <m/>
    <m/>
    <s v="No"/>
    <s v="Missing email"/>
    <m/>
    <s v="No"/>
  </r>
  <r>
    <n v="921"/>
    <x v="0"/>
    <s v="Unknown"/>
    <s v="Sungjin pateck"/>
    <m/>
    <m/>
    <m/>
    <x v="3"/>
    <s v="TBD"/>
    <s v="No"/>
    <x v="2"/>
    <x v="0"/>
    <s v="Partner has not responded to ONE outreach attempts"/>
    <m/>
    <m/>
    <s v="No"/>
    <m/>
    <s v="PULL"/>
    <s v="6663181"/>
    <m/>
    <m/>
    <s v="N/A"/>
    <m/>
    <m/>
    <m/>
    <m/>
    <m/>
    <m/>
    <m/>
    <m/>
    <s v="No"/>
    <s v="Missing email"/>
    <m/>
    <s v="No"/>
  </r>
  <r>
    <n v="994"/>
    <x v="0"/>
    <s v="Unknown"/>
    <s v="SungYeon Industry"/>
    <s v="SUNGYUN Industry Co. "/>
    <m/>
    <s v="dslee@sungyun.kr"/>
    <x v="1"/>
    <s v="Wave 1"/>
    <s v="Yes"/>
    <x v="3"/>
    <x v="0"/>
    <s v="June 24: Followed up with Integration Partners for their details to proceed with connectivity "/>
    <m/>
    <m/>
    <s v="No"/>
    <m/>
    <s v="PULL"/>
    <s v="6473952"/>
    <m/>
    <n v="1380841485"/>
    <s v="N/A"/>
    <s v="PAS-819"/>
    <m/>
    <s v="Daesu"/>
    <s v="Lee"/>
    <s v="dslee@sungyun.kr"/>
    <m/>
    <m/>
    <m/>
    <s v="No"/>
    <m/>
    <m/>
    <m/>
  </r>
  <r>
    <n v="1001"/>
    <x v="0"/>
    <s v="Unknown"/>
    <s v="SUVIDHI INDUSTRIES"/>
    <m/>
    <m/>
    <m/>
    <x v="3"/>
    <s v="TBD"/>
    <s v="No"/>
    <x v="2"/>
    <x v="0"/>
    <s v="Partner has not responded to ONE outreach attempts"/>
    <m/>
    <m/>
    <s v="No"/>
    <m/>
    <s v="PULL"/>
    <s v="9518480"/>
    <m/>
    <m/>
    <s v="N/A"/>
    <m/>
    <m/>
    <m/>
    <m/>
    <m/>
    <m/>
    <m/>
    <m/>
    <s v="No"/>
    <s v="Missing email"/>
    <m/>
    <s v="No"/>
  </r>
  <r>
    <n v="894"/>
    <x v="0"/>
    <s v="Unknown"/>
    <s v="SUVIDHI INDUSTRIES PRIVATE LIMITED"/>
    <m/>
    <m/>
    <m/>
    <x v="2"/>
    <s v="TBD"/>
    <s v="No"/>
    <x v="2"/>
    <x v="0"/>
    <s v="Partner has not responded to ONE outreach attempts"/>
    <m/>
    <m/>
    <s v="No"/>
    <m/>
    <s v="PULL"/>
    <s v="7230135"/>
    <m/>
    <s v="ABICS0518B"/>
    <s v="N/A"/>
    <m/>
    <m/>
    <m/>
    <m/>
    <s v="suvidhi@suvidhigroup.com"/>
    <m/>
    <m/>
    <m/>
    <s v="Yes"/>
    <m/>
    <m/>
    <m/>
  </r>
  <r>
    <n v="942"/>
    <x v="0"/>
    <s v="Unknown"/>
    <s v="Suzhou Guojian Huitou Mineral"/>
    <m/>
    <m/>
    <m/>
    <x v="3"/>
    <s v="TBD"/>
    <s v="No"/>
    <x v="2"/>
    <x v="0"/>
    <s v="Partner has not responded to ONE outreach attempts"/>
    <m/>
    <m/>
    <s v="No"/>
    <m/>
    <s v="PULL"/>
    <s v="6576994"/>
    <m/>
    <s v="91320505MA1NWRJ"/>
    <s v="N/A"/>
    <m/>
    <m/>
    <m/>
    <m/>
    <m/>
    <m/>
    <m/>
    <m/>
    <s v="No"/>
    <s v="Missing email"/>
    <m/>
    <s v="No"/>
  </r>
  <r>
    <n v="792"/>
    <x v="0"/>
    <s v="Unknown"/>
    <s v="SYMRISE AG"/>
    <m/>
    <m/>
    <m/>
    <x v="2"/>
    <s v="TBD"/>
    <s v="No"/>
    <x v="2"/>
    <x v="0"/>
    <s v="Partner has not responded to ONE outreach attempts"/>
    <m/>
    <m/>
    <s v="No"/>
    <m/>
    <s v="PULL"/>
    <s v="7188412"/>
    <m/>
    <s v="DE813508474"/>
    <s v="N/A"/>
    <m/>
    <m/>
    <m/>
    <m/>
    <s v="christian.striewe@symrise.com"/>
    <m/>
    <m/>
    <m/>
    <s v="Yes"/>
    <m/>
    <m/>
    <m/>
  </r>
  <r>
    <n v="766"/>
    <x v="0"/>
    <s v="Unknown"/>
    <s v="Symrise Inc."/>
    <m/>
    <m/>
    <m/>
    <x v="2"/>
    <s v="TBD"/>
    <s v="No"/>
    <x v="2"/>
    <x v="0"/>
    <s v="Partner has not responded to ONE outreach attempts"/>
    <m/>
    <m/>
    <s v="No"/>
    <m/>
    <s v="PULL"/>
    <s v="514278"/>
    <m/>
    <m/>
    <s v="N/A"/>
    <m/>
    <m/>
    <m/>
    <m/>
    <s v="Dawn.Mychaluk@symrise.com"/>
    <m/>
    <m/>
    <m/>
    <s v="Yes"/>
    <m/>
    <m/>
    <m/>
  </r>
  <r>
    <n v="721"/>
    <x v="0"/>
    <s v="Unknown"/>
    <s v="SYMRISE SA"/>
    <m/>
    <s v="SYMRISE S.A."/>
    <m/>
    <x v="2"/>
    <s v="TBD"/>
    <s v="No"/>
    <x v="2"/>
    <x v="0"/>
    <s v="Partner has not responded to ONE outreach attempts"/>
    <m/>
    <m/>
    <s v="No"/>
    <m/>
    <s v="PULL"/>
    <s v="8245017"/>
    <m/>
    <s v="FR14415750181"/>
    <s v="N/A"/>
    <m/>
    <m/>
    <m/>
    <m/>
    <s v="silvana.cojocaru@symrise.com"/>
    <m/>
    <m/>
    <m/>
    <s v="Yes"/>
    <m/>
    <m/>
    <m/>
  </r>
  <r>
    <n v="155"/>
    <x v="0"/>
    <s v="Unknown"/>
    <s v="Syngenta Crop Protection AG"/>
    <m/>
    <m/>
    <m/>
    <x v="2"/>
    <s v="TBD"/>
    <s v="No"/>
    <x v="2"/>
    <x v="2"/>
    <s v="Partner has not responded to ONE outreach attempts"/>
    <m/>
    <m/>
    <s v="No"/>
    <m/>
    <s v="PULL"/>
    <n v="309230"/>
    <m/>
    <s v="XXXXXX0622"/>
    <s v="N/A"/>
    <m/>
    <m/>
    <m/>
    <m/>
    <s v="zar_zar.aung@syngenta.com"/>
    <m/>
    <m/>
    <m/>
    <s v="Yes"/>
    <s v="per this email send to the new email adress  -I am on leave from 22/05/24-31/05/24 and will be back on 03/06/24. I may not be able to reply email. If you require urgent attention, please contact  OM.Industrial_Sales@syngenta.com "/>
    <s v="OM.Industrial_Sales@syngenta.com "/>
    <m/>
  </r>
  <r>
    <n v="24"/>
    <x v="0"/>
    <s v="Unknown"/>
    <s v="SYNGENTA CROP PROTECTION LLC"/>
    <m/>
    <m/>
    <m/>
    <x v="2"/>
    <s v="TBD"/>
    <s v="No"/>
    <x v="2"/>
    <x v="1"/>
    <s v="Partner has not responded to ONE outreach attempts"/>
    <m/>
    <m/>
    <s v="No"/>
    <m/>
    <s v="PULL"/>
    <n v="8000125"/>
    <n v="3"/>
    <n v="562001572"/>
    <s v="N/A"/>
    <m/>
    <m/>
    <m/>
    <m/>
    <s v="Customer_service.seed_care@syngenta.com"/>
    <m/>
    <m/>
    <m/>
    <s v="Yes"/>
    <m/>
    <m/>
    <m/>
  </r>
  <r>
    <n v="723"/>
    <x v="0"/>
    <s v="Unknown"/>
    <s v="Syngenta Japan K.K."/>
    <m/>
    <m/>
    <m/>
    <x v="3"/>
    <s v="TBD"/>
    <s v="No"/>
    <x v="2"/>
    <x v="0"/>
    <s v="Partner has not responded to ONE outreach attempts"/>
    <m/>
    <m/>
    <s v="No"/>
    <m/>
    <s v="PULL"/>
    <s v="9520402"/>
    <m/>
    <m/>
    <s v="N/A"/>
    <m/>
    <m/>
    <m/>
    <m/>
    <m/>
    <m/>
    <m/>
    <m/>
    <s v="No"/>
    <s v="Missing email"/>
    <m/>
    <s v="No"/>
  </r>
  <r>
    <n v="33"/>
    <x v="0"/>
    <s v="Yes - Child"/>
    <s v="Synwill Nantong Chemical Co., Ltd"/>
    <m/>
    <m/>
    <m/>
    <x v="0"/>
    <s v="TBD"/>
    <s v="No"/>
    <x v="2"/>
    <x v="1"/>
    <m/>
    <s v="confirm which entity"/>
    <m/>
    <s v="Yes"/>
    <s v="Yes"/>
    <s v="PUSH &amp; PULL"/>
    <s v="6212738"/>
    <n v="3"/>
    <s v="XXXXXX0500"/>
    <s v="N/A"/>
    <m/>
    <m/>
    <m/>
    <m/>
    <s v="lincoln.ke@synwill.cn; monica@synwill.cn"/>
    <m/>
    <m/>
    <m/>
    <s v="No"/>
    <m/>
    <m/>
    <m/>
  </r>
  <r>
    <n v="71"/>
    <x v="0"/>
    <s v="Unknown"/>
    <s v="Synwill Yichang Chemical Co., Ltd"/>
    <m/>
    <m/>
    <m/>
    <x v="2"/>
    <s v="TBD"/>
    <s v="No"/>
    <x v="2"/>
    <x v="1"/>
    <s v="Partner has not responded to ONE outreach attempts"/>
    <m/>
    <m/>
    <s v="Yes"/>
    <s v="Yes"/>
    <s v="PUSH"/>
    <n v="6937403"/>
    <n v="3"/>
    <s v="XXXXXX0538"/>
    <s v="N/A"/>
    <m/>
    <m/>
    <m/>
    <m/>
    <s v="lily.dai@synwill.cn"/>
    <m/>
    <m/>
    <m/>
    <s v="Yes"/>
    <m/>
    <m/>
    <m/>
  </r>
  <r>
    <n v="607"/>
    <x v="0"/>
    <s v="Unknown"/>
    <s v="TAGROS CHEMICALS INDIA"/>
    <m/>
    <m/>
    <m/>
    <x v="2"/>
    <s v="TBD"/>
    <s v="No"/>
    <x v="2"/>
    <x v="0"/>
    <s v="Partner has not responded to ONE outreach attempts"/>
    <m/>
    <m/>
    <s v="No"/>
    <m/>
    <s v="PUSH &amp; PULL"/>
    <s v="6969371"/>
    <m/>
    <s v="AAACT2952K"/>
    <s v="N/A"/>
    <m/>
    <m/>
    <m/>
    <m/>
    <s v="vimal@tagros.com"/>
    <m/>
    <m/>
    <m/>
    <s v="Yes"/>
    <m/>
    <m/>
    <m/>
  </r>
  <r>
    <n v="677"/>
    <x v="0"/>
    <s v="Unknown"/>
    <s v="Takemoto Oil"/>
    <m/>
    <m/>
    <m/>
    <x v="3"/>
    <s v="TBD"/>
    <s v="No"/>
    <x v="2"/>
    <x v="0"/>
    <s v="Partner has not responded to ONE outreach attempts"/>
    <m/>
    <m/>
    <s v="No"/>
    <m/>
    <s v="PULL"/>
    <s v="9520562"/>
    <m/>
    <m/>
    <s v="N/A"/>
    <m/>
    <m/>
    <m/>
    <m/>
    <m/>
    <m/>
    <m/>
    <m/>
    <s v="No"/>
    <s v="Missing email"/>
    <m/>
    <s v="No"/>
  </r>
  <r>
    <n v="47"/>
    <x v="0"/>
    <s v="Unknown"/>
    <s v="Taminco BV"/>
    <m/>
    <m/>
    <m/>
    <x v="2"/>
    <s v="TBD"/>
    <s v="No"/>
    <x v="2"/>
    <x v="1"/>
    <s v="Partner has not responded to ONE outreach attempts"/>
    <m/>
    <m/>
    <s v="No"/>
    <m/>
    <s v="PUSH &amp; PULL"/>
    <s v="3484264"/>
    <n v="4"/>
    <s v="XXXXXX0514"/>
    <s v="N/A"/>
    <m/>
    <m/>
    <m/>
    <m/>
    <s v="nstuijfzand@eastman.com"/>
    <m/>
    <m/>
    <m/>
    <s v="Yes"/>
    <m/>
    <m/>
    <m/>
  </r>
  <r>
    <n v="177"/>
    <x v="0"/>
    <s v="Unknown"/>
    <s v="Taminco Finland Oy"/>
    <m/>
    <m/>
    <m/>
    <x v="2"/>
    <s v="TBD"/>
    <s v="No"/>
    <x v="2"/>
    <x v="2"/>
    <s v="Partner has not responded to ONE outreach attempts"/>
    <m/>
    <m/>
    <s v="No"/>
    <m/>
    <s v="PULL"/>
    <s v="6096865"/>
    <m/>
    <s v="XXXXXX0644"/>
    <s v="N/A"/>
    <m/>
    <m/>
    <m/>
    <m/>
    <s v="laurentiu.pene@eastman.com; Ahmet.Turan@eastman.com"/>
    <m/>
    <m/>
    <m/>
    <s v="Yes"/>
    <m/>
    <m/>
    <m/>
  </r>
  <r>
    <n v="115"/>
    <x v="0"/>
    <s v="Unknown"/>
    <s v="Taminco Germany GmbH"/>
    <m/>
    <m/>
    <m/>
    <x v="2"/>
    <s v="TBD"/>
    <s v="No"/>
    <x v="2"/>
    <x v="2"/>
    <s v="Partner has not responded to ONE outreach attempts"/>
    <m/>
    <m/>
    <s v="No"/>
    <m/>
    <s v="PUSH &amp; PULL"/>
    <s v="7369474"/>
    <m/>
    <s v="XXXXXX0582"/>
    <s v="N/A"/>
    <m/>
    <m/>
    <m/>
    <m/>
    <s v="mlaw@eastman.com"/>
    <m/>
    <m/>
    <m/>
    <s v="Yes"/>
    <m/>
    <m/>
    <m/>
  </r>
  <r>
    <n v="450"/>
    <x v="0"/>
    <s v="Unknown"/>
    <s v="TAMINCO US INC"/>
    <m/>
    <m/>
    <m/>
    <x v="2"/>
    <s v="TBD"/>
    <s v="No"/>
    <x v="2"/>
    <x v="0"/>
    <s v="Partner has not responded to ONE outreach attempts"/>
    <m/>
    <m/>
    <s v="No"/>
    <m/>
    <s v="PULL"/>
    <s v="8001406"/>
    <m/>
    <m/>
    <s v="N/A"/>
    <m/>
    <m/>
    <m/>
    <m/>
    <s v="Dakota.Mays@eastman.com"/>
    <m/>
    <m/>
    <m/>
    <s v="Yes"/>
    <m/>
    <m/>
    <m/>
  </r>
  <r>
    <n v="140"/>
    <x v="0"/>
    <s v="Yes - Parent "/>
    <s v="TATVA CHINTAN PHARMA CHEM LIMITED"/>
    <m/>
    <m/>
    <m/>
    <x v="0"/>
    <s v="Wave 1"/>
    <s v="Yes"/>
    <x v="2"/>
    <x v="2"/>
    <m/>
    <m/>
    <m/>
    <s v="No"/>
    <s v="No"/>
    <s v="PUSH &amp; PULL"/>
    <s v="9518547"/>
    <m/>
    <s v="XXXXXX0607"/>
    <s v="N/A"/>
    <m/>
    <m/>
    <m/>
    <m/>
    <s v="logistics1@tatvachintan.com"/>
    <m/>
    <m/>
    <m/>
    <s v="No"/>
    <m/>
    <m/>
    <m/>
  </r>
  <r>
    <n v="495"/>
    <x v="0"/>
    <s v="Unknown"/>
    <s v="TEAM FOODS CHILE SPA"/>
    <m/>
    <m/>
    <m/>
    <x v="3"/>
    <s v="TBD"/>
    <s v="No"/>
    <x v="2"/>
    <x v="0"/>
    <s v="Partner has not responded to ONE outreach attempts"/>
    <m/>
    <m/>
    <s v="No"/>
    <m/>
    <s v="PULL"/>
    <s v="6907444"/>
    <m/>
    <m/>
    <s v="N/A"/>
    <m/>
    <m/>
    <m/>
    <m/>
    <m/>
    <m/>
    <m/>
    <m/>
    <s v="No"/>
    <s v="Missing email"/>
    <m/>
    <s v="No"/>
  </r>
  <r>
    <n v="658"/>
    <x v="0"/>
    <s v="Unknown"/>
    <s v="Technical Youth, LLC"/>
    <m/>
    <m/>
    <m/>
    <x v="2"/>
    <s v="TBD"/>
    <s v="No"/>
    <x v="2"/>
    <x v="0"/>
    <s v="Partner has not responded to ONE outreach attempts"/>
    <m/>
    <m/>
    <s v="No"/>
    <m/>
    <s v="PULL"/>
    <s v="6636989"/>
    <m/>
    <m/>
    <s v="N/A"/>
    <m/>
    <m/>
    <m/>
    <m/>
    <s v="bdorchinecz@medasource.com"/>
    <m/>
    <m/>
    <m/>
    <s v="Yes"/>
    <m/>
    <m/>
    <m/>
  </r>
  <r>
    <n v="202"/>
    <x v="0"/>
    <s v="Unknown"/>
    <s v="TECNO OIL INDUSTRIA E COMERCIO LTDA"/>
    <m/>
    <m/>
    <m/>
    <x v="2"/>
    <s v="TBD"/>
    <s v="No"/>
    <x v="2"/>
    <x v="2"/>
    <s v="Partner has not responded to ONE outreach attempts"/>
    <m/>
    <m/>
    <s v="No"/>
    <m/>
    <s v="PULL"/>
    <n v="6986440"/>
    <m/>
    <s v="XXXXXX0669"/>
    <s v="N/A"/>
    <m/>
    <m/>
    <m/>
    <m/>
    <s v="kleber@tecnooil.com.br; priscila@tecnooil.com.br"/>
    <m/>
    <m/>
    <m/>
    <s v="Yes"/>
    <m/>
    <m/>
    <m/>
  </r>
  <r>
    <n v="381"/>
    <x v="0"/>
    <s v="Unknown"/>
    <s v="TELEOS AG SOLUTIONS K.K."/>
    <m/>
    <m/>
    <m/>
    <x v="3"/>
    <s v="TBD"/>
    <s v="No"/>
    <x v="2"/>
    <x v="0"/>
    <s v="Partner has not responded to ONE outreach attempts"/>
    <m/>
    <m/>
    <s v="No"/>
    <m/>
    <s v="PULL"/>
    <s v="6836234"/>
    <m/>
    <m/>
    <s v="N/A"/>
    <m/>
    <m/>
    <m/>
    <m/>
    <m/>
    <m/>
    <m/>
    <m/>
    <s v="No"/>
    <s v="Missing email"/>
    <m/>
    <s v="No"/>
  </r>
  <r>
    <n v="671"/>
    <x v="0"/>
    <s v="Unknown"/>
    <s v="Ter Chemicals GmbH &amp; Co. KG"/>
    <m/>
    <m/>
    <m/>
    <x v="3"/>
    <s v="TBD"/>
    <s v="No"/>
    <x v="2"/>
    <x v="0"/>
    <s v="Partner has not responded to ONE outreach attempts"/>
    <m/>
    <m/>
    <s v="No"/>
    <m/>
    <s v="PULL"/>
    <s v="6998890"/>
    <m/>
    <s v="DE353824235"/>
    <s v="N/A"/>
    <m/>
    <m/>
    <m/>
    <m/>
    <m/>
    <m/>
    <m/>
    <m/>
    <s v="No"/>
    <s v="Missing email"/>
    <m/>
    <s v="No"/>
  </r>
  <r>
    <n v="1107"/>
    <x v="0"/>
    <s v="Unknown"/>
    <s v="Ter Hell &amp; Co.GmbH"/>
    <m/>
    <m/>
    <m/>
    <x v="2"/>
    <s v="TBD"/>
    <s v="No"/>
    <x v="2"/>
    <x v="0"/>
    <s v="Partner has not responded to ONE outreach attempts"/>
    <m/>
    <m/>
    <s v="No"/>
    <m/>
    <s v="PULL"/>
    <s v="4547537"/>
    <m/>
    <s v="DE118566137"/>
    <s v="N/A"/>
    <m/>
    <m/>
    <m/>
    <m/>
    <s v="s.denert@tergroup.com"/>
    <m/>
    <m/>
    <m/>
    <s v="Yes"/>
    <m/>
    <m/>
    <m/>
  </r>
  <r>
    <n v="741"/>
    <x v="0"/>
    <s v="Unknown"/>
    <s v="TFL QUINN INDIA PRIVATE"/>
    <m/>
    <m/>
    <m/>
    <x v="2"/>
    <s v="TBD"/>
    <s v="No"/>
    <x v="2"/>
    <x v="0"/>
    <s v="Partner has not responded to ONE outreach attempts"/>
    <m/>
    <m/>
    <s v="No"/>
    <m/>
    <s v="PULL"/>
    <s v="6873588"/>
    <m/>
    <s v="AAACT7631D"/>
    <s v="N/A"/>
    <m/>
    <m/>
    <m/>
    <m/>
    <s v="pratik.buttepatil@imcd.in"/>
    <m/>
    <m/>
    <m/>
    <s v="Yes"/>
    <m/>
    <m/>
    <m/>
  </r>
  <r>
    <n v="1081"/>
    <x v="0"/>
    <s v="Unknown"/>
    <s v="TGS KIMYA A.S"/>
    <m/>
    <m/>
    <m/>
    <x v="3"/>
    <s v="TBD"/>
    <s v="No"/>
    <x v="2"/>
    <x v="0"/>
    <s v="Partner has not responded to ONE outreach attempts"/>
    <m/>
    <m/>
    <s v="No"/>
    <m/>
    <s v="PULL"/>
    <s v="6607588"/>
    <m/>
    <m/>
    <s v="N/A"/>
    <m/>
    <m/>
    <m/>
    <m/>
    <m/>
    <m/>
    <m/>
    <m/>
    <s v="No"/>
    <s v="Missing email"/>
    <m/>
    <s v="No"/>
  </r>
  <r>
    <n v="197"/>
    <x v="0"/>
    <s v="Unknown"/>
    <s v="THE CHEMOURS COMPANY FC, LLC"/>
    <m/>
    <m/>
    <m/>
    <x v="2"/>
    <s v="TBD"/>
    <s v="No"/>
    <x v="2"/>
    <x v="2"/>
    <s v="Partner has not responded to ONE outreach attempts"/>
    <m/>
    <m/>
    <s v="No"/>
    <m/>
    <s v="PULL"/>
    <n v="6194948"/>
    <m/>
    <s v="XXXXXX0664"/>
    <s v="N/A"/>
    <m/>
    <m/>
    <m/>
    <m/>
    <s v="CustomerService.Methylamines-DMS@chemours.onmicrosoft.com"/>
    <m/>
    <m/>
    <m/>
    <s v="Yes"/>
    <m/>
    <m/>
    <m/>
  </r>
  <r>
    <n v="242"/>
    <x v="0"/>
    <s v="Unknown"/>
    <s v="THE DOW CHEMICAL COMPANY"/>
    <m/>
    <s v="The Dow Chemical Company"/>
    <m/>
    <x v="2"/>
    <s v="TBD"/>
    <s v="No"/>
    <x v="2"/>
    <x v="2"/>
    <s v="Partner has not responded to ONE outreach attempts"/>
    <m/>
    <m/>
    <s v="No"/>
    <m/>
    <s v="PULL"/>
    <n v="8006803"/>
    <m/>
    <s v="XXXXXX0709"/>
    <s v="N/A"/>
    <m/>
    <m/>
    <m/>
    <m/>
    <s v="mosca@dow.com; jahundley@dow.com"/>
    <m/>
    <m/>
    <m/>
    <s v="Yes"/>
    <m/>
    <m/>
    <m/>
  </r>
  <r>
    <n v="7"/>
    <x v="0"/>
    <s v="Unknown"/>
    <s v="THE DOW CHEMICAL USA"/>
    <m/>
    <m/>
    <m/>
    <x v="2"/>
    <s v="TBD"/>
    <s v="No"/>
    <x v="2"/>
    <x v="1"/>
    <s v="Partner has not responded to ONE outreach attempts"/>
    <m/>
    <m/>
    <s v="No"/>
    <m/>
    <s v="PULL"/>
    <n v="8000534"/>
    <n v="6"/>
    <n v="381285128"/>
    <s v="N/A"/>
    <m/>
    <m/>
    <m/>
    <m/>
    <s v="SEBrubaker@dow.com"/>
    <m/>
    <m/>
    <m/>
    <s v="Yes"/>
    <m/>
    <m/>
    <m/>
  </r>
  <r>
    <n v="339"/>
    <x v="0"/>
    <s v="Unknown"/>
    <s v="THE ELCO CORPORATION"/>
    <m/>
    <m/>
    <m/>
    <x v="2"/>
    <s v="TBD"/>
    <s v="No"/>
    <x v="2"/>
    <x v="0"/>
    <s v="Partner has not responded to ONE outreach attempts"/>
    <m/>
    <m/>
    <s v="No"/>
    <m/>
    <s v="PULL"/>
    <s v="8030723"/>
    <m/>
    <m/>
    <s v="N/A"/>
    <m/>
    <m/>
    <m/>
    <m/>
    <s v="orders.bednar@italmatch.com"/>
    <m/>
    <m/>
    <m/>
    <s v="Yes"/>
    <m/>
    <m/>
    <m/>
  </r>
  <r>
    <n v="827"/>
    <x v="0"/>
    <s v="Unknown"/>
    <s v="The HallStar Company"/>
    <m/>
    <m/>
    <m/>
    <x v="2"/>
    <s v="TBD"/>
    <s v="No"/>
    <x v="2"/>
    <x v="0"/>
    <s v="Partner has not responded to ONE outreach attempts"/>
    <m/>
    <m/>
    <s v="No"/>
    <m/>
    <s v="PULL"/>
    <s v="7067747"/>
    <m/>
    <m/>
    <s v="N/A"/>
    <m/>
    <m/>
    <m/>
    <m/>
    <s v="ar@hallstar.com"/>
    <m/>
    <m/>
    <m/>
    <s v="Yes"/>
    <m/>
    <m/>
    <m/>
  </r>
  <r>
    <n v="462"/>
    <x v="0"/>
    <s v="Unknown"/>
    <s v="THE PLAZA GROUP INC"/>
    <m/>
    <m/>
    <m/>
    <x v="0"/>
    <s v="Wave 1"/>
    <s v="Yes "/>
    <x v="2"/>
    <x v="1"/>
    <m/>
    <m/>
    <m/>
    <s v="No"/>
    <m/>
    <s v="PUSH"/>
    <s v="7219640"/>
    <n v="4"/>
    <s v="FI10313107"/>
    <s v="N/A"/>
    <s v="DUP"/>
    <m/>
    <m/>
    <m/>
    <m/>
    <m/>
    <m/>
    <m/>
    <s v="No"/>
    <m/>
    <m/>
    <m/>
  </r>
  <r>
    <n v="1040"/>
    <x v="0"/>
    <s v="Unknown"/>
    <s v="THERMO FISHER SCIENTIFIC"/>
    <m/>
    <s v="Thermofisher Scientific"/>
    <m/>
    <x v="3"/>
    <s v="TBD"/>
    <s v="No"/>
    <x v="2"/>
    <x v="0"/>
    <s v="Partner has not responded to ONE outreach attempts"/>
    <m/>
    <m/>
    <s v="No"/>
    <m/>
    <s v="PULL"/>
    <s v="9516932"/>
    <m/>
    <m/>
    <s v="N/A"/>
    <m/>
    <m/>
    <m/>
    <m/>
    <m/>
    <m/>
    <m/>
    <m/>
    <s v="No"/>
    <s v="Missing email"/>
    <m/>
    <s v="No"/>
  </r>
  <r>
    <n v="1147"/>
    <x v="0"/>
    <s v="Yes - Child"/>
    <s v="THOR ESPECIALIDADES, S.A."/>
    <m/>
    <m/>
    <m/>
    <x v="0"/>
    <s v="Wave 1"/>
    <s v="Yes"/>
    <x v="0"/>
    <x v="0"/>
    <m/>
    <m/>
    <m/>
    <s v="Yes"/>
    <s v="Yes"/>
    <s v="PULL"/>
    <s v="7414186"/>
    <m/>
    <s v="ESA60328275"/>
    <s v="N/A"/>
    <m/>
    <m/>
    <m/>
    <m/>
    <s v="PEDIDOSNACIONALES@THOR-SPAIN.COM"/>
    <m/>
    <m/>
    <m/>
    <s v="No"/>
    <m/>
    <m/>
    <m/>
  </r>
  <r>
    <n v="1094"/>
    <x v="0"/>
    <s v="Yes - Child"/>
    <s v="THOR SPECIALITIES PTY LTD"/>
    <m/>
    <m/>
    <m/>
    <x v="0"/>
    <s v="Wave 1"/>
    <s v="Yes"/>
    <x v="0"/>
    <x v="0"/>
    <m/>
    <m/>
    <m/>
    <s v="Yes"/>
    <s v="Yes"/>
    <s v="PULL"/>
    <s v="9511989"/>
    <m/>
    <n v="66001558032"/>
    <s v="N/A"/>
    <m/>
    <m/>
    <m/>
    <m/>
    <s v="admin@thorchem.com.au"/>
    <m/>
    <m/>
    <m/>
    <s v="No"/>
    <m/>
    <m/>
    <m/>
  </r>
  <r>
    <n v="617"/>
    <x v="0"/>
    <s v="Yes - Child"/>
    <s v="Thor Specialties Inc"/>
    <m/>
    <m/>
    <m/>
    <x v="0"/>
    <s v="Wave 1"/>
    <s v="Yes"/>
    <x v="0"/>
    <x v="0"/>
    <m/>
    <m/>
    <m/>
    <s v="Yes"/>
    <s v="Yes"/>
    <s v="PULL"/>
    <s v="6739187"/>
    <m/>
    <m/>
    <s v="N/A"/>
    <m/>
    <m/>
    <m/>
    <m/>
    <s v="daniel.siebert@thor.com"/>
    <m/>
    <m/>
    <m/>
    <s v="No"/>
    <m/>
    <m/>
    <m/>
  </r>
  <r>
    <n v="845"/>
    <x v="0"/>
    <s v="Unknown"/>
    <s v="Thornton Sugar LLP"/>
    <m/>
    <m/>
    <m/>
    <x v="2"/>
    <s v="TBD"/>
    <s v="No"/>
    <x v="2"/>
    <x v="0"/>
    <s v="Partner has not responded to ONE outreach attempts"/>
    <m/>
    <m/>
    <s v="Yes"/>
    <s v="Yes"/>
    <s v="PULL"/>
    <s v="7646831"/>
    <m/>
    <m/>
    <s v="N/A"/>
    <m/>
    <m/>
    <m/>
    <m/>
    <s v="daniel.siebert@thor.com"/>
    <m/>
    <m/>
    <m/>
    <s v="Yes"/>
    <m/>
    <m/>
    <m/>
  </r>
  <r>
    <n v="869"/>
    <x v="0"/>
    <s v="Unknown"/>
    <s v="TOHO Chemical Industry Co.,LTD"/>
    <m/>
    <s v="Toho Chemical Industry Co., Ltd."/>
    <m/>
    <x v="3"/>
    <s v="TBD"/>
    <s v="No"/>
    <x v="2"/>
    <x v="0"/>
    <s v="Partner has not responded to ONE outreach attempts"/>
    <m/>
    <m/>
    <s v="No"/>
    <m/>
    <s v="PULL"/>
    <s v="9520579"/>
    <m/>
    <m/>
    <s v="N/A"/>
    <m/>
    <m/>
    <m/>
    <m/>
    <m/>
    <m/>
    <m/>
    <m/>
    <s v="No"/>
    <s v="Missing email"/>
    <m/>
    <s v="No"/>
  </r>
  <r>
    <n v="1078"/>
    <x v="0"/>
    <s v="Unknown"/>
    <s v="Tolsa, S.A."/>
    <m/>
    <m/>
    <m/>
    <x v="3"/>
    <s v="TBD"/>
    <s v="No"/>
    <x v="2"/>
    <x v="0"/>
    <s v="Partner has not responded to ONE outreach attempts"/>
    <m/>
    <m/>
    <s v="No"/>
    <m/>
    <s v="PULL"/>
    <s v="7167506"/>
    <m/>
    <s v="ESA28077709"/>
    <s v="N/A"/>
    <m/>
    <m/>
    <m/>
    <m/>
    <m/>
    <m/>
    <m/>
    <m/>
    <s v="No"/>
    <s v="Missing email"/>
    <m/>
    <s v="No"/>
  </r>
  <r>
    <n v="296"/>
    <x v="0"/>
    <s v="Unknown"/>
    <s v="Toray Industries"/>
    <m/>
    <m/>
    <m/>
    <x v="3"/>
    <s v="TBD"/>
    <s v="No"/>
    <x v="2"/>
    <x v="2"/>
    <s v="Partner has not responded to ONE outreach attempts"/>
    <m/>
    <m/>
    <s v="No"/>
    <m/>
    <s v="PUSH"/>
    <n v="1324608"/>
    <m/>
    <s v="XXXXXX0763"/>
    <s v="N/A"/>
    <m/>
    <m/>
    <m/>
    <m/>
    <m/>
    <m/>
    <m/>
    <m/>
    <s v="No"/>
    <s v="Missing email"/>
    <m/>
    <s v="No"/>
  </r>
  <r>
    <n v="306"/>
    <x v="0"/>
    <s v="Unknown"/>
    <s v="TOSHIN KAGAKU Co.,Ltd."/>
    <m/>
    <m/>
    <m/>
    <x v="3"/>
    <s v="TBD"/>
    <s v="No"/>
    <x v="2"/>
    <x v="2"/>
    <s v="Partner has not responded to ONE outreach attempts"/>
    <m/>
    <m/>
    <s v="No"/>
    <m/>
    <s v="PULL"/>
    <n v="9520578"/>
    <m/>
    <s v="XXXXXX0773"/>
    <s v="N/A"/>
    <m/>
    <m/>
    <m/>
    <m/>
    <m/>
    <m/>
    <m/>
    <m/>
    <s v="No"/>
    <s v="Missing email"/>
    <m/>
    <s v="No"/>
  </r>
  <r>
    <n v="1146"/>
    <x v="0"/>
    <s v="Unknown"/>
    <s v="Total Quality Logstics, LLC"/>
    <m/>
    <s v="Total Quality Logistics"/>
    <m/>
    <x v="3"/>
    <s v="TBD"/>
    <s v="No"/>
    <x v="2"/>
    <x v="0"/>
    <s v="Partner has not responded to ONE outreach attempts"/>
    <m/>
    <m/>
    <s v="No"/>
    <m/>
    <s v="PULL"/>
    <s v="6896366"/>
    <m/>
    <m/>
    <s v="N/A"/>
    <m/>
    <m/>
    <m/>
    <m/>
    <m/>
    <m/>
    <m/>
    <m/>
    <s v="No"/>
    <s v="Missing email"/>
    <m/>
    <s v="No"/>
  </r>
  <r>
    <n v="753"/>
    <x v="0"/>
    <s v="Unknown"/>
    <s v="Total Specialties USA, Inc."/>
    <m/>
    <m/>
    <m/>
    <x v="3"/>
    <s v="TBD"/>
    <s v="No"/>
    <x v="2"/>
    <x v="0"/>
    <s v="Partner has not responded to ONE outreach attempts"/>
    <m/>
    <m/>
    <s v="No"/>
    <m/>
    <s v="PULL"/>
    <s v="6088351"/>
    <m/>
    <m/>
    <s v="N/A"/>
    <m/>
    <m/>
    <m/>
    <m/>
    <m/>
    <m/>
    <m/>
    <m/>
    <s v="No"/>
    <s v="Missing email"/>
    <m/>
    <s v="No"/>
  </r>
  <r>
    <n v="444"/>
    <x v="0"/>
    <s v="Unknown"/>
    <s v="TotalEnergies Petrochemicals"/>
    <m/>
    <m/>
    <m/>
    <x v="3"/>
    <s v="TBD"/>
    <s v="No"/>
    <x v="2"/>
    <x v="0"/>
    <s v="Partner has not responded to ONE outreach attempts"/>
    <m/>
    <m/>
    <s v="No"/>
    <m/>
    <s v="PULL"/>
    <s v="6988746"/>
    <m/>
    <m/>
    <s v="N/A"/>
    <m/>
    <m/>
    <m/>
    <m/>
    <m/>
    <m/>
    <m/>
    <m/>
    <s v="No"/>
    <s v="Missing email"/>
    <m/>
    <s v="No"/>
  </r>
  <r>
    <n v="322"/>
    <x v="0"/>
    <s v="Unknown"/>
    <s v="Tri-Tech Chemical Company Pty Ltd"/>
    <m/>
    <m/>
    <m/>
    <x v="2"/>
    <s v="TBD"/>
    <s v="No"/>
    <x v="2"/>
    <x v="2"/>
    <s v="Partner has not responded to ONE outreach attempts"/>
    <m/>
    <m/>
    <s v="No"/>
    <m/>
    <s v="PULL"/>
    <s v="7526623"/>
    <m/>
    <s v="XXXXXX0789"/>
    <s v="N/A"/>
    <m/>
    <m/>
    <m/>
    <m/>
    <s v="accounts@ttcc.com.au"/>
    <m/>
    <m/>
    <m/>
    <s v="Yes"/>
    <m/>
    <m/>
    <m/>
  </r>
  <r>
    <n v="797"/>
    <x v="0"/>
    <s v="Unknown"/>
    <s v="TRUPP SA"/>
    <m/>
    <m/>
    <m/>
    <x v="3"/>
    <s v="TBD"/>
    <s v="No"/>
    <x v="2"/>
    <x v="0"/>
    <s v="Partner has not responded to ONE outreach attempts"/>
    <m/>
    <m/>
    <s v="No"/>
    <m/>
    <s v="PULL"/>
    <s v="7604767"/>
    <m/>
    <m/>
    <s v="N/A"/>
    <m/>
    <m/>
    <m/>
    <m/>
    <m/>
    <m/>
    <m/>
    <m/>
    <s v="No"/>
    <s v="Missing email"/>
    <m/>
    <s v="No"/>
  </r>
  <r>
    <n v="919"/>
    <x v="0"/>
    <s v="Unknown"/>
    <s v="Tsujimoto Trading Co., Ltd."/>
    <m/>
    <m/>
    <m/>
    <x v="3"/>
    <s v="TBD"/>
    <s v="No"/>
    <x v="2"/>
    <x v="0"/>
    <s v="Partner has not responded to ONE outreach attempts"/>
    <m/>
    <m/>
    <s v="No"/>
    <m/>
    <s v="PULL"/>
    <s v="9520638"/>
    <m/>
    <m/>
    <s v="N/A"/>
    <m/>
    <m/>
    <m/>
    <m/>
    <m/>
    <m/>
    <m/>
    <m/>
    <s v="No"/>
    <s v="Missing email"/>
    <m/>
    <s v="No"/>
  </r>
  <r>
    <n v="725"/>
    <x v="0"/>
    <s v="Unknown"/>
    <s v="UNIMERS ARGENTINA S.A."/>
    <m/>
    <s v="UNIMERS ARGENTINA S.A."/>
    <m/>
    <x v="3"/>
    <s v="TBD"/>
    <s v="No"/>
    <x v="2"/>
    <x v="0"/>
    <s v="Partner has not responded to ONE outreach attempts"/>
    <m/>
    <m/>
    <s v="No"/>
    <m/>
    <s v="PULL"/>
    <s v="7838283"/>
    <m/>
    <m/>
    <s v="N/A"/>
    <m/>
    <m/>
    <m/>
    <m/>
    <m/>
    <m/>
    <m/>
    <m/>
    <s v="No"/>
    <s v="Missing email"/>
    <m/>
    <s v="No"/>
  </r>
  <r>
    <n v="911"/>
    <x v="0"/>
    <s v="Unknown"/>
    <s v="UNION PETROCHEMICAL PLC."/>
    <m/>
    <m/>
    <m/>
    <x v="3"/>
    <s v="TBD"/>
    <s v="No"/>
    <x v="2"/>
    <x v="0"/>
    <s v="Partner has not responded to ONE outreach attempts"/>
    <m/>
    <m/>
    <s v="No"/>
    <m/>
    <s v="PULL"/>
    <s v="7100207"/>
    <m/>
    <m/>
    <s v="N/A"/>
    <m/>
    <m/>
    <m/>
    <m/>
    <m/>
    <m/>
    <m/>
    <m/>
    <s v="No"/>
    <s v="Missing email"/>
    <m/>
    <s v="No"/>
  </r>
  <r>
    <n v="974"/>
    <x v="0"/>
    <s v="Unknown"/>
    <s v="Unipex   S.A.S"/>
    <m/>
    <m/>
    <m/>
    <x v="3"/>
    <s v="TBD"/>
    <s v="No"/>
    <x v="2"/>
    <x v="0"/>
    <s v="Partner has not responded to ONE outreach attempts"/>
    <m/>
    <m/>
    <s v="No"/>
    <m/>
    <s v="PULL"/>
    <s v="6074312"/>
    <m/>
    <m/>
    <s v="N/A"/>
    <m/>
    <m/>
    <m/>
    <m/>
    <m/>
    <m/>
    <m/>
    <m/>
    <s v="No"/>
    <s v="Missing email"/>
    <m/>
    <s v="No"/>
  </r>
  <r>
    <n v="996"/>
    <x v="0"/>
    <s v="Unknown"/>
    <s v="Unique Coating Chemicals Limited"/>
    <m/>
    <m/>
    <m/>
    <x v="3"/>
    <s v="TBD"/>
    <s v="No"/>
    <x v="2"/>
    <x v="0"/>
    <s v="Partner has not responded to ONE outreach attempts"/>
    <m/>
    <m/>
    <s v="No"/>
    <m/>
    <s v="PULL"/>
    <s v="6373291"/>
    <m/>
    <m/>
    <s v="N/A"/>
    <m/>
    <m/>
    <m/>
    <m/>
    <m/>
    <m/>
    <m/>
    <m/>
    <s v="No"/>
    <s v="Missing email"/>
    <m/>
    <s v="No"/>
  </r>
  <r>
    <n v="903"/>
    <x v="0"/>
    <s v="Unknown"/>
    <s v="UNITED FINE CHEMICALS"/>
    <m/>
    <m/>
    <m/>
    <x v="3"/>
    <s v="TBD"/>
    <s v="No"/>
    <x v="2"/>
    <x v="0"/>
    <s v="Partner has not responded to ONE outreach attempts"/>
    <m/>
    <m/>
    <s v="No"/>
    <m/>
    <s v="PULL"/>
    <s v="9518580"/>
    <m/>
    <m/>
    <s v="N/A"/>
    <m/>
    <m/>
    <m/>
    <m/>
    <m/>
    <m/>
    <m/>
    <m/>
    <s v="No"/>
    <s v="Missing email"/>
    <m/>
    <s v="No"/>
  </r>
  <r>
    <n v="1054"/>
    <x v="0"/>
    <s v="Unknown"/>
    <s v="UNITED PHOSPHORUS LTD"/>
    <m/>
    <m/>
    <m/>
    <x v="3"/>
    <s v="TBD"/>
    <s v="No"/>
    <x v="2"/>
    <x v="0"/>
    <s v="Partner has not responded to ONE outreach attempts"/>
    <m/>
    <m/>
    <s v="No"/>
    <m/>
    <s v="PULL"/>
    <s v="9511779"/>
    <m/>
    <m/>
    <s v="N/A"/>
    <m/>
    <m/>
    <m/>
    <m/>
    <m/>
    <m/>
    <m/>
    <m/>
    <s v="No"/>
    <s v="Missing email"/>
    <m/>
    <s v="No"/>
  </r>
  <r>
    <n v="1076"/>
    <x v="0"/>
    <m/>
    <s v="UNIVAR B.V"/>
    <m/>
    <m/>
    <m/>
    <x v="4"/>
    <s v="N/A"/>
    <s v="No"/>
    <x v="2"/>
    <x v="0"/>
    <m/>
    <m/>
    <m/>
    <s v="No"/>
    <m/>
    <s v="PULL"/>
    <s v="7823660"/>
    <m/>
    <s v="ESN0036130C"/>
    <s v="N/A"/>
    <m/>
    <m/>
    <m/>
    <m/>
    <s v="Trinidad.Sanchez@UnivarSolutions.com"/>
    <m/>
    <m/>
    <m/>
    <s v="No"/>
    <m/>
    <m/>
    <m/>
  </r>
  <r>
    <n v="1115"/>
    <x v="0"/>
    <m/>
    <s v="Univar Canada Ltd"/>
    <m/>
    <m/>
    <m/>
    <x v="4"/>
    <s v="N/A"/>
    <s v="No"/>
    <x v="2"/>
    <x v="0"/>
    <m/>
    <m/>
    <m/>
    <s v="No"/>
    <m/>
    <s v="PULL"/>
    <s v="7125703"/>
    <m/>
    <m/>
    <s v="N/A"/>
    <m/>
    <m/>
    <m/>
    <m/>
    <s v="css.calgary@UnivarSolutions.com"/>
    <m/>
    <m/>
    <m/>
    <s v="No"/>
    <m/>
    <m/>
    <m/>
  </r>
  <r>
    <n v="437"/>
    <x v="0"/>
    <m/>
    <s v="Univar Solutions SAS"/>
    <m/>
    <s v="Univar Solutions SAS"/>
    <m/>
    <x v="4"/>
    <s v="N/A"/>
    <s v="No"/>
    <x v="2"/>
    <x v="0"/>
    <m/>
    <m/>
    <m/>
    <s v="No"/>
    <m/>
    <s v="PULL"/>
    <s v="6991374"/>
    <m/>
    <m/>
    <s v="N/A"/>
    <m/>
    <m/>
    <m/>
    <m/>
    <s v="benedicte.vey@univarsolutions.com"/>
    <m/>
    <m/>
    <m/>
    <s v="No"/>
    <m/>
    <m/>
    <m/>
  </r>
  <r>
    <n v="1041"/>
    <x v="0"/>
    <m/>
    <s v="Univar Solutions USA Inc"/>
    <m/>
    <m/>
    <m/>
    <x v="4"/>
    <s v="N/A"/>
    <s v="No"/>
    <x v="2"/>
    <x v="0"/>
    <m/>
    <m/>
    <m/>
    <s v="No"/>
    <m/>
    <s v="PULL"/>
    <s v="8001074"/>
    <m/>
    <m/>
    <s v="N/A"/>
    <m/>
    <m/>
    <m/>
    <m/>
    <s v="Bob.Drexel@univarsolutions.com"/>
    <m/>
    <m/>
    <m/>
    <s v="No"/>
    <m/>
    <m/>
    <m/>
  </r>
  <r>
    <n v="164"/>
    <x v="0"/>
    <m/>
    <s v="Univar Solutions USA Inc."/>
    <m/>
    <s v="UNIVAR SOLUTIONS INC"/>
    <m/>
    <x v="4"/>
    <s v="N/A"/>
    <s v="No"/>
    <x v="2"/>
    <x v="2"/>
    <m/>
    <m/>
    <m/>
    <s v="No"/>
    <m/>
    <s v="PULL"/>
    <n v="5896451"/>
    <m/>
    <s v="XXXXXX0631"/>
    <s v="N/A"/>
    <m/>
    <m/>
    <m/>
    <m/>
    <s v="CustSolWR@univarsolutions.com"/>
    <m/>
    <m/>
    <m/>
    <s v="No"/>
    <m/>
    <m/>
    <m/>
  </r>
  <r>
    <n v="493"/>
    <x v="0"/>
    <s v="Unknown"/>
    <s v="Universal Chemicals And Ind Pvt Ltd"/>
    <m/>
    <m/>
    <m/>
    <x v="2"/>
    <s v="TBD"/>
    <s v="No"/>
    <x v="2"/>
    <x v="0"/>
    <s v="Partner has not responded to ONE outreach attempts"/>
    <m/>
    <m/>
    <s v="No"/>
    <m/>
    <s v="PULL"/>
    <s v="7629484"/>
    <m/>
    <s v="AAACU0974C"/>
    <s v="N/A"/>
    <m/>
    <m/>
    <m/>
    <m/>
    <s v="mukesh@ucil.co.in"/>
    <m/>
    <m/>
    <m/>
    <s v="Yes"/>
    <m/>
    <m/>
    <m/>
  </r>
  <r>
    <n v="704"/>
    <x v="0"/>
    <s v="Unknown"/>
    <s v="Unkel (Shanghai) Chemical Co., Ltd."/>
    <m/>
    <m/>
    <m/>
    <x v="3"/>
    <s v="TBD"/>
    <s v="No"/>
    <x v="2"/>
    <x v="0"/>
    <s v="Partner has not responded to ONE outreach attempts"/>
    <m/>
    <m/>
    <s v="No"/>
    <m/>
    <s v="PULL"/>
    <s v="6341600"/>
    <m/>
    <s v="310113598132875"/>
    <s v="N/A"/>
    <m/>
    <m/>
    <m/>
    <m/>
    <m/>
    <m/>
    <m/>
    <m/>
    <s v="No"/>
    <s v="Missing email"/>
    <m/>
    <s v="No"/>
  </r>
  <r>
    <n v="636"/>
    <x v="0"/>
    <s v="Unknown"/>
    <s v="UPL AGRO S.A. DE C.V."/>
    <m/>
    <m/>
    <m/>
    <x v="3"/>
    <s v="TBD"/>
    <s v="No"/>
    <x v="2"/>
    <x v="0"/>
    <s v="Partner has not responded to ONE outreach attempts"/>
    <m/>
    <m/>
    <s v="No"/>
    <m/>
    <s v="PULL"/>
    <s v="7320854"/>
    <m/>
    <m/>
    <s v="N/A"/>
    <m/>
    <m/>
    <m/>
    <m/>
    <m/>
    <m/>
    <m/>
    <m/>
    <s v="No"/>
    <s v="Missing email"/>
    <m/>
    <s v="No"/>
  </r>
  <r>
    <n v="556"/>
    <x v="0"/>
    <s v="Unknown"/>
    <s v="UPL Europe Ltd"/>
    <m/>
    <m/>
    <m/>
    <x v="3"/>
    <s v="TBD"/>
    <s v="No"/>
    <x v="2"/>
    <x v="0"/>
    <s v="Partner has not responded to ONE outreach attempts"/>
    <m/>
    <m/>
    <s v="No"/>
    <m/>
    <s v="PULL"/>
    <s v="3316698"/>
    <m/>
    <m/>
    <s v="N/A"/>
    <m/>
    <m/>
    <m/>
    <m/>
    <m/>
    <m/>
    <m/>
    <m/>
    <s v="No"/>
    <s v="Missing email"/>
    <m/>
    <s v="No"/>
  </r>
  <r>
    <n v="56"/>
    <x v="0"/>
    <s v="Unknown"/>
    <s v="UPL Limited"/>
    <m/>
    <m/>
    <m/>
    <x v="2"/>
    <s v="TBD"/>
    <s v="No"/>
    <x v="2"/>
    <x v="1"/>
    <s v="Partner has not responded to ONE outreach attempts"/>
    <m/>
    <m/>
    <s v="No"/>
    <m/>
    <s v="PUSH"/>
    <s v="9506336"/>
    <n v="5"/>
    <s v="XXXXXX0523"/>
    <s v="N/A"/>
    <m/>
    <m/>
    <m/>
    <m/>
    <s v="pallavie.pawar@upl-ltd.com"/>
    <m/>
    <m/>
    <m/>
    <s v="Yes"/>
    <m/>
    <m/>
    <m/>
  </r>
  <r>
    <n v="274"/>
    <x v="0"/>
    <s v="Unknown"/>
    <s v="UPL SUSTAINABLE AGRI"/>
    <m/>
    <m/>
    <m/>
    <x v="2"/>
    <s v="TBD"/>
    <s v="No"/>
    <x v="2"/>
    <x v="2"/>
    <s v="Partner has not responded to ONE outreach attempts"/>
    <m/>
    <m/>
    <s v="No"/>
    <m/>
    <s v="PUSH"/>
    <s v="7195945"/>
    <m/>
    <s v="XXXXXX0741"/>
    <s v="N/A"/>
    <m/>
    <m/>
    <m/>
    <m/>
    <s v="Shahtj@upl-ltd.com"/>
    <m/>
    <m/>
    <m/>
    <s v="Yes"/>
    <m/>
    <m/>
    <m/>
  </r>
  <r>
    <n v="805"/>
    <x v="0"/>
    <s v="Unknown"/>
    <s v="USALCO Houston Plant, LLC"/>
    <m/>
    <m/>
    <m/>
    <x v="2"/>
    <s v="TBD"/>
    <s v="No"/>
    <x v="2"/>
    <x v="0"/>
    <s v="Partner has not responded to ONE outreach attempts"/>
    <m/>
    <m/>
    <s v="No"/>
    <m/>
    <s v="PULL"/>
    <s v="6890702"/>
    <m/>
    <m/>
    <s v="N/A"/>
    <m/>
    <m/>
    <m/>
    <m/>
    <s v="orders@usalco.com"/>
    <m/>
    <m/>
    <m/>
    <s v="Yes"/>
    <m/>
    <m/>
    <m/>
  </r>
  <r>
    <n v="769"/>
    <x v="0"/>
    <s v="Unknown"/>
    <s v="USC LLC"/>
    <m/>
    <m/>
    <m/>
    <x v="2"/>
    <s v="TBD"/>
    <s v="No"/>
    <x v="2"/>
    <x v="0"/>
    <s v="Partner has not responded to ONE outreach attempts"/>
    <m/>
    <m/>
    <s v="No"/>
    <m/>
    <s v="PULL"/>
    <s v="8001810"/>
    <m/>
    <m/>
    <s v="N/A"/>
    <m/>
    <m/>
    <m/>
    <m/>
    <s v="joshgann@uscllc.com"/>
    <m/>
    <m/>
    <m/>
    <s v="Yes"/>
    <m/>
    <m/>
    <m/>
  </r>
  <r>
    <n v="417"/>
    <x v="0"/>
    <s v="Unknown"/>
    <s v="USIQUIMICA DO BRASIL LTDA"/>
    <m/>
    <m/>
    <m/>
    <x v="3"/>
    <s v="TBD"/>
    <s v="No"/>
    <x v="2"/>
    <x v="0"/>
    <s v="Partner has not responded to ONE outreach attempts"/>
    <m/>
    <m/>
    <s v="No"/>
    <m/>
    <s v="PULL"/>
    <s v="6728326"/>
    <m/>
    <m/>
    <s v="N/A"/>
    <m/>
    <m/>
    <m/>
    <m/>
    <m/>
    <m/>
    <m/>
    <m/>
    <s v="No"/>
    <s v="Missing email"/>
    <m/>
    <s v="No"/>
  </r>
  <r>
    <n v="528"/>
    <x v="0"/>
    <s v="Unknown"/>
    <s v="VAL ORGANICS"/>
    <m/>
    <m/>
    <m/>
    <x v="3"/>
    <s v="TBD"/>
    <s v="No"/>
    <x v="2"/>
    <x v="0"/>
    <s v="Partner has not responded to ONE outreach attempts"/>
    <m/>
    <m/>
    <s v="No"/>
    <m/>
    <s v="PUSH"/>
    <s v="6965374"/>
    <m/>
    <m/>
    <s v="N/A"/>
    <m/>
    <m/>
    <m/>
    <m/>
    <m/>
    <m/>
    <m/>
    <m/>
    <s v="No"/>
    <s v="Missing email"/>
    <m/>
    <s v="No"/>
  </r>
  <r>
    <n v="1075"/>
    <x v="0"/>
    <s v="Unknown"/>
    <s v="VALENTIN BALCARCE SA"/>
    <m/>
    <m/>
    <m/>
    <x v="3"/>
    <s v="TBD"/>
    <s v="No"/>
    <x v="2"/>
    <x v="0"/>
    <s v="Partner has not responded to ONE outreach attempts"/>
    <m/>
    <m/>
    <s v="No"/>
    <m/>
    <s v="PULL"/>
    <s v="7841663"/>
    <m/>
    <m/>
    <s v="N/A"/>
    <m/>
    <m/>
    <m/>
    <m/>
    <m/>
    <m/>
    <m/>
    <m/>
    <s v="No"/>
    <s v="Missing email"/>
    <m/>
    <s v="No"/>
  </r>
  <r>
    <n v="458"/>
    <x v="0"/>
    <s v="Unknown"/>
    <s v="Valiant Organics Pvt. Ltd."/>
    <m/>
    <m/>
    <m/>
    <x v="3"/>
    <s v="TBD"/>
    <s v="No"/>
    <x v="2"/>
    <x v="0"/>
    <s v="Partner has not responded to ONE outreach attempts"/>
    <m/>
    <m/>
    <s v="No"/>
    <m/>
    <s v="PUSH"/>
    <s v="7400779"/>
    <m/>
    <m/>
    <s v="N/A"/>
    <m/>
    <m/>
    <m/>
    <m/>
    <m/>
    <m/>
    <m/>
    <m/>
    <s v="No"/>
    <s v="Missing email"/>
    <m/>
    <s v="No"/>
  </r>
  <r>
    <n v="1086"/>
    <x v="0"/>
    <s v="Unknown"/>
    <s v="VALNO, S.A. DE C.V."/>
    <m/>
    <m/>
    <m/>
    <x v="3"/>
    <s v="TBD"/>
    <s v="No"/>
    <x v="2"/>
    <x v="0"/>
    <s v="Partner has not responded to ONE outreach attempts"/>
    <m/>
    <m/>
    <s v="No"/>
    <m/>
    <s v="PULL"/>
    <s v="6026374"/>
    <m/>
    <m/>
    <s v="N/A"/>
    <m/>
    <m/>
    <m/>
    <m/>
    <m/>
    <m/>
    <m/>
    <m/>
    <s v="No"/>
    <s v="Missing email"/>
    <m/>
    <s v="No"/>
  </r>
  <r>
    <n v="375"/>
    <x v="0"/>
    <s v="Unknown"/>
    <s v="VANDEMARK CHEMICAL INC."/>
    <m/>
    <m/>
    <m/>
    <x v="3"/>
    <s v="TBD"/>
    <s v="No"/>
    <x v="2"/>
    <x v="0"/>
    <s v="Partner has not responded to ONE outreach attempts"/>
    <m/>
    <m/>
    <s v="No"/>
    <m/>
    <s v="PUSH"/>
    <s v="2560056"/>
    <m/>
    <m/>
    <s v="N/A"/>
    <m/>
    <m/>
    <m/>
    <m/>
    <m/>
    <m/>
    <m/>
    <m/>
    <s v="No"/>
    <s v="Missing email"/>
    <m/>
    <s v="No"/>
  </r>
  <r>
    <n v="965"/>
    <x v="0"/>
    <s v="Unknown"/>
    <s v="Veolia WTS USA Inc"/>
    <m/>
    <m/>
    <m/>
    <x v="2"/>
    <s v="TBD"/>
    <s v="No"/>
    <x v="2"/>
    <x v="0"/>
    <s v="Partner has not responded to ONE outreach attempts"/>
    <m/>
    <m/>
    <s v="No"/>
    <m/>
    <s v="PULL"/>
    <s v="7335872"/>
    <m/>
    <m/>
    <s v="N/A"/>
    <m/>
    <m/>
    <m/>
    <m/>
    <s v="csc.nam.cms@veolia.com"/>
    <m/>
    <m/>
    <m/>
    <s v="Yes"/>
    <m/>
    <m/>
    <m/>
  </r>
  <r>
    <n v="628"/>
    <x v="0"/>
    <s v="Unknown"/>
    <s v="Vesta Chemicals B.V."/>
    <m/>
    <m/>
    <m/>
    <x v="2"/>
    <s v="TBD"/>
    <s v="No"/>
    <x v="2"/>
    <x v="0"/>
    <s v="Partner has not responded to ONE outreach attempts"/>
    <m/>
    <m/>
    <s v="No"/>
    <m/>
    <s v="PUSH"/>
    <s v="7095079"/>
    <m/>
    <s v="NL005967454B01"/>
    <s v="N/A"/>
    <m/>
    <m/>
    <m/>
    <m/>
    <s v="sales@vesta-intracon.nl"/>
    <m/>
    <m/>
    <m/>
    <s v="Yes"/>
    <m/>
    <m/>
    <m/>
  </r>
  <r>
    <n v="424"/>
    <x v="0"/>
    <s v="Unknown"/>
    <s v="Victorian Chemical Company"/>
    <m/>
    <m/>
    <m/>
    <x v="3"/>
    <s v="TBD"/>
    <s v="No"/>
    <x v="2"/>
    <x v="0"/>
    <s v="Partner has not responded to ONE outreach attempts"/>
    <m/>
    <m/>
    <s v="No"/>
    <m/>
    <s v="PULL"/>
    <s v="9130278"/>
    <m/>
    <m/>
    <s v="N/A"/>
    <m/>
    <m/>
    <m/>
    <m/>
    <m/>
    <m/>
    <m/>
    <m/>
    <s v="No"/>
    <s v="Missing email"/>
    <m/>
    <s v="No"/>
  </r>
  <r>
    <n v="991"/>
    <x v="0"/>
    <s v="Unknown"/>
    <s v="VIMAL INTERTRADE PVT. LTD."/>
    <m/>
    <m/>
    <m/>
    <x v="3"/>
    <s v="TBD"/>
    <s v="No"/>
    <x v="2"/>
    <x v="0"/>
    <s v="Partner has not responded to ONE outreach attempts"/>
    <m/>
    <m/>
    <s v="No"/>
    <m/>
    <s v="PULL"/>
    <s v="7381311"/>
    <m/>
    <m/>
    <s v="N/A"/>
    <m/>
    <m/>
    <m/>
    <m/>
    <m/>
    <m/>
    <m/>
    <m/>
    <s v="No"/>
    <s v="Missing email"/>
    <m/>
    <s v="No"/>
  </r>
  <r>
    <n v="303"/>
    <x v="0"/>
    <s v="Unknown"/>
    <s v="VINATI ORGANICS LIMITED"/>
    <m/>
    <m/>
    <m/>
    <x v="2"/>
    <s v="TBD"/>
    <s v="No"/>
    <x v="2"/>
    <x v="2"/>
    <s v="Partner has not responded to ONE outreach attempts"/>
    <m/>
    <m/>
    <s v="No"/>
    <m/>
    <s v="PUSH"/>
    <s v="7641076"/>
    <m/>
    <s v="XXXXXX0770"/>
    <s v="N/A"/>
    <m/>
    <m/>
    <m/>
    <m/>
    <s v="vitthal@vinatiorganics.com"/>
    <m/>
    <m/>
    <m/>
    <s v="Yes"/>
    <m/>
    <m/>
    <m/>
  </r>
  <r>
    <n v="1129"/>
    <x v="0"/>
    <s v="Unknown"/>
    <s v="VORA TRANS FREIGHT SERVICES"/>
    <m/>
    <m/>
    <m/>
    <x v="3"/>
    <s v="TBD"/>
    <s v="No"/>
    <x v="2"/>
    <x v="0"/>
    <s v="Partner has not responded to ONE outreach attempts"/>
    <m/>
    <m/>
    <s v="No"/>
    <m/>
    <s v="PUSH &amp; PULL"/>
    <s v="6754586"/>
    <m/>
    <m/>
    <s v="N/A"/>
    <m/>
    <m/>
    <m/>
    <m/>
    <m/>
    <m/>
    <m/>
    <m/>
    <s v="No"/>
    <s v="Missing email"/>
    <m/>
    <s v="No"/>
  </r>
  <r>
    <n v="272"/>
    <x v="0"/>
    <s v="Unknown"/>
    <s v="Vynova PPC SAS"/>
    <m/>
    <m/>
    <m/>
    <x v="3"/>
    <s v="TBD"/>
    <s v="No"/>
    <x v="2"/>
    <x v="2"/>
    <s v="Partner has not responded to ONE outreach attempts"/>
    <s v="delivery failed"/>
    <m/>
    <s v="No"/>
    <m/>
    <s v="PULL"/>
    <s v="4700864"/>
    <m/>
    <s v="XXXXXX0739"/>
    <s v="N/A"/>
    <m/>
    <m/>
    <m/>
    <m/>
    <m/>
    <m/>
    <m/>
    <m/>
    <s v="No"/>
    <s v="Missing email"/>
    <m/>
    <s v="No"/>
  </r>
  <r>
    <n v="283"/>
    <x v="0"/>
    <m/>
    <s v="Wacker Chemie AG"/>
    <m/>
    <s v="Wacker Chemie AG"/>
    <m/>
    <x v="4"/>
    <m/>
    <s v="No"/>
    <x v="2"/>
    <x v="2"/>
    <s v="Unable to participate - &quot;Due to Wacker policies, it is not allowed to register on these systems.&quot;"/>
    <m/>
    <m/>
    <s v="No"/>
    <m/>
    <s v="PULL"/>
    <s v="4584503"/>
    <m/>
    <s v="XXXXXX0750"/>
    <s v="N/A"/>
    <m/>
    <m/>
    <m/>
    <m/>
    <s v="Sophie.Backeshoff@wacker.com"/>
    <m/>
    <m/>
    <m/>
    <s v="Yes"/>
    <m/>
    <m/>
    <m/>
  </r>
  <r>
    <n v="596"/>
    <x v="0"/>
    <s v="Unknown"/>
    <s v="Wefco Marketing"/>
    <m/>
    <m/>
    <m/>
    <x v="3"/>
    <s v="TBD"/>
    <s v="No"/>
    <x v="2"/>
    <x v="0"/>
    <s v="Partner has not responded to ONE outreach attempts"/>
    <m/>
    <m/>
    <s v="No"/>
    <m/>
    <s v="PULL"/>
    <s v="6023464"/>
    <m/>
    <m/>
    <s v="N/A"/>
    <m/>
    <m/>
    <m/>
    <m/>
    <m/>
    <m/>
    <m/>
    <m/>
    <s v="No"/>
    <s v="Missing email"/>
    <m/>
    <s v="No"/>
  </r>
  <r>
    <n v="293"/>
    <x v="0"/>
    <s v="Unknown"/>
    <s v="Weifang Yuanye Biotechnology Co., LTD"/>
    <s v="Weifang Yuanye Biotechnology Co., LTD "/>
    <m/>
    <s v="tina@yuanyechemical.com"/>
    <x v="7"/>
    <s v="Wave 1"/>
    <s v="Yes "/>
    <x v="0"/>
    <x v="2"/>
    <s v="User access generated as part of data load  - waiting on partner to accept terms and login."/>
    <m/>
    <m/>
    <s v="Yes"/>
    <s v="Yes"/>
    <s v="PUSH"/>
    <n v="6836302"/>
    <m/>
    <s v="XXXXXX0760"/>
    <s v="N/A"/>
    <s v="PAS-278"/>
    <m/>
    <s v="Tina"/>
    <s v="Lee"/>
    <s v="Tina@yuanyechemical.com"/>
    <m/>
    <m/>
    <m/>
    <s v="No"/>
    <m/>
    <m/>
    <m/>
  </r>
  <r>
    <n v="367"/>
    <x v="0"/>
    <s v="Unknown"/>
    <s v="WeylChem Höchst GmbH"/>
    <m/>
    <m/>
    <m/>
    <x v="2"/>
    <s v="TBD"/>
    <s v="No"/>
    <x v="2"/>
    <x v="0"/>
    <s v="Partner has not responded to ONE outreach attempts"/>
    <m/>
    <m/>
    <s v="No"/>
    <m/>
    <s v="PUSH"/>
    <s v="6456822"/>
    <m/>
    <s v="DE259958218"/>
    <s v="N/A"/>
    <m/>
    <m/>
    <m/>
    <m/>
    <s v=" &lt;Diana.Rudolph@weylchem.com&gt;; holger.kuehn@allessa.com"/>
    <m/>
    <m/>
    <m/>
    <s v="Yes"/>
    <m/>
    <m/>
    <m/>
  </r>
  <r>
    <n v="550"/>
    <x v="0"/>
    <s v="Unknown"/>
    <s v="WeylChem US, Inc."/>
    <m/>
    <m/>
    <m/>
    <x v="2"/>
    <s v="TBD"/>
    <s v="No"/>
    <x v="2"/>
    <x v="0"/>
    <s v="Partner has not responded to ONE outreach attempts"/>
    <m/>
    <m/>
    <s v="No"/>
    <m/>
    <s v="PUSH"/>
    <s v="7369446"/>
    <m/>
    <m/>
    <s v="N/A"/>
    <m/>
    <m/>
    <m/>
    <m/>
    <s v="lori.mcmichael@weylchem.com"/>
    <m/>
    <m/>
    <m/>
    <s v="Yes"/>
    <m/>
    <m/>
    <m/>
  </r>
  <r>
    <n v="175"/>
    <x v="0"/>
    <s v="Unknown"/>
    <s v="Will &amp; Co. B.V."/>
    <m/>
    <m/>
    <m/>
    <x v="2"/>
    <s v="TBD"/>
    <s v="No"/>
    <x v="2"/>
    <x v="2"/>
    <s v="Partner has not responded to ONE outreach attempts"/>
    <m/>
    <m/>
    <s v="No"/>
    <m/>
    <s v="PULL"/>
    <s v="1165242"/>
    <m/>
    <s v="XXXXXX0642"/>
    <s v="N/A"/>
    <m/>
    <m/>
    <m/>
    <m/>
    <s v="kim.vlugt@will-co.eu"/>
    <m/>
    <m/>
    <m/>
    <s v="Yes"/>
    <s v="I have no access to my e-mail, please send your e-mail to our office box: office.nl.ingredients@will-co.eu"/>
    <s v=" office.nl.ingredients@will-co.eu"/>
    <m/>
  </r>
  <r>
    <n v="1046"/>
    <x v="0"/>
    <s v="Unknown"/>
    <s v="Xatico SARL"/>
    <m/>
    <m/>
    <m/>
    <x v="3"/>
    <s v="TBD"/>
    <s v="No"/>
    <x v="2"/>
    <x v="0"/>
    <s v="Partner has not responded to ONE outreach attempts"/>
    <m/>
    <m/>
    <s v="No"/>
    <m/>
    <s v="PULL"/>
    <s v="7634062"/>
    <m/>
    <m/>
    <s v="N/A"/>
    <m/>
    <m/>
    <m/>
    <m/>
    <m/>
    <m/>
    <m/>
    <m/>
    <s v="No"/>
    <s v="Missing email"/>
    <m/>
    <s v="No"/>
  </r>
  <r>
    <n v="518"/>
    <x v="0"/>
    <s v="Unknown"/>
    <s v="Xi'an Yuanfar"/>
    <m/>
    <m/>
    <m/>
    <x v="3"/>
    <s v="TBD"/>
    <s v="No"/>
    <x v="2"/>
    <x v="0"/>
    <s v="Partner has not responded to ONE outreach attempts"/>
    <m/>
    <m/>
    <s v="No"/>
    <m/>
    <s v="PULL"/>
    <s v="6963225"/>
    <m/>
    <m/>
    <s v="N/A"/>
    <m/>
    <m/>
    <m/>
    <m/>
    <m/>
    <m/>
    <m/>
    <m/>
    <s v="No"/>
    <s v="Missing email"/>
    <m/>
    <s v="No"/>
  </r>
  <r>
    <n v="1108"/>
    <x v="0"/>
    <s v="Unknown"/>
    <s v="Yasho Industries Limited"/>
    <m/>
    <m/>
    <m/>
    <x v="2"/>
    <s v="TBD"/>
    <s v="No"/>
    <x v="2"/>
    <x v="0"/>
    <s v="Partner has not responded to ONE outreach attempts"/>
    <m/>
    <m/>
    <s v="No"/>
    <m/>
    <s v="PULL"/>
    <s v="6587321"/>
    <m/>
    <s v="AAACY0396G"/>
    <s v="N/A"/>
    <m/>
    <m/>
    <m/>
    <m/>
    <s v="dineshb@yashoindustries.com"/>
    <m/>
    <m/>
    <m/>
    <s v="Yes"/>
    <m/>
    <m/>
    <m/>
  </r>
  <r>
    <n v="635"/>
    <x v="0"/>
    <s v="Unknown"/>
    <s v="YASHOBHAV ENTERPRISES"/>
    <m/>
    <m/>
    <m/>
    <x v="2"/>
    <s v="TBD"/>
    <s v="No"/>
    <x v="2"/>
    <x v="0"/>
    <s v="Partner has not responded to ONE outreach attempts"/>
    <m/>
    <m/>
    <s v="No"/>
    <m/>
    <s v="PULL"/>
    <s v="6940166"/>
    <m/>
    <s v="AAACB9605P"/>
    <s v="N/A"/>
    <m/>
    <m/>
    <m/>
    <m/>
    <s v="NARENDRA@BHAVTEJ.COM"/>
    <m/>
    <m/>
    <m/>
    <s v="Yes"/>
    <m/>
    <m/>
    <m/>
  </r>
  <r>
    <n v="1119"/>
    <x v="0"/>
    <s v="Unknown"/>
    <s v="YILMAZ KIMYA INS. SAN. TIC. A.S."/>
    <m/>
    <m/>
    <m/>
    <x v="3"/>
    <s v="TBD"/>
    <s v="No"/>
    <x v="2"/>
    <x v="0"/>
    <s v="Partner has not responded to ONE outreach attempts"/>
    <m/>
    <m/>
    <s v="No"/>
    <m/>
    <s v="PULL"/>
    <s v="9500892"/>
    <m/>
    <m/>
    <s v="N/A"/>
    <m/>
    <m/>
    <m/>
    <m/>
    <m/>
    <m/>
    <m/>
    <m/>
    <s v="No"/>
    <s v="Missing email"/>
    <m/>
    <s v="No"/>
  </r>
  <r>
    <n v="949"/>
    <x v="0"/>
    <s v="Unknown"/>
    <s v="Yixing Angel Synthesis Chemical"/>
    <m/>
    <m/>
    <m/>
    <x v="2"/>
    <s v="TBD"/>
    <s v="No"/>
    <x v="2"/>
    <x v="0"/>
    <s v="Partner has not responded to ONE outreach attempts"/>
    <m/>
    <m/>
    <s v="No"/>
    <m/>
    <s v="PULL"/>
    <s v="9531628"/>
    <m/>
    <m/>
    <s v="N/A"/>
    <m/>
    <m/>
    <m/>
    <m/>
    <s v="3112562242@qq.com"/>
    <m/>
    <m/>
    <m/>
    <s v="Yes"/>
    <m/>
    <m/>
    <m/>
  </r>
  <r>
    <n v="771"/>
    <x v="0"/>
    <s v="Unknown"/>
    <s v="Zanyu Technology Group Co., Ltd."/>
    <m/>
    <m/>
    <m/>
    <x v="3"/>
    <s v="TBD"/>
    <s v="No"/>
    <x v="2"/>
    <x v="0"/>
    <s v="Partner has not responded to ONE outreach attempts"/>
    <m/>
    <m/>
    <s v="No"/>
    <m/>
    <s v="PULL"/>
    <s v="6339934"/>
    <m/>
    <s v="913300007236299"/>
    <s v="N/A"/>
    <m/>
    <m/>
    <m/>
    <m/>
    <m/>
    <m/>
    <m/>
    <m/>
    <s v="No"/>
    <s v="Missing email"/>
    <m/>
    <s v="No"/>
  </r>
  <r>
    <n v="138"/>
    <x v="0"/>
    <s v="Unknown"/>
    <s v="Zennoh"/>
    <m/>
    <m/>
    <m/>
    <x v="2"/>
    <s v="TBD"/>
    <s v="No"/>
    <x v="2"/>
    <x v="2"/>
    <s v="Partner has not responded to ONE outreach attempts"/>
    <s v="confirm which entity"/>
    <m/>
    <s v="No"/>
    <m/>
    <s v="PULL"/>
    <n v="9520380"/>
    <m/>
    <s v="XXXXXX0605"/>
    <s v="N/A"/>
    <m/>
    <m/>
    <m/>
    <m/>
    <s v="zz_zk_order_gentai@zennoh.or.jp"/>
    <m/>
    <m/>
    <m/>
    <s v="Yes"/>
    <m/>
    <m/>
    <m/>
  </r>
  <r>
    <n v="915"/>
    <x v="0"/>
    <s v="Unknown"/>
    <s v="Zhejiang changqing chemical Co.,Ltd"/>
    <m/>
    <m/>
    <m/>
    <x v="2"/>
    <s v="TBD"/>
    <s v="No"/>
    <x v="2"/>
    <x v="0"/>
    <s v="Partner has not responded to ONE outreach attempts"/>
    <m/>
    <m/>
    <s v="No"/>
    <m/>
    <s v="PULL"/>
    <s v="9531640"/>
    <m/>
    <m/>
    <s v="N/A"/>
    <m/>
    <m/>
    <m/>
    <m/>
    <s v="jinliupin@163.com"/>
    <m/>
    <m/>
    <m/>
    <s v="Yes"/>
    <m/>
    <m/>
    <m/>
  </r>
  <r>
    <n v="692"/>
    <x v="0"/>
    <s v="Unknown"/>
    <s v="Zhejiang Fengqing"/>
    <m/>
    <m/>
    <m/>
    <x v="3"/>
    <s v="TBD"/>
    <s v="No"/>
    <x v="2"/>
    <x v="0"/>
    <s v="Partner has not responded to ONE outreach attempts"/>
    <m/>
    <m/>
    <s v="No"/>
    <m/>
    <s v="PULL"/>
    <s v="6648237"/>
    <m/>
    <s v="91330800MA2DG5R"/>
    <s v="N/A"/>
    <m/>
    <m/>
    <m/>
    <m/>
    <m/>
    <m/>
    <m/>
    <m/>
    <s v="No"/>
    <s v="Missing email"/>
    <m/>
    <s v="No"/>
  </r>
  <r>
    <n v="194"/>
    <x v="0"/>
    <s v="Unknown"/>
    <s v="Zhejiang Hengdian Apeloa"/>
    <m/>
    <m/>
    <m/>
    <x v="2"/>
    <s v="TBD"/>
    <s v="No"/>
    <x v="2"/>
    <x v="2"/>
    <s v="Partner has not responded to ONE outreach attempts"/>
    <m/>
    <m/>
    <s v="No"/>
    <m/>
    <s v="PUSH"/>
    <n v="6590483"/>
    <m/>
    <s v="XXXXXX0661"/>
    <s v="N/A"/>
    <m/>
    <m/>
    <m/>
    <m/>
    <s v="klay.jin@hengdian-group.com"/>
    <m/>
    <m/>
    <m/>
    <s v="Yes"/>
    <m/>
    <m/>
    <m/>
  </r>
  <r>
    <n v="674"/>
    <x v="0"/>
    <s v="Unknown"/>
    <s v="Zhejiang Hongsheng"/>
    <m/>
    <m/>
    <m/>
    <x v="3"/>
    <s v="TBD"/>
    <s v="No"/>
    <x v="2"/>
    <x v="0"/>
    <s v="Partner has not responded to ONE outreach attempts"/>
    <m/>
    <m/>
    <s v="No"/>
    <m/>
    <s v="PUSH"/>
    <s v="7194973"/>
    <m/>
    <m/>
    <s v="N/A"/>
    <m/>
    <m/>
    <m/>
    <m/>
    <m/>
    <m/>
    <m/>
    <m/>
    <s v="No"/>
    <s v="Missing email"/>
    <m/>
    <s v="No"/>
  </r>
  <r>
    <n v="52"/>
    <x v="0"/>
    <s v="Unknown"/>
    <s v="ZHEJIANG REALSUN CHEMICAL CO., LTD"/>
    <s v="ZHEJIANG REALSUN CHEMICAL CO., LTD"/>
    <m/>
    <s v="lindsay@realsunchem.com"/>
    <x v="1"/>
    <s v="Wave 1"/>
    <s v="Yes "/>
    <x v="1"/>
    <x v="1"/>
    <s v="AH 7/16: Followed up to see if they still plan to integrate "/>
    <m/>
    <m/>
    <s v="No"/>
    <m/>
    <s v="PUSH"/>
    <n v="7947788"/>
    <n v="1"/>
    <s v="XXXXXX0519"/>
    <s v="N/A"/>
    <s v="PAS-182"/>
    <m/>
    <s v="Lindsay"/>
    <s v="Jiang"/>
    <s v="lindsay@realsunchem.com; luotao@realsunchem.com; wangyili@realsunchem.com"/>
    <m/>
    <m/>
    <m/>
    <s v="No"/>
    <m/>
    <m/>
    <m/>
  </r>
  <r>
    <n v="469"/>
    <x v="0"/>
    <s v="Unknown"/>
    <s v="Zhejiang Zhongshan Chemical"/>
    <m/>
    <m/>
    <m/>
    <x v="3"/>
    <s v="TBD"/>
    <s v="No"/>
    <x v="2"/>
    <x v="0"/>
    <s v="Partner has not responded to ONE outreach attempts"/>
    <m/>
    <m/>
    <s v="No"/>
    <m/>
    <s v="PULL"/>
    <s v="6089884"/>
    <m/>
    <m/>
    <s v="N/A"/>
    <m/>
    <m/>
    <m/>
    <m/>
    <m/>
    <m/>
    <m/>
    <m/>
    <s v="No"/>
    <s v="Missing email"/>
    <m/>
    <s v="No"/>
  </r>
  <r>
    <n v="295"/>
    <x v="0"/>
    <s v="Unknown"/>
    <s v="Zhejiang Zhongxin Fluoride"/>
    <s v="Zhejiang Zhongxin Fluoride Materials Co.ltd"/>
    <m/>
    <s v="sales@zxchemgroup.com"/>
    <x v="1"/>
    <s v="Wave 1"/>
    <s v="Yes "/>
    <x v="1"/>
    <x v="2"/>
    <s v="June 24: Followed up with Integration Partners for their details to proceed with connectivity "/>
    <m/>
    <m/>
    <s v="No"/>
    <m/>
    <s v="PUSH"/>
    <n v="6344245"/>
    <m/>
    <s v="XXXXXX0762"/>
    <s v="N/A"/>
    <s v="PAS-801"/>
    <m/>
    <s v="Grace"/>
    <s v="Zhang"/>
    <s v="sales@zxchemgroup.com"/>
    <m/>
    <m/>
    <m/>
    <s v="No"/>
    <m/>
    <m/>
    <m/>
  </r>
  <r>
    <n v="526"/>
    <x v="0"/>
    <s v="Unknown"/>
    <s v="Ziegler &amp; Co. GmbH"/>
    <m/>
    <m/>
    <m/>
    <x v="3"/>
    <s v="TBD"/>
    <s v="No"/>
    <x v="2"/>
    <x v="0"/>
    <s v="Partner has not responded to ONE outreach attempts"/>
    <m/>
    <m/>
    <s v="No"/>
    <m/>
    <s v="PULL"/>
    <s v="3929843"/>
    <m/>
    <s v="DE132950292"/>
    <s v="N/A"/>
    <m/>
    <m/>
    <m/>
    <m/>
    <m/>
    <m/>
    <m/>
    <m/>
    <s v="No"/>
    <s v="Missing email"/>
    <m/>
    <s v="No"/>
  </r>
  <r>
    <n v="483"/>
    <x v="0"/>
    <s v="Unknown"/>
    <s v="Zollzahlstelle des"/>
    <m/>
    <m/>
    <m/>
    <x v="3"/>
    <s v="TBD"/>
    <s v="No"/>
    <x v="2"/>
    <x v="0"/>
    <s v="Partner has not responded to ONE outreach attempts"/>
    <m/>
    <m/>
    <s v="No"/>
    <m/>
    <s v="PULL"/>
    <s v="1309198"/>
    <m/>
    <m/>
    <s v="N/A"/>
    <m/>
    <m/>
    <m/>
    <m/>
    <m/>
    <m/>
    <m/>
    <m/>
    <s v="No"/>
    <s v="Missing email"/>
    <m/>
    <s v="No"/>
  </r>
  <r>
    <m/>
    <x v="1"/>
    <s v="Unknown"/>
    <s v="NORTHSHORE DRAYAGE LLC"/>
    <s v="NORTHSHORE DRAYAGE LLC"/>
    <m/>
    <s v="bob@northshoredrayage.com"/>
    <x v="5"/>
    <s v="Wave 1"/>
    <s v="Yes "/>
    <x v="3"/>
    <x v="1"/>
    <s v="June 24: Followed up with Integration Partners for their details to proceed with connectivity "/>
    <m/>
    <s v="North America"/>
    <s v="Yes"/>
    <s v="Yes"/>
    <s v="Customer distribution"/>
    <n v="8014881"/>
    <m/>
    <s v="XXXXXX7578"/>
    <s v="NDLL"/>
    <s v="PAS-162"/>
    <s v="INTEG-1916"/>
    <s v="ROBERT"/>
    <s v="PETERS"/>
    <s v="bob@northshoredrayage.com; accounting@NORTHSHOREDRAYAGE.COM"/>
    <m/>
    <m/>
    <m/>
    <s v="No"/>
    <m/>
    <m/>
    <m/>
  </r>
  <r>
    <m/>
    <x v="1"/>
    <s v="Unknown"/>
    <s v="TANTARA TRANSPORTATION CORPORATION"/>
    <s v="TanTara Transportation Corp."/>
    <m/>
    <s v="mhubbs@tantara.us"/>
    <x v="1"/>
    <s v="Wave 1"/>
    <s v="Yes "/>
    <x v="3"/>
    <x v="0"/>
    <s v="June 24: Followed up with Integration Partners for their details to proceed with connectivity "/>
    <m/>
    <s v="North America"/>
    <s v="Yes"/>
    <s v="No"/>
    <s v="Customer distribution"/>
    <n v="8007009"/>
    <m/>
    <s v="XXXXXX3783"/>
    <s v="TTTO"/>
    <s v="PAS-167"/>
    <m/>
    <s v="Matthew"/>
    <s v="Hubbs"/>
    <s v="acrumly@tantara.us; directdeposit@tantara.us; mhubbs@tantara.us"/>
    <m/>
    <m/>
    <m/>
    <s v="No"/>
    <m/>
    <m/>
    <m/>
  </r>
  <r>
    <m/>
    <x v="1"/>
    <s v="Unknown"/>
    <s v="VAN-G TRUCKING, INC"/>
    <s v="Van-G Logistics"/>
    <m/>
    <s v="lindsay@vanglogistics.com"/>
    <x v="1"/>
    <s v="Wave 1"/>
    <s v="Yes "/>
    <x v="0"/>
    <x v="0"/>
    <s v="User access generated as part of data load  - waiting on partner to accept terms and login."/>
    <m/>
    <s v="North America"/>
    <s v="No"/>
    <m/>
    <s v="Customer distribution"/>
    <n v="8027622"/>
    <m/>
    <s v="XXXXXX4028"/>
    <s v="VGKN"/>
    <s v="PAS-223"/>
    <m/>
    <s v="Lindsay"/>
    <s v="Van Groningen"/>
    <s v="accounting@vanglogistics.com;  lindsay@vanglogistics.com"/>
    <m/>
    <m/>
    <m/>
    <s v="No"/>
    <m/>
    <m/>
    <m/>
  </r>
  <r>
    <m/>
    <x v="1"/>
    <s v="Unknown"/>
    <s v="Watco Companies LLC/Watco Supply"/>
    <s v="Watco Supply Chain Services LLC"/>
    <m/>
    <s v="stephanie.mize@watco.com"/>
    <x v="5"/>
    <s v="Wave 1"/>
    <s v="Yes "/>
    <x v="1"/>
    <x v="0"/>
    <s v="June 24: Followed up with Integration Partners for their details to proceed with connectivity "/>
    <m/>
    <s v="North America"/>
    <s v="Yes"/>
    <s v="Yes"/>
    <s v="Customer distribution"/>
    <n v="6499706"/>
    <m/>
    <n v="481199475"/>
    <s v="WSYH"/>
    <s v="PAS-141"/>
    <s v="INTEG-1919"/>
    <s v="Stephanie"/>
    <s v="Mize"/>
    <s v="stephanie.mize@watco.com; Jonesboro1@watcosupplychain.com"/>
    <m/>
    <m/>
    <m/>
    <s v="No"/>
    <m/>
    <m/>
    <m/>
  </r>
  <r>
    <m/>
    <x v="1"/>
    <s v="Unknown"/>
    <s v="BOOTH TRANSPORT PTY LTD"/>
    <m/>
    <m/>
    <m/>
    <x v="2"/>
    <s v="TBD"/>
    <s v="No"/>
    <x v="2"/>
    <x v="0"/>
    <s v="Partner has not responded to ONE outreach attempts"/>
    <m/>
    <s v="APAC"/>
    <s v="No"/>
    <m/>
    <s v="National Road Carrier"/>
    <n v="9512523"/>
    <m/>
    <s v="N/A"/>
    <m/>
    <m/>
    <m/>
    <m/>
    <m/>
    <s v="mvella@boothtransport.com"/>
    <m/>
    <m/>
    <m/>
    <s v="Yes"/>
    <m/>
    <m/>
    <m/>
  </r>
  <r>
    <m/>
    <x v="1"/>
    <s v="Unknown"/>
    <s v="BOSEKI RIKUUN"/>
    <m/>
    <m/>
    <m/>
    <x v="2"/>
    <s v="TBD"/>
    <s v="No"/>
    <x v="2"/>
    <x v="0"/>
    <s v="Partner has not responded to ONE outreach attempts"/>
    <m/>
    <s v="APAC"/>
    <s v="No"/>
    <m/>
    <s v="National Road Carrier"/>
    <n v="9520601"/>
    <m/>
    <s v="N/A"/>
    <m/>
    <m/>
    <m/>
    <m/>
    <m/>
    <s v="bouseki@lagoon.ocn.ne.jp"/>
    <m/>
    <m/>
    <m/>
    <s v="Yes"/>
    <m/>
    <m/>
    <m/>
  </r>
  <r>
    <m/>
    <x v="1"/>
    <s v="Unknown"/>
    <s v="INDIAN ROAD FREIGHT CARRIERS"/>
    <m/>
    <m/>
    <m/>
    <x v="2"/>
    <s v="TBD"/>
    <s v="No"/>
    <x v="2"/>
    <x v="0"/>
    <s v="Partner has not responded to ONE outreach attempts"/>
    <m/>
    <s v="APAC"/>
    <s v="No"/>
    <m/>
    <s v="National Road Carrier"/>
    <n v="9507375"/>
    <m/>
    <s v="N/A"/>
    <m/>
    <m/>
    <m/>
    <m/>
    <m/>
    <s v="info@irfcarriers.in; karangupta@irfcarriers.com"/>
    <m/>
    <m/>
    <m/>
    <s v="Yes"/>
    <m/>
    <m/>
    <m/>
  </r>
  <r>
    <m/>
    <x v="1"/>
    <s v="Unknown"/>
    <s v="PT Inko Sukses Jaya"/>
    <s v=" Inko Sukses Jaya"/>
    <m/>
    <m/>
    <x v="0"/>
    <s v="Wave 1"/>
    <s v="Yes "/>
    <x v="3"/>
    <x v="1"/>
    <s v="AH 7/16: Followed up to see if they still plan to integrate "/>
    <m/>
    <s v="APAC"/>
    <s v="Yes"/>
    <s v="Yes"/>
    <s v="3rd leg"/>
    <n v="6922027"/>
    <m/>
    <s v="NOt in PBC"/>
    <m/>
    <s v="PAS-769"/>
    <m/>
    <s v=" Valentina Angkasa "/>
    <s v="Putri"/>
    <s v="vap@inkosuksesjaya.com"/>
    <m/>
    <m/>
    <m/>
    <s v="No"/>
    <m/>
    <m/>
    <m/>
  </r>
  <r>
    <m/>
    <x v="1"/>
    <s v="Unknown"/>
    <s v="AFC"/>
    <m/>
    <m/>
    <m/>
    <x v="2"/>
    <s v="TBD"/>
    <s v="No"/>
    <x v="2"/>
    <x v="1"/>
    <s v="Partner has not responded to ONE outreach attempts"/>
    <m/>
    <s v="EMEA"/>
    <s v="No"/>
    <m/>
    <s v="3rd leg"/>
    <n v="292521"/>
    <m/>
    <s v="BE0436622536"/>
    <m/>
    <m/>
    <m/>
    <m/>
    <m/>
    <s v="info@adpo.com"/>
    <m/>
    <m/>
    <m/>
    <s v="Yes"/>
    <m/>
    <m/>
    <m/>
  </r>
  <r>
    <m/>
    <x v="1"/>
    <s v="Unknown"/>
    <s v="BALERO XXI, SA"/>
    <m/>
    <m/>
    <m/>
    <x v="2"/>
    <s v="TBD"/>
    <s v="No"/>
    <x v="2"/>
    <x v="1"/>
    <s v="Partner has not responded to ONE outreach attempts"/>
    <m/>
    <s v="EMEA"/>
    <s v="No"/>
    <m/>
    <s v="Intercompany, truck"/>
    <n v="991589"/>
    <m/>
    <s v="ESA46130415"/>
    <m/>
    <m/>
    <m/>
    <m/>
    <m/>
    <s v="Inter.freightlyon@dhl.com"/>
    <m/>
    <m/>
    <m/>
    <s v="Yes"/>
    <m/>
    <m/>
    <m/>
  </r>
  <r>
    <m/>
    <x v="1"/>
    <s v="Unknown"/>
    <s v="BOLTAS GMBH SPEDITION UND HANDEL"/>
    <m/>
    <m/>
    <m/>
    <x v="3"/>
    <s v="TBD"/>
    <s v="No"/>
    <x v="2"/>
    <x v="1"/>
    <s v="Partner has not responded to ONE outreach attempts"/>
    <m/>
    <s v="EMEA"/>
    <s v="No"/>
    <m/>
    <s v="Intercompany, truck"/>
    <n v="6789685"/>
    <m/>
    <s v="FR09450666946"/>
    <m/>
    <m/>
    <m/>
    <m/>
    <m/>
    <m/>
    <m/>
    <m/>
    <m/>
    <s v="Yes"/>
    <m/>
    <m/>
    <m/>
  </r>
  <r>
    <m/>
    <x v="1"/>
    <s v="Unknown"/>
    <s v="Chemion Logistik GmbH"/>
    <m/>
    <m/>
    <m/>
    <x v="2"/>
    <s v="TBD"/>
    <s v="No"/>
    <x v="2"/>
    <x v="0"/>
    <s v="Partner has not responded to ONE outreach attempts"/>
    <m/>
    <s v="EMEA"/>
    <s v="No"/>
    <m/>
    <s v="Bulk Chem Carrier"/>
    <n v="460184"/>
    <m/>
    <s v="N/A"/>
    <m/>
    <m/>
    <m/>
    <m/>
    <m/>
    <s v="rechnungsschreibung@chemion.biz"/>
    <m/>
    <m/>
    <m/>
    <s v="Yes"/>
    <m/>
    <m/>
    <m/>
  </r>
  <r>
    <m/>
    <x v="1"/>
    <s v="Unknown"/>
    <s v="HOYER Global (USA), Inc."/>
    <m/>
    <m/>
    <m/>
    <x v="0"/>
    <s v="Wave 1"/>
    <s v="Yes "/>
    <x v="2"/>
    <x v="1"/>
    <m/>
    <m/>
    <s v="EMEA"/>
    <s v="Yes"/>
    <s v="Yes "/>
    <s v="Customer distribution"/>
    <n v="7579356"/>
    <m/>
    <n v="222280480"/>
    <m/>
    <m/>
    <m/>
    <m/>
    <m/>
    <s v="vaclav.bracha@hoyer-group.com; Aurora.ruiz@hoyer-group.com"/>
    <m/>
    <m/>
    <m/>
    <s v="No"/>
    <m/>
    <m/>
    <m/>
  </r>
  <r>
    <m/>
    <x v="1"/>
    <s v="Unknown"/>
    <s v="Kuehne Nagel Road SAS Export"/>
    <m/>
    <m/>
    <m/>
    <x v="2"/>
    <s v="TBD"/>
    <s v="No"/>
    <x v="2"/>
    <x v="1"/>
    <s v="Partner has not responded to ONE outreach attempts"/>
    <m/>
    <s v="EMEA"/>
    <s v="No"/>
    <m/>
    <s v="Intercompany, truck"/>
    <n v="6423739"/>
    <m/>
    <s v="FR59493191407"/>
    <m/>
    <m/>
    <m/>
    <m/>
    <m/>
    <s v="frrhe.reims-affretement@kuehne-nagel.com"/>
    <m/>
    <m/>
    <m/>
    <s v="Yes"/>
    <m/>
    <m/>
    <m/>
  </r>
  <r>
    <m/>
    <x v="1"/>
    <s v="Unknown"/>
    <s v="RHENUS LOGISTICS S.A.U."/>
    <s v="Rhenus A&amp;O India Pvt. Ltd. "/>
    <m/>
    <m/>
    <x v="0"/>
    <s v="Wave 1"/>
    <s v="Yes"/>
    <x v="3"/>
    <x v="1"/>
    <s v="AH 7/16: Followed up to see if they still plan to integrate "/>
    <m/>
    <s v="EMEA"/>
    <s v="No"/>
    <m/>
    <s v="Intercompany, truck"/>
    <n v="6214950"/>
    <m/>
    <s v="ESA08211989"/>
    <m/>
    <s v="PAS-813"/>
    <m/>
    <s v="Vinay "/>
    <s v="Amin"/>
    <s v="Olaya.Bermudez@es.rhenus.com"/>
    <s v="Pranav "/>
    <s v="Agarawal "/>
    <s v="pranav.agarwal@rhenus.com "/>
    <s v="No"/>
    <m/>
    <m/>
    <m/>
  </r>
  <r>
    <m/>
    <x v="1"/>
    <s v="Unknown"/>
    <s v="VAN MOER BULK &amp; LIQUID"/>
    <m/>
    <m/>
    <m/>
    <x v="2"/>
    <s v="TBD"/>
    <s v="No"/>
    <x v="2"/>
    <x v="1"/>
    <s v="Partner has not responded to ONE outreach attempts"/>
    <m/>
    <s v="EMEA"/>
    <s v="No"/>
    <m/>
    <s v="3rd leg"/>
    <n v="927055"/>
    <m/>
    <s v="BE0807692274"/>
    <m/>
    <m/>
    <m/>
    <m/>
    <m/>
    <s v="administration.vmbl@vanmoer.com"/>
    <m/>
    <m/>
    <m/>
    <s v="Yes"/>
    <m/>
    <m/>
    <m/>
  </r>
  <r>
    <m/>
    <x v="1"/>
    <s v="Unknown"/>
    <s v="Woehl &amp; Cie. S.A."/>
    <s v="WOEHL &amp; CIE"/>
    <m/>
    <s v="patrick.sommer@woehl.fr"/>
    <x v="1"/>
    <s v="Wave 1"/>
    <s v="Yes "/>
    <x v="0"/>
    <x v="1"/>
    <s v="User access generated as part of data load  - waiting on partner to accept terms and login."/>
    <m/>
    <s v="EMEA"/>
    <s v="Yes"/>
    <s v="Yes"/>
    <s v="Intercompany, truck"/>
    <n v="5911180"/>
    <m/>
    <s v="FR37558501144"/>
    <m/>
    <s v="PAS-226"/>
    <m/>
    <s v="Patrick"/>
    <s v="SOMMER"/>
    <s v="nathalie.daigger@woehl.fr; patrick.sommer@woehl.fr"/>
    <m/>
    <m/>
    <m/>
    <s v="No"/>
    <m/>
    <m/>
    <m/>
  </r>
  <r>
    <m/>
    <x v="1"/>
    <s v="Unknown"/>
    <s v="Belchez "/>
    <m/>
    <m/>
    <m/>
    <x v="3"/>
    <s v="TBD"/>
    <s v="No"/>
    <x v="2"/>
    <x v="0"/>
    <s v="Partner has not responded to ONE outreach attempts"/>
    <m/>
    <s v="LATAM"/>
    <s v="No"/>
    <m/>
    <s v="3rd leg"/>
    <m/>
    <m/>
    <s v="N/A"/>
    <m/>
    <m/>
    <m/>
    <m/>
    <m/>
    <m/>
    <m/>
    <m/>
    <m/>
    <s v="Yes"/>
    <m/>
    <m/>
    <m/>
  </r>
  <r>
    <m/>
    <x v="1"/>
    <s v="Unknown"/>
    <s v="BRAVO SERVICOS LOGISTICOS LTDA"/>
    <m/>
    <m/>
    <m/>
    <x v="3"/>
    <s v="TBD"/>
    <s v="No"/>
    <x v="2"/>
    <x v="0"/>
    <s v="Partner has not responded to ONE outreach attempts"/>
    <m/>
    <s v="LATAM"/>
    <s v="No"/>
    <m/>
    <s v="Rail Carrier"/>
    <n v="8130514"/>
    <m/>
    <s v="N/A"/>
    <m/>
    <m/>
    <m/>
    <m/>
    <m/>
    <m/>
    <m/>
    <m/>
    <m/>
    <s v="Yes"/>
    <m/>
    <m/>
    <m/>
  </r>
  <r>
    <m/>
    <x v="1"/>
    <s v="Unknown"/>
    <s v="Ch Robinson  Worldwide Argentina SA"/>
    <m/>
    <m/>
    <m/>
    <x v="3"/>
    <s v="TBD"/>
    <s v="No"/>
    <x v="2"/>
    <x v="0"/>
    <s v="Partner has not responded to ONE outreach attempts"/>
    <m/>
    <s v="LATAM"/>
    <s v="No"/>
    <m/>
    <s v="3rd leg"/>
    <n v="486926"/>
    <m/>
    <n v="30623347296"/>
    <m/>
    <m/>
    <m/>
    <m/>
    <m/>
    <m/>
    <m/>
    <m/>
    <m/>
    <s v="Yes"/>
    <m/>
    <m/>
    <m/>
  </r>
  <r>
    <m/>
    <x v="1"/>
    <s v="Unknown"/>
    <s v="Concordia"/>
    <s v="ConcÃ³rdia Transportes RodoviÃ¡rios Ltda"/>
    <m/>
    <m/>
    <x v="0"/>
    <s v="Wave 1"/>
    <s v="Yes "/>
    <x v="0"/>
    <x v="0"/>
    <m/>
    <m/>
    <s v="LATAM"/>
    <s v="No"/>
    <m/>
    <s v="3rd leg - Intercompany"/>
    <n v="511811"/>
    <m/>
    <s v="N/A"/>
    <m/>
    <s v="PAS-295"/>
    <m/>
    <s v="Luis"/>
    <s v="Gomes"/>
    <s v="benedito@concordiatransportes.com.br; luis@concordiatransportes.com.br; natalia@concordiatransportes.com.br"/>
    <m/>
    <m/>
    <m/>
    <s v="No"/>
    <m/>
    <m/>
    <m/>
  </r>
  <r>
    <m/>
    <x v="1"/>
    <s v="Unknown"/>
    <s v="Contatto"/>
    <m/>
    <m/>
    <m/>
    <x v="2"/>
    <s v="TBD"/>
    <s v="No"/>
    <x v="2"/>
    <x v="0"/>
    <s v="Partner has not responded to ONE outreach attempts"/>
    <m/>
    <s v="LATAM"/>
    <s v="No"/>
    <m/>
    <s v="3rd leg - Intercompany"/>
    <n v="698649"/>
    <m/>
    <s v="N/A"/>
    <m/>
    <m/>
    <m/>
    <m/>
    <m/>
    <s v="adao@contatto.com.br"/>
    <m/>
    <m/>
    <m/>
    <s v="Yes"/>
    <m/>
    <m/>
    <m/>
  </r>
  <r>
    <m/>
    <x v="1"/>
    <s v="Unknown"/>
    <s v="Coordinadora de Transporte Ctga"/>
    <m/>
    <m/>
    <m/>
    <x v="2"/>
    <s v="TBD"/>
    <s v="No"/>
    <x v="2"/>
    <x v="1"/>
    <s v="Partner has not responded to ONE outreach attempts"/>
    <m/>
    <s v="LATAM"/>
    <s v="No"/>
    <m/>
    <s v="3rd leg"/>
    <n v="6843468"/>
    <m/>
    <n v="8300803283"/>
    <m/>
    <m/>
    <m/>
    <m/>
    <m/>
    <s v="berisol.monsalve@grupodistri.com"/>
    <m/>
    <m/>
    <m/>
    <s v="Yes"/>
    <m/>
    <m/>
    <m/>
  </r>
  <r>
    <m/>
    <x v="1"/>
    <s v="Unknown"/>
    <s v="EMBRASIL EMPRESA BRASILEIRA DE"/>
    <m/>
    <m/>
    <m/>
    <x v="2"/>
    <s v="TBD"/>
    <s v="No"/>
    <x v="2"/>
    <x v="0"/>
    <s v="Partner has not responded to ONE outreach attempts"/>
    <m/>
    <s v="LATAM"/>
    <s v="No"/>
    <m/>
    <s v="No information available"/>
    <n v="6217497"/>
    <m/>
    <s v="N/A"/>
    <m/>
    <m/>
    <m/>
    <m/>
    <m/>
    <s v="comercial.escolta@embrasilseguranca.com.br"/>
    <m/>
    <m/>
    <m/>
    <s v="Yes"/>
    <m/>
    <m/>
    <m/>
  </r>
  <r>
    <m/>
    <x v="1"/>
    <s v="Unknown"/>
    <s v="TRANSANTANA TRANSP RODOV LTDA"/>
    <m/>
    <m/>
    <m/>
    <x v="2"/>
    <s v="TBD"/>
    <s v="No"/>
    <x v="2"/>
    <x v="0"/>
    <s v="Partner has not responded to ONE outreach attempts"/>
    <m/>
    <s v="LATAM"/>
    <s v="No"/>
    <m/>
    <s v="National Road Carrier"/>
    <n v="8120470"/>
    <m/>
    <s v="N/A"/>
    <m/>
    <m/>
    <m/>
    <m/>
    <m/>
    <s v="transportes@transantana.com.br"/>
    <m/>
    <m/>
    <m/>
    <s v="Yes"/>
    <m/>
    <m/>
    <m/>
  </r>
  <r>
    <m/>
    <x v="1"/>
    <s v="Unknown"/>
    <s v="transporte Caballero"/>
    <m/>
    <m/>
    <m/>
    <x v="2"/>
    <s v="TBD"/>
    <s v="No"/>
    <x v="2"/>
    <x v="0"/>
    <s v="Partner has not responded to ONE outreach attempts"/>
    <m/>
    <s v="LATAM"/>
    <s v="No"/>
    <m/>
    <s v="3rd leg"/>
    <n v="757347"/>
    <m/>
    <s v="N/A"/>
    <m/>
    <m/>
    <m/>
    <m/>
    <m/>
    <s v="anakaren@transportescaballero.com; eduardocab72@hotmail.com"/>
    <m/>
    <m/>
    <m/>
    <s v="Yes"/>
    <m/>
    <m/>
    <m/>
  </r>
  <r>
    <m/>
    <x v="1"/>
    <s v="Unknown"/>
    <s v="transportes La Ceiba"/>
    <m/>
    <m/>
    <m/>
    <x v="2"/>
    <s v="TBD"/>
    <s v="No"/>
    <x v="2"/>
    <x v="1"/>
    <s v="Partner has not responded to ONE outreach attempts"/>
    <m/>
    <s v="LATAM"/>
    <s v="No"/>
    <m/>
    <s v="3rd leg"/>
    <m/>
    <m/>
    <s v="N/A"/>
    <m/>
    <m/>
    <m/>
    <m/>
    <m/>
    <s v="mitchell.tejada@corporacionlaceiba.com"/>
    <m/>
    <m/>
    <m/>
    <s v="Yes"/>
    <m/>
    <m/>
    <m/>
  </r>
  <r>
    <m/>
    <x v="1"/>
    <s v="Unknown"/>
    <s v="TRANSPORTES LUFT LTDA"/>
    <m/>
    <m/>
    <m/>
    <x v="2"/>
    <s v="TBD"/>
    <s v="No"/>
    <x v="2"/>
    <x v="0"/>
    <s v="Partner has not responded to ONE outreach attempts"/>
    <m/>
    <s v="LATAM"/>
    <s v="No"/>
    <m/>
    <s v="National Road Carrier"/>
    <n v="8117682"/>
    <m/>
    <s v="N/A"/>
    <m/>
    <m/>
    <m/>
    <m/>
    <m/>
    <s v="contas.receber@luftagro.com.br"/>
    <m/>
    <m/>
    <m/>
    <s v="Yes"/>
    <m/>
    <m/>
    <m/>
  </r>
  <r>
    <m/>
    <x v="1"/>
    <s v="Unknown"/>
    <s v="ZARCAM SA"/>
    <m/>
    <m/>
    <m/>
    <x v="2"/>
    <s v="TBD"/>
    <s v="No"/>
    <x v="2"/>
    <x v="1"/>
    <s v="Partner has not responded to ONE outreach attempts"/>
    <m/>
    <s v="LATAM"/>
    <s v="No"/>
    <m/>
    <s v="Intercompany, truck"/>
    <n v="489566"/>
    <m/>
    <n v="30547099229"/>
    <m/>
    <m/>
    <m/>
    <m/>
    <m/>
    <s v="damian.lara@zarcam.com.ar"/>
    <m/>
    <m/>
    <m/>
    <s v="Yes"/>
    <m/>
    <m/>
    <m/>
  </r>
  <r>
    <m/>
    <x v="1"/>
    <s v="Unknown"/>
    <s v="American Cartage Company"/>
    <m/>
    <m/>
    <m/>
    <x v="2"/>
    <s v="TBD"/>
    <s v="No"/>
    <x v="2"/>
    <x v="0"/>
    <s v="Partner has not responded to ONE outreach attempts"/>
    <m/>
    <s v="North America"/>
    <s v="No"/>
    <m/>
    <s v="Customer distribution"/>
    <n v="4486627"/>
    <m/>
    <s v="XXXXXX5009"/>
    <m/>
    <m/>
    <m/>
    <m/>
    <m/>
    <s v="debbie@americanwarehouse.com"/>
    <m/>
    <m/>
    <m/>
    <s v="Yes"/>
    <m/>
    <m/>
    <m/>
  </r>
  <r>
    <m/>
    <x v="1"/>
    <s v="Unknown"/>
    <s v="BAGGIO INTERNATIONAL SHIPPING LLC"/>
    <m/>
    <m/>
    <m/>
    <x v="2"/>
    <s v="TBD"/>
    <s v="No"/>
    <x v="2"/>
    <x v="0"/>
    <s v="Partner has not responded to ONE outreach attempts"/>
    <m/>
    <s v="North America"/>
    <s v="No"/>
    <m/>
    <s v="Customer distribution"/>
    <n v="6978916"/>
    <m/>
    <s v="N/A"/>
    <m/>
    <m/>
    <m/>
    <m/>
    <m/>
    <s v="pedro.arruda@baggioltda.com"/>
    <m/>
    <m/>
    <m/>
    <s v="Yes"/>
    <m/>
    <m/>
    <m/>
  </r>
  <r>
    <m/>
    <x v="1"/>
    <s v="Unknown"/>
    <s v="BNSF RAILWAY COMPANY"/>
    <m/>
    <s v="BNSF Railway"/>
    <m/>
    <x v="2"/>
    <s v="TBD"/>
    <s v="No"/>
    <x v="2"/>
    <x v="1"/>
    <s v="Partner has not responded to ONE outreach attempts"/>
    <m/>
    <s v="North America"/>
    <s v="No"/>
    <m/>
    <s v="Intercompany, rail"/>
    <n v="8000171"/>
    <m/>
    <n v="416034000"/>
    <m/>
    <m/>
    <m/>
    <m/>
    <m/>
    <s v="CashApps@bnsf.com"/>
    <m/>
    <m/>
    <m/>
    <s v="Yes"/>
    <m/>
    <m/>
    <m/>
  </r>
  <r>
    <m/>
    <x v="1"/>
    <s v="Unknown"/>
    <s v="CLIPPER EXXPRESS COMPANY"/>
    <m/>
    <s v="CLIPPER EXXPRESS"/>
    <m/>
    <x v="0"/>
    <s v="Wave 1"/>
    <s v="Yes "/>
    <x v="3"/>
    <x v="0"/>
    <s v="June 24: Followed up with Integration Partners for their details to proceed with connectivity "/>
    <m/>
    <s v="North America"/>
    <s v="No"/>
    <m/>
    <s v="National Road Carrier"/>
    <n v="8017257"/>
    <m/>
    <s v="N/A"/>
    <m/>
    <s v="PAS-164"/>
    <m/>
    <s v="Kevin"/>
    <s v="Holtrup"/>
    <s v="cash.wcx@radiantdelivers.com; kholtrup@radiantdelivers.com"/>
    <m/>
    <m/>
    <m/>
    <s v="No"/>
    <m/>
    <m/>
    <m/>
  </r>
  <r>
    <m/>
    <x v="1"/>
    <s v="Unknown"/>
    <s v="CMA CGM S.A."/>
    <m/>
    <s v="CMA CGM"/>
    <m/>
    <x v="2"/>
    <s v="TBD"/>
    <s v="No"/>
    <x v="2"/>
    <x v="0"/>
    <s v="Partner has not responded to ONE outreach attempts"/>
    <m/>
    <s v="North America"/>
    <s v="No"/>
    <m/>
    <s v="Customer distribution"/>
    <n v="7314711"/>
    <m/>
    <s v="FR72562024422"/>
    <m/>
    <s v="PAS-129"/>
    <m/>
    <m/>
    <m/>
    <s v="gst.esglobaldesk@cma-cgm.com"/>
    <m/>
    <m/>
    <m/>
    <s v="Yes"/>
    <m/>
    <m/>
    <m/>
  </r>
  <r>
    <m/>
    <x v="1"/>
    <s v="Unknown"/>
    <s v="CROSS ROAD CENTERS TRANSPORTATION"/>
    <m/>
    <s v="Cross Road Centers"/>
    <m/>
    <x v="2"/>
    <s v="TBD"/>
    <s v="No"/>
    <x v="2"/>
    <x v="0"/>
    <s v="Partner has not responded to ONE outreach attempts"/>
    <m/>
    <s v="North America"/>
    <s v="No"/>
    <m/>
    <s v="Customer distribution"/>
    <n v="8020043"/>
    <m/>
    <s v="XXXXXX3373"/>
    <m/>
    <m/>
    <m/>
    <m/>
    <m/>
    <s v="bhallila@crcglobalsolutions.com"/>
    <m/>
    <m/>
    <m/>
    <s v="Yes"/>
    <m/>
    <m/>
    <m/>
  </r>
  <r>
    <m/>
    <x v="1"/>
    <s v="Unknown"/>
    <s v="DUPRE LOGISTICS LLC"/>
    <m/>
    <s v="Dupre Logistics LLC"/>
    <m/>
    <x v="2"/>
    <s v="TBD"/>
    <s v="No"/>
    <x v="2"/>
    <x v="0"/>
    <s v="Partner has not responded to ONE outreach attempts"/>
    <m/>
    <s v="North America"/>
    <s v="No"/>
    <m/>
    <s v="Bulk Chem Carrier"/>
    <n v="8013510"/>
    <m/>
    <s v="N/A"/>
    <m/>
    <m/>
    <m/>
    <m/>
    <m/>
    <s v="lbanderson@duprelogistics.com"/>
    <m/>
    <m/>
    <m/>
    <s v="Yes"/>
    <m/>
    <m/>
    <m/>
  </r>
  <r>
    <m/>
    <x v="1"/>
    <s v="Unknown"/>
    <s v="ESTES EXPRESS LINES"/>
    <m/>
    <s v="Estes Express"/>
    <m/>
    <x v="2"/>
    <s v="TBD"/>
    <s v="No"/>
    <x v="2"/>
    <x v="0"/>
    <s v="Partner has not responded to ONE outreach attempts"/>
    <m/>
    <s v="North America"/>
    <s v="No"/>
    <m/>
    <s v="Customer distribution"/>
    <n v="8000160"/>
    <m/>
    <s v="XXXXXX2941"/>
    <m/>
    <m/>
    <m/>
    <m/>
    <m/>
    <s v="Heather.Hollomon@estes-express.com"/>
    <m/>
    <m/>
    <m/>
    <s v="Yes"/>
    <m/>
    <m/>
    <m/>
  </r>
  <r>
    <m/>
    <x v="1"/>
    <s v="Unknown"/>
    <s v="Landstar Ranger, Inc."/>
    <m/>
    <s v="Landstar Ranger, Inc."/>
    <m/>
    <x v="2"/>
    <s v="TBD"/>
    <s v="No"/>
    <x v="2"/>
    <x v="0"/>
    <s v="Partner has not responded to ONE outreach attempts"/>
    <m/>
    <s v="North America"/>
    <s v="No"/>
    <m/>
    <s v="National Road Carrier"/>
    <n v="7578244"/>
    <m/>
    <s v="N/A"/>
    <m/>
    <m/>
    <m/>
    <m/>
    <m/>
    <s v="bcorob@Landstar.com"/>
    <m/>
    <m/>
    <m/>
    <s v="Yes"/>
    <m/>
    <m/>
    <m/>
  </r>
  <r>
    <m/>
    <x v="1"/>
    <s v="Unknown"/>
    <s v="NAGEL FARMS INCORPORATED"/>
    <m/>
    <m/>
    <m/>
    <x v="2"/>
    <s v="TBD"/>
    <s v="No"/>
    <x v="2"/>
    <x v="0"/>
    <s v="Partner has not responded to ONE outreach attempts"/>
    <m/>
    <s v="North America"/>
    <s v="No"/>
    <m/>
    <s v="Customer distribution"/>
    <n v="8007498"/>
    <m/>
    <s v="XXXXXX6640"/>
    <m/>
    <m/>
    <m/>
    <m/>
    <m/>
    <s v="nagelfarmsinc@gmail.com"/>
    <m/>
    <m/>
    <m/>
    <s v="Yes"/>
    <m/>
    <m/>
    <m/>
  </r>
  <r>
    <m/>
    <x v="1"/>
    <s v="Unknown"/>
    <s v="Oak Harbor Freight Lines, Inc."/>
    <m/>
    <m/>
    <m/>
    <x v="2"/>
    <s v="TBD"/>
    <s v="No"/>
    <x v="2"/>
    <x v="0"/>
    <s v="Partner has not responded to ONE outreach attempts"/>
    <m/>
    <s v="North America"/>
    <s v="No"/>
    <m/>
    <s v="Customer distribution"/>
    <n v="7874896"/>
    <m/>
    <n v="910909217"/>
    <m/>
    <m/>
    <m/>
    <m/>
    <m/>
    <s v="cashapp@oakh.com"/>
    <m/>
    <m/>
    <m/>
    <s v="Yes"/>
    <m/>
    <m/>
    <m/>
  </r>
  <r>
    <m/>
    <x v="1"/>
    <s v="Unknown"/>
    <s v="Petroleum Service Group LLC"/>
    <m/>
    <m/>
    <m/>
    <x v="2"/>
    <s v="TBD"/>
    <s v="No"/>
    <x v="2"/>
    <x v="0"/>
    <s v="Partner has not responded to ONE outreach attempts"/>
    <m/>
    <s v="North America"/>
    <s v="No"/>
    <m/>
    <s v="No information available"/>
    <n v="6835777"/>
    <m/>
    <s v="N/A"/>
    <m/>
    <m/>
    <m/>
    <m/>
    <m/>
    <s v="ariel.aikens@pscgroup.com; psc.ar@petroleumservice.com"/>
    <m/>
    <m/>
    <m/>
    <s v="Yes"/>
    <m/>
    <m/>
    <m/>
  </r>
  <r>
    <m/>
    <x v="1"/>
    <s v="Unknown"/>
    <s v="RON CLINE TRUCKING INCORPORATED"/>
    <s v="Ron Cline Trucking, Inc."/>
    <m/>
    <s v="clinetrucking@frontier.com"/>
    <x v="1"/>
    <s v="Wave 1"/>
    <s v="Yes "/>
    <x v="0"/>
    <x v="0"/>
    <s v="User access generated as part of data load  - waiting on partner to accept terms and login."/>
    <m/>
    <s v="North America"/>
    <s v="No"/>
    <m/>
    <s v="Customer distribution"/>
    <n v="8001906"/>
    <m/>
    <s v="XXXXXX9385"/>
    <m/>
    <s v="PAS-172"/>
    <m/>
    <s v="Ronald"/>
    <s v="Cline"/>
    <s v="clinetrucking@frontier.com"/>
    <m/>
    <m/>
    <m/>
    <s v="No"/>
    <m/>
    <m/>
    <m/>
  </r>
  <r>
    <m/>
    <x v="1"/>
    <s v="Unknown"/>
    <s v="Slay Transportation Co., Inc."/>
    <m/>
    <m/>
    <m/>
    <x v="2"/>
    <s v="TBD"/>
    <s v="No"/>
    <x v="2"/>
    <x v="0"/>
    <s v="Partner has not responded to ONE outreach attempts"/>
    <m/>
    <s v="North America"/>
    <s v="No"/>
    <m/>
    <s v="Customer distribution"/>
    <n v="7417271"/>
    <m/>
    <s v="XXXXXX3727"/>
    <m/>
    <m/>
    <m/>
    <m/>
    <m/>
    <s v="ar-cashreceipts@slay.com"/>
    <m/>
    <m/>
    <m/>
    <s v="Yes"/>
    <m/>
    <m/>
    <m/>
  </r>
  <r>
    <m/>
    <x v="1"/>
    <s v="Unknown"/>
    <s v="SOUTHEASTERN FREIGHT LINES, INC."/>
    <m/>
    <s v="Southeastern Freight Lines"/>
    <m/>
    <x v="2"/>
    <s v="TBD"/>
    <s v="No"/>
    <x v="2"/>
    <x v="0"/>
    <s v="Partner has not responded to ONE outreach attempts"/>
    <m/>
    <s v="North America"/>
    <s v="No"/>
    <m/>
    <s v="Customer distribution"/>
    <n v="8003308"/>
    <m/>
    <s v="57-0301199"/>
    <m/>
    <m/>
    <m/>
    <m/>
    <m/>
    <s v="Remittance@Sefl.com"/>
    <m/>
    <m/>
    <m/>
    <s v="Yes"/>
    <m/>
    <m/>
    <m/>
  </r>
  <r>
    <m/>
    <x v="1"/>
    <s v="Unknown"/>
    <s v="SUNTECK TRANSPORT COMPANY INC"/>
    <m/>
    <s v="Sunteck Transport Co Inc"/>
    <m/>
    <x v="2"/>
    <s v="TBD"/>
    <s v="No"/>
    <x v="2"/>
    <x v="0"/>
    <s v="Partner has not responded to ONE outreach attempts"/>
    <m/>
    <s v="North America"/>
    <s v="No"/>
    <m/>
    <s v="Customer distribution"/>
    <n v="8013578"/>
    <m/>
    <n v="650788578"/>
    <m/>
    <m/>
    <m/>
    <m/>
    <m/>
    <s v="remits@modetransportation.com"/>
    <m/>
    <m/>
    <m/>
    <s v="Yes"/>
    <m/>
    <m/>
    <m/>
  </r>
  <r>
    <m/>
    <x v="1"/>
    <s v="Unknown"/>
    <s v="TCI Tank Logistics, LLC"/>
    <m/>
    <m/>
    <m/>
    <x v="2"/>
    <s v="TBD"/>
    <s v="No"/>
    <x v="2"/>
    <x v="1"/>
    <s v="Partner has not responded to ONE outreach attempts"/>
    <m/>
    <s v="North America"/>
    <s v="No"/>
    <m/>
    <s v="3rd leg"/>
    <n v="6861532"/>
    <m/>
    <s v="XXXXXX3730"/>
    <m/>
    <m/>
    <m/>
    <m/>
    <m/>
    <s v="knellon@TCITrucking.com"/>
    <m/>
    <m/>
    <m/>
    <s v="Yes"/>
    <m/>
    <m/>
    <m/>
  </r>
  <r>
    <m/>
    <x v="1"/>
    <s v="Unknown"/>
    <s v="TOTAL QUALITY LOGISTICS LLC"/>
    <m/>
    <s v="Total Quality Logistics"/>
    <m/>
    <x v="2"/>
    <s v="TBD"/>
    <s v="No"/>
    <x v="2"/>
    <x v="0"/>
    <s v="Partner has not responded to ONE outreach attempts"/>
    <m/>
    <s v="North America"/>
    <s v="No"/>
    <m/>
    <s v="Customer distribution"/>
    <n v="8029966"/>
    <m/>
    <s v="20-5152109"/>
    <m/>
    <m/>
    <m/>
    <m/>
    <m/>
    <s v="apayments@tql.com"/>
    <m/>
    <m/>
    <m/>
    <s v="Yes"/>
    <m/>
    <m/>
    <m/>
  </r>
  <r>
    <m/>
    <x v="1"/>
    <s v="Unknown"/>
    <s v="TRANSPORTATION CONSULTANTS INC"/>
    <m/>
    <m/>
    <m/>
    <x v="2"/>
    <s v="TBD"/>
    <s v="No"/>
    <x v="2"/>
    <x v="0"/>
    <s v="Partner has not responded to ONE outreach attempts"/>
    <m/>
    <s v="North America"/>
    <s v="No"/>
    <m/>
    <s v="Customer distribution"/>
    <n v="8017060"/>
    <m/>
    <s v="XXXXXX5376"/>
    <m/>
    <m/>
    <m/>
    <m/>
    <m/>
    <s v="accountsreceivables@tcitrucking.com"/>
    <m/>
    <m/>
    <m/>
    <s v="Yes"/>
    <m/>
    <m/>
    <m/>
  </r>
  <r>
    <m/>
    <x v="1"/>
    <s v="Unknown"/>
    <s v="UNION PACIFIC RAILROAD COMPANY"/>
    <m/>
    <s v="Union Pacific Railroad"/>
    <m/>
    <x v="2"/>
    <s v="TBD"/>
    <s v="No"/>
    <x v="2"/>
    <x v="1"/>
    <s v="Partner has not responded to ONE outreach attempts"/>
    <m/>
    <s v="North America"/>
    <s v="No"/>
    <m/>
    <s v="Rail / Customer distribution"/>
    <n v="8005472"/>
    <m/>
    <s v="XXXXXX1323"/>
    <m/>
    <m/>
    <m/>
    <m/>
    <m/>
    <s v="racash@up.com                                                                                                                                                                                                                                    "/>
    <m/>
    <m/>
    <m/>
    <s v="Yes"/>
    <m/>
    <m/>
    <m/>
  </r>
  <r>
    <m/>
    <x v="1"/>
    <s v="Unknown"/>
    <s v="XPO LOGISTICS FREIGHT INC"/>
    <m/>
    <m/>
    <m/>
    <x v="2"/>
    <s v="TBD"/>
    <s v="No"/>
    <x v="2"/>
    <x v="0"/>
    <s v="Partner has not responded to ONE outreach attempts"/>
    <m/>
    <s v="North America"/>
    <s v="No"/>
    <m/>
    <s v="Customer distribution"/>
    <n v="8005445"/>
    <m/>
    <n v="942904084"/>
    <m/>
    <m/>
    <m/>
    <m/>
    <m/>
    <s v="XPOEFT_EDI@xpo.com"/>
    <m/>
    <m/>
    <m/>
    <s v="Yes"/>
    <m/>
    <m/>
    <m/>
  </r>
  <r>
    <m/>
    <x v="1"/>
    <m/>
    <s v="ADE LOGISTICA, S.L."/>
    <m/>
    <m/>
    <m/>
    <x v="4"/>
    <s v="N/A"/>
    <s v="No"/>
    <x v="2"/>
    <x v="0"/>
    <m/>
    <m/>
    <m/>
    <m/>
    <m/>
    <m/>
    <m/>
    <m/>
    <m/>
    <m/>
    <m/>
    <m/>
    <m/>
    <m/>
    <m/>
    <m/>
    <m/>
    <m/>
    <s v="No"/>
    <m/>
    <m/>
    <m/>
  </r>
  <r>
    <m/>
    <x v="1"/>
    <m/>
    <s v="AGSPRING LOGISTICS LLC"/>
    <m/>
    <m/>
    <m/>
    <x v="4"/>
    <s v="N/A"/>
    <s v="No"/>
    <x v="2"/>
    <x v="0"/>
    <m/>
    <m/>
    <m/>
    <m/>
    <m/>
    <m/>
    <m/>
    <m/>
    <m/>
    <m/>
    <m/>
    <m/>
    <m/>
    <m/>
    <m/>
    <m/>
    <m/>
    <m/>
    <s v="No"/>
    <m/>
    <m/>
    <m/>
  </r>
  <r>
    <m/>
    <x v="0"/>
    <m/>
    <s v="Alfred Talke Logistic Services"/>
    <m/>
    <m/>
    <m/>
    <x v="4"/>
    <s v="N/A"/>
    <s v="No"/>
    <x v="2"/>
    <x v="0"/>
    <m/>
    <m/>
    <m/>
    <m/>
    <m/>
    <m/>
    <m/>
    <m/>
    <m/>
    <m/>
    <m/>
    <m/>
    <m/>
    <m/>
    <m/>
    <m/>
    <m/>
    <m/>
    <s v="No"/>
    <m/>
    <m/>
    <m/>
  </r>
  <r>
    <m/>
    <x v="1"/>
    <m/>
    <s v="Alkaro Team Logistics Sp. z o.o."/>
    <m/>
    <m/>
    <m/>
    <x v="4"/>
    <s v="N/A"/>
    <s v="No"/>
    <x v="2"/>
    <x v="0"/>
    <m/>
    <s v="Don't want to participate"/>
    <m/>
    <m/>
    <m/>
    <m/>
    <m/>
    <m/>
    <m/>
    <m/>
    <m/>
    <m/>
    <m/>
    <m/>
    <m/>
    <m/>
    <m/>
    <m/>
    <s v="No"/>
    <m/>
    <m/>
    <m/>
  </r>
  <r>
    <m/>
    <x v="0"/>
    <m/>
    <s v="AMBIPAR LOGISTICS LTDA"/>
    <m/>
    <m/>
    <m/>
    <x v="4"/>
    <s v="N/A"/>
    <s v="No"/>
    <x v="2"/>
    <x v="0"/>
    <m/>
    <m/>
    <m/>
    <m/>
    <m/>
    <m/>
    <m/>
    <m/>
    <m/>
    <m/>
    <m/>
    <m/>
    <m/>
    <m/>
    <m/>
    <m/>
    <m/>
    <m/>
    <s v="No"/>
    <m/>
    <m/>
    <m/>
  </r>
  <r>
    <m/>
    <x v="0"/>
    <m/>
    <s v="Axiall, LLC"/>
    <m/>
    <m/>
    <m/>
    <x v="4"/>
    <s v="N/A"/>
    <s v="No"/>
    <x v="2"/>
    <x v="0"/>
    <m/>
    <m/>
    <m/>
    <m/>
    <m/>
    <m/>
    <m/>
    <m/>
    <m/>
    <m/>
    <m/>
    <m/>
    <m/>
    <m/>
    <m/>
    <m/>
    <m/>
    <m/>
    <s v="No"/>
    <m/>
    <m/>
    <m/>
  </r>
  <r>
    <m/>
    <x v="1"/>
    <s v="Unknown"/>
    <s v="B+B GRAIN SERVICES LLC"/>
    <m/>
    <m/>
    <m/>
    <x v="2"/>
    <s v="TBD"/>
    <s v="No"/>
    <x v="2"/>
    <x v="0"/>
    <s v="Partner has not responded to ONE outreach attempts"/>
    <m/>
    <m/>
    <s v="No"/>
    <m/>
    <e v="#N/A"/>
    <n v="6804073"/>
    <m/>
    <s v="N/A"/>
    <m/>
    <m/>
    <m/>
    <m/>
    <m/>
    <s v="shawnbyrd71@gmail.com"/>
    <m/>
    <m/>
    <m/>
    <s v="Yes"/>
    <m/>
    <m/>
    <m/>
  </r>
  <r>
    <m/>
    <x v="1"/>
    <m/>
    <s v="Barnes Logistics"/>
    <m/>
    <m/>
    <m/>
    <x v="4"/>
    <s v="N/A"/>
    <s v="No"/>
    <x v="2"/>
    <x v="0"/>
    <m/>
    <s v="Don’t want to participatae"/>
    <m/>
    <m/>
    <m/>
    <m/>
    <m/>
    <m/>
    <m/>
    <m/>
    <m/>
    <m/>
    <m/>
    <m/>
    <m/>
    <m/>
    <m/>
    <m/>
    <s v="No"/>
    <m/>
    <m/>
    <m/>
  </r>
  <r>
    <m/>
    <x v="0"/>
    <m/>
    <s v="Bidvest"/>
    <m/>
    <m/>
    <m/>
    <x v="4"/>
    <s v="N/A"/>
    <s v="No"/>
    <x v="2"/>
    <x v="0"/>
    <m/>
    <m/>
    <m/>
    <m/>
    <m/>
    <m/>
    <m/>
    <m/>
    <m/>
    <m/>
    <m/>
    <m/>
    <m/>
    <m/>
    <m/>
    <m/>
    <m/>
    <m/>
    <s v="No"/>
    <m/>
    <m/>
    <m/>
  </r>
  <r>
    <m/>
    <x v="1"/>
    <m/>
    <s v="BNSF LOGISTICS"/>
    <m/>
    <m/>
    <m/>
    <x v="4"/>
    <s v="N/A"/>
    <s v="No"/>
    <x v="2"/>
    <x v="0"/>
    <m/>
    <m/>
    <m/>
    <m/>
    <m/>
    <m/>
    <m/>
    <m/>
    <m/>
    <m/>
    <m/>
    <m/>
    <m/>
    <m/>
    <m/>
    <m/>
    <m/>
    <m/>
    <s v="No"/>
    <m/>
    <m/>
    <m/>
  </r>
  <r>
    <m/>
    <x v="1"/>
    <m/>
    <s v="BOB MELTON TRUCK SERVICE LOGISTICS"/>
    <s v="Bob Melton Truck Service Inc."/>
    <m/>
    <m/>
    <x v="4"/>
    <s v="N/A"/>
    <s v="No"/>
    <x v="2"/>
    <x v="0"/>
    <m/>
    <m/>
    <m/>
    <m/>
    <m/>
    <m/>
    <m/>
    <m/>
    <m/>
    <m/>
    <m/>
    <m/>
    <m/>
    <m/>
    <m/>
    <m/>
    <m/>
    <m/>
    <s v="No"/>
    <m/>
    <m/>
    <m/>
  </r>
  <r>
    <m/>
    <x v="1"/>
    <m/>
    <s v="Bork Transport Of Illinois"/>
    <s v="Bore Transport"/>
    <m/>
    <m/>
    <x v="4"/>
    <s v="N/A"/>
    <s v="No"/>
    <x v="2"/>
    <x v="0"/>
    <m/>
    <m/>
    <m/>
    <m/>
    <m/>
    <m/>
    <m/>
    <m/>
    <m/>
    <m/>
    <m/>
    <m/>
    <m/>
    <m/>
    <m/>
    <m/>
    <m/>
    <m/>
    <s v="No"/>
    <m/>
    <m/>
    <m/>
  </r>
  <r>
    <m/>
    <x v="0"/>
    <m/>
    <s v="BorsodChem MCHZ, S.R.O."/>
    <m/>
    <m/>
    <m/>
    <x v="4"/>
    <s v="N/A"/>
    <s v="No"/>
    <x v="2"/>
    <x v="0"/>
    <m/>
    <m/>
    <m/>
    <m/>
    <m/>
    <m/>
    <m/>
    <m/>
    <m/>
    <m/>
    <m/>
    <m/>
    <m/>
    <m/>
    <m/>
    <m/>
    <m/>
    <m/>
    <s v="No"/>
    <m/>
    <m/>
    <m/>
  </r>
  <r>
    <m/>
    <x v="0"/>
    <s v="Unknown"/>
    <s v="BRANDT INC"/>
    <m/>
    <m/>
    <m/>
    <x v="3"/>
    <s v="Wave 2"/>
    <s v="No"/>
    <x v="2"/>
    <x v="0"/>
    <s v="Partner has not responded to ONE outreach attempts"/>
    <m/>
    <m/>
    <s v="No"/>
    <m/>
    <m/>
    <m/>
    <m/>
    <m/>
    <m/>
    <m/>
    <m/>
    <m/>
    <m/>
    <m/>
    <m/>
    <m/>
    <m/>
    <s v="No"/>
    <m/>
    <m/>
    <s v="No"/>
  </r>
  <r>
    <m/>
    <x v="0"/>
    <m/>
    <s v="BRASILMAXI LOGISTICA LTDA"/>
    <m/>
    <m/>
    <m/>
    <x v="4"/>
    <s v="N/A"/>
    <s v="No"/>
    <x v="2"/>
    <x v="0"/>
    <m/>
    <s v="Don't want to participate"/>
    <m/>
    <m/>
    <m/>
    <m/>
    <m/>
    <m/>
    <m/>
    <m/>
    <m/>
    <m/>
    <m/>
    <m/>
    <m/>
    <m/>
    <m/>
    <m/>
    <s v="No"/>
    <m/>
    <m/>
    <m/>
  </r>
  <r>
    <m/>
    <x v="1"/>
    <m/>
    <s v="BRITTON TRANSPORT INCORPORATED"/>
    <s v="Britton Transport Inc"/>
    <m/>
    <m/>
    <x v="4"/>
    <s v="N/A"/>
    <s v="No"/>
    <x v="2"/>
    <x v="0"/>
    <m/>
    <m/>
    <m/>
    <m/>
    <m/>
    <m/>
    <m/>
    <m/>
    <m/>
    <m/>
    <m/>
    <m/>
    <m/>
    <m/>
    <m/>
    <m/>
    <m/>
    <m/>
    <s v="No"/>
    <m/>
    <m/>
    <m/>
  </r>
  <r>
    <m/>
    <x v="1"/>
    <m/>
    <s v="BROTHERTON FARMS TRUCKING LLC"/>
    <s v="BROTHERTON FARMS TRUCKING LLC"/>
    <m/>
    <m/>
    <x v="4"/>
    <s v="N/A"/>
    <s v="No"/>
    <x v="2"/>
    <x v="0"/>
    <m/>
    <m/>
    <m/>
    <m/>
    <m/>
    <m/>
    <m/>
    <m/>
    <m/>
    <m/>
    <m/>
    <m/>
    <m/>
    <m/>
    <m/>
    <m/>
    <m/>
    <m/>
    <s v="No"/>
    <m/>
    <m/>
    <m/>
  </r>
  <r>
    <m/>
    <x v="0"/>
    <m/>
    <s v="BTC Europe GmbH"/>
    <m/>
    <m/>
    <m/>
    <x v="4"/>
    <s v="N/A"/>
    <s v="No"/>
    <x v="2"/>
    <x v="0"/>
    <m/>
    <m/>
    <m/>
    <m/>
    <m/>
    <m/>
    <m/>
    <m/>
    <m/>
    <m/>
    <m/>
    <m/>
    <m/>
    <m/>
    <m/>
    <m/>
    <m/>
    <m/>
    <s v="No"/>
    <m/>
    <m/>
    <m/>
  </r>
  <r>
    <m/>
    <x v="1"/>
    <m/>
    <s v="C R SMITH TRUCKING"/>
    <s v="C R Smith Trucking"/>
    <m/>
    <m/>
    <x v="4"/>
    <s v="N/A"/>
    <s v="No"/>
    <x v="2"/>
    <x v="0"/>
    <m/>
    <s v="Don't want to participate"/>
    <m/>
    <m/>
    <m/>
    <m/>
    <m/>
    <m/>
    <m/>
    <m/>
    <m/>
    <m/>
    <m/>
    <m/>
    <m/>
    <m/>
    <m/>
    <m/>
    <s v="No"/>
    <m/>
    <m/>
    <m/>
  </r>
  <r>
    <m/>
    <x v="0"/>
    <s v="Yes - Child"/>
    <s v="CABB OY"/>
    <m/>
    <m/>
    <m/>
    <x v="3"/>
    <s v="Wave 2"/>
    <s v="No"/>
    <x v="2"/>
    <x v="0"/>
    <s v="Partner has not responded to ONE outreach attempts"/>
    <m/>
    <m/>
    <s v="Yes"/>
    <s v="No"/>
    <m/>
    <m/>
    <m/>
    <m/>
    <m/>
    <m/>
    <m/>
    <m/>
    <m/>
    <m/>
    <m/>
    <m/>
    <m/>
    <s v="No"/>
    <m/>
    <m/>
    <m/>
  </r>
  <r>
    <m/>
    <x v="1"/>
    <m/>
    <s v="CAILLE LOTS INDUSTRILS SAS"/>
    <m/>
    <m/>
    <m/>
    <x v="4"/>
    <s v="N/A"/>
    <s v="No"/>
    <x v="2"/>
    <x v="0"/>
    <m/>
    <m/>
    <m/>
    <m/>
    <m/>
    <m/>
    <m/>
    <m/>
    <m/>
    <m/>
    <m/>
    <m/>
    <m/>
    <m/>
    <m/>
    <m/>
    <m/>
    <m/>
    <s v="No"/>
    <m/>
    <m/>
    <m/>
  </r>
  <r>
    <n v="409"/>
    <x v="0"/>
    <m/>
    <s v="CELANESE SALES GERMANY GMBH"/>
    <m/>
    <m/>
    <m/>
    <x v="4"/>
    <s v="N/A"/>
    <s v="No"/>
    <x v="2"/>
    <x v="0"/>
    <m/>
    <m/>
    <m/>
    <m/>
    <m/>
    <m/>
    <m/>
    <m/>
    <m/>
    <m/>
    <m/>
    <m/>
    <m/>
    <m/>
    <m/>
    <m/>
    <m/>
    <m/>
    <s v="No"/>
    <m/>
    <m/>
    <m/>
  </r>
  <r>
    <n v="169"/>
    <x v="0"/>
    <m/>
    <s v="CELANESE SALES US LTD."/>
    <m/>
    <m/>
    <m/>
    <x v="4"/>
    <s v="N/A"/>
    <s v="No"/>
    <x v="2"/>
    <x v="0"/>
    <m/>
    <m/>
    <m/>
    <m/>
    <m/>
    <m/>
    <m/>
    <m/>
    <m/>
    <m/>
    <m/>
    <m/>
    <m/>
    <m/>
    <m/>
    <m/>
    <m/>
    <m/>
    <s v="No"/>
    <m/>
    <m/>
    <m/>
  </r>
  <r>
    <m/>
    <x v="0"/>
    <m/>
    <s v="CH ROBINSON WORLDWIDE ARGENTINA SA"/>
    <s v="CH Robinson Worldwide - Canada"/>
    <m/>
    <m/>
    <x v="4"/>
    <s v="N/A"/>
    <s v="No"/>
    <x v="2"/>
    <x v="0"/>
    <m/>
    <m/>
    <m/>
    <m/>
    <m/>
    <m/>
    <m/>
    <m/>
    <m/>
    <m/>
    <m/>
    <m/>
    <m/>
    <m/>
    <m/>
    <m/>
    <m/>
    <m/>
    <s v="No"/>
    <m/>
    <m/>
    <m/>
  </r>
  <r>
    <m/>
    <x v="1"/>
    <s v="Unknown"/>
    <s v="CH Robinson Worldwide Chile AS"/>
    <m/>
    <m/>
    <m/>
    <x v="2"/>
    <s v="TBD"/>
    <s v="No"/>
    <x v="2"/>
    <x v="0"/>
    <s v="Partner has not responded to ONE outreach attempts"/>
    <m/>
    <m/>
    <s v="No"/>
    <m/>
    <m/>
    <n v="583890"/>
    <m/>
    <m/>
    <m/>
    <m/>
    <m/>
    <m/>
    <m/>
    <s v="javier.hermosilla@chrobinson.com"/>
    <m/>
    <m/>
    <m/>
    <s v="Yes"/>
    <m/>
    <m/>
    <m/>
  </r>
  <r>
    <m/>
    <x v="1"/>
    <s v="Unknown"/>
    <s v="CH Robinson Worldwide Log Do Brasil LTDA"/>
    <m/>
    <m/>
    <m/>
    <x v="3"/>
    <s v="TBD"/>
    <s v="No"/>
    <x v="2"/>
    <x v="0"/>
    <s v="Partner has not responded to ONE outreach attempts"/>
    <m/>
    <m/>
    <s v="No"/>
    <m/>
    <m/>
    <n v="855856"/>
    <m/>
    <m/>
    <m/>
    <m/>
    <m/>
    <m/>
    <m/>
    <m/>
    <m/>
    <m/>
    <m/>
    <s v="Yes"/>
    <m/>
    <m/>
    <m/>
  </r>
  <r>
    <m/>
    <x v="0"/>
    <m/>
    <s v="Chevron Phillips Chemicals"/>
    <m/>
    <m/>
    <m/>
    <x v="4"/>
    <s v="N/A"/>
    <s v="No"/>
    <x v="2"/>
    <x v="0"/>
    <m/>
    <m/>
    <m/>
    <m/>
    <m/>
    <m/>
    <m/>
    <m/>
    <m/>
    <m/>
    <m/>
    <m/>
    <m/>
    <m/>
    <m/>
    <m/>
    <m/>
    <m/>
    <s v="No"/>
    <m/>
    <m/>
    <m/>
  </r>
  <r>
    <m/>
    <x v="0"/>
    <m/>
    <s v="Chevron Phillips Chemicals Germany"/>
    <m/>
    <m/>
    <m/>
    <x v="4"/>
    <s v="N/A"/>
    <s v="No"/>
    <x v="2"/>
    <x v="0"/>
    <m/>
    <s v="currently other IT project, lets get back to it"/>
    <m/>
    <m/>
    <m/>
    <m/>
    <m/>
    <m/>
    <m/>
    <m/>
    <m/>
    <m/>
    <m/>
    <m/>
    <m/>
    <m/>
    <m/>
    <m/>
    <s v="No"/>
    <m/>
    <m/>
    <m/>
  </r>
  <r>
    <m/>
    <x v="0"/>
    <m/>
    <s v="Chitaib"/>
    <m/>
    <m/>
    <m/>
    <x v="4"/>
    <s v="N/A"/>
    <s v="No"/>
    <x v="2"/>
    <x v="0"/>
    <m/>
    <s v="currently other IT project, lets get back to it"/>
    <m/>
    <m/>
    <m/>
    <m/>
    <m/>
    <m/>
    <m/>
    <m/>
    <m/>
    <m/>
    <m/>
    <m/>
    <m/>
    <m/>
    <m/>
    <m/>
    <s v="No"/>
    <m/>
    <m/>
    <m/>
  </r>
  <r>
    <m/>
    <x v="1"/>
    <m/>
    <s v="CODY T KEYS"/>
    <m/>
    <m/>
    <m/>
    <x v="4"/>
    <s v="N/A"/>
    <s v="No"/>
    <x v="2"/>
    <x v="0"/>
    <m/>
    <m/>
    <m/>
    <m/>
    <m/>
    <m/>
    <m/>
    <m/>
    <m/>
    <m/>
    <m/>
    <m/>
    <m/>
    <m/>
    <m/>
    <m/>
    <m/>
    <m/>
    <s v="No"/>
    <m/>
    <m/>
    <m/>
  </r>
  <r>
    <m/>
    <x v="1"/>
    <m/>
    <s v="CORSI FIT S.A.S."/>
    <m/>
    <m/>
    <m/>
    <x v="4"/>
    <s v="N/A"/>
    <s v="No"/>
    <x v="2"/>
    <x v="0"/>
    <m/>
    <m/>
    <m/>
    <m/>
    <m/>
    <m/>
    <m/>
    <m/>
    <m/>
    <m/>
    <m/>
    <m/>
    <m/>
    <m/>
    <m/>
    <m/>
    <m/>
    <m/>
    <s v="No"/>
    <m/>
    <m/>
    <m/>
  </r>
  <r>
    <m/>
    <x v="1"/>
    <m/>
    <s v="COSCO SHIPPING Air Freight"/>
    <s v="COSCO SHIPPING AIR FREIGHT SHANGHAI CO.,LTD."/>
    <m/>
    <m/>
    <x v="4"/>
    <s v="N/A"/>
    <s v="No"/>
    <x v="2"/>
    <x v="0"/>
    <m/>
    <m/>
    <m/>
    <m/>
    <m/>
    <m/>
    <m/>
    <m/>
    <m/>
    <m/>
    <m/>
    <m/>
    <m/>
    <m/>
    <m/>
    <m/>
    <m/>
    <m/>
    <s v="No"/>
    <m/>
    <m/>
    <m/>
  </r>
  <r>
    <n v="742"/>
    <x v="0"/>
    <m/>
    <s v="CRODA (THAILAND) CO., LTD."/>
    <m/>
    <m/>
    <m/>
    <x v="4"/>
    <s v="N/A"/>
    <s v="No"/>
    <x v="2"/>
    <x v="0"/>
    <m/>
    <m/>
    <m/>
    <m/>
    <m/>
    <m/>
    <m/>
    <m/>
    <m/>
    <m/>
    <m/>
    <m/>
    <m/>
    <m/>
    <m/>
    <m/>
    <m/>
    <m/>
    <s v="No"/>
    <m/>
    <m/>
    <m/>
  </r>
  <r>
    <n v="376"/>
    <x v="0"/>
    <m/>
    <s v="Croda Australia Pty Ltd"/>
    <m/>
    <m/>
    <m/>
    <x v="4"/>
    <s v="N/A"/>
    <s v="No"/>
    <x v="2"/>
    <x v="0"/>
    <m/>
    <m/>
    <m/>
    <m/>
    <m/>
    <m/>
    <m/>
    <m/>
    <m/>
    <m/>
    <m/>
    <m/>
    <m/>
    <m/>
    <m/>
    <m/>
    <m/>
    <m/>
    <s v="No"/>
    <m/>
    <m/>
    <m/>
  </r>
  <r>
    <n v="281"/>
    <x v="0"/>
    <m/>
    <s v="CRODA CHINA TRADING COMPANY LTD"/>
    <m/>
    <m/>
    <m/>
    <x v="4"/>
    <s v="N/A"/>
    <s v="No"/>
    <x v="2"/>
    <x v="0"/>
    <m/>
    <m/>
    <m/>
    <m/>
    <m/>
    <m/>
    <m/>
    <m/>
    <m/>
    <m/>
    <m/>
    <m/>
    <m/>
    <m/>
    <m/>
    <m/>
    <m/>
    <m/>
    <s v="No"/>
    <m/>
    <m/>
    <m/>
  </r>
  <r>
    <n v="120"/>
    <x v="0"/>
    <m/>
    <s v="CRODA DO BRASIL LTDA"/>
    <m/>
    <m/>
    <m/>
    <x v="4"/>
    <s v="N/A"/>
    <s v="No"/>
    <x v="2"/>
    <x v="0"/>
    <m/>
    <m/>
    <m/>
    <m/>
    <m/>
    <m/>
    <m/>
    <m/>
    <m/>
    <m/>
    <m/>
    <m/>
    <m/>
    <m/>
    <m/>
    <m/>
    <m/>
    <m/>
    <s v="No"/>
    <m/>
    <m/>
    <m/>
  </r>
  <r>
    <n v="317"/>
    <x v="0"/>
    <m/>
    <s v="CRODA EUROPE LIMITED"/>
    <m/>
    <m/>
    <m/>
    <x v="4"/>
    <s v="N/A"/>
    <s v="No"/>
    <x v="2"/>
    <x v="0"/>
    <m/>
    <m/>
    <m/>
    <m/>
    <m/>
    <m/>
    <m/>
    <m/>
    <m/>
    <m/>
    <m/>
    <m/>
    <m/>
    <m/>
    <m/>
    <m/>
    <m/>
    <m/>
    <s v="No"/>
    <m/>
    <m/>
    <m/>
  </r>
  <r>
    <n v="372"/>
    <x v="0"/>
    <m/>
    <s v="Croda Europe Limited, Korea Branch"/>
    <m/>
    <m/>
    <m/>
    <x v="4"/>
    <s v="N/A"/>
    <s v="No"/>
    <x v="2"/>
    <x v="0"/>
    <m/>
    <m/>
    <m/>
    <m/>
    <m/>
    <m/>
    <m/>
    <m/>
    <m/>
    <m/>
    <m/>
    <m/>
    <m/>
    <m/>
    <m/>
    <m/>
    <m/>
    <m/>
    <s v="No"/>
    <m/>
    <m/>
    <m/>
  </r>
  <r>
    <n v="179"/>
    <x v="0"/>
    <m/>
    <s v="CRODA FRANCE SA"/>
    <m/>
    <m/>
    <m/>
    <x v="4"/>
    <s v="N/A"/>
    <s v="No"/>
    <x v="2"/>
    <x v="0"/>
    <m/>
    <m/>
    <m/>
    <m/>
    <m/>
    <m/>
    <m/>
    <m/>
    <m/>
    <m/>
    <m/>
    <m/>
    <m/>
    <m/>
    <m/>
    <m/>
    <m/>
    <m/>
    <s v="No"/>
    <m/>
    <m/>
    <m/>
  </r>
  <r>
    <n v="110"/>
    <x v="0"/>
    <m/>
    <s v="Croda GmbH"/>
    <m/>
    <m/>
    <m/>
    <x v="4"/>
    <s v="N/A"/>
    <s v="No"/>
    <x v="2"/>
    <x v="0"/>
    <m/>
    <m/>
    <m/>
    <m/>
    <m/>
    <m/>
    <m/>
    <m/>
    <m/>
    <m/>
    <m/>
    <m/>
    <m/>
    <m/>
    <m/>
    <m/>
    <m/>
    <m/>
    <s v="No"/>
    <m/>
    <m/>
    <m/>
  </r>
  <r>
    <n v="764"/>
    <x v="0"/>
    <m/>
    <s v="CRODA IBERICA S.A."/>
    <m/>
    <m/>
    <m/>
    <x v="4"/>
    <s v="N/A"/>
    <s v="No"/>
    <x v="2"/>
    <x v="0"/>
    <m/>
    <m/>
    <m/>
    <m/>
    <m/>
    <m/>
    <m/>
    <m/>
    <m/>
    <m/>
    <m/>
    <m/>
    <m/>
    <m/>
    <m/>
    <m/>
    <m/>
    <m/>
    <s v="No"/>
    <m/>
    <m/>
    <m/>
  </r>
  <r>
    <n v="88"/>
    <x v="0"/>
    <m/>
    <s v="CRODA INC"/>
    <m/>
    <m/>
    <m/>
    <x v="4"/>
    <s v="N/A"/>
    <s v="No"/>
    <x v="2"/>
    <x v="0"/>
    <m/>
    <m/>
    <m/>
    <m/>
    <m/>
    <m/>
    <m/>
    <m/>
    <m/>
    <m/>
    <m/>
    <m/>
    <m/>
    <m/>
    <m/>
    <m/>
    <m/>
    <m/>
    <s v="No"/>
    <m/>
    <m/>
    <m/>
  </r>
  <r>
    <n v="250"/>
    <x v="0"/>
    <m/>
    <s v="CRODA INDIA COMPANY PRIVATE LIMITED"/>
    <m/>
    <m/>
    <m/>
    <x v="4"/>
    <s v="N/A"/>
    <s v="No"/>
    <x v="2"/>
    <x v="0"/>
    <m/>
    <m/>
    <m/>
    <m/>
    <m/>
    <m/>
    <m/>
    <m/>
    <m/>
    <m/>
    <m/>
    <m/>
    <m/>
    <m/>
    <m/>
    <m/>
    <m/>
    <m/>
    <s v="No"/>
    <m/>
    <m/>
    <m/>
  </r>
  <r>
    <n v="685"/>
    <x v="0"/>
    <m/>
    <s v="Croda Japan KK"/>
    <m/>
    <m/>
    <m/>
    <x v="4"/>
    <s v="N/A"/>
    <s v="No"/>
    <x v="2"/>
    <x v="0"/>
    <m/>
    <m/>
    <m/>
    <m/>
    <m/>
    <m/>
    <m/>
    <m/>
    <m/>
    <m/>
    <m/>
    <m/>
    <m/>
    <m/>
    <m/>
    <m/>
    <m/>
    <m/>
    <s v="No"/>
    <m/>
    <m/>
    <m/>
  </r>
  <r>
    <n v="889"/>
    <x v="0"/>
    <m/>
    <s v="CRODA MEXICO, S.A. DE C.V."/>
    <m/>
    <m/>
    <m/>
    <x v="4"/>
    <s v="N/A"/>
    <s v="No"/>
    <x v="2"/>
    <x v="0"/>
    <m/>
    <m/>
    <m/>
    <m/>
    <m/>
    <m/>
    <m/>
    <m/>
    <m/>
    <m/>
    <m/>
    <m/>
    <m/>
    <m/>
    <m/>
    <m/>
    <m/>
    <m/>
    <s v="No"/>
    <m/>
    <m/>
    <m/>
  </r>
  <r>
    <n v="231"/>
    <x v="0"/>
    <m/>
    <s v="CRODA SUCURSAL COLOMBIA LTDA"/>
    <m/>
    <m/>
    <m/>
    <x v="4"/>
    <s v="N/A"/>
    <s v="No"/>
    <x v="2"/>
    <x v="0"/>
    <m/>
    <m/>
    <m/>
    <m/>
    <m/>
    <m/>
    <m/>
    <m/>
    <m/>
    <m/>
    <m/>
    <m/>
    <m/>
    <m/>
    <m/>
    <m/>
    <m/>
    <m/>
    <s v="No"/>
    <m/>
    <m/>
    <m/>
  </r>
  <r>
    <m/>
    <x v="1"/>
    <m/>
    <s v="Dayton Freight Lines, Inc."/>
    <s v="DAYTON FREIGHT LINES INC"/>
    <m/>
    <m/>
    <x v="4"/>
    <s v="N/A"/>
    <s v="No"/>
    <x v="2"/>
    <x v="0"/>
    <m/>
    <m/>
    <m/>
    <m/>
    <m/>
    <m/>
    <m/>
    <m/>
    <m/>
    <m/>
    <m/>
    <m/>
    <m/>
    <m/>
    <m/>
    <m/>
    <m/>
    <m/>
    <s v="No"/>
    <m/>
    <m/>
    <m/>
  </r>
  <r>
    <m/>
    <x v="0"/>
    <m/>
    <s v="Dogruer Gumruk Musavirligi Ltd.Sti."/>
    <m/>
    <m/>
    <m/>
    <x v="4"/>
    <s v="N/A"/>
    <s v="No"/>
    <x v="2"/>
    <x v="0"/>
    <m/>
    <m/>
    <m/>
    <m/>
    <m/>
    <m/>
    <m/>
    <m/>
    <m/>
    <m/>
    <m/>
    <m/>
    <m/>
    <m/>
    <m/>
    <m/>
    <m/>
    <m/>
    <s v="No"/>
    <m/>
    <m/>
    <m/>
  </r>
  <r>
    <m/>
    <x v="1"/>
    <m/>
    <s v="DONNELL TRUCKING LLC"/>
    <m/>
    <m/>
    <m/>
    <x v="4"/>
    <s v="N/A"/>
    <s v="No"/>
    <x v="2"/>
    <x v="0"/>
    <m/>
    <m/>
    <m/>
    <m/>
    <m/>
    <m/>
    <m/>
    <m/>
    <m/>
    <m/>
    <m/>
    <m/>
    <m/>
    <m/>
    <m/>
    <m/>
    <m/>
    <m/>
    <s v="No"/>
    <m/>
    <m/>
    <m/>
  </r>
  <r>
    <m/>
    <x v="0"/>
    <s v="Unknown"/>
    <s v="DR JOSE POLAK S.A. DE C.V."/>
    <m/>
    <m/>
    <m/>
    <x v="3"/>
    <s v="Wave 2"/>
    <s v="No"/>
    <x v="2"/>
    <x v="0"/>
    <s v="Partner has not responded to ONE outreach attempts"/>
    <m/>
    <m/>
    <s v="No"/>
    <m/>
    <m/>
    <m/>
    <m/>
    <m/>
    <m/>
    <m/>
    <m/>
    <m/>
    <m/>
    <m/>
    <m/>
    <m/>
    <m/>
    <s v="No"/>
    <m/>
    <m/>
    <s v="No"/>
  </r>
  <r>
    <m/>
    <x v="0"/>
    <m/>
    <s v="ELKEM SILICONES BRASIL LTDA"/>
    <m/>
    <m/>
    <m/>
    <x v="4"/>
    <s v="N/A"/>
    <s v="No"/>
    <x v="2"/>
    <x v="0"/>
    <m/>
    <m/>
    <m/>
    <m/>
    <m/>
    <m/>
    <m/>
    <m/>
    <m/>
    <m/>
    <m/>
    <m/>
    <m/>
    <m/>
    <m/>
    <m/>
    <m/>
    <m/>
    <s v="No"/>
    <m/>
    <m/>
    <m/>
  </r>
  <r>
    <m/>
    <x v="0"/>
    <m/>
    <s v="ELKEM SILICONES FRANCE SAS"/>
    <m/>
    <m/>
    <m/>
    <x v="4"/>
    <s v="N/A"/>
    <s v="No"/>
    <x v="2"/>
    <x v="0"/>
    <m/>
    <s v="Requested to be removed"/>
    <m/>
    <m/>
    <m/>
    <m/>
    <m/>
    <m/>
    <m/>
    <m/>
    <m/>
    <m/>
    <m/>
    <m/>
    <m/>
    <m/>
    <m/>
    <m/>
    <s v="No"/>
    <m/>
    <m/>
    <m/>
  </r>
  <r>
    <m/>
    <x v="0"/>
    <m/>
    <s v="ELKEM SILICONES HONG KONG"/>
    <m/>
    <m/>
    <m/>
    <x v="4"/>
    <s v="N/A"/>
    <s v="No"/>
    <x v="2"/>
    <x v="0"/>
    <m/>
    <s v="Requested to be removed"/>
    <m/>
    <m/>
    <m/>
    <m/>
    <m/>
    <m/>
    <m/>
    <m/>
    <m/>
    <m/>
    <m/>
    <m/>
    <m/>
    <m/>
    <m/>
    <m/>
    <s v="No"/>
    <m/>
    <m/>
    <m/>
  </r>
  <r>
    <m/>
    <x v="1"/>
    <m/>
    <s v="Eurotainer S.A."/>
    <m/>
    <m/>
    <m/>
    <x v="4"/>
    <s v="N/A"/>
    <s v="No"/>
    <x v="2"/>
    <x v="0"/>
    <m/>
    <s v="Requested to be removed"/>
    <m/>
    <m/>
    <m/>
    <m/>
    <m/>
    <m/>
    <m/>
    <m/>
    <m/>
    <m/>
    <m/>
    <m/>
    <m/>
    <m/>
    <m/>
    <m/>
    <s v="No"/>
    <m/>
    <m/>
    <m/>
  </r>
  <r>
    <m/>
    <x v="1"/>
    <m/>
    <s v="EXSIF Worldwide Inc"/>
    <m/>
    <m/>
    <m/>
    <x v="4"/>
    <s v="N/A"/>
    <s v="No"/>
    <x v="2"/>
    <x v="0"/>
    <m/>
    <m/>
    <m/>
    <m/>
    <m/>
    <m/>
    <m/>
    <m/>
    <m/>
    <m/>
    <m/>
    <m/>
    <m/>
    <m/>
    <m/>
    <m/>
    <m/>
    <m/>
    <s v="No"/>
    <m/>
    <m/>
    <m/>
  </r>
  <r>
    <m/>
    <x v="1"/>
    <m/>
    <s v="FedEx Priority"/>
    <m/>
    <m/>
    <m/>
    <x v="4"/>
    <s v="N/A"/>
    <s v="No"/>
    <x v="2"/>
    <x v="0"/>
    <m/>
    <m/>
    <m/>
    <m/>
    <m/>
    <m/>
    <m/>
    <m/>
    <m/>
    <m/>
    <m/>
    <m/>
    <m/>
    <m/>
    <m/>
    <m/>
    <m/>
    <m/>
    <s v="No"/>
    <m/>
    <m/>
    <m/>
  </r>
  <r>
    <m/>
    <x v="0"/>
    <m/>
    <s v="Finchimica S.p.A."/>
    <m/>
    <m/>
    <m/>
    <x v="4"/>
    <s v="N/A"/>
    <s v="No"/>
    <x v="2"/>
    <x v="0"/>
    <m/>
    <m/>
    <m/>
    <m/>
    <m/>
    <m/>
    <m/>
    <m/>
    <m/>
    <m/>
    <m/>
    <m/>
    <m/>
    <m/>
    <m/>
    <m/>
    <m/>
    <m/>
    <s v="No"/>
    <m/>
    <m/>
    <m/>
  </r>
  <r>
    <m/>
    <x v="0"/>
    <s v="Unknown"/>
    <s v="FITOCHEM, S.A. DE C.V."/>
    <m/>
    <m/>
    <m/>
    <x v="3"/>
    <s v="Wave 2"/>
    <s v="No"/>
    <x v="2"/>
    <x v="0"/>
    <s v="Partner has not responded to ONE outreach attempts"/>
    <m/>
    <m/>
    <s v="No"/>
    <m/>
    <m/>
    <m/>
    <m/>
    <m/>
    <m/>
    <m/>
    <m/>
    <m/>
    <m/>
    <m/>
    <m/>
    <m/>
    <m/>
    <s v="No"/>
    <m/>
    <m/>
    <s v="No"/>
  </r>
  <r>
    <m/>
    <x v="1"/>
    <m/>
    <s v="FV: LB Transport Inc."/>
    <m/>
    <m/>
    <m/>
    <x v="4"/>
    <s v="N/A"/>
    <s v="No"/>
    <x v="2"/>
    <x v="0"/>
    <m/>
    <s v="No business in 2024"/>
    <m/>
    <m/>
    <m/>
    <m/>
    <m/>
    <m/>
    <m/>
    <m/>
    <m/>
    <m/>
    <m/>
    <m/>
    <m/>
    <m/>
    <m/>
    <m/>
    <s v="No"/>
    <m/>
    <m/>
    <m/>
  </r>
  <r>
    <m/>
    <x v="0"/>
    <m/>
    <s v="GAMA INTERNATIONAL"/>
    <m/>
    <m/>
    <m/>
    <x v="4"/>
    <s v="N/A"/>
    <s v="No"/>
    <x v="2"/>
    <x v="0"/>
    <m/>
    <m/>
    <m/>
    <m/>
    <m/>
    <m/>
    <m/>
    <m/>
    <m/>
    <m/>
    <m/>
    <m/>
    <m/>
    <m/>
    <m/>
    <m/>
    <m/>
    <m/>
    <s v="No"/>
    <m/>
    <m/>
    <m/>
  </r>
  <r>
    <m/>
    <x v="0"/>
    <m/>
    <s v="GAMA INTERNATIONAL TRANSPORTS"/>
    <m/>
    <m/>
    <m/>
    <x v="4"/>
    <s v="N/A"/>
    <s v="No"/>
    <x v="2"/>
    <x v="0"/>
    <m/>
    <m/>
    <m/>
    <m/>
    <m/>
    <m/>
    <m/>
    <m/>
    <m/>
    <m/>
    <m/>
    <m/>
    <m/>
    <m/>
    <m/>
    <m/>
    <m/>
    <m/>
    <s v="No"/>
    <m/>
    <m/>
    <m/>
  </r>
  <r>
    <m/>
    <x v="0"/>
    <m/>
    <s v="GEO SPECIALTY CHEMICAL"/>
    <m/>
    <m/>
    <m/>
    <x v="2"/>
    <s v="N/A"/>
    <s v="No"/>
    <x v="2"/>
    <x v="0"/>
    <m/>
    <m/>
    <m/>
    <m/>
    <m/>
    <m/>
    <m/>
    <m/>
    <m/>
    <m/>
    <m/>
    <m/>
    <m/>
    <m/>
    <m/>
    <m/>
    <m/>
    <m/>
    <s v="No"/>
    <m/>
    <m/>
    <m/>
  </r>
  <r>
    <m/>
    <x v="1"/>
    <m/>
    <s v="GETEC PARK.SWISS AG"/>
    <m/>
    <m/>
    <m/>
    <x v="4"/>
    <s v="N/A"/>
    <s v="No"/>
    <x v="2"/>
    <x v="0"/>
    <m/>
    <s v="Don't want to participate"/>
    <m/>
    <m/>
    <m/>
    <m/>
    <m/>
    <m/>
    <m/>
    <m/>
    <m/>
    <m/>
    <m/>
    <m/>
    <m/>
    <m/>
    <m/>
    <m/>
    <s v="No"/>
    <m/>
    <m/>
    <m/>
  </r>
  <r>
    <m/>
    <x v="0"/>
    <s v="Unknown"/>
    <s v="GIFT AGRO,S.A. DE C.V."/>
    <m/>
    <m/>
    <m/>
    <x v="3"/>
    <s v="Wave 2"/>
    <s v="No"/>
    <x v="2"/>
    <x v="0"/>
    <s v="Partner has not responded to ONE outreach attempts"/>
    <m/>
    <m/>
    <s v="No"/>
    <m/>
    <m/>
    <m/>
    <m/>
    <m/>
    <m/>
    <m/>
    <m/>
    <m/>
    <m/>
    <m/>
    <m/>
    <m/>
    <m/>
    <s v="No"/>
    <m/>
    <m/>
    <s v="No"/>
  </r>
  <r>
    <m/>
    <x v="1"/>
    <m/>
    <s v="GOSSELINK TRANSPORT INC"/>
    <m/>
    <m/>
    <m/>
    <x v="4"/>
    <s v="N/A"/>
    <s v="No"/>
    <x v="2"/>
    <x v="0"/>
    <m/>
    <m/>
    <m/>
    <m/>
    <m/>
    <m/>
    <m/>
    <m/>
    <m/>
    <m/>
    <m/>
    <m/>
    <m/>
    <m/>
    <m/>
    <m/>
    <m/>
    <m/>
    <s v="No"/>
    <m/>
    <m/>
    <m/>
  </r>
  <r>
    <m/>
    <x v="0"/>
    <s v="Unknown"/>
    <s v="Gowan Española Fitosanitarios, S.L."/>
    <m/>
    <m/>
    <m/>
    <x v="3"/>
    <s v="Wave 2"/>
    <s v="No"/>
    <x v="2"/>
    <x v="0"/>
    <s v="Partner has not responded to ONE outreach attempts"/>
    <m/>
    <m/>
    <s v="No"/>
    <m/>
    <m/>
    <m/>
    <m/>
    <m/>
    <m/>
    <m/>
    <m/>
    <m/>
    <m/>
    <m/>
    <m/>
    <m/>
    <m/>
    <s v="No"/>
    <m/>
    <m/>
    <s v="No"/>
  </r>
  <r>
    <m/>
    <x v="1"/>
    <m/>
    <s v="Greenbelt Transport"/>
    <m/>
    <m/>
    <m/>
    <x v="4"/>
    <s v="N/A"/>
    <s v="No"/>
    <x v="2"/>
    <x v="0"/>
    <m/>
    <m/>
    <m/>
    <m/>
    <m/>
    <m/>
    <m/>
    <m/>
    <m/>
    <m/>
    <m/>
    <m/>
    <m/>
    <m/>
    <m/>
    <m/>
    <m/>
    <m/>
    <s v="No"/>
    <m/>
    <m/>
    <m/>
  </r>
  <r>
    <m/>
    <x v="0"/>
    <m/>
    <s v="Gregor Metzner Transporte"/>
    <m/>
    <m/>
    <m/>
    <x v="4"/>
    <s v="N/A"/>
    <s v="No"/>
    <x v="2"/>
    <x v="0"/>
    <m/>
    <m/>
    <m/>
    <m/>
    <m/>
    <m/>
    <m/>
    <m/>
    <m/>
    <m/>
    <m/>
    <m/>
    <m/>
    <m/>
    <m/>
    <m/>
    <m/>
    <m/>
    <s v="No"/>
    <m/>
    <m/>
    <m/>
  </r>
  <r>
    <m/>
    <x v="1"/>
    <m/>
    <s v="HAMBURG SUD NORTH AMERICA"/>
    <s v="Hamburg Sud"/>
    <m/>
    <m/>
    <x v="4"/>
    <s v="N/A"/>
    <s v="No"/>
    <x v="2"/>
    <x v="0"/>
    <m/>
    <m/>
    <m/>
    <m/>
    <m/>
    <m/>
    <m/>
    <m/>
    <m/>
    <m/>
    <m/>
    <m/>
    <m/>
    <m/>
    <m/>
    <m/>
    <m/>
    <m/>
    <s v="No"/>
    <m/>
    <m/>
    <m/>
  </r>
  <r>
    <m/>
    <x v="1"/>
    <m/>
    <s v="HI5 Storage and Logistics"/>
    <m/>
    <m/>
    <m/>
    <x v="4"/>
    <s v="N/A"/>
    <s v="No"/>
    <x v="2"/>
    <x v="0"/>
    <m/>
    <m/>
    <m/>
    <m/>
    <m/>
    <m/>
    <m/>
    <m/>
    <m/>
    <m/>
    <m/>
    <m/>
    <m/>
    <m/>
    <m/>
    <m/>
    <m/>
    <m/>
    <s v="No"/>
    <m/>
    <m/>
    <m/>
  </r>
  <r>
    <n v="199"/>
    <x v="0"/>
    <m/>
    <s v="HYRAX INC &amp; MAPLE CHEM INC"/>
    <m/>
    <m/>
    <m/>
    <x v="4"/>
    <s v="N/A"/>
    <s v="No"/>
    <x v="2"/>
    <x v="0"/>
    <m/>
    <m/>
    <m/>
    <m/>
    <m/>
    <m/>
    <m/>
    <m/>
    <m/>
    <m/>
    <m/>
    <m/>
    <m/>
    <m/>
    <m/>
    <m/>
    <m/>
    <m/>
    <s v="No"/>
    <m/>
    <m/>
    <m/>
  </r>
  <r>
    <m/>
    <x v="1"/>
    <m/>
    <s v="Imperial Chemical Logistics B.V."/>
    <s v="IMPERIAL CHEMICAL LOGISTICS GMBH"/>
    <m/>
    <m/>
    <x v="4"/>
    <s v="N/A"/>
    <s v="No"/>
    <x v="2"/>
    <x v="0"/>
    <m/>
    <m/>
    <m/>
    <m/>
    <m/>
    <m/>
    <m/>
    <m/>
    <m/>
    <m/>
    <m/>
    <m/>
    <m/>
    <m/>
    <m/>
    <m/>
    <m/>
    <m/>
    <s v="No"/>
    <m/>
    <m/>
    <m/>
  </r>
  <r>
    <m/>
    <x v="0"/>
    <m/>
    <s v="INEOS ACETYLS UK LIMITED"/>
    <m/>
    <m/>
    <m/>
    <x v="4"/>
    <s v="N/A"/>
    <s v="No"/>
    <x v="2"/>
    <x v="0"/>
    <m/>
    <m/>
    <m/>
    <m/>
    <m/>
    <m/>
    <m/>
    <m/>
    <m/>
    <m/>
    <m/>
    <m/>
    <m/>
    <m/>
    <m/>
    <m/>
    <m/>
    <m/>
    <s v="No"/>
    <m/>
    <m/>
    <m/>
  </r>
  <r>
    <m/>
    <x v="0"/>
    <m/>
    <s v="INEOS COMPOSITES EUROPE GMBH"/>
    <m/>
    <m/>
    <m/>
    <x v="4"/>
    <s v="N/A"/>
    <s v="No"/>
    <x v="2"/>
    <x v="0"/>
    <m/>
    <s v="no IT resource"/>
    <m/>
    <m/>
    <m/>
    <m/>
    <m/>
    <m/>
    <m/>
    <m/>
    <m/>
    <m/>
    <m/>
    <m/>
    <m/>
    <m/>
    <m/>
    <m/>
    <s v="No"/>
    <m/>
    <m/>
    <m/>
  </r>
  <r>
    <m/>
    <x v="0"/>
    <m/>
    <s v="Ineos Europe  AG"/>
    <m/>
    <m/>
    <m/>
    <x v="4"/>
    <s v="N/A"/>
    <s v="No"/>
    <x v="2"/>
    <x v="0"/>
    <m/>
    <s v="no IT resource"/>
    <m/>
    <m/>
    <m/>
    <m/>
    <m/>
    <m/>
    <m/>
    <m/>
    <m/>
    <m/>
    <m/>
    <m/>
    <m/>
    <m/>
    <m/>
    <m/>
    <s v="No"/>
    <m/>
    <m/>
    <m/>
  </r>
  <r>
    <m/>
    <x v="0"/>
    <m/>
    <s v="Ineos KOH Inc"/>
    <m/>
    <m/>
    <m/>
    <x v="4"/>
    <s v="N/A"/>
    <s v="No"/>
    <x v="2"/>
    <x v="0"/>
    <m/>
    <s v="no IT resource"/>
    <m/>
    <m/>
    <m/>
    <m/>
    <m/>
    <m/>
    <m/>
    <m/>
    <m/>
    <m/>
    <m/>
    <m/>
    <m/>
    <m/>
    <m/>
    <m/>
    <s v="No"/>
    <m/>
    <m/>
    <m/>
  </r>
  <r>
    <m/>
    <x v="0"/>
    <m/>
    <s v="INEOS Koln GmbH"/>
    <m/>
    <m/>
    <m/>
    <x v="4"/>
    <s v="N/A"/>
    <s v="No"/>
    <x v="2"/>
    <x v="0"/>
    <m/>
    <s v="no IT resource"/>
    <m/>
    <m/>
    <m/>
    <m/>
    <m/>
    <m/>
    <m/>
    <m/>
    <m/>
    <m/>
    <m/>
    <m/>
    <m/>
    <m/>
    <m/>
    <m/>
    <s v="No"/>
    <m/>
    <m/>
    <m/>
  </r>
  <r>
    <m/>
    <x v="0"/>
    <m/>
    <s v="INEOS LLC"/>
    <m/>
    <m/>
    <m/>
    <x v="4"/>
    <s v="N/A"/>
    <s v="No"/>
    <x v="2"/>
    <x v="0"/>
    <m/>
    <s v="no IT resource"/>
    <m/>
    <m/>
    <m/>
    <m/>
    <m/>
    <m/>
    <m/>
    <m/>
    <m/>
    <m/>
    <m/>
    <m/>
    <m/>
    <m/>
    <m/>
    <m/>
    <s v="No"/>
    <m/>
    <m/>
    <m/>
  </r>
  <r>
    <m/>
    <x v="0"/>
    <m/>
    <s v="INEOS Phenol GmbH"/>
    <m/>
    <m/>
    <m/>
    <x v="4"/>
    <s v="N/A"/>
    <s v="No"/>
    <x v="2"/>
    <x v="0"/>
    <m/>
    <s v="no IT resource"/>
    <m/>
    <m/>
    <m/>
    <m/>
    <m/>
    <m/>
    <m/>
    <m/>
    <m/>
    <m/>
    <m/>
    <m/>
    <m/>
    <m/>
    <m/>
    <m/>
    <s v="No"/>
    <m/>
    <m/>
    <m/>
  </r>
  <r>
    <m/>
    <x v="0"/>
    <m/>
    <s v="INEOS SOLVENTS GERMANY GmbH"/>
    <m/>
    <m/>
    <m/>
    <x v="4"/>
    <s v="N/A"/>
    <s v="No"/>
    <x v="2"/>
    <x v="0"/>
    <m/>
    <s v="no IT resource"/>
    <m/>
    <m/>
    <m/>
    <m/>
    <m/>
    <m/>
    <m/>
    <m/>
    <m/>
    <m/>
    <m/>
    <m/>
    <m/>
    <m/>
    <m/>
    <m/>
    <s v="No"/>
    <m/>
    <m/>
    <m/>
  </r>
  <r>
    <m/>
    <x v="0"/>
    <m/>
    <s v="INEOS US CHEMICALS COMPANY"/>
    <m/>
    <m/>
    <m/>
    <x v="4"/>
    <s v="N/A"/>
    <s v="No"/>
    <x v="2"/>
    <x v="0"/>
    <m/>
    <s v="no IT resource"/>
    <m/>
    <m/>
    <m/>
    <m/>
    <m/>
    <m/>
    <m/>
    <m/>
    <m/>
    <m/>
    <m/>
    <m/>
    <m/>
    <m/>
    <m/>
    <m/>
    <s v="No"/>
    <m/>
    <m/>
    <m/>
  </r>
  <r>
    <m/>
    <x v="1"/>
    <m/>
    <s v="Infraserv Logistics GmbH"/>
    <m/>
    <m/>
    <m/>
    <x v="4"/>
    <s v="N/A"/>
    <s v="No"/>
    <x v="2"/>
    <x v="0"/>
    <m/>
    <s v="no IT resource"/>
    <m/>
    <m/>
    <m/>
    <m/>
    <m/>
    <m/>
    <m/>
    <m/>
    <m/>
    <m/>
    <m/>
    <m/>
    <m/>
    <m/>
    <m/>
    <m/>
    <s v="No"/>
    <m/>
    <m/>
    <m/>
  </r>
  <r>
    <m/>
    <x v="0"/>
    <m/>
    <s v="INGEVITY CORPORATION"/>
    <m/>
    <m/>
    <m/>
    <x v="4"/>
    <s v="N/A"/>
    <s v="No"/>
    <x v="2"/>
    <x v="0"/>
    <m/>
    <m/>
    <m/>
    <m/>
    <m/>
    <m/>
    <m/>
    <m/>
    <m/>
    <m/>
    <m/>
    <m/>
    <m/>
    <m/>
    <m/>
    <m/>
    <m/>
    <m/>
    <s v="No"/>
    <m/>
    <m/>
    <m/>
  </r>
  <r>
    <m/>
    <x v="0"/>
    <m/>
    <s v="INNOSPEC BR IMP E COM DE PROD QUIM"/>
    <m/>
    <m/>
    <m/>
    <x v="4"/>
    <s v="N/A"/>
    <s v="No"/>
    <x v="2"/>
    <x v="0"/>
    <m/>
    <s v="3/4 region transportation is Bayer Manager. In EMEA its DKSH"/>
    <m/>
    <m/>
    <m/>
    <m/>
    <m/>
    <m/>
    <m/>
    <m/>
    <m/>
    <m/>
    <m/>
    <m/>
    <m/>
    <m/>
    <m/>
    <m/>
    <s v="No"/>
    <m/>
    <m/>
    <m/>
  </r>
  <r>
    <m/>
    <x v="0"/>
    <m/>
    <s v="Innospec Perf. Chemicals Belgium"/>
    <m/>
    <m/>
    <m/>
    <x v="4"/>
    <s v="N/A"/>
    <s v="No"/>
    <x v="2"/>
    <x v="0"/>
    <m/>
    <s v="To check in a year, other priorities now"/>
    <m/>
    <m/>
    <m/>
    <m/>
    <m/>
    <m/>
    <m/>
    <m/>
    <m/>
    <m/>
    <m/>
    <m/>
    <m/>
    <m/>
    <m/>
    <m/>
    <s v="No"/>
    <m/>
    <m/>
    <m/>
  </r>
  <r>
    <m/>
    <x v="0"/>
    <m/>
    <s v="Innospec Performance Chemicals"/>
    <m/>
    <m/>
    <m/>
    <x v="4"/>
    <s v="N/A"/>
    <s v="No"/>
    <x v="2"/>
    <x v="0"/>
    <m/>
    <s v="To check in a year, other priorities now"/>
    <m/>
    <m/>
    <m/>
    <m/>
    <m/>
    <m/>
    <m/>
    <m/>
    <m/>
    <m/>
    <m/>
    <m/>
    <m/>
    <m/>
    <m/>
    <m/>
    <s v="No"/>
    <m/>
    <m/>
    <m/>
  </r>
  <r>
    <m/>
    <x v="0"/>
    <m/>
    <s v="INTALOG LOGISTICA TRANSPORTES LTDA"/>
    <m/>
    <m/>
    <m/>
    <x v="4"/>
    <s v="N/A"/>
    <s v="No"/>
    <x v="2"/>
    <x v="0"/>
    <m/>
    <s v="To check in a year, other priorities now"/>
    <m/>
    <m/>
    <m/>
    <m/>
    <m/>
    <m/>
    <m/>
    <m/>
    <m/>
    <m/>
    <m/>
    <m/>
    <m/>
    <m/>
    <m/>
    <m/>
    <s v="No"/>
    <m/>
    <m/>
    <m/>
  </r>
  <r>
    <m/>
    <x v="1"/>
    <m/>
    <s v="Intermodal Tank Transport"/>
    <m/>
    <m/>
    <m/>
    <x v="4"/>
    <s v="N/A"/>
    <s v="No"/>
    <x v="2"/>
    <x v="0"/>
    <m/>
    <m/>
    <m/>
    <m/>
    <m/>
    <m/>
    <m/>
    <m/>
    <m/>
    <m/>
    <m/>
    <m/>
    <m/>
    <m/>
    <m/>
    <m/>
    <m/>
    <m/>
    <s v="No"/>
    <m/>
    <m/>
    <m/>
  </r>
  <r>
    <m/>
    <x v="0"/>
    <s v="Unknown"/>
    <s v="Jiangsu Zhongqi Technology"/>
    <m/>
    <m/>
    <m/>
    <x v="3"/>
    <s v="Wave 2"/>
    <s v="No"/>
    <x v="2"/>
    <x v="0"/>
    <s v="Partner has not responded to ONE outreach attempts"/>
    <m/>
    <m/>
    <s v="No"/>
    <m/>
    <m/>
    <m/>
    <m/>
    <m/>
    <m/>
    <m/>
    <m/>
    <m/>
    <m/>
    <m/>
    <m/>
    <m/>
    <m/>
    <s v="No"/>
    <m/>
    <m/>
    <s v="No"/>
  </r>
  <r>
    <m/>
    <x v="1"/>
    <m/>
    <s v="JOHN NIELSON TRUCKING INCORPORATED"/>
    <m/>
    <m/>
    <m/>
    <x v="4"/>
    <s v="N/A"/>
    <s v="No"/>
    <x v="2"/>
    <x v="0"/>
    <m/>
    <m/>
    <m/>
    <m/>
    <m/>
    <m/>
    <m/>
    <m/>
    <m/>
    <m/>
    <m/>
    <m/>
    <m/>
    <m/>
    <m/>
    <m/>
    <m/>
    <m/>
    <s v="No"/>
    <m/>
    <m/>
    <m/>
  </r>
  <r>
    <n v="546"/>
    <x v="0"/>
    <m/>
    <s v="Johnson Matthey Catalysts"/>
    <m/>
    <m/>
    <m/>
    <x v="4"/>
    <s v="N/A"/>
    <s v="No"/>
    <x v="2"/>
    <x v="0"/>
    <m/>
    <m/>
    <m/>
    <m/>
    <m/>
    <m/>
    <m/>
    <m/>
    <m/>
    <m/>
    <m/>
    <m/>
    <m/>
    <m/>
    <m/>
    <m/>
    <m/>
    <m/>
    <s v="No"/>
    <m/>
    <m/>
    <m/>
  </r>
  <r>
    <n v="236"/>
    <x v="0"/>
    <m/>
    <s v="JPMORGAN CHASE BANK N A"/>
    <m/>
    <m/>
    <m/>
    <x v="4"/>
    <s v="N/A"/>
    <s v="No"/>
    <x v="2"/>
    <x v="0"/>
    <m/>
    <m/>
    <m/>
    <m/>
    <m/>
    <m/>
    <m/>
    <m/>
    <m/>
    <m/>
    <m/>
    <m/>
    <m/>
    <m/>
    <m/>
    <m/>
    <m/>
    <m/>
    <s v="No"/>
    <m/>
    <m/>
    <m/>
  </r>
  <r>
    <m/>
    <x v="1"/>
    <m/>
    <s v="Jungheinrich Fleet Services Pty Ltd"/>
    <m/>
    <m/>
    <m/>
    <x v="4"/>
    <s v="N/A"/>
    <s v="No"/>
    <x v="2"/>
    <x v="0"/>
    <m/>
    <m/>
    <m/>
    <m/>
    <m/>
    <m/>
    <m/>
    <m/>
    <m/>
    <m/>
    <m/>
    <m/>
    <m/>
    <m/>
    <m/>
    <m/>
    <m/>
    <m/>
    <s v="No"/>
    <m/>
    <m/>
    <m/>
  </r>
  <r>
    <n v="143"/>
    <x v="0"/>
    <m/>
    <s v="KEMIRA OYJ"/>
    <m/>
    <m/>
    <m/>
    <x v="4"/>
    <s v="N/A"/>
    <s v="No"/>
    <x v="2"/>
    <x v="0"/>
    <m/>
    <m/>
    <m/>
    <m/>
    <m/>
    <m/>
    <m/>
    <m/>
    <m/>
    <m/>
    <m/>
    <m/>
    <m/>
    <m/>
    <m/>
    <m/>
    <m/>
    <m/>
    <s v="No"/>
    <m/>
    <m/>
    <m/>
  </r>
  <r>
    <m/>
    <x v="1"/>
    <m/>
    <s v="KENCO TRANSPORTATION"/>
    <s v="KENCO Transportation Management"/>
    <m/>
    <m/>
    <x v="4"/>
    <s v="N/A"/>
    <s v="No"/>
    <x v="2"/>
    <x v="0"/>
    <m/>
    <m/>
    <m/>
    <m/>
    <m/>
    <m/>
    <m/>
    <m/>
    <m/>
    <m/>
    <m/>
    <m/>
    <m/>
    <m/>
    <m/>
    <m/>
    <m/>
    <m/>
    <s v="No"/>
    <m/>
    <m/>
    <m/>
  </r>
  <r>
    <m/>
    <x v="1"/>
    <s v="Unknown"/>
    <s v="KS Services SAS"/>
    <s v="KS SERVICES "/>
    <m/>
    <s v="comptaclient@groupeks.com"/>
    <x v="1"/>
    <s v="Wave 1"/>
    <s v="Yes "/>
    <x v="0"/>
    <x v="0"/>
    <s v="User access generated as part of data load  - waiting on partner to accept terms and login."/>
    <m/>
    <m/>
    <s v="No"/>
    <m/>
    <e v="#N/A"/>
    <n v="7639791"/>
    <m/>
    <s v="FR53384077657 "/>
    <m/>
    <s v="PAS-809"/>
    <m/>
    <s v="Vincent"/>
    <s v="ISCHIA "/>
    <s v="klantz@groupeks.com; comptaclient@groupeks.com "/>
    <m/>
    <m/>
    <m/>
    <s v="No"/>
    <m/>
    <m/>
    <m/>
  </r>
  <r>
    <m/>
    <x v="1"/>
    <m/>
    <s v="KUEHNE + NAGEL Road FIRST"/>
    <m/>
    <m/>
    <m/>
    <x v="4"/>
    <s v="N/A"/>
    <s v="No"/>
    <x v="2"/>
    <x v="0"/>
    <m/>
    <m/>
    <m/>
    <m/>
    <m/>
    <m/>
    <m/>
    <m/>
    <m/>
    <m/>
    <m/>
    <m/>
    <m/>
    <m/>
    <m/>
    <m/>
    <m/>
    <m/>
    <s v="No"/>
    <m/>
    <m/>
    <m/>
  </r>
  <r>
    <m/>
    <x v="1"/>
    <m/>
    <s v="KUEHNE NAGEL ROAD Classic"/>
    <m/>
    <m/>
    <m/>
    <x v="4"/>
    <s v="N/A"/>
    <s v="No"/>
    <x v="2"/>
    <x v="0"/>
    <m/>
    <m/>
    <m/>
    <m/>
    <m/>
    <m/>
    <m/>
    <m/>
    <m/>
    <m/>
    <m/>
    <m/>
    <m/>
    <m/>
    <m/>
    <m/>
    <m/>
    <m/>
    <s v="No"/>
    <m/>
    <m/>
    <m/>
  </r>
  <r>
    <m/>
    <x v="1"/>
    <m/>
    <s v="LAFAYETTE LOGISTICS"/>
    <m/>
    <m/>
    <m/>
    <x v="4"/>
    <s v="N/A"/>
    <s v="No"/>
    <x v="2"/>
    <x v="0"/>
    <m/>
    <m/>
    <m/>
    <m/>
    <m/>
    <m/>
    <m/>
    <m/>
    <m/>
    <m/>
    <m/>
    <m/>
    <m/>
    <m/>
    <m/>
    <m/>
    <m/>
    <m/>
    <s v="No"/>
    <m/>
    <m/>
    <m/>
  </r>
  <r>
    <m/>
    <x v="1"/>
    <m/>
    <s v="LARRYS CARTAGE COMPANY INC"/>
    <m/>
    <m/>
    <m/>
    <x v="4"/>
    <s v="N/A"/>
    <s v="No"/>
    <x v="2"/>
    <x v="0"/>
    <m/>
    <m/>
    <m/>
    <m/>
    <m/>
    <m/>
    <m/>
    <m/>
    <m/>
    <m/>
    <m/>
    <m/>
    <m/>
    <m/>
    <m/>
    <m/>
    <m/>
    <m/>
    <s v="No"/>
    <m/>
    <m/>
    <m/>
  </r>
  <r>
    <m/>
    <x v="1"/>
    <m/>
    <s v="LB Transport Inc."/>
    <m/>
    <m/>
    <m/>
    <x v="4"/>
    <s v="N/A"/>
    <s v="No"/>
    <x v="2"/>
    <x v="0"/>
    <m/>
    <m/>
    <m/>
    <m/>
    <m/>
    <m/>
    <m/>
    <m/>
    <m/>
    <m/>
    <m/>
    <m/>
    <m/>
    <m/>
    <m/>
    <m/>
    <m/>
    <m/>
    <s v="No"/>
    <m/>
    <m/>
    <m/>
  </r>
  <r>
    <m/>
    <x v="0"/>
    <m/>
    <s v="Lehmann &amp; Voss &amp; Co. KG"/>
    <m/>
    <m/>
    <m/>
    <x v="4"/>
    <s v="N/A"/>
    <s v="No"/>
    <x v="2"/>
    <x v="0"/>
    <m/>
    <m/>
    <m/>
    <m/>
    <m/>
    <m/>
    <m/>
    <m/>
    <m/>
    <m/>
    <m/>
    <m/>
    <m/>
    <m/>
    <m/>
    <m/>
    <m/>
    <m/>
    <s v="No"/>
    <m/>
    <m/>
    <m/>
  </r>
  <r>
    <m/>
    <x v="0"/>
    <s v="Unknown"/>
    <s v="LINDE Gas Schweiz AG"/>
    <m/>
    <m/>
    <m/>
    <x v="3"/>
    <s v="Wave 2"/>
    <s v="No"/>
    <x v="2"/>
    <x v="0"/>
    <s v="Partner has not responded to ONE outreach attempts"/>
    <m/>
    <m/>
    <s v="No"/>
    <m/>
    <m/>
    <m/>
    <m/>
    <m/>
    <m/>
    <m/>
    <m/>
    <m/>
    <m/>
    <m/>
    <m/>
    <m/>
    <m/>
    <s v="No"/>
    <m/>
    <m/>
    <s v="No"/>
  </r>
  <r>
    <m/>
    <x v="1"/>
    <m/>
    <s v="LRM COMPANY LP"/>
    <m/>
    <m/>
    <m/>
    <x v="4"/>
    <s v="N/A"/>
    <s v="No"/>
    <x v="2"/>
    <x v="0"/>
    <m/>
    <s v="Requested to be removed"/>
    <m/>
    <m/>
    <m/>
    <m/>
    <m/>
    <m/>
    <m/>
    <m/>
    <m/>
    <m/>
    <m/>
    <m/>
    <m/>
    <m/>
    <m/>
    <m/>
    <s v="No"/>
    <m/>
    <m/>
    <m/>
  </r>
  <r>
    <m/>
    <x v="0"/>
    <s v="Unknown"/>
    <s v="Lulsdorf Functional Solutions GmbH"/>
    <m/>
    <m/>
    <m/>
    <x v="3"/>
    <s v="Wave 2"/>
    <s v="No"/>
    <x v="2"/>
    <x v="0"/>
    <s v="Partner has not responded to ONE outreach attempts"/>
    <m/>
    <m/>
    <s v="No"/>
    <m/>
    <m/>
    <m/>
    <m/>
    <m/>
    <m/>
    <m/>
    <m/>
    <m/>
    <m/>
    <m/>
    <m/>
    <m/>
    <m/>
    <s v="No"/>
    <m/>
    <m/>
    <s v="No"/>
  </r>
  <r>
    <m/>
    <x v="1"/>
    <m/>
    <s v="MALLAK TRUCKING INCORPORATED"/>
    <m/>
    <m/>
    <m/>
    <x v="4"/>
    <s v="N/A"/>
    <s v="No"/>
    <x v="2"/>
    <x v="0"/>
    <m/>
    <m/>
    <m/>
    <m/>
    <m/>
    <m/>
    <m/>
    <m/>
    <m/>
    <m/>
    <m/>
    <m/>
    <m/>
    <m/>
    <m/>
    <m/>
    <m/>
    <m/>
    <s v="No"/>
    <m/>
    <m/>
    <m/>
  </r>
  <r>
    <m/>
    <x v="1"/>
    <m/>
    <s v="MALLETT &amp; SONS TRUCK CO INCORPORATE"/>
    <m/>
    <m/>
    <m/>
    <x v="4"/>
    <s v="N/A"/>
    <s v="No"/>
    <x v="2"/>
    <x v="0"/>
    <m/>
    <m/>
    <m/>
    <m/>
    <m/>
    <m/>
    <m/>
    <m/>
    <m/>
    <m/>
    <m/>
    <m/>
    <m/>
    <m/>
    <m/>
    <m/>
    <m/>
    <m/>
    <s v="No"/>
    <m/>
    <m/>
    <m/>
  </r>
  <r>
    <m/>
    <x v="1"/>
    <m/>
    <s v="MITCHELLS TRUCKING LLC"/>
    <s v="Mitchell Bros Truck Line"/>
    <m/>
    <m/>
    <x v="4"/>
    <s v="N/A"/>
    <s v="No"/>
    <x v="2"/>
    <x v="0"/>
    <m/>
    <m/>
    <m/>
    <m/>
    <m/>
    <m/>
    <m/>
    <m/>
    <m/>
    <m/>
    <m/>
    <m/>
    <m/>
    <m/>
    <m/>
    <m/>
    <m/>
    <m/>
    <s v="No"/>
    <m/>
    <m/>
    <m/>
  </r>
  <r>
    <n v="215"/>
    <x v="0"/>
    <m/>
    <s v="MITSUBISHI INTERNATIONAL"/>
    <m/>
    <m/>
    <m/>
    <x v="2"/>
    <s v="N/A"/>
    <s v="No"/>
    <x v="2"/>
    <x v="0"/>
    <m/>
    <m/>
    <m/>
    <m/>
    <m/>
    <m/>
    <m/>
    <m/>
    <m/>
    <m/>
    <m/>
    <m/>
    <m/>
    <m/>
    <m/>
    <m/>
    <m/>
    <m/>
    <s v="No"/>
    <m/>
    <m/>
    <m/>
  </r>
  <r>
    <m/>
    <x v="1"/>
    <m/>
    <s v="MK LOGISTICS INCORPORATED"/>
    <s v="MK LOGISTICS INC"/>
    <m/>
    <m/>
    <x v="4"/>
    <s v="N/A"/>
    <s v="No"/>
    <x v="2"/>
    <x v="0"/>
    <m/>
    <m/>
    <m/>
    <m/>
    <m/>
    <m/>
    <m/>
    <m/>
    <m/>
    <m/>
    <m/>
    <m/>
    <m/>
    <m/>
    <m/>
    <m/>
    <m/>
    <m/>
    <s v="No"/>
    <m/>
    <m/>
    <m/>
  </r>
  <r>
    <m/>
    <x v="0"/>
    <m/>
    <s v="Monument Chemical BV"/>
    <m/>
    <m/>
    <m/>
    <x v="4"/>
    <s v="N/A"/>
    <s v="No"/>
    <x v="2"/>
    <x v="0"/>
    <m/>
    <m/>
    <m/>
    <m/>
    <m/>
    <m/>
    <m/>
    <m/>
    <m/>
    <m/>
    <m/>
    <m/>
    <m/>
    <m/>
    <m/>
    <m/>
    <m/>
    <m/>
    <s v="No"/>
    <m/>
    <m/>
    <m/>
  </r>
  <r>
    <m/>
    <x v="0"/>
    <m/>
    <s v="Neoraito Kosan Co. Ltd"/>
    <m/>
    <m/>
    <m/>
    <x v="4"/>
    <s v="N/A"/>
    <s v="No"/>
    <x v="2"/>
    <x v="0"/>
    <m/>
    <s v="Don’t want to participatae"/>
    <m/>
    <m/>
    <m/>
    <m/>
    <m/>
    <m/>
    <m/>
    <m/>
    <m/>
    <m/>
    <m/>
    <m/>
    <m/>
    <m/>
    <m/>
    <m/>
    <s v="No"/>
    <m/>
    <m/>
    <m/>
  </r>
  <r>
    <m/>
    <x v="0"/>
    <s v="Unknown"/>
    <s v="Nissan Chemical Europe S.A.S."/>
    <m/>
    <m/>
    <m/>
    <x v="3"/>
    <s v="Wave 2"/>
    <s v="No"/>
    <x v="2"/>
    <x v="0"/>
    <s v="Partner has not responded to ONE outreach attempts"/>
    <m/>
    <m/>
    <s v="No"/>
    <m/>
    <m/>
    <m/>
    <m/>
    <m/>
    <m/>
    <m/>
    <m/>
    <m/>
    <m/>
    <m/>
    <m/>
    <m/>
    <m/>
    <s v="No"/>
    <m/>
    <m/>
    <s v="No"/>
  </r>
  <r>
    <m/>
    <x v="1"/>
    <m/>
    <s v="Norfolk Southern"/>
    <m/>
    <m/>
    <m/>
    <x v="4"/>
    <s v="N/A"/>
    <s v="No"/>
    <x v="2"/>
    <x v="0"/>
    <m/>
    <s v="Don't want to participate"/>
    <m/>
    <m/>
    <m/>
    <m/>
    <m/>
    <m/>
    <m/>
    <m/>
    <m/>
    <m/>
    <m/>
    <m/>
    <m/>
    <m/>
    <m/>
    <m/>
    <s v="No"/>
    <m/>
    <m/>
    <m/>
  </r>
  <r>
    <m/>
    <x v="0"/>
    <s v="Unknown"/>
    <s v="NOVOZYMES BIOAG INC"/>
    <m/>
    <m/>
    <m/>
    <x v="3"/>
    <s v="Wave 2"/>
    <s v="No"/>
    <x v="2"/>
    <x v="0"/>
    <s v="Partner has not responded to ONE outreach attempts"/>
    <m/>
    <m/>
    <s v="No"/>
    <m/>
    <m/>
    <m/>
    <m/>
    <m/>
    <m/>
    <m/>
    <m/>
    <m/>
    <m/>
    <m/>
    <m/>
    <m/>
    <m/>
    <s v="No"/>
    <m/>
    <m/>
    <s v="No"/>
  </r>
  <r>
    <m/>
    <x v="0"/>
    <s v="Unknown"/>
    <s v="NUFARM ESPAÑA, S.A."/>
    <m/>
    <m/>
    <m/>
    <x v="3"/>
    <s v="Wave 2"/>
    <s v="No"/>
    <x v="2"/>
    <x v="0"/>
    <s v="Partner has not responded to ONE outreach attempts"/>
    <m/>
    <m/>
    <s v="No"/>
    <m/>
    <m/>
    <m/>
    <m/>
    <m/>
    <m/>
    <m/>
    <m/>
    <m/>
    <m/>
    <m/>
    <m/>
    <m/>
    <m/>
    <s v="No"/>
    <m/>
    <m/>
    <s v="No"/>
  </r>
  <r>
    <m/>
    <x v="0"/>
    <s v="Unknown"/>
    <s v="NUFARM TURKEY KIM.MADD.ITH."/>
    <m/>
    <m/>
    <m/>
    <x v="3"/>
    <s v="Wave 2"/>
    <s v="No"/>
    <x v="2"/>
    <x v="0"/>
    <s v="Partner has not responded to ONE outreach attempts"/>
    <m/>
    <m/>
    <s v="No"/>
    <m/>
    <m/>
    <m/>
    <m/>
    <m/>
    <m/>
    <m/>
    <m/>
    <m/>
    <m/>
    <m/>
    <m/>
    <m/>
    <m/>
    <s v="No"/>
    <m/>
    <m/>
    <s v="No"/>
  </r>
  <r>
    <m/>
    <x v="1"/>
    <m/>
    <s v="NUSSBAUM TRANSPORTATION SERVICES"/>
    <s v="Nussbaum Transportation"/>
    <m/>
    <m/>
    <x v="4"/>
    <s v="N/A"/>
    <s v="No"/>
    <x v="2"/>
    <x v="0"/>
    <m/>
    <m/>
    <m/>
    <m/>
    <m/>
    <m/>
    <m/>
    <m/>
    <m/>
    <m/>
    <m/>
    <m/>
    <m/>
    <m/>
    <m/>
    <m/>
    <m/>
    <m/>
    <s v="No"/>
    <m/>
    <m/>
    <m/>
  </r>
  <r>
    <m/>
    <x v="0"/>
    <m/>
    <s v="Occidental Chemical Corporation"/>
    <m/>
    <m/>
    <m/>
    <x v="2"/>
    <s v="N/A"/>
    <s v="No"/>
    <x v="2"/>
    <x v="0"/>
    <m/>
    <m/>
    <m/>
    <m/>
    <m/>
    <m/>
    <m/>
    <m/>
    <m/>
    <m/>
    <m/>
    <m/>
    <m/>
    <m/>
    <m/>
    <m/>
    <m/>
    <m/>
    <s v="No"/>
    <m/>
    <m/>
    <m/>
  </r>
  <r>
    <m/>
    <x v="0"/>
    <m/>
    <s v="Olaine Chemical plant Biolars"/>
    <m/>
    <m/>
    <m/>
    <x v="4"/>
    <s v="N/A"/>
    <s v="No"/>
    <x v="2"/>
    <x v="0"/>
    <m/>
    <s v="only pipe movement? To reconnect during q3, they have other priorities now"/>
    <m/>
    <m/>
    <m/>
    <m/>
    <m/>
    <m/>
    <m/>
    <m/>
    <m/>
    <m/>
    <m/>
    <m/>
    <m/>
    <m/>
    <m/>
    <m/>
    <s v="No"/>
    <m/>
    <m/>
    <m/>
  </r>
  <r>
    <m/>
    <x v="1"/>
    <m/>
    <s v="Old Dominion Freight Line, Inc."/>
    <m/>
    <m/>
    <m/>
    <x v="4"/>
    <s v="N/A"/>
    <s v="No"/>
    <x v="2"/>
    <x v="0"/>
    <m/>
    <s v="No shipment in 2024"/>
    <m/>
    <m/>
    <m/>
    <m/>
    <m/>
    <m/>
    <m/>
    <m/>
    <m/>
    <m/>
    <m/>
    <m/>
    <m/>
    <m/>
    <m/>
    <m/>
    <s v="No"/>
    <m/>
    <m/>
    <m/>
  </r>
  <r>
    <m/>
    <x v="1"/>
    <m/>
    <s v="OOO Renus Tamozhennyi Broker"/>
    <m/>
    <m/>
    <m/>
    <x v="4"/>
    <s v="N/A"/>
    <s v="No"/>
    <x v="2"/>
    <x v="0"/>
    <m/>
    <m/>
    <m/>
    <m/>
    <m/>
    <m/>
    <m/>
    <m/>
    <m/>
    <m/>
    <m/>
    <m/>
    <m/>
    <m/>
    <m/>
    <m/>
    <m/>
    <m/>
    <s v="No"/>
    <m/>
    <m/>
    <m/>
  </r>
  <r>
    <m/>
    <x v="0"/>
    <s v="Unknown"/>
    <s v="OOO Singenta"/>
    <m/>
    <m/>
    <m/>
    <x v="3"/>
    <s v="Wave 2"/>
    <s v="No"/>
    <x v="2"/>
    <x v="0"/>
    <s v="Partner has not responded to ONE outreach attempts"/>
    <m/>
    <m/>
    <s v="No"/>
    <m/>
    <m/>
    <m/>
    <m/>
    <m/>
    <m/>
    <m/>
    <m/>
    <m/>
    <m/>
    <m/>
    <m/>
    <m/>
    <m/>
    <s v="No"/>
    <m/>
    <m/>
    <s v="No"/>
  </r>
  <r>
    <m/>
    <x v="1"/>
    <m/>
    <s v="OURADA TRUCK LINE INCORPORATED"/>
    <m/>
    <m/>
    <m/>
    <x v="4"/>
    <s v="N/A"/>
    <s v="No"/>
    <x v="2"/>
    <x v="0"/>
    <m/>
    <m/>
    <m/>
    <m/>
    <m/>
    <m/>
    <m/>
    <m/>
    <m/>
    <m/>
    <m/>
    <m/>
    <m/>
    <m/>
    <m/>
    <m/>
    <m/>
    <m/>
    <s v="No"/>
    <m/>
    <m/>
    <m/>
  </r>
  <r>
    <m/>
    <x v="0"/>
    <s v="Unknown"/>
    <s v="OXITENO URUGUAY S.A."/>
    <m/>
    <m/>
    <m/>
    <x v="3"/>
    <s v="Wave 2"/>
    <s v="No"/>
    <x v="2"/>
    <x v="0"/>
    <s v="Partner has not responded to ONE outreach attempts"/>
    <m/>
    <m/>
    <s v="No"/>
    <m/>
    <m/>
    <m/>
    <m/>
    <m/>
    <m/>
    <m/>
    <m/>
    <m/>
    <m/>
    <m/>
    <m/>
    <m/>
    <m/>
    <s v="No"/>
    <m/>
    <m/>
    <s v="No"/>
  </r>
  <r>
    <m/>
    <x v="1"/>
    <m/>
    <s v="OYE TRUCKING INCORPORATED"/>
    <m/>
    <m/>
    <m/>
    <x v="4"/>
    <s v="N/A"/>
    <s v="No"/>
    <x v="2"/>
    <x v="0"/>
    <m/>
    <m/>
    <m/>
    <m/>
    <m/>
    <m/>
    <m/>
    <m/>
    <m/>
    <m/>
    <m/>
    <m/>
    <m/>
    <m/>
    <m/>
    <m/>
    <m/>
    <m/>
    <s v="No"/>
    <m/>
    <m/>
    <m/>
  </r>
  <r>
    <m/>
    <x v="1"/>
    <m/>
    <s v="PERRENOT PICARDIE SAS"/>
    <m/>
    <m/>
    <m/>
    <x v="4"/>
    <s v="N/A"/>
    <s v="No"/>
    <x v="2"/>
    <x v="0"/>
    <m/>
    <m/>
    <m/>
    <m/>
    <m/>
    <m/>
    <m/>
    <m/>
    <m/>
    <m/>
    <m/>
    <m/>
    <m/>
    <m/>
    <m/>
    <m/>
    <m/>
    <m/>
    <s v="No"/>
    <m/>
    <m/>
    <m/>
  </r>
  <r>
    <n v="336"/>
    <x v="0"/>
    <m/>
    <s v="Perstorp Oxo AB"/>
    <m/>
    <m/>
    <m/>
    <x v="4"/>
    <s v="N/A"/>
    <s v="No"/>
    <x v="2"/>
    <x v="0"/>
    <m/>
    <m/>
    <m/>
    <m/>
    <m/>
    <m/>
    <m/>
    <m/>
    <m/>
    <m/>
    <m/>
    <m/>
    <m/>
    <m/>
    <m/>
    <m/>
    <m/>
    <m/>
    <s v="No"/>
    <m/>
    <m/>
    <m/>
  </r>
  <r>
    <m/>
    <x v="1"/>
    <m/>
    <s v="Planzer Transport AG"/>
    <m/>
    <m/>
    <m/>
    <x v="4"/>
    <s v="N/A"/>
    <s v="No"/>
    <x v="2"/>
    <x v="0"/>
    <m/>
    <m/>
    <m/>
    <m/>
    <m/>
    <m/>
    <m/>
    <m/>
    <m/>
    <m/>
    <m/>
    <m/>
    <m/>
    <m/>
    <m/>
    <m/>
    <m/>
    <m/>
    <s v="No"/>
    <m/>
    <m/>
    <m/>
  </r>
  <r>
    <m/>
    <x v="0"/>
    <s v="Unknown"/>
    <s v="Proalan, S.A."/>
    <m/>
    <m/>
    <m/>
    <x v="3"/>
    <s v="Wave 2"/>
    <s v="No"/>
    <x v="2"/>
    <x v="0"/>
    <s v="Partner has not responded to ONE outreach attempts"/>
    <m/>
    <m/>
    <s v="No"/>
    <m/>
    <m/>
    <m/>
    <m/>
    <m/>
    <m/>
    <m/>
    <m/>
    <m/>
    <m/>
    <m/>
    <m/>
    <m/>
    <m/>
    <s v="No"/>
    <m/>
    <m/>
    <s v="No"/>
  </r>
  <r>
    <n v="1027"/>
    <x v="0"/>
    <m/>
    <s v="PT Croda Trading Indonesia"/>
    <m/>
    <m/>
    <m/>
    <x v="4"/>
    <s v="N/A"/>
    <s v="No"/>
    <x v="2"/>
    <x v="0"/>
    <m/>
    <m/>
    <m/>
    <m/>
    <m/>
    <m/>
    <m/>
    <m/>
    <m/>
    <m/>
    <m/>
    <m/>
    <m/>
    <m/>
    <m/>
    <m/>
    <m/>
    <m/>
    <s v="No"/>
    <m/>
    <m/>
    <m/>
  </r>
  <r>
    <m/>
    <x v="1"/>
    <m/>
    <s v="Quaker Transportation Inc"/>
    <m/>
    <m/>
    <m/>
    <x v="4"/>
    <s v="N/A"/>
    <s v="No"/>
    <x v="2"/>
    <x v="0"/>
    <m/>
    <m/>
    <m/>
    <m/>
    <m/>
    <m/>
    <m/>
    <m/>
    <m/>
    <m/>
    <m/>
    <m/>
    <m/>
    <m/>
    <m/>
    <m/>
    <m/>
    <m/>
    <s v="No"/>
    <m/>
    <m/>
    <m/>
  </r>
  <r>
    <m/>
    <x v="1"/>
    <m/>
    <s v="QUALITY CARRIERS INCORPORATED"/>
    <m/>
    <m/>
    <m/>
    <x v="4"/>
    <s v="N/A"/>
    <s v="No"/>
    <x v="2"/>
    <x v="0"/>
    <m/>
    <m/>
    <m/>
    <m/>
    <m/>
    <m/>
    <m/>
    <m/>
    <m/>
    <m/>
    <m/>
    <m/>
    <m/>
    <m/>
    <m/>
    <m/>
    <m/>
    <m/>
    <s v="No"/>
    <m/>
    <m/>
    <m/>
  </r>
  <r>
    <m/>
    <x v="0"/>
    <s v="Unknown"/>
    <s v="QUIMICA FOLIAR SA DE CV"/>
    <m/>
    <m/>
    <m/>
    <x v="3"/>
    <s v="Wave 2"/>
    <s v="No"/>
    <x v="2"/>
    <x v="0"/>
    <s v="Partner has not responded to ONE outreach attempts"/>
    <m/>
    <m/>
    <s v="No"/>
    <m/>
    <m/>
    <m/>
    <m/>
    <m/>
    <m/>
    <m/>
    <m/>
    <m/>
    <m/>
    <m/>
    <m/>
    <m/>
    <m/>
    <s v="No"/>
    <m/>
    <m/>
    <s v="No"/>
  </r>
  <r>
    <m/>
    <x v="0"/>
    <s v="Unknown"/>
    <s v="RAINBOW AGROSCIENCES S.A."/>
    <m/>
    <m/>
    <m/>
    <x v="3"/>
    <s v="Wave 2"/>
    <s v="No"/>
    <x v="2"/>
    <x v="0"/>
    <s v="Partner has not responded to ONE outreach attempts"/>
    <m/>
    <m/>
    <m/>
    <m/>
    <m/>
    <m/>
    <m/>
    <m/>
    <m/>
    <m/>
    <m/>
    <m/>
    <m/>
    <m/>
    <m/>
    <m/>
    <m/>
    <s v="No"/>
    <m/>
    <m/>
    <s v="No"/>
  </r>
  <r>
    <m/>
    <x v="1"/>
    <m/>
    <s v="Rhenus Freight East GmbH"/>
    <s v="RHENUS FREIGHT LOGISTICS GMBH &amp; CO"/>
    <m/>
    <m/>
    <x v="4"/>
    <s v="N/A"/>
    <s v="No"/>
    <x v="2"/>
    <x v="0"/>
    <m/>
    <m/>
    <m/>
    <m/>
    <m/>
    <m/>
    <m/>
    <m/>
    <m/>
    <m/>
    <m/>
    <m/>
    <m/>
    <m/>
    <m/>
    <m/>
    <m/>
    <m/>
    <s v="No"/>
    <m/>
    <m/>
    <m/>
  </r>
  <r>
    <m/>
    <x v="1"/>
    <m/>
    <s v="RJ FREIGHT INC"/>
    <m/>
    <m/>
    <m/>
    <x v="4"/>
    <s v="N/A"/>
    <s v="No"/>
    <x v="2"/>
    <x v="0"/>
    <m/>
    <m/>
    <m/>
    <m/>
    <m/>
    <m/>
    <m/>
    <m/>
    <m/>
    <m/>
    <m/>
    <m/>
    <m/>
    <m/>
    <m/>
    <m/>
    <m/>
    <m/>
    <s v="No"/>
    <m/>
    <m/>
    <m/>
  </r>
  <r>
    <m/>
    <x v="1"/>
    <m/>
    <s v="RT&amp;T LOGISTICS INC"/>
    <s v="RT&amp;T Logistics, Inc."/>
    <m/>
    <m/>
    <x v="4"/>
    <s v="N/A"/>
    <s v="No"/>
    <x v="2"/>
    <x v="0"/>
    <m/>
    <m/>
    <m/>
    <m/>
    <m/>
    <m/>
    <m/>
    <m/>
    <m/>
    <m/>
    <m/>
    <m/>
    <m/>
    <m/>
    <m/>
    <m/>
    <m/>
    <m/>
    <s v="No"/>
    <m/>
    <m/>
    <m/>
  </r>
  <r>
    <m/>
    <x v="0"/>
    <m/>
    <s v="SABIC AMERICAS INC"/>
    <m/>
    <m/>
    <m/>
    <x v="4"/>
    <s v="N/A"/>
    <s v="No"/>
    <x v="2"/>
    <x v="0"/>
    <m/>
    <m/>
    <m/>
    <m/>
    <m/>
    <m/>
    <m/>
    <m/>
    <m/>
    <m/>
    <m/>
    <m/>
    <m/>
    <m/>
    <m/>
    <m/>
    <m/>
    <m/>
    <s v="No"/>
    <m/>
    <m/>
    <m/>
  </r>
  <r>
    <m/>
    <x v="0"/>
    <s v="Unknown"/>
    <s v="SALES Y DERIVADOS DE COBRE SA"/>
    <m/>
    <m/>
    <m/>
    <x v="3"/>
    <s v="Wave 2"/>
    <s v="No"/>
    <x v="2"/>
    <x v="0"/>
    <s v="Partner has not responded to ONE outreach attempts"/>
    <m/>
    <m/>
    <s v="No"/>
    <m/>
    <m/>
    <m/>
    <m/>
    <m/>
    <m/>
    <m/>
    <m/>
    <m/>
    <m/>
    <m/>
    <m/>
    <m/>
    <m/>
    <s v="No"/>
    <m/>
    <m/>
    <s v="No"/>
  </r>
  <r>
    <m/>
    <x v="1"/>
    <m/>
    <s v="Scheren Logistik GmbH"/>
    <m/>
    <m/>
    <m/>
    <x v="4"/>
    <s v="N/A"/>
    <s v="No"/>
    <x v="2"/>
    <x v="0"/>
    <m/>
    <s v="Don’t want to participatae"/>
    <m/>
    <m/>
    <m/>
    <m/>
    <m/>
    <m/>
    <m/>
    <m/>
    <m/>
    <m/>
    <m/>
    <m/>
    <m/>
    <m/>
    <m/>
    <m/>
    <s v="No"/>
    <m/>
    <m/>
    <m/>
  </r>
  <r>
    <n v="287"/>
    <x v="0"/>
    <m/>
    <s v="Schirm GmbH"/>
    <m/>
    <m/>
    <m/>
    <x v="4"/>
    <s v="N/A"/>
    <s v="No"/>
    <x v="2"/>
    <x v="0"/>
    <m/>
    <m/>
    <m/>
    <m/>
    <m/>
    <m/>
    <m/>
    <m/>
    <m/>
    <m/>
    <m/>
    <m/>
    <m/>
    <m/>
    <m/>
    <m/>
    <m/>
    <m/>
    <s v="No"/>
    <m/>
    <m/>
    <m/>
  </r>
  <r>
    <m/>
    <x v="1"/>
    <m/>
    <s v="SCOTT LOGISTICS CORP"/>
    <m/>
    <m/>
    <m/>
    <x v="4"/>
    <s v="N/A"/>
    <s v="No"/>
    <x v="2"/>
    <x v="0"/>
    <m/>
    <m/>
    <m/>
    <m/>
    <m/>
    <m/>
    <m/>
    <m/>
    <m/>
    <m/>
    <m/>
    <m/>
    <m/>
    <m/>
    <m/>
    <m/>
    <m/>
    <m/>
    <s v="No"/>
    <m/>
    <m/>
    <m/>
  </r>
  <r>
    <m/>
    <x v="0"/>
    <m/>
    <s v="Sennics Co.,Ltd."/>
    <m/>
    <m/>
    <m/>
    <x v="4"/>
    <s v="N/A"/>
    <s v="No"/>
    <x v="2"/>
    <x v="0"/>
    <m/>
    <m/>
    <m/>
    <m/>
    <m/>
    <m/>
    <m/>
    <m/>
    <m/>
    <m/>
    <m/>
    <m/>
    <m/>
    <m/>
    <m/>
    <m/>
    <m/>
    <m/>
    <s v="No"/>
    <m/>
    <m/>
    <m/>
  </r>
  <r>
    <m/>
    <x v="0"/>
    <s v="Unknown"/>
    <s v="Shandong Kangqiao Bio-technology"/>
    <m/>
    <m/>
    <m/>
    <x v="3"/>
    <s v="Wave 2"/>
    <s v="No"/>
    <x v="2"/>
    <x v="0"/>
    <s v="Partner has not responded to ONE outreach attempts"/>
    <m/>
    <m/>
    <s v="No"/>
    <m/>
    <m/>
    <m/>
    <m/>
    <m/>
    <m/>
    <m/>
    <m/>
    <m/>
    <m/>
    <m/>
    <m/>
    <m/>
    <m/>
    <s v="No"/>
    <m/>
    <m/>
    <s v="No"/>
  </r>
  <r>
    <m/>
    <x v="0"/>
    <s v="Unknown"/>
    <s v="Shenzhen Noposion Crop Science"/>
    <m/>
    <m/>
    <m/>
    <x v="3"/>
    <s v="Wave 2"/>
    <s v="No"/>
    <x v="2"/>
    <x v="0"/>
    <s v="Partner has not responded to ONE outreach attempts"/>
    <m/>
    <m/>
    <s v="No"/>
    <m/>
    <m/>
    <m/>
    <m/>
    <m/>
    <m/>
    <m/>
    <m/>
    <m/>
    <m/>
    <m/>
    <m/>
    <m/>
    <m/>
    <s v="No"/>
    <m/>
    <m/>
    <s v="No"/>
  </r>
  <r>
    <m/>
    <x v="0"/>
    <s v="Unknown"/>
    <s v="SICIT 2000 SPA"/>
    <m/>
    <m/>
    <m/>
    <x v="3"/>
    <s v="Wave 2"/>
    <s v="No"/>
    <x v="2"/>
    <x v="0"/>
    <s v="Partner has not responded to ONE outreach attempts"/>
    <m/>
    <m/>
    <s v="No"/>
    <m/>
    <m/>
    <m/>
    <m/>
    <m/>
    <m/>
    <m/>
    <m/>
    <m/>
    <m/>
    <m/>
    <m/>
    <m/>
    <m/>
    <s v="No"/>
    <m/>
    <m/>
    <s v="No"/>
  </r>
  <r>
    <m/>
    <x v="0"/>
    <s v="Unknown"/>
    <s v="SICIT GROUP SPA"/>
    <m/>
    <m/>
    <m/>
    <x v="3"/>
    <s v="Wave 2"/>
    <s v="No"/>
    <x v="2"/>
    <x v="0"/>
    <s v="Partner has not responded to ONE outreach attempts"/>
    <m/>
    <m/>
    <s v="No"/>
    <m/>
    <m/>
    <m/>
    <m/>
    <m/>
    <m/>
    <m/>
    <m/>
    <m/>
    <m/>
    <m/>
    <m/>
    <m/>
    <m/>
    <s v="No"/>
    <m/>
    <m/>
    <s v="No"/>
  </r>
  <r>
    <n v="108"/>
    <x v="0"/>
    <m/>
    <s v="SIDRA Wasserchemie GmbH"/>
    <m/>
    <m/>
    <m/>
    <x v="4"/>
    <s v="N/A"/>
    <s v="No"/>
    <x v="2"/>
    <x v="0"/>
    <m/>
    <m/>
    <m/>
    <m/>
    <m/>
    <m/>
    <m/>
    <m/>
    <m/>
    <m/>
    <m/>
    <m/>
    <m/>
    <m/>
    <m/>
    <m/>
    <m/>
    <m/>
    <s v="No"/>
    <m/>
    <m/>
    <m/>
  </r>
  <r>
    <m/>
    <x v="0"/>
    <s v="Unknown"/>
    <s v="SINERGIA AGRO DO BRASIL LTDA"/>
    <m/>
    <m/>
    <m/>
    <x v="3"/>
    <s v="Wave 2"/>
    <s v="No"/>
    <x v="2"/>
    <x v="0"/>
    <s v="Partner has not responded to ONE outreach attempts"/>
    <m/>
    <m/>
    <s v="No"/>
    <m/>
    <m/>
    <m/>
    <m/>
    <m/>
    <m/>
    <m/>
    <m/>
    <m/>
    <m/>
    <m/>
    <m/>
    <m/>
    <m/>
    <s v="No"/>
    <m/>
    <m/>
    <s v="No"/>
  </r>
  <r>
    <m/>
    <x v="0"/>
    <s v="Unknown"/>
    <s v="SIPCAM PORTUGAL- AGROQ."/>
    <m/>
    <m/>
    <m/>
    <x v="3"/>
    <s v="Wave 2"/>
    <s v="No"/>
    <x v="2"/>
    <x v="0"/>
    <s v="Partner has not responded to ONE outreach attempts"/>
    <m/>
    <m/>
    <s v="No"/>
    <m/>
    <m/>
    <m/>
    <m/>
    <m/>
    <m/>
    <m/>
    <m/>
    <m/>
    <m/>
    <m/>
    <m/>
    <m/>
    <m/>
    <s v="No"/>
    <m/>
    <m/>
    <s v="No"/>
  </r>
  <r>
    <m/>
    <x v="0"/>
    <m/>
    <s v="SIPG Logistics Co Ltd, Shanghai, CN"/>
    <m/>
    <m/>
    <m/>
    <x v="4"/>
    <s v="N/A"/>
    <s v="No"/>
    <x v="2"/>
    <x v="0"/>
    <m/>
    <m/>
    <m/>
    <m/>
    <m/>
    <m/>
    <m/>
    <m/>
    <m/>
    <m/>
    <m/>
    <m/>
    <m/>
    <m/>
    <m/>
    <m/>
    <m/>
    <m/>
    <s v="No"/>
    <m/>
    <m/>
    <m/>
  </r>
  <r>
    <m/>
    <x v="0"/>
    <m/>
    <s v="solvadis chemag ag"/>
    <m/>
    <m/>
    <m/>
    <x v="4"/>
    <s v="N/A"/>
    <s v="No"/>
    <x v="2"/>
    <x v="0"/>
    <m/>
    <m/>
    <m/>
    <m/>
    <m/>
    <m/>
    <m/>
    <m/>
    <m/>
    <m/>
    <m/>
    <m/>
    <m/>
    <m/>
    <m/>
    <m/>
    <m/>
    <m/>
    <s v="No"/>
    <m/>
    <m/>
    <m/>
  </r>
  <r>
    <n v="370"/>
    <x v="0"/>
    <m/>
    <s v="solvadis commodity chemicals gmbh"/>
    <m/>
    <m/>
    <m/>
    <x v="4"/>
    <s v="N/A"/>
    <s v="No"/>
    <x v="2"/>
    <x v="0"/>
    <m/>
    <m/>
    <m/>
    <m/>
    <m/>
    <m/>
    <m/>
    <m/>
    <m/>
    <m/>
    <m/>
    <m/>
    <m/>
    <m/>
    <m/>
    <m/>
    <m/>
    <m/>
    <s v="No"/>
    <m/>
    <m/>
    <m/>
  </r>
  <r>
    <m/>
    <x v="0"/>
    <m/>
    <s v="solvadis distribution gmbh"/>
    <m/>
    <m/>
    <m/>
    <x v="4"/>
    <s v="N/A"/>
    <s v="No"/>
    <x v="2"/>
    <x v="0"/>
    <m/>
    <s v="Don’t want to participatae"/>
    <m/>
    <m/>
    <m/>
    <m/>
    <m/>
    <m/>
    <m/>
    <m/>
    <m/>
    <m/>
    <m/>
    <m/>
    <m/>
    <m/>
    <m/>
    <m/>
    <s v="No"/>
    <m/>
    <m/>
    <m/>
  </r>
  <r>
    <m/>
    <x v="0"/>
    <m/>
    <s v="Solvadis GmbH"/>
    <m/>
    <m/>
    <m/>
    <x v="4"/>
    <s v="N/A"/>
    <s v="No"/>
    <x v="2"/>
    <x v="0"/>
    <m/>
    <s v="Don’t want to participatae"/>
    <m/>
    <m/>
    <m/>
    <m/>
    <m/>
    <m/>
    <m/>
    <m/>
    <m/>
    <m/>
    <m/>
    <m/>
    <m/>
    <m/>
    <m/>
    <m/>
    <s v="No"/>
    <m/>
    <m/>
    <m/>
  </r>
  <r>
    <m/>
    <x v="0"/>
    <m/>
    <s v="STUTSMAN LOGISTICS INC"/>
    <s v="Stutsman Logistics, Inc."/>
    <m/>
    <m/>
    <x v="4"/>
    <s v="N/A"/>
    <s v="No"/>
    <x v="2"/>
    <x v="0"/>
    <m/>
    <s v="Don’t want to participatae"/>
    <m/>
    <m/>
    <m/>
    <m/>
    <m/>
    <m/>
    <m/>
    <m/>
    <m/>
    <m/>
    <m/>
    <m/>
    <m/>
    <m/>
    <m/>
    <m/>
    <s v="No"/>
    <m/>
    <m/>
    <m/>
  </r>
  <r>
    <m/>
    <x v="0"/>
    <s v="Unknown"/>
    <s v="Sumitomo Chemical Chile S.A."/>
    <m/>
    <m/>
    <m/>
    <x v="3"/>
    <s v="Wave 2"/>
    <s v="No"/>
    <x v="2"/>
    <x v="0"/>
    <s v="Partner has not responded to ONE outreach attempts"/>
    <m/>
    <m/>
    <s v="No"/>
    <m/>
    <m/>
    <m/>
    <m/>
    <m/>
    <m/>
    <m/>
    <m/>
    <m/>
    <m/>
    <m/>
    <m/>
    <m/>
    <m/>
    <s v="No"/>
    <m/>
    <m/>
    <s v="No"/>
  </r>
  <r>
    <m/>
    <x v="0"/>
    <s v="Unknown"/>
    <s v="SUMMIT AGRO INTERNATIONAL LTD"/>
    <m/>
    <m/>
    <m/>
    <x v="3"/>
    <s v="Wave 2"/>
    <s v="No"/>
    <x v="2"/>
    <x v="0"/>
    <s v="Partner has not responded to ONE outreach attempts"/>
    <m/>
    <m/>
    <s v="No"/>
    <m/>
    <m/>
    <m/>
    <m/>
    <m/>
    <m/>
    <m/>
    <m/>
    <m/>
    <m/>
    <m/>
    <m/>
    <m/>
    <m/>
    <s v="No"/>
    <m/>
    <m/>
    <s v="No"/>
  </r>
  <r>
    <m/>
    <x v="0"/>
    <s v="Unknown"/>
    <s v="SYNGENTA CANADA INC."/>
    <m/>
    <m/>
    <m/>
    <x v="3"/>
    <s v="Wave 2"/>
    <s v="No"/>
    <x v="2"/>
    <x v="0"/>
    <s v="Partner has not responded to ONE outreach attempts"/>
    <m/>
    <m/>
    <s v="No"/>
    <m/>
    <m/>
    <m/>
    <m/>
    <m/>
    <m/>
    <m/>
    <m/>
    <m/>
    <m/>
    <m/>
    <m/>
    <m/>
    <m/>
    <s v="No"/>
    <m/>
    <m/>
    <s v="No"/>
  </r>
  <r>
    <m/>
    <x v="1"/>
    <m/>
    <s v="T DOYLE TRANSPORT"/>
    <m/>
    <m/>
    <m/>
    <x v="4"/>
    <s v="N/A"/>
    <s v="No"/>
    <x v="2"/>
    <x v="0"/>
    <m/>
    <m/>
    <m/>
    <m/>
    <m/>
    <m/>
    <m/>
    <m/>
    <m/>
    <m/>
    <m/>
    <m/>
    <m/>
    <m/>
    <m/>
    <m/>
    <m/>
    <m/>
    <s v="No"/>
    <m/>
    <m/>
    <m/>
  </r>
  <r>
    <m/>
    <x v="1"/>
    <m/>
    <s v="T-BROTHERS LOGISTICS LLC"/>
    <s v="T BROTHERS"/>
    <m/>
    <m/>
    <x v="4"/>
    <s v="N/A"/>
    <s v="No"/>
    <x v="2"/>
    <x v="0"/>
    <m/>
    <m/>
    <m/>
    <m/>
    <m/>
    <m/>
    <m/>
    <m/>
    <m/>
    <m/>
    <m/>
    <m/>
    <m/>
    <m/>
    <m/>
    <m/>
    <m/>
    <m/>
    <s v="No"/>
    <m/>
    <m/>
    <m/>
  </r>
  <r>
    <m/>
    <x v="1"/>
    <m/>
    <s v="TEAMProjekt Outsourcing GmbH"/>
    <m/>
    <m/>
    <m/>
    <x v="4"/>
    <s v="N/A"/>
    <s v="No"/>
    <x v="2"/>
    <x v="0"/>
    <m/>
    <m/>
    <m/>
    <m/>
    <m/>
    <m/>
    <m/>
    <m/>
    <m/>
    <m/>
    <m/>
    <m/>
    <m/>
    <m/>
    <m/>
    <m/>
    <m/>
    <m/>
    <s v="No"/>
    <m/>
    <m/>
    <m/>
  </r>
  <r>
    <m/>
    <x v="1"/>
    <m/>
    <s v="TM TRUCKING LLC"/>
    <m/>
    <m/>
    <m/>
    <x v="4"/>
    <s v="N/A"/>
    <s v="No"/>
    <x v="2"/>
    <x v="0"/>
    <m/>
    <m/>
    <m/>
    <m/>
    <m/>
    <m/>
    <m/>
    <m/>
    <m/>
    <m/>
    <m/>
    <m/>
    <m/>
    <m/>
    <m/>
    <m/>
    <m/>
    <m/>
    <s v="No"/>
    <m/>
    <m/>
    <m/>
  </r>
  <r>
    <m/>
    <x v="0"/>
    <s v="Unknown"/>
    <s v="TOTAL FRANCE"/>
    <m/>
    <m/>
    <m/>
    <x v="3"/>
    <s v="Wave 2"/>
    <s v="No"/>
    <x v="2"/>
    <x v="0"/>
    <s v="Partner has not responded to ONE outreach attempts"/>
    <m/>
    <m/>
    <s v="No"/>
    <m/>
    <m/>
    <m/>
    <m/>
    <m/>
    <m/>
    <m/>
    <m/>
    <m/>
    <m/>
    <m/>
    <m/>
    <m/>
    <m/>
    <s v="No"/>
    <m/>
    <m/>
    <s v="No"/>
  </r>
  <r>
    <m/>
    <x v="0"/>
    <s v="Unknown"/>
    <s v="TOV Rem Trans"/>
    <m/>
    <m/>
    <m/>
    <x v="3"/>
    <s v="Wave 2"/>
    <s v="No"/>
    <x v="2"/>
    <x v="0"/>
    <s v="Partner has not responded to ONE outreach attempts"/>
    <m/>
    <m/>
    <s v="No"/>
    <m/>
    <m/>
    <m/>
    <m/>
    <m/>
    <m/>
    <m/>
    <m/>
    <m/>
    <m/>
    <m/>
    <m/>
    <m/>
    <m/>
    <s v="No"/>
    <m/>
    <m/>
    <s v="No"/>
  </r>
  <r>
    <m/>
    <x v="1"/>
    <m/>
    <s v="TRAFFIX"/>
    <s v="Traffix Inc."/>
    <m/>
    <m/>
    <x v="4"/>
    <s v="N/A"/>
    <s v="No"/>
    <x v="2"/>
    <x v="0"/>
    <m/>
    <m/>
    <m/>
    <m/>
    <m/>
    <m/>
    <m/>
    <m/>
    <m/>
    <m/>
    <m/>
    <m/>
    <m/>
    <m/>
    <m/>
    <m/>
    <m/>
    <m/>
    <s v="No"/>
    <m/>
    <m/>
    <m/>
  </r>
  <r>
    <m/>
    <x v="1"/>
    <s v="Unknown"/>
    <s v="TRANSFLO TERMINAL SERVICES INC"/>
    <m/>
    <m/>
    <m/>
    <x v="2"/>
    <s v="TBD"/>
    <s v="No"/>
    <x v="2"/>
    <x v="0"/>
    <s v="Partner has not responded to ONE outreach attempts"/>
    <m/>
    <m/>
    <s v="No"/>
    <m/>
    <e v="#N/A"/>
    <n v="8010509"/>
    <m/>
    <s v="N/A"/>
    <m/>
    <m/>
    <m/>
    <m/>
    <m/>
    <s v="CSX.Bancorp@53.com"/>
    <m/>
    <m/>
    <m/>
    <s v="Yes"/>
    <m/>
    <m/>
    <m/>
  </r>
  <r>
    <m/>
    <x v="1"/>
    <s v="Unknown"/>
    <s v="TRANSPORTES PADILLA AS"/>
    <m/>
    <m/>
    <m/>
    <x v="2"/>
    <s v="TBD"/>
    <s v="No"/>
    <x v="2"/>
    <x v="1"/>
    <s v="Partner has not responded to ONE outreach attempts"/>
    <m/>
    <m/>
    <s v="No"/>
    <m/>
    <m/>
    <n v="486679"/>
    <m/>
    <m/>
    <m/>
    <m/>
    <m/>
    <m/>
    <m/>
    <s v="gonzalo.juarezpadilla@transportespadilla.com.ar"/>
    <m/>
    <m/>
    <m/>
    <s v="Yes"/>
    <m/>
    <m/>
    <m/>
  </r>
  <r>
    <m/>
    <x v="1"/>
    <m/>
    <s v="TRANSPORTS DANDOY NV"/>
    <m/>
    <m/>
    <m/>
    <x v="4"/>
    <s v="N/A"/>
    <s v="No"/>
    <x v="2"/>
    <x v="0"/>
    <m/>
    <m/>
    <m/>
    <m/>
    <m/>
    <m/>
    <m/>
    <m/>
    <m/>
    <m/>
    <m/>
    <m/>
    <m/>
    <m/>
    <m/>
    <m/>
    <m/>
    <m/>
    <s v="No"/>
    <m/>
    <m/>
    <m/>
  </r>
  <r>
    <m/>
    <x v="1"/>
    <s v="Unknown"/>
    <s v="Trifleet Leasing USA, Inc."/>
    <s v="Trifleet Leasing USA, LLC."/>
    <m/>
    <s v="fenny.valka@trifleet.com"/>
    <x v="1"/>
    <s v="Wave 1"/>
    <s v="Yes "/>
    <x v="0"/>
    <x v="0"/>
    <s v="User access generated as part of data load  - waiting on partner to accept terms and login."/>
    <m/>
    <m/>
    <s v="No"/>
    <m/>
    <e v="#N/A"/>
    <n v="7150691"/>
    <m/>
    <s v="88-3259245 "/>
    <m/>
    <s v="PAS-794"/>
    <m/>
    <s v="Fenny"/>
    <s v="Valka"/>
    <s v="fenny.valka@trifleet.com"/>
    <m/>
    <m/>
    <m/>
    <s v="No"/>
    <m/>
    <m/>
    <m/>
  </r>
  <r>
    <m/>
    <x v="0"/>
    <s v="Unknown"/>
    <s v="TWIGA CHEMICAL INDUSTRIES LTD"/>
    <m/>
    <m/>
    <m/>
    <x v="3"/>
    <s v="Wave 2"/>
    <s v="No"/>
    <x v="2"/>
    <x v="0"/>
    <s v="Partner has not responded to ONE outreach attempts"/>
    <m/>
    <m/>
    <s v="No"/>
    <m/>
    <m/>
    <m/>
    <m/>
    <m/>
    <m/>
    <m/>
    <m/>
    <m/>
    <m/>
    <m/>
    <m/>
    <m/>
    <m/>
    <s v="No"/>
    <m/>
    <m/>
    <s v="No"/>
  </r>
  <r>
    <m/>
    <x v="1"/>
    <m/>
    <s v="ULYAT TRUCKING INCORPORATED"/>
    <s v="Ulyat Trucking Inc."/>
    <m/>
    <m/>
    <x v="4"/>
    <s v="N/A"/>
    <s v="No"/>
    <x v="2"/>
    <x v="0"/>
    <m/>
    <m/>
    <m/>
    <m/>
    <m/>
    <m/>
    <m/>
    <m/>
    <m/>
    <m/>
    <m/>
    <m/>
    <m/>
    <m/>
    <m/>
    <m/>
    <m/>
    <m/>
    <s v="No"/>
    <m/>
    <m/>
    <m/>
  </r>
  <r>
    <m/>
    <x v="0"/>
    <s v="Unknown"/>
    <s v="UPL AGRO SA DE CV"/>
    <m/>
    <m/>
    <m/>
    <x v="3"/>
    <s v="Wave 2"/>
    <s v="No"/>
    <x v="2"/>
    <x v="0"/>
    <s v="Partner has not responded to ONE outreach attempts"/>
    <m/>
    <m/>
    <s v="No"/>
    <m/>
    <m/>
    <m/>
    <m/>
    <m/>
    <m/>
    <m/>
    <m/>
    <m/>
    <m/>
    <m/>
    <m/>
    <m/>
    <m/>
    <s v="No"/>
    <m/>
    <m/>
    <s v="No"/>
  </r>
  <r>
    <m/>
    <x v="0"/>
    <s v="Unknown"/>
    <s v="UPL FRANCE SAS"/>
    <m/>
    <m/>
    <m/>
    <x v="3"/>
    <s v="Wave 2"/>
    <s v="No"/>
    <x v="2"/>
    <x v="0"/>
    <s v="Partner has not responded to ONE outreach attempts"/>
    <m/>
    <m/>
    <s v="No"/>
    <m/>
    <m/>
    <m/>
    <m/>
    <m/>
    <m/>
    <m/>
    <m/>
    <m/>
    <m/>
    <m/>
    <m/>
    <m/>
    <m/>
    <s v="No"/>
    <m/>
    <m/>
    <s v="No"/>
  </r>
  <r>
    <m/>
    <x v="0"/>
    <s v="Unknown"/>
    <s v="UPL IBERIA SA"/>
    <m/>
    <m/>
    <m/>
    <x v="3"/>
    <s v="Wave 2"/>
    <s v="No"/>
    <x v="2"/>
    <x v="0"/>
    <s v="Partner has not responded to ONE outreach attempts"/>
    <m/>
    <m/>
    <s v="No"/>
    <m/>
    <m/>
    <m/>
    <m/>
    <m/>
    <m/>
    <m/>
    <m/>
    <m/>
    <m/>
    <m/>
    <m/>
    <m/>
    <m/>
    <s v="No"/>
    <m/>
    <m/>
    <s v="No"/>
  </r>
  <r>
    <m/>
    <x v="0"/>
    <s v="Unknown"/>
    <s v="UPL NA Inc"/>
    <m/>
    <m/>
    <m/>
    <x v="3"/>
    <s v="Wave 2"/>
    <s v="No"/>
    <x v="2"/>
    <x v="0"/>
    <s v="Partner has not responded to ONE outreach attempts"/>
    <m/>
    <m/>
    <s v="No"/>
    <m/>
    <m/>
    <m/>
    <m/>
    <m/>
    <m/>
    <m/>
    <m/>
    <m/>
    <m/>
    <m/>
    <m/>
    <m/>
    <m/>
    <s v="No"/>
    <m/>
    <m/>
    <s v="No"/>
  </r>
  <r>
    <m/>
    <x v="1"/>
    <m/>
    <s v="UPS Supply Chain"/>
    <m/>
    <m/>
    <m/>
    <x v="4"/>
    <s v="N/A"/>
    <s v="No"/>
    <x v="2"/>
    <x v="0"/>
    <m/>
    <m/>
    <m/>
    <m/>
    <m/>
    <m/>
    <m/>
    <m/>
    <m/>
    <m/>
    <m/>
    <m/>
    <m/>
    <m/>
    <m/>
    <m/>
    <m/>
    <m/>
    <s v="No"/>
    <m/>
    <m/>
    <m/>
  </r>
  <r>
    <m/>
    <x v="1"/>
    <m/>
    <s v="USA TRUCK"/>
    <s v="USA TRUCK"/>
    <m/>
    <m/>
    <x v="4"/>
    <s v="N/A"/>
    <s v="No"/>
    <x v="2"/>
    <x v="0"/>
    <m/>
    <m/>
    <m/>
    <m/>
    <m/>
    <m/>
    <m/>
    <m/>
    <m/>
    <m/>
    <m/>
    <m/>
    <m/>
    <m/>
    <m/>
    <m/>
    <m/>
    <m/>
    <s v="No"/>
    <m/>
    <m/>
    <m/>
  </r>
  <r>
    <m/>
    <x v="0"/>
    <m/>
    <s v="VALKENIERSNATIE NV"/>
    <m/>
    <m/>
    <m/>
    <x v="4"/>
    <s v="N/A"/>
    <s v="No"/>
    <x v="2"/>
    <x v="0"/>
    <m/>
    <m/>
    <m/>
    <m/>
    <m/>
    <m/>
    <m/>
    <m/>
    <m/>
    <m/>
    <m/>
    <m/>
    <m/>
    <m/>
    <m/>
    <m/>
    <m/>
    <m/>
    <s v="No"/>
    <m/>
    <m/>
    <m/>
  </r>
  <r>
    <m/>
    <x v="1"/>
    <m/>
    <s v="VARSITY FREIGHT SERVICES INCORPORAT"/>
    <m/>
    <m/>
    <m/>
    <x v="4"/>
    <s v="N/A"/>
    <s v="No"/>
    <x v="2"/>
    <x v="0"/>
    <m/>
    <m/>
    <m/>
    <m/>
    <m/>
    <m/>
    <m/>
    <m/>
    <m/>
    <m/>
    <m/>
    <m/>
    <m/>
    <m/>
    <m/>
    <m/>
    <m/>
    <m/>
    <s v="No"/>
    <m/>
    <m/>
    <m/>
  </r>
  <r>
    <m/>
    <x v="0"/>
    <m/>
    <s v="Wells Fargo Bank, N.A."/>
    <m/>
    <m/>
    <m/>
    <x v="4"/>
    <s v="N/A"/>
    <s v="No"/>
    <x v="2"/>
    <x v="0"/>
    <m/>
    <m/>
    <m/>
    <m/>
    <m/>
    <m/>
    <m/>
    <m/>
    <m/>
    <m/>
    <m/>
    <m/>
    <m/>
    <m/>
    <m/>
    <m/>
    <m/>
    <m/>
    <s v="No"/>
    <m/>
    <m/>
    <m/>
  </r>
  <r>
    <m/>
    <x v="1"/>
    <m/>
    <s v="Werner Enterprises"/>
    <m/>
    <m/>
    <m/>
    <x v="4"/>
    <s v="N/A"/>
    <s v="No"/>
    <x v="2"/>
    <x v="0"/>
    <m/>
    <s v="Don't want to participate"/>
    <m/>
    <m/>
    <m/>
    <m/>
    <m/>
    <m/>
    <m/>
    <m/>
    <m/>
    <m/>
    <m/>
    <m/>
    <m/>
    <m/>
    <m/>
    <m/>
    <s v="No"/>
    <m/>
    <m/>
    <m/>
  </r>
  <r>
    <m/>
    <x v="0"/>
    <m/>
    <s v="Westlake  Vinnolit GmbH &amp; Co.KG"/>
    <m/>
    <m/>
    <m/>
    <x v="4"/>
    <s v="N/A"/>
    <s v="No"/>
    <x v="2"/>
    <x v="0"/>
    <m/>
    <m/>
    <m/>
    <m/>
    <m/>
    <m/>
    <m/>
    <m/>
    <m/>
    <m/>
    <m/>
    <m/>
    <m/>
    <m/>
    <m/>
    <m/>
    <m/>
    <m/>
    <s v="No"/>
    <m/>
    <m/>
    <m/>
  </r>
  <r>
    <m/>
    <x v="1"/>
    <m/>
    <s v="WESTRUM FARMS TRUCKING INC"/>
    <m/>
    <m/>
    <m/>
    <x v="4"/>
    <s v="N/A"/>
    <s v="No"/>
    <x v="2"/>
    <x v="0"/>
    <m/>
    <s v="located in Frankfurt chempark, pipeline transportation"/>
    <m/>
    <m/>
    <m/>
    <m/>
    <m/>
    <m/>
    <m/>
    <m/>
    <m/>
    <m/>
    <m/>
    <m/>
    <m/>
    <m/>
    <m/>
    <m/>
    <s v="No"/>
    <m/>
    <m/>
    <m/>
  </r>
  <r>
    <m/>
    <x v="1"/>
    <m/>
    <s v="WHALEN TRUCKING INCORPORATED"/>
    <m/>
    <m/>
    <m/>
    <x v="4"/>
    <s v="N/A"/>
    <s v="No"/>
    <x v="2"/>
    <x v="0"/>
    <m/>
    <m/>
    <m/>
    <m/>
    <m/>
    <m/>
    <m/>
    <m/>
    <m/>
    <m/>
    <m/>
    <m/>
    <m/>
    <m/>
    <m/>
    <m/>
    <m/>
    <m/>
    <s v="No"/>
    <m/>
    <m/>
    <m/>
  </r>
  <r>
    <m/>
    <x v="1"/>
    <m/>
    <s v="WIR PACKEN'S"/>
    <m/>
    <m/>
    <m/>
    <x v="4"/>
    <s v="N/A"/>
    <s v="No"/>
    <x v="2"/>
    <x v="0"/>
    <m/>
    <m/>
    <m/>
    <m/>
    <m/>
    <m/>
    <m/>
    <m/>
    <m/>
    <m/>
    <m/>
    <m/>
    <m/>
    <m/>
    <m/>
    <m/>
    <m/>
    <m/>
    <s v="No"/>
    <m/>
    <m/>
    <m/>
  </r>
  <r>
    <m/>
    <x v="0"/>
    <m/>
    <s v="XENOPS Chemicals GmbH"/>
    <m/>
    <m/>
    <m/>
    <x v="4"/>
    <s v="N/A"/>
    <s v="No"/>
    <x v="2"/>
    <x v="0"/>
    <m/>
    <m/>
    <m/>
    <m/>
    <m/>
    <m/>
    <m/>
    <m/>
    <m/>
    <m/>
    <m/>
    <m/>
    <m/>
    <m/>
    <m/>
    <m/>
    <m/>
    <m/>
    <s v="No"/>
    <m/>
    <m/>
    <m/>
  </r>
  <r>
    <m/>
    <x v="0"/>
    <m/>
    <s v="XENOPS Chemicals GmbH &amp; Co. KG"/>
    <m/>
    <m/>
    <m/>
    <x v="4"/>
    <s v="N/A"/>
    <s v="No"/>
    <x v="2"/>
    <x v="0"/>
    <m/>
    <s v="no resource to use"/>
    <m/>
    <m/>
    <m/>
    <m/>
    <m/>
    <m/>
    <m/>
    <m/>
    <m/>
    <m/>
    <m/>
    <m/>
    <m/>
    <m/>
    <m/>
    <m/>
    <s v="No"/>
    <m/>
    <m/>
    <m/>
  </r>
  <r>
    <m/>
    <x v="1"/>
    <m/>
    <s v="XPO Distrib France PREMIUM Marle"/>
    <m/>
    <m/>
    <m/>
    <x v="4"/>
    <s v="N/A"/>
    <s v="No"/>
    <x v="2"/>
    <x v="0"/>
    <m/>
    <s v="no resource to use"/>
    <m/>
    <m/>
    <m/>
    <m/>
    <m/>
    <m/>
    <m/>
    <m/>
    <m/>
    <m/>
    <m/>
    <m/>
    <m/>
    <m/>
    <m/>
    <m/>
    <s v="No"/>
    <m/>
    <m/>
    <m/>
  </r>
  <r>
    <m/>
    <x v="1"/>
    <m/>
    <s v="XPO DISTRIBUTION FRANCE  SASU Marle"/>
    <m/>
    <m/>
    <m/>
    <x v="4"/>
    <s v="N/A"/>
    <s v="No"/>
    <x v="2"/>
    <x v="0"/>
    <m/>
    <m/>
    <m/>
    <m/>
    <m/>
    <m/>
    <m/>
    <m/>
    <m/>
    <m/>
    <m/>
    <m/>
    <m/>
    <m/>
    <m/>
    <m/>
    <m/>
    <m/>
    <s v="No"/>
    <m/>
    <m/>
    <m/>
  </r>
  <r>
    <m/>
    <x v="1"/>
    <m/>
    <s v="XPO DISTRIBUTION FRANCE SASU VFR"/>
    <m/>
    <m/>
    <m/>
    <x v="4"/>
    <s v="N/A"/>
    <s v="No"/>
    <x v="2"/>
    <x v="0"/>
    <m/>
    <m/>
    <m/>
    <m/>
    <m/>
    <m/>
    <m/>
    <m/>
    <m/>
    <m/>
    <m/>
    <m/>
    <m/>
    <m/>
    <m/>
    <m/>
    <m/>
    <m/>
    <s v="No"/>
    <m/>
    <m/>
    <m/>
  </r>
  <r>
    <m/>
    <x v="1"/>
    <m/>
    <s v="YNCORIS GmbH &amp; Co.KG"/>
    <m/>
    <m/>
    <m/>
    <x v="4"/>
    <s v="N/A"/>
    <s v="No"/>
    <x v="2"/>
    <x v="0"/>
    <m/>
    <m/>
    <m/>
    <m/>
    <m/>
    <m/>
    <m/>
    <m/>
    <m/>
    <m/>
    <m/>
    <m/>
    <m/>
    <m/>
    <m/>
    <m/>
    <m/>
    <m/>
    <s v="No"/>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s v="prafulventure@prafulventure.co.in"/>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r>
    <m/>
    <x v="2"/>
    <m/>
    <m/>
    <m/>
    <m/>
    <m/>
    <x v="8"/>
    <m/>
    <m/>
    <x v="4"/>
    <x v="3"/>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66E59E-995B-4941-98B1-2D0870AE5FC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J21" firstHeaderRow="1" firstDataRow="2" firstDataCol="1" rowPageCount="1" colPageCount="1"/>
  <pivotFields count="34">
    <pivotField showAll="0"/>
    <pivotField axis="axisPage" multipleItemSelectionAllowed="1" showAll="0">
      <items count="4">
        <item x="1"/>
        <item x="0"/>
        <item h="1" x="2"/>
        <item t="default"/>
      </items>
    </pivotField>
    <pivotField showAll="0"/>
    <pivotField showAll="0"/>
    <pivotField showAll="0"/>
    <pivotField showAll="0"/>
    <pivotField showAll="0"/>
    <pivotField axis="axisCol" showAll="0">
      <items count="11">
        <item m="1" x="9"/>
        <item x="0"/>
        <item x="8"/>
        <item x="4"/>
        <item x="5"/>
        <item x="2"/>
        <item x="6"/>
        <item x="7"/>
        <item x="1"/>
        <item x="3"/>
        <item t="default"/>
      </items>
    </pivotField>
    <pivotField showAll="0"/>
    <pivotField dataField="1" showAll="0"/>
    <pivotField axis="axisRow" showAll="0">
      <items count="8">
        <item x="1"/>
        <item m="1" x="5"/>
        <item x="3"/>
        <item x="0"/>
        <item m="1" x="6"/>
        <item x="4"/>
        <item x="2"/>
        <item t="default"/>
      </items>
    </pivotField>
    <pivotField axis="axisRow" showAll="0">
      <items count="5">
        <item x="1"/>
        <item x="2"/>
        <item x="0"/>
        <item sd="0"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1"/>
    <field x="10"/>
  </rowFields>
  <rowItems count="16">
    <i>
      <x/>
    </i>
    <i r="1">
      <x/>
    </i>
    <i r="1">
      <x v="2"/>
    </i>
    <i r="1">
      <x v="3"/>
    </i>
    <i r="1">
      <x v="6"/>
    </i>
    <i>
      <x v="1"/>
    </i>
    <i r="1">
      <x/>
    </i>
    <i r="1">
      <x v="2"/>
    </i>
    <i r="1">
      <x v="3"/>
    </i>
    <i r="1">
      <x v="6"/>
    </i>
    <i>
      <x v="2"/>
    </i>
    <i r="1">
      <x/>
    </i>
    <i r="1">
      <x v="2"/>
    </i>
    <i r="1">
      <x v="3"/>
    </i>
    <i r="1">
      <x v="6"/>
    </i>
    <i t="grand">
      <x/>
    </i>
  </rowItems>
  <colFields count="1">
    <field x="7"/>
  </colFields>
  <colItems count="9">
    <i>
      <x v="1"/>
    </i>
    <i>
      <x v="3"/>
    </i>
    <i>
      <x v="4"/>
    </i>
    <i>
      <x v="5"/>
    </i>
    <i>
      <x v="6"/>
    </i>
    <i>
      <x v="7"/>
    </i>
    <i>
      <x v="8"/>
    </i>
    <i>
      <x v="9"/>
    </i>
    <i t="grand">
      <x/>
    </i>
  </colItems>
  <pageFields count="1">
    <pageField fld="1" hier="-1"/>
  </pageFields>
  <dataFields count="1">
    <dataField name="Count of InTake Form Completed?" fld="9" subtotal="count" baseField="0" baseItem="0"/>
  </dataFields>
  <formats count="17">
    <format dxfId="86">
      <pivotArea type="all" dataOnly="0" outline="0" fieldPosition="0"/>
    </format>
    <format dxfId="85">
      <pivotArea outline="0" collapsedLevelsAreSubtotals="1" fieldPosition="0"/>
    </format>
    <format dxfId="84">
      <pivotArea type="origin" dataOnly="0" labelOnly="1" outline="0" fieldPosition="0"/>
    </format>
    <format dxfId="83">
      <pivotArea field="7" type="button" dataOnly="0" labelOnly="1" outline="0" axis="axisCol" fieldPosition="0"/>
    </format>
    <format dxfId="82">
      <pivotArea type="topRight" dataOnly="0" labelOnly="1" outline="0" fieldPosition="0"/>
    </format>
    <format dxfId="81">
      <pivotArea dataOnly="0" labelOnly="1" grandRow="1" outline="0" fieldPosition="0"/>
    </format>
    <format dxfId="80">
      <pivotArea dataOnly="0" labelOnly="1" fieldPosition="0">
        <references count="1">
          <reference field="7" count="2">
            <x v="0"/>
            <x v="1"/>
          </reference>
        </references>
      </pivotArea>
    </format>
    <format dxfId="79">
      <pivotArea dataOnly="0" labelOnly="1" grandCol="1" outline="0" fieldPosition="0"/>
    </format>
    <format dxfId="78">
      <pivotArea type="all" dataOnly="0" outline="0" fieldPosition="0"/>
    </format>
    <format dxfId="77">
      <pivotArea outline="0" collapsedLevelsAreSubtotals="1" fieldPosition="0"/>
    </format>
    <format dxfId="76">
      <pivotArea type="origin" dataOnly="0" labelOnly="1" outline="0" fieldPosition="0"/>
    </format>
    <format dxfId="75">
      <pivotArea field="7" type="button" dataOnly="0" labelOnly="1" outline="0" axis="axisCol" fieldPosition="0"/>
    </format>
    <format dxfId="74">
      <pivotArea type="topRight" dataOnly="0" labelOnly="1" outline="0" fieldPosition="0"/>
    </format>
    <format dxfId="73">
      <pivotArea dataOnly="0" labelOnly="1" grandRow="1" outline="0" fieldPosition="0"/>
    </format>
    <format dxfId="72">
      <pivotArea dataOnly="0" labelOnly="1" fieldPosition="0">
        <references count="1">
          <reference field="7" count="3">
            <x v="0"/>
            <x v="1"/>
            <x v="3"/>
          </reference>
        </references>
      </pivotArea>
    </format>
    <format dxfId="71">
      <pivotArea dataOnly="0" labelOnly="1" grandCol="1" outline="0" fieldPosition="0"/>
    </format>
    <format dxfId="70">
      <pivotArea field="7" grandRow="1" outline="0" collapsedLevelsAreSubtotals="1" axis="axisCol" fieldPosition="0">
        <references count="1">
          <reference field="7"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775956-838B-4A19-9BB3-B9411A7C56DE}" name="Table3" displayName="Table3" ref="A53:P277" totalsRowShown="0" headerRowDxfId="69" dataDxfId="67" headerRowBorderDxfId="68" tableBorderDxfId="66" totalsRowBorderDxfId="65">
  <autoFilter ref="A53:P277" xr:uid="{4B775956-838B-4A19-9BB3-B9411A7C56DE}"/>
  <sortState xmlns:xlrd2="http://schemas.microsoft.com/office/spreadsheetml/2017/richdata2" ref="A54:P265">
    <sortCondition ref="E53:E265"/>
  </sortState>
  <tableColumns count="16">
    <tableColumn id="1" xr3:uid="{B2815C01-DAD7-400C-BD45-1EC792164C11}" name="Partner" dataDxfId="64"/>
    <tableColumn id="2" xr3:uid="{1AC5AC49-8BB0-42EC-B224-8726CE20A693}" name="Admin First Name" dataDxfId="63"/>
    <tableColumn id="3" xr3:uid="{53F1FBE7-3BDF-4CAF-A4B1-29DD04DE184F}" name="Admin Last Name" dataDxfId="62"/>
    <tableColumn id="4" xr3:uid="{D7A77E75-8782-4E9D-905C-E44B34659553}" name="Admin Email" dataDxfId="61"/>
    <tableColumn id="5" xr3:uid="{B742EAC3-6385-49B1-93B9-A0B818D23B76}" name="Legal Company Enterprise Name" dataDxfId="60"/>
    <tableColumn id="6" xr3:uid="{25127C38-D175-440B-B0E6-1B9313EFC68C}" name="Tax" dataDxfId="59"/>
    <tableColumn id="7" xr3:uid="{4231289D-DA09-4392-8274-7C238FD15362}" name="Connectivity Type" dataDxfId="58"/>
    <tableColumn id="8" xr3:uid="{87067EF3-835A-4F5D-9F0D-552820A7CDED}" name="Shipping Location" dataDxfId="57"/>
    <tableColumn id="9" xr3:uid="{078048C5-B5FA-4016-B8E4-8DEDE7594207}" name="User carrier" dataDxfId="56"/>
    <tableColumn id="10" xr3:uid="{F4C6D40E-9774-4CC3-AA27-4186CF216153}" name="Technical First Name" dataDxfId="55"/>
    <tableColumn id="11" xr3:uid="{FA8B2A2F-387B-4923-BC95-CBF36C881478}" name="Technical Last name" dataDxfId="54"/>
    <tableColumn id="12" xr3:uid="{108EDF60-C881-4D4F-9314-0DC89DCD5A69}" name="Technical email" dataDxfId="53"/>
    <tableColumn id="13" xr3:uid="{B50F27EE-960A-4706-AABA-A1451F6528FC}" name="Technical Location" dataDxfId="52"/>
    <tableColumn id="14" xr3:uid="{5D8E0CDC-1D0B-4F5D-B3CE-57D194B6FCC2}" name="EntryID" dataDxfId="51"/>
    <tableColumn id="15" xr3:uid="{6DB9035A-55EF-489B-93D6-C1525C5F387A}" name="Entry Date" dataDxfId="50"/>
    <tableColumn id="16" xr3:uid="{DA762E53-B449-487A-85BE-0BF4C161A17E}" name="Column1" dataDxfId="4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FD50F93-7CEF-4293-8721-D4409DA92B48}" name="Table4" displayName="Table4" ref="A8:H51" totalsRowShown="0" headerRowDxfId="48" dataDxfId="47">
  <autoFilter ref="A8:H51" xr:uid="{FFD50F93-7CEF-4293-8721-D4409DA92B48}"/>
  <sortState xmlns:xlrd2="http://schemas.microsoft.com/office/spreadsheetml/2017/richdata2" ref="A9:H51">
    <sortCondition ref="E8:E51"/>
  </sortState>
  <tableColumns count="8">
    <tableColumn id="1" xr3:uid="{67C5F3A6-6D46-4019-B011-3F66AAE13DBF}" name="Partner" dataDxfId="46"/>
    <tableColumn id="2" xr3:uid="{5EFEF633-1CB2-4BFF-A17E-C660A6173C7D}" name="Enterprise Admin Name: First" dataDxfId="45"/>
    <tableColumn id="3" xr3:uid="{6EEFBAF8-08F8-43A8-90E6-78CDD94935FC}" name="Enterprise Admin Name: Last" dataDxfId="44"/>
    <tableColumn id="4" xr3:uid="{335C10E9-17A5-4CF8-9103-E984AA1D5E1F}" name="Email" dataDxfId="43"/>
    <tableColumn id="5" xr3:uid="{08AB247C-63B9-49CC-9A4F-F1D0E8824538}" name="Legal Company Enterprise Name" dataDxfId="42"/>
    <tableColumn id="6" xr3:uid="{5CB4CC4E-89CD-42AE-86BE-B9820C1077B9}" name="SCAC" dataDxfId="41"/>
    <tableColumn id="7" xr3:uid="{EE3EFA80-577D-4453-A7BB-93214A4DACED}" name="Preferred Connectivity Method" dataDxfId="40"/>
    <tableColumn id="8" xr3:uid="{08FFAD35-6220-45C9-BCDD-BFDB84DA109E}" name="Column1" dataDxfId="3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963910-8471-428A-BEC1-E0E3A987DC0A}" name="Table2" displayName="Table2" ref="A7:J89" totalsRowShown="0" headerRowDxfId="38" dataDxfId="37">
  <autoFilter ref="A7:J89" xr:uid="{D3963910-8471-428A-BEC1-E0E3A987DC0A}"/>
  <sortState xmlns:xlrd2="http://schemas.microsoft.com/office/spreadsheetml/2017/richdata2" ref="A8:J89">
    <sortCondition ref="A7:A89"/>
  </sortState>
  <tableColumns count="10">
    <tableColumn id="1" xr3:uid="{0A842FFD-569D-4EBE-A4F6-7C1793CBC284}" name="Enterprise Name " dataDxfId="36"/>
    <tableColumn id="2" xr3:uid="{3ECECB7B-CD9C-40EB-8598-BC05CE9CBBA0}" name="Confirmed Enterprise Name" dataDxfId="35"/>
    <tableColumn id="3" xr3:uid="{E13A5309-58EC-4183-8D0D-2E6A888D8F37}" name="Preffered Connectivity Type" dataDxfId="34"/>
    <tableColumn id="4" xr3:uid="{787C6099-9FFD-492C-9849-D2D57B1BB205}" name="Shipping location" dataDxfId="33"/>
    <tableColumn id="5" xr3:uid="{142D878D-99E4-4D71-B7C9-7FD2645C361E}" name="First Name" dataDxfId="32"/>
    <tableColumn id="6" xr3:uid="{65997560-74D6-40EA-A746-3D808D7C261D}" name="Last Name" dataDxfId="31"/>
    <tableColumn id="7" xr3:uid="{E10FF799-F85F-45F9-9495-9AA478D47F39}" name="Vendor Number" dataDxfId="30"/>
    <tableColumn id="8" xr3:uid="{42451A78-E91D-48A6-9C46-DBC1997BEC84}" name="Email" dataDxfId="29"/>
    <tableColumn id="9" xr3:uid="{9F06DBEE-25C9-48D1-AB15-A5AF71B01F97}" name="Column2" dataDxfId="28"/>
    <tableColumn id="10" xr3:uid="{60D3DE9B-01E5-4FE2-955B-2D20E62E4EDC}" name="Column3" dataDxfId="2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17" Type="http://schemas.openxmlformats.org/officeDocument/2006/relationships/hyperlink" Target="mailto:haus@zimmermann-gruppe.com;%20RCN-Bestellungen@zimmermann-gruppe.com" TargetMode="External"/><Relationship Id="rId21" Type="http://schemas.openxmlformats.org/officeDocument/2006/relationships/hyperlink" Target="mailto:kishor.kande@clariant.com" TargetMode="External"/><Relationship Id="rId42" Type="http://schemas.openxmlformats.org/officeDocument/2006/relationships/hyperlink" Target="mailto:dhiraj@sajjan.com" TargetMode="External"/><Relationship Id="rId63" Type="http://schemas.openxmlformats.org/officeDocument/2006/relationships/hyperlink" Target="mailto:hongzhong.zhou@weihua-newmaterial.com;%20junrong.zhang@weihua-newmaterial.com;%20yuedi.tong@weihua-newmaterial.com" TargetMode="External"/><Relationship Id="rId84" Type="http://schemas.openxmlformats.org/officeDocument/2006/relationships/hyperlink" Target="mailto:orders.au@brenntag-asia.com;%20mandy.barnard@brenntag.com" TargetMode="External"/><Relationship Id="rId138" Type="http://schemas.openxmlformats.org/officeDocument/2006/relationships/hyperlink" Target="mailto:astrid.tas@levaco.com;%20astrid.tas@netcologne.de" TargetMode="External"/><Relationship Id="rId159" Type="http://schemas.openxmlformats.org/officeDocument/2006/relationships/hyperlink" Target="mailto:tanglimin@joindream.cn;%20qiyuanqiang@joindream.cn" TargetMode="External"/><Relationship Id="rId107" Type="http://schemas.openxmlformats.org/officeDocument/2006/relationships/hyperlink" Target="https://issues.onenetwork.com/browse/PAS-828" TargetMode="External"/><Relationship Id="rId11" Type="http://schemas.openxmlformats.org/officeDocument/2006/relationships/hyperlink" Target="mailto:simon@tatvachintan.com" TargetMode="External"/><Relationship Id="rId32" Type="http://schemas.openxmlformats.org/officeDocument/2006/relationships/hyperlink" Target="mailto:zjh@hb-p.com" TargetMode="External"/><Relationship Id="rId53" Type="http://schemas.openxmlformats.org/officeDocument/2006/relationships/hyperlink" Target="mailto:doris.glaessner@tfl.com" TargetMode="External"/><Relationship Id="rId74" Type="http://schemas.openxmlformats.org/officeDocument/2006/relationships/hyperlink" Target="mailto:xudong@sz-by.com" TargetMode="External"/><Relationship Id="rId128" Type="http://schemas.openxmlformats.org/officeDocument/2006/relationships/hyperlink" Target="mailto:joana.angelo@setylose.com" TargetMode="External"/><Relationship Id="rId149" Type="http://schemas.openxmlformats.org/officeDocument/2006/relationships/hyperlink" Target="mailto:Marhusa@langgengmakmurpersada.com" TargetMode="External"/><Relationship Id="rId5" Type="http://schemas.openxmlformats.org/officeDocument/2006/relationships/hyperlink" Target="mailto:Kathy.schwabenlender@cabb-chemicals.com;" TargetMode="External"/><Relationship Id="rId95" Type="http://schemas.openxmlformats.org/officeDocument/2006/relationships/hyperlink" Target="mailto:yamna.hamacha@syensqo.com;%20sophie.nuza@syensqo.com" TargetMode="External"/><Relationship Id="rId160" Type="http://schemas.openxmlformats.org/officeDocument/2006/relationships/hyperlink" Target="mailto:tanglimin@joindream.cn" TargetMode="External"/><Relationship Id="rId22" Type="http://schemas.openxmlformats.org/officeDocument/2006/relationships/hyperlink" Target="mailto:sponten@h-c-s-group.com" TargetMode="External"/><Relationship Id="rId43" Type="http://schemas.openxmlformats.org/officeDocument/2006/relationships/hyperlink" Target="mailto:piyush.kothari@satyeshbrine.com" TargetMode="External"/><Relationship Id="rId64" Type="http://schemas.openxmlformats.org/officeDocument/2006/relationships/hyperlink" Target="mailto:peifeng.wang@heubach.com;%20ericyq.lee@heubach.com;%20%20albert.wang@heubach.com" TargetMode="External"/><Relationship Id="rId118" Type="http://schemas.openxmlformats.org/officeDocument/2006/relationships/hyperlink" Target="https://issues.onenetwork.com/browse/PAS-838" TargetMode="External"/><Relationship Id="rId139" Type="http://schemas.openxmlformats.org/officeDocument/2006/relationships/hyperlink" Target="mailto:p.schaeffler@nonferrum.at;%20b.rapp@nonferrum.at" TargetMode="External"/><Relationship Id="rId85" Type="http://schemas.openxmlformats.org/officeDocument/2006/relationships/hyperlink" Target="mailto:ccodinach@adescosa.com" TargetMode="External"/><Relationship Id="rId150" Type="http://schemas.openxmlformats.org/officeDocument/2006/relationships/hyperlink" Target="mailto:gaehwa777@naver.com" TargetMode="External"/><Relationship Id="rId12" Type="http://schemas.openxmlformats.org/officeDocument/2006/relationships/hyperlink" Target="mailto:SUPRIYA@HEMACHEM.COM;" TargetMode="External"/><Relationship Id="rId17" Type="http://schemas.openxmlformats.org/officeDocument/2006/relationships/hyperlink" Target="mailto:viky.kate@solarischemtech.com;" TargetMode="External"/><Relationship Id="rId33" Type="http://schemas.openxmlformats.org/officeDocument/2006/relationships/hyperlink" Target="mailto:paulinezh2011@163.com" TargetMode="External"/><Relationship Id="rId38" Type="http://schemas.openxmlformats.org/officeDocument/2006/relationships/hyperlink" Target="mailto:yuehuan@yongtaitech.com" TargetMode="External"/><Relationship Id="rId59" Type="http://schemas.openxmlformats.org/officeDocument/2006/relationships/hyperlink" Target="mailto:NAR_CC@ANGUS.com/%20%20jpasquesi@advancionsciences.com;%20nar_cc@advancionsciences.com" TargetMode="External"/><Relationship Id="rId103" Type="http://schemas.openxmlformats.org/officeDocument/2006/relationships/hyperlink" Target="https://issues.onenetwork.com/browse/PAS-833" TargetMode="External"/><Relationship Id="rId108" Type="http://schemas.openxmlformats.org/officeDocument/2006/relationships/hyperlink" Target="https://issues.onenetwork.com/browse/PAS-829" TargetMode="External"/><Relationship Id="rId124" Type="http://schemas.openxmlformats.org/officeDocument/2006/relationships/hyperlink" Target="mailto:kylie.keane@redox.com;%20viccustomerservice@redox.com.au" TargetMode="External"/><Relationship Id="rId129" Type="http://schemas.openxmlformats.org/officeDocument/2006/relationships/hyperlink" Target="mailto:ulvi.alvionita.w8@mail.toray" TargetMode="External"/><Relationship Id="rId54" Type="http://schemas.openxmlformats.org/officeDocument/2006/relationships/hyperlink" Target="mailto:custserv@theplazagrp.com" TargetMode="External"/><Relationship Id="rId70" Type="http://schemas.openxmlformats.org/officeDocument/2006/relationships/hyperlink" Target="mailto:vinay.ambekar@borregaard.com;%20rohit.mangedkar@borregaard.com" TargetMode="External"/><Relationship Id="rId75" Type="http://schemas.openxmlformats.org/officeDocument/2006/relationships/hyperlink" Target="mailto:gnaik@alkylamines.com;%20%20intlsales@alkylamines.com" TargetMode="External"/><Relationship Id="rId91" Type="http://schemas.openxmlformats.org/officeDocument/2006/relationships/hyperlink" Target="../../../../../BayerCropScienceImplementation/Shared%20Documents/Partner%20Onboarding/ryan.atkins@gwrr.com;%20twilhelmy@gwrr.com" TargetMode="External"/><Relationship Id="rId96" Type="http://schemas.openxmlformats.org/officeDocument/2006/relationships/hyperlink" Target="https://issues.onenetwork.com/browse/PAS-813" TargetMode="External"/><Relationship Id="rId140" Type="http://schemas.openxmlformats.org/officeDocument/2006/relationships/hyperlink" Target="mailto:cassidy.gai@qi-chem.com;%20norah.song@qi-chem.com" TargetMode="External"/><Relationship Id="rId145" Type="http://schemas.openxmlformats.org/officeDocument/2006/relationships/hyperlink" Target="mailto:chunyan.jiang@xingfu-chem.com;%20na.wang@xingfu-chem.com" TargetMode="External"/><Relationship Id="rId161" Type="http://schemas.openxmlformats.org/officeDocument/2006/relationships/hyperlink" Target="mailto:a.zanchetta@polettoaldo.it" TargetMode="External"/><Relationship Id="rId1" Type="http://schemas.openxmlformats.org/officeDocument/2006/relationships/hyperlink" Target="mailto:ventas@ragzha.com" TargetMode="External"/><Relationship Id="rId6" Type="http://schemas.openxmlformats.org/officeDocument/2006/relationships/hyperlink" Target="mailto:elodie.leitao@syensqo.com;" TargetMode="External"/><Relationship Id="rId23" Type="http://schemas.openxmlformats.org/officeDocument/2006/relationships/hyperlink" Target="mailto:indianvegoils@gmail.com" TargetMode="External"/><Relationship Id="rId28" Type="http://schemas.openxmlformats.org/officeDocument/2006/relationships/hyperlink" Target="mailto:alex@hailir.cn;%20chenwang@hailir.cn" TargetMode="External"/><Relationship Id="rId49" Type="http://schemas.openxmlformats.org/officeDocument/2006/relationships/hyperlink" Target="mailto:marc-andre.mueller@solvias.com" TargetMode="External"/><Relationship Id="rId114" Type="http://schemas.openxmlformats.org/officeDocument/2006/relationships/hyperlink" Target="https://issues.onenetwork.com/browse/PAS-822" TargetMode="External"/><Relationship Id="rId119" Type="http://schemas.openxmlformats.org/officeDocument/2006/relationships/hyperlink" Target="https://issues.onenetwork.com/browse/PAS-839" TargetMode="External"/><Relationship Id="rId44" Type="http://schemas.openxmlformats.org/officeDocument/2006/relationships/hyperlink" Target="mailto:liping.he@yongtaitech.com" TargetMode="External"/><Relationship Id="rId60" Type="http://schemas.openxmlformats.org/officeDocument/2006/relationships/hyperlink" Target="mailto:orders@usamines.com/%20danette.mixon@advansix.com" TargetMode="External"/><Relationship Id="rId65" Type="http://schemas.openxmlformats.org/officeDocument/2006/relationships/hyperlink" Target="mailto:sharvari.mahadik@aakkamani.com;%20sharvari.mahadik@aak.com" TargetMode="External"/><Relationship Id="rId81" Type="http://schemas.openxmlformats.org/officeDocument/2006/relationships/hyperlink" Target="mailto:marco.hopf@oxiteno.com;%20monica.rodriguez@oxiteno.com" TargetMode="External"/><Relationship Id="rId86" Type="http://schemas.openxmlformats.org/officeDocument/2006/relationships/hyperlink" Target="mailto:pranav.agarwal@rhenus.com" TargetMode="External"/><Relationship Id="rId130" Type="http://schemas.openxmlformats.org/officeDocument/2006/relationships/hyperlink" Target="mailto:rrwadhwa@himalayainds.com" TargetMode="External"/><Relationship Id="rId135" Type="http://schemas.openxmlformats.org/officeDocument/2006/relationships/hyperlink" Target="mailto:paste@embio.co.in;%20aarti.rathod@embio.co.in" TargetMode="External"/><Relationship Id="rId151" Type="http://schemas.openxmlformats.org/officeDocument/2006/relationships/hyperlink" Target="mailto:gbpharm_shirly@sdgbpharm.com" TargetMode="External"/><Relationship Id="rId156" Type="http://schemas.openxmlformats.org/officeDocument/2006/relationships/hyperlink" Target="mailto:rcarrillo@gowanco.com" TargetMode="External"/><Relationship Id="rId13" Type="http://schemas.openxmlformats.org/officeDocument/2006/relationships/hyperlink" Target="mailto:leonardo.kleebauer@arxada.com" TargetMode="External"/><Relationship Id="rId18" Type="http://schemas.openxmlformats.org/officeDocument/2006/relationships/hyperlink" Target="mailto:lori.mcmichael@weylchem.com" TargetMode="External"/><Relationship Id="rId39" Type="http://schemas.openxmlformats.org/officeDocument/2006/relationships/hyperlink" Target="mailto:zmcp-commercial@zmcp.co.jp" TargetMode="External"/><Relationship Id="rId109" Type="http://schemas.openxmlformats.org/officeDocument/2006/relationships/hyperlink" Target="https://issues.onenetwork.com/browse/PAS-827" TargetMode="External"/><Relationship Id="rId34" Type="http://schemas.openxmlformats.org/officeDocument/2006/relationships/hyperlink" Target="mailto:sales@shaxing.com" TargetMode="External"/><Relationship Id="rId50" Type="http://schemas.openxmlformats.org/officeDocument/2006/relationships/hyperlink" Target="mailto:rothe@syskem.de" TargetMode="External"/><Relationship Id="rId55" Type="http://schemas.openxmlformats.org/officeDocument/2006/relationships/hyperlink" Target="mailto:ivy.pan@ufchem.com" TargetMode="External"/><Relationship Id="rId76" Type="http://schemas.openxmlformats.org/officeDocument/2006/relationships/hyperlink" Target="mailto:sales@jccross.com;%20mindy@jccross.com" TargetMode="External"/><Relationship Id="rId97" Type="http://schemas.openxmlformats.org/officeDocument/2006/relationships/hyperlink" Target="https://issues.onenetwork.com/browse/PAS-817" TargetMode="External"/><Relationship Id="rId104" Type="http://schemas.openxmlformats.org/officeDocument/2006/relationships/hyperlink" Target="https://issues.onenetwork.com/browse/PAS-832" TargetMode="External"/><Relationship Id="rId120" Type="http://schemas.openxmlformats.org/officeDocument/2006/relationships/hyperlink" Target="mailto:Vaclav.bracha@hoyer-group.com;%20charlotte.fischer@hoyer-group.com;" TargetMode="External"/><Relationship Id="rId125" Type="http://schemas.openxmlformats.org/officeDocument/2006/relationships/hyperlink" Target="mailto:jeccles@triplex-inc.com;%20support@triplex-inc.com" TargetMode="External"/><Relationship Id="rId141" Type="http://schemas.openxmlformats.org/officeDocument/2006/relationships/hyperlink" Target="mailto:malmangano@sipcam.it;%20ccarollo@sipcam.com;%20ccremonesi@sipcam.com" TargetMode="External"/><Relationship Id="rId146" Type="http://schemas.openxmlformats.org/officeDocument/2006/relationships/hyperlink" Target="mailto:jonathanq@transquiroga.com;%20cartera@transquiroga.com;%20comercial@transquiroga.com;%20sistemas@transquiroga.com" TargetMode="External"/><Relationship Id="rId7" Type="http://schemas.openxmlformats.org/officeDocument/2006/relationships/hyperlink" Target="mailto:alina.kurtova@syensqo.com" TargetMode="External"/><Relationship Id="rId71" Type="http://schemas.openxmlformats.org/officeDocument/2006/relationships/hyperlink" Target="mailto:turid.jeanneaux@seqens.com" TargetMode="External"/><Relationship Id="rId92" Type="http://schemas.openxmlformats.org/officeDocument/2006/relationships/hyperlink" Target="mailto:moranb@dor-chem.com;%20lili@dorchemicals.com" TargetMode="External"/><Relationship Id="rId162" Type="http://schemas.openxmlformats.org/officeDocument/2006/relationships/hyperlink" Target="mailto:13092668088@126.com" TargetMode="External"/><Relationship Id="rId2" Type="http://schemas.openxmlformats.org/officeDocument/2006/relationships/hyperlink" Target="mailto:ravi.shah@deccanchemicals.com;%20kamal.vadlani@deccanchemicals.com;%20naveen.tandur@deccanchemicals.com;" TargetMode="External"/><Relationship Id="rId29" Type="http://schemas.openxmlformats.org/officeDocument/2006/relationships/hyperlink" Target="mailto:gbpharm_shirly@sdgbpharm.com" TargetMode="External"/><Relationship Id="rId24" Type="http://schemas.openxmlformats.org/officeDocument/2006/relationships/hyperlink" Target="mailto:agrochem_kong@vip.163.com" TargetMode="External"/><Relationship Id="rId40" Type="http://schemas.openxmlformats.org/officeDocument/2006/relationships/hyperlink" Target="mailto:zmcp-commercial@zmcp.co.jp" TargetMode="External"/><Relationship Id="rId45" Type="http://schemas.openxmlformats.org/officeDocument/2006/relationships/hyperlink" Target="mailto:helen.ni@safechem.com.cn" TargetMode="External"/><Relationship Id="rId66" Type="http://schemas.openxmlformats.org/officeDocument/2006/relationships/hyperlink" Target="mailto:john@unitopgroup.com;%20john@rossari.com" TargetMode="External"/><Relationship Id="rId87" Type="http://schemas.openxmlformats.org/officeDocument/2006/relationships/hyperlink" Target="mailto:u.steinborn@peter-greven.de;%20v.zinken@peter-greven.de" TargetMode="External"/><Relationship Id="rId110" Type="http://schemas.openxmlformats.org/officeDocument/2006/relationships/hyperlink" Target="https://issues.onenetwork.com/browse/PAS-826" TargetMode="External"/><Relationship Id="rId115" Type="http://schemas.openxmlformats.org/officeDocument/2006/relationships/hyperlink" Target="https://issues.onenetwork.com/browse/PAS-821" TargetMode="External"/><Relationship Id="rId131" Type="http://schemas.openxmlformats.org/officeDocument/2006/relationships/hyperlink" Target="https://issues.onenetwork.com/browse/INTEG-1964" TargetMode="External"/><Relationship Id="rId136" Type="http://schemas.openxmlformats.org/officeDocument/2006/relationships/hyperlink" Target="mailto:orders@palmerholland.com;%20abovalina@palmerholland.com" TargetMode="External"/><Relationship Id="rId157" Type="http://schemas.openxmlformats.org/officeDocument/2006/relationships/hyperlink" Target="mailto:rohit.shinde@nfil.in" TargetMode="External"/><Relationship Id="rId61" Type="http://schemas.openxmlformats.org/officeDocument/2006/relationships/hyperlink" Target="mailto:info@aklif.com" TargetMode="External"/><Relationship Id="rId82" Type="http://schemas.openxmlformats.org/officeDocument/2006/relationships/hyperlink" Target="mailto:jykim@gyc93.com;%20sjkim@gyc93.com" TargetMode="External"/><Relationship Id="rId152" Type="http://schemas.openxmlformats.org/officeDocument/2006/relationships/hyperlink" Target="mailto:haojie.zhong@weihua-newmaterial.com" TargetMode="External"/><Relationship Id="rId19" Type="http://schemas.openxmlformats.org/officeDocument/2006/relationships/hyperlink" Target="mailto:pengkai@csxbchem.com" TargetMode="External"/><Relationship Id="rId14" Type="http://schemas.openxmlformats.org/officeDocument/2006/relationships/hyperlink" Target="mailto:yinhw@tdchem.com;" TargetMode="External"/><Relationship Id="rId30" Type="http://schemas.openxmlformats.org/officeDocument/2006/relationships/hyperlink" Target="mailto:wangym@tdchem.com" TargetMode="External"/><Relationship Id="rId35" Type="http://schemas.openxmlformats.org/officeDocument/2006/relationships/hyperlink" Target="mailto:haojie.zhong@weihua-newmaterial.com" TargetMode="External"/><Relationship Id="rId56" Type="http://schemas.openxmlformats.org/officeDocument/2006/relationships/hyperlink" Target="mailto:devangshah@urmichemicals.com" TargetMode="External"/><Relationship Id="rId77" Type="http://schemas.openxmlformats.org/officeDocument/2006/relationships/hyperlink" Target="mailto:accounting@directtrans.com;%20john.schmidt@directtrans.com" TargetMode="External"/><Relationship Id="rId100" Type="http://schemas.openxmlformats.org/officeDocument/2006/relationships/hyperlink" Target="https://issues.onenetwork.com/browse/PAS-836" TargetMode="External"/><Relationship Id="rId105" Type="http://schemas.openxmlformats.org/officeDocument/2006/relationships/hyperlink" Target="https://issues.onenetwork.com/browse/PAS-831" TargetMode="External"/><Relationship Id="rId126" Type="http://schemas.openxmlformats.org/officeDocument/2006/relationships/hyperlink" Target="mailto:luisa.acosta@disan.com.au;%20angela.ospino@disan.com.co" TargetMode="External"/><Relationship Id="rId147" Type="http://schemas.openxmlformats.org/officeDocument/2006/relationships/hyperlink" Target="mailto:klantz@groupeks.com;%20comptaclient@groupeks.com" TargetMode="External"/><Relationship Id="rId8" Type="http://schemas.openxmlformats.org/officeDocument/2006/relationships/hyperlink" Target="mailto:alina.kurtova@syensqo.com" TargetMode="External"/><Relationship Id="rId51" Type="http://schemas.openxmlformats.org/officeDocument/2006/relationships/hyperlink" Target="mailto:jlj@dachenpharm.com" TargetMode="External"/><Relationship Id="rId72" Type="http://schemas.openxmlformats.org/officeDocument/2006/relationships/hyperlink" Target="mailto:arijit.mukherjee@godrejastec.com;%20%20tarun.surya@godrejastec.com" TargetMode="External"/><Relationship Id="rId93" Type="http://schemas.openxmlformats.org/officeDocument/2006/relationships/hyperlink" Target="mailto:moranb@dor-chem.com" TargetMode="External"/><Relationship Id="rId98" Type="http://schemas.openxmlformats.org/officeDocument/2006/relationships/hyperlink" Target="mailto:ABlythe@h-c-s-group.com;%20dsandhar@h-c-s-group.com" TargetMode="External"/><Relationship Id="rId121" Type="http://schemas.openxmlformats.org/officeDocument/2006/relationships/hyperlink" Target="mailto:dbody@masterol.com.au;%20orders@masterolfoods.com.au" TargetMode="External"/><Relationship Id="rId142" Type="http://schemas.openxmlformats.org/officeDocument/2006/relationships/hyperlink" Target="mailto:peng.jiang@synwill.cn;%20cdmo@synwill.cn" TargetMode="External"/><Relationship Id="rId163" Type="http://schemas.openxmlformats.org/officeDocument/2006/relationships/hyperlink" Target="mailto:piyush@shaktigroupcompanies.com" TargetMode="External"/><Relationship Id="rId3" Type="http://schemas.openxmlformats.org/officeDocument/2006/relationships/hyperlink" Target="mailto:julia.gies@saltigo.com" TargetMode="External"/><Relationship Id="rId25" Type="http://schemas.openxmlformats.org/officeDocument/2006/relationships/hyperlink" Target="mailto:claudia.lam@levaco.com" TargetMode="External"/><Relationship Id="rId46" Type="http://schemas.openxmlformats.org/officeDocument/2006/relationships/hyperlink" Target="mailto:remco@simonisbv.nl" TargetMode="External"/><Relationship Id="rId67" Type="http://schemas.openxmlformats.org/officeDocument/2006/relationships/hyperlink" Target="mailto:Putri.IndahPrianingsih@clariant.com;%20putri.indahprianingsih_ext@clariant.com" TargetMode="External"/><Relationship Id="rId116" Type="http://schemas.openxmlformats.org/officeDocument/2006/relationships/hyperlink" Target="https://issues.onenetwork.com/browse/PAS-837" TargetMode="External"/><Relationship Id="rId137" Type="http://schemas.openxmlformats.org/officeDocument/2006/relationships/hyperlink" Target="mailto:angela.hong@fmc.com" TargetMode="External"/><Relationship Id="rId158" Type="http://schemas.openxmlformats.org/officeDocument/2006/relationships/hyperlink" Target="mailto:ryan.pugh@jbhunt.com" TargetMode="External"/><Relationship Id="rId20" Type="http://schemas.openxmlformats.org/officeDocument/2006/relationships/hyperlink" Target="mailto:customercarenoram@clariant.com" TargetMode="External"/><Relationship Id="rId41" Type="http://schemas.openxmlformats.org/officeDocument/2006/relationships/hyperlink" Target="mailto:martin@rudnik.com.br" TargetMode="External"/><Relationship Id="rId62" Type="http://schemas.openxmlformats.org/officeDocument/2006/relationships/hyperlink" Target="mailto:christian.vonwangenheim@heubach.com;claudia.ramos@heubach.com" TargetMode="External"/><Relationship Id="rId83" Type="http://schemas.openxmlformats.org/officeDocument/2006/relationships/hyperlink" Target="mailto:rtc.office@gmail.com" TargetMode="External"/><Relationship Id="rId88" Type="http://schemas.openxmlformats.org/officeDocument/2006/relationships/hyperlink" Target="mailto:ketan.patil@evonik.com;%20sandeep.gaikwad@evonik.com" TargetMode="External"/><Relationship Id="rId111" Type="http://schemas.openxmlformats.org/officeDocument/2006/relationships/hyperlink" Target="https://issues.onenetwork.com/browse/PAS-825" TargetMode="External"/><Relationship Id="rId132" Type="http://schemas.openxmlformats.org/officeDocument/2006/relationships/hyperlink" Target="mailto:maryyu323@163.com;%20sales@sdhschem.com.cn" TargetMode="External"/><Relationship Id="rId153" Type="http://schemas.openxmlformats.org/officeDocument/2006/relationships/hyperlink" Target="mailto:hb-p@hb-p.com;%20karen@hb-p.com;%20zjh@hb-p.com" TargetMode="External"/><Relationship Id="rId15" Type="http://schemas.openxmlformats.org/officeDocument/2006/relationships/hyperlink" Target="mailto:HEM.mftorder@huber.com" TargetMode="External"/><Relationship Id="rId36" Type="http://schemas.openxmlformats.org/officeDocument/2006/relationships/hyperlink" Target="mailto:haojie.zhong@weihua-newmaterial.com" TargetMode="External"/><Relationship Id="rId57" Type="http://schemas.openxmlformats.org/officeDocument/2006/relationships/hyperlink" Target="mailto:twa@harke.com" TargetMode="External"/><Relationship Id="rId106" Type="http://schemas.openxmlformats.org/officeDocument/2006/relationships/hyperlink" Target="https://issues.onenetwork.com/browse/PAS-830" TargetMode="External"/><Relationship Id="rId127" Type="http://schemas.openxmlformats.org/officeDocument/2006/relationships/hyperlink" Target="mailto:chantelle.kinsella@sumitomo-chem.com.au;%20orders@sumitomo-chem.com.au" TargetMode="External"/><Relationship Id="rId10" Type="http://schemas.openxmlformats.org/officeDocument/2006/relationships/hyperlink" Target="mailto:mahmoud.elgammal@levaco.com" TargetMode="External"/><Relationship Id="rId31" Type="http://schemas.openxmlformats.org/officeDocument/2006/relationships/hyperlink" Target="mailto:linshang@yanuo.com" TargetMode="External"/><Relationship Id="rId52" Type="http://schemas.openxmlformats.org/officeDocument/2006/relationships/hyperlink" Target="mailto:nramos@alianzateam.com" TargetMode="External"/><Relationship Id="rId73" Type="http://schemas.openxmlformats.org/officeDocument/2006/relationships/hyperlink" Target="mailto:gaehwa777@naver.com" TargetMode="External"/><Relationship Id="rId78" Type="http://schemas.openxmlformats.org/officeDocument/2006/relationships/hyperlink" Target="mailto:john.schmidt@directtrans.com" TargetMode="External"/><Relationship Id="rId94" Type="http://schemas.openxmlformats.org/officeDocument/2006/relationships/hyperlink" Target="mailto:angela.hong@fmc.com;%20Karen-hy.lee@fmc.com" TargetMode="External"/><Relationship Id="rId99" Type="http://schemas.openxmlformats.org/officeDocument/2006/relationships/hyperlink" Target="https://issues.onenetwork.com/browse/PAS-204" TargetMode="External"/><Relationship Id="rId101" Type="http://schemas.openxmlformats.org/officeDocument/2006/relationships/hyperlink" Target="https://issues.onenetwork.com/browse/PAS-835" TargetMode="External"/><Relationship Id="rId122" Type="http://schemas.openxmlformats.org/officeDocument/2006/relationships/hyperlink" Target="mailto:gala.munsamy@imcdsa.co.za;%20vanessa.browne@imcdsa.co.za" TargetMode="External"/><Relationship Id="rId143" Type="http://schemas.openxmlformats.org/officeDocument/2006/relationships/hyperlink" Target="mailto:rakesh@raybonchemicals.com;%20chandan@raybonchemicals.com" TargetMode="External"/><Relationship Id="rId148" Type="http://schemas.openxmlformats.org/officeDocument/2006/relationships/hyperlink" Target="mailto:daltonh@sullytransport.com;%20mikeh@sullytransport.com" TargetMode="External"/><Relationship Id="rId164" Type="http://schemas.openxmlformats.org/officeDocument/2006/relationships/hyperlink" Target="mailto:huh@xnchem.com" TargetMode="External"/><Relationship Id="rId4" Type="http://schemas.openxmlformats.org/officeDocument/2006/relationships/hyperlink" Target="mailto:Rene.Lehner@cabb-chemicals.com" TargetMode="External"/><Relationship Id="rId9" Type="http://schemas.openxmlformats.org/officeDocument/2006/relationships/hyperlink" Target="mailto:matthias.schaub@Arxada.com" TargetMode="External"/><Relationship Id="rId26" Type="http://schemas.openxmlformats.org/officeDocument/2006/relationships/hyperlink" Target="mailto:salessupporteurope@michelman.com" TargetMode="External"/><Relationship Id="rId47" Type="http://schemas.openxmlformats.org/officeDocument/2006/relationships/hyperlink" Target="mailto:ccarollo@sipcam.com" TargetMode="External"/><Relationship Id="rId68" Type="http://schemas.openxmlformats.org/officeDocument/2006/relationships/hyperlink" Target="mailto:customerservicegcp@gowanco.com;%20rcarrillo@gowanco.com" TargetMode="External"/><Relationship Id="rId89" Type="http://schemas.openxmlformats.org/officeDocument/2006/relationships/hyperlink" Target="mailto:steve.davis@sethness-roquette.com;%20lab@sethness-roquette.com" TargetMode="External"/><Relationship Id="rId112" Type="http://schemas.openxmlformats.org/officeDocument/2006/relationships/hyperlink" Target="https://issues.onenetwork.com/browse/PAS-824" TargetMode="External"/><Relationship Id="rId133" Type="http://schemas.openxmlformats.org/officeDocument/2006/relationships/hyperlink" Target="mailto:china.push@bayer.com;%2013092668088@126.com" TargetMode="External"/><Relationship Id="rId154" Type="http://schemas.openxmlformats.org/officeDocument/2006/relationships/hyperlink" Target="mailto:himanshu.doshi@satyeshbrine.com;%20piyush.kothari@satyeshbrine.com" TargetMode="External"/><Relationship Id="rId16" Type="http://schemas.openxmlformats.org/officeDocument/2006/relationships/hyperlink" Target="mailto:seokchang.lee@azelis.com" TargetMode="External"/><Relationship Id="rId37" Type="http://schemas.openxmlformats.org/officeDocument/2006/relationships/hyperlink" Target="mailto:yuehuan@yongtaitech.com" TargetMode="External"/><Relationship Id="rId58" Type="http://schemas.openxmlformats.org/officeDocument/2006/relationships/hyperlink" Target="mailto:mahmoud.elgammal@levaco.com" TargetMode="External"/><Relationship Id="rId79" Type="http://schemas.openxmlformats.org/officeDocument/2006/relationships/hyperlink" Target="mailto:karla.madrigal@brenntag.com" TargetMode="External"/><Relationship Id="rId102" Type="http://schemas.openxmlformats.org/officeDocument/2006/relationships/hyperlink" Target="https://issues.onenetwork.com/browse/PAS-834" TargetMode="External"/><Relationship Id="rId123" Type="http://schemas.openxmlformats.org/officeDocument/2006/relationships/hyperlink" Target="mailto:jiqun@yangnongchem.com;%20niupengyuan01@sinochem.com" TargetMode="External"/><Relationship Id="rId144" Type="http://schemas.openxmlformats.org/officeDocument/2006/relationships/hyperlink" Target="mailto:Christopher.Bartels@leschaco.com;%20christopher.bartels@leschaco.com" TargetMode="External"/><Relationship Id="rId90" Type="http://schemas.openxmlformats.org/officeDocument/2006/relationships/hyperlink" Target="mailto:HLWIRES@hlag.com;%20Dominik.Goldkuhle@hlag.com" TargetMode="External"/><Relationship Id="rId165" Type="http://schemas.openxmlformats.org/officeDocument/2006/relationships/printerSettings" Target="../printerSettings/printerSettings1.bin"/><Relationship Id="rId27" Type="http://schemas.openxmlformats.org/officeDocument/2006/relationships/hyperlink" Target="mailto:norah.song@qi-chem.com" TargetMode="External"/><Relationship Id="rId48" Type="http://schemas.openxmlformats.org/officeDocument/2006/relationships/hyperlink" Target="mailto:nilesh.sevekari@solarischemtech.com" TargetMode="External"/><Relationship Id="rId69" Type="http://schemas.openxmlformats.org/officeDocument/2006/relationships/hyperlink" Target="mailto:b2b.brazil@indofil.com;%20exportsupport7@indofil.com" TargetMode="External"/><Relationship Id="rId113" Type="http://schemas.openxmlformats.org/officeDocument/2006/relationships/hyperlink" Target="https://issues.onenetwork.com/browse/PAS-823" TargetMode="External"/><Relationship Id="rId134" Type="http://schemas.openxmlformats.org/officeDocument/2006/relationships/hyperlink" Target="mailto:mc.bartalucci@polettoaldo.it;%20a.zanchetta@polettoaldo.it" TargetMode="External"/><Relationship Id="rId80" Type="http://schemas.openxmlformats.org/officeDocument/2006/relationships/hyperlink" Target="mailto:SSCCustSvc@sscindustries.com;%20laura@sscindustries.com" TargetMode="External"/><Relationship Id="rId155" Type="http://schemas.openxmlformats.org/officeDocument/2006/relationships/hyperlink" Target="mailto:justine.aviles@roehm.com;%20angie.lopez@roehm.com;%20international.orders@roehm.com"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agates@sscindustries.com" TargetMode="External"/><Relationship Id="rId21" Type="http://schemas.openxmlformats.org/officeDocument/2006/relationships/hyperlink" Target="mailto:mindy@jccross.com" TargetMode="External"/><Relationship Id="rId42" Type="http://schemas.openxmlformats.org/officeDocument/2006/relationships/hyperlink" Target="mailto:ccodinach@adescosa.com" TargetMode="External"/><Relationship Id="rId47" Type="http://schemas.openxmlformats.org/officeDocument/2006/relationships/hyperlink" Target="mailto:vsureshreddy74@gmail.com" TargetMode="External"/><Relationship Id="rId63" Type="http://schemas.openxmlformats.org/officeDocument/2006/relationships/hyperlink" Target="mailto:kylie.keane@redox.com" TargetMode="External"/><Relationship Id="rId68" Type="http://schemas.openxmlformats.org/officeDocument/2006/relationships/hyperlink" Target="mailto:luisa.acosta@disan.com.au" TargetMode="External"/><Relationship Id="rId16" Type="http://schemas.openxmlformats.org/officeDocument/2006/relationships/hyperlink" Target="mailto:emanen@quimidroga.com" TargetMode="External"/><Relationship Id="rId11" Type="http://schemas.openxmlformats.org/officeDocument/2006/relationships/hyperlink" Target="mailto:shanshan.bai@nutrichem.cn" TargetMode="External"/><Relationship Id="rId32" Type="http://schemas.openxmlformats.org/officeDocument/2006/relationships/hyperlink" Target="mailto:mandy.barnard@brenntag.com" TargetMode="External"/><Relationship Id="rId37" Type="http://schemas.openxmlformats.org/officeDocument/2006/relationships/hyperlink" Target="mailto:mehulrana2002@yahoo.co.in" TargetMode="External"/><Relationship Id="rId53" Type="http://schemas.openxmlformats.org/officeDocument/2006/relationships/hyperlink" Target="mailto:andyshen@devie.com.cn" TargetMode="External"/><Relationship Id="rId58" Type="http://schemas.openxmlformats.org/officeDocument/2006/relationships/hyperlink" Target="mailto:yuedi.tong@weihua-newmaterial.com;%20junrong.zhang@weihua-newmaterial.com" TargetMode="External"/><Relationship Id="rId74" Type="http://schemas.openxmlformats.org/officeDocument/2006/relationships/hyperlink" Target="mailto:shankar.sudrik@heubach.com" TargetMode="External"/><Relationship Id="rId79" Type="http://schemas.openxmlformats.org/officeDocument/2006/relationships/hyperlink" Target="mailto:tanglimin@joindream.cn" TargetMode="External"/><Relationship Id="rId5" Type="http://schemas.openxmlformats.org/officeDocument/2006/relationships/hyperlink" Target="mailto:aarti.rathod@embio.co.in;paste@embio.co.in" TargetMode="External"/><Relationship Id="rId61" Type="http://schemas.openxmlformats.org/officeDocument/2006/relationships/hyperlink" Target="mailto:ncater@masterol.com.au" TargetMode="External"/><Relationship Id="rId82" Type="http://schemas.openxmlformats.org/officeDocument/2006/relationships/table" Target="../tables/table2.xml"/><Relationship Id="rId19" Type="http://schemas.openxmlformats.org/officeDocument/2006/relationships/hyperlink" Target="mailto:comptaclient@groupeks.com" TargetMode="External"/><Relationship Id="rId14" Type="http://schemas.openxmlformats.org/officeDocument/2006/relationships/hyperlink" Target="mailto:marhusa@langgenglestarijaya.com" TargetMode="External"/><Relationship Id="rId22" Type="http://schemas.openxmlformats.org/officeDocument/2006/relationships/hyperlink" Target="mailto:john.schmidt@directtrans.com" TargetMode="External"/><Relationship Id="rId27" Type="http://schemas.openxmlformats.org/officeDocument/2006/relationships/hyperlink" Target="mailto:dslee@sungyun.kr" TargetMode="External"/><Relationship Id="rId30" Type="http://schemas.openxmlformats.org/officeDocument/2006/relationships/hyperlink" Target="mailto:rtc.office@gmail.com" TargetMode="External"/><Relationship Id="rId35" Type="http://schemas.openxmlformats.org/officeDocument/2006/relationships/hyperlink" Target="mailto:office@nationalgas.in" TargetMode="External"/><Relationship Id="rId43" Type="http://schemas.openxmlformats.org/officeDocument/2006/relationships/hyperlink" Target="mailto:alex@adescosa.com" TargetMode="External"/><Relationship Id="rId48" Type="http://schemas.openxmlformats.org/officeDocument/2006/relationships/hyperlink" Target="mailto:vsureshreddy74@gmail.com" TargetMode="External"/><Relationship Id="rId56" Type="http://schemas.openxmlformats.org/officeDocument/2006/relationships/hyperlink" Target="mailto:rebekka.spellerberg@meggle.com" TargetMode="External"/><Relationship Id="rId64" Type="http://schemas.openxmlformats.org/officeDocument/2006/relationships/hyperlink" Target="mailto:kylie.keane@redox.com" TargetMode="External"/><Relationship Id="rId69" Type="http://schemas.openxmlformats.org/officeDocument/2006/relationships/hyperlink" Target="mailto:chantelle.kinsella@sumitomo-chem.com.au" TargetMode="External"/><Relationship Id="rId77" Type="http://schemas.openxmlformats.org/officeDocument/2006/relationships/hyperlink" Target="mailto:semiha.martinovic@curiaglobal.com" TargetMode="External"/><Relationship Id="rId8" Type="http://schemas.openxmlformats.org/officeDocument/2006/relationships/hyperlink" Target="mailto:turid.jeanneaux@seqens.com" TargetMode="External"/><Relationship Id="rId51" Type="http://schemas.openxmlformats.org/officeDocument/2006/relationships/hyperlink" Target="mailto:lowbelow@naver.com" TargetMode="External"/><Relationship Id="rId72" Type="http://schemas.openxmlformats.org/officeDocument/2006/relationships/hyperlink" Target="mailto:sandeep.thakur@syensqo.com" TargetMode="External"/><Relationship Id="rId80" Type="http://schemas.openxmlformats.org/officeDocument/2006/relationships/hyperlink" Target="mailto:tanglimin@joindream.cn" TargetMode="External"/><Relationship Id="rId3" Type="http://schemas.openxmlformats.org/officeDocument/2006/relationships/hyperlink" Target="mailto:dbrown@ascc.net.au;" TargetMode="External"/><Relationship Id="rId12" Type="http://schemas.openxmlformats.org/officeDocument/2006/relationships/hyperlink" Target="mailto:shanshan.bai@nutrichem.cn" TargetMode="External"/><Relationship Id="rId17" Type="http://schemas.openxmlformats.org/officeDocument/2006/relationships/hyperlink" Target="mailto:donna.bocchino@ghardausa.com;%20csnyder@gharda.com" TargetMode="External"/><Relationship Id="rId25" Type="http://schemas.openxmlformats.org/officeDocument/2006/relationships/hyperlink" Target="mailto:laura@sscindustries.com" TargetMode="External"/><Relationship Id="rId33" Type="http://schemas.openxmlformats.org/officeDocument/2006/relationships/hyperlink" Target="mailto:reyhaneh.pordel@brenntag.com" TargetMode="External"/><Relationship Id="rId38" Type="http://schemas.openxmlformats.org/officeDocument/2006/relationships/hyperlink" Target="mailto:hsonmez@quimidroga.com;%20imartinezv@quimidroga.com" TargetMode="External"/><Relationship Id="rId46" Type="http://schemas.openxmlformats.org/officeDocument/2006/relationships/hyperlink" Target="mailto:daniella.ortega@grupovelozter.com.br" TargetMode="External"/><Relationship Id="rId59" Type="http://schemas.openxmlformats.org/officeDocument/2006/relationships/hyperlink" Target="mailto:ryan.kong@kisungcreation.com" TargetMode="External"/><Relationship Id="rId67" Type="http://schemas.openxmlformats.org/officeDocument/2006/relationships/hyperlink" Target="mailto:luisa.acosta@disan.com.au" TargetMode="External"/><Relationship Id="rId20" Type="http://schemas.openxmlformats.org/officeDocument/2006/relationships/hyperlink" Target="mailto:xpelejero@quimidroga.com" TargetMode="External"/><Relationship Id="rId41" Type="http://schemas.openxmlformats.org/officeDocument/2006/relationships/hyperlink" Target="mailto:sandeep.gaikwad@evonik.com" TargetMode="External"/><Relationship Id="rId54" Type="http://schemas.openxmlformats.org/officeDocument/2006/relationships/hyperlink" Target="mailto:sophie.nuza@syensqo.com" TargetMode="External"/><Relationship Id="rId62" Type="http://schemas.openxmlformats.org/officeDocument/2006/relationships/hyperlink" Target="mailto:gala.munsamy@imcdsa.co.za" TargetMode="External"/><Relationship Id="rId70" Type="http://schemas.openxmlformats.org/officeDocument/2006/relationships/hyperlink" Target="mailto:jiqun@yangongchem.com" TargetMode="External"/><Relationship Id="rId75" Type="http://schemas.openxmlformats.org/officeDocument/2006/relationships/hyperlink" Target="mailto:info@himalayainds.com" TargetMode="External"/><Relationship Id="rId1" Type="http://schemas.openxmlformats.org/officeDocument/2006/relationships/hyperlink" Target="mailto:nar_cc@advancionsciences.com;" TargetMode="External"/><Relationship Id="rId6" Type="http://schemas.openxmlformats.org/officeDocument/2006/relationships/hyperlink" Target="mailto:vap@inkosuksesjaya.com" TargetMode="External"/><Relationship Id="rId15" Type="http://schemas.openxmlformats.org/officeDocument/2006/relationships/hyperlink" Target="mailto:daniel.siebert@thor.com" TargetMode="External"/><Relationship Id="rId23" Type="http://schemas.openxmlformats.org/officeDocument/2006/relationships/hyperlink" Target="mailto:karla.madrigal@brenntag.com" TargetMode="External"/><Relationship Id="rId28" Type="http://schemas.openxmlformats.org/officeDocument/2006/relationships/hyperlink" Target="mailto:sjkim@gyc93.com" TargetMode="External"/><Relationship Id="rId36" Type="http://schemas.openxmlformats.org/officeDocument/2006/relationships/hyperlink" Target="mailto:mehulrana2002@yahoo.co.in" TargetMode="External"/><Relationship Id="rId49" Type="http://schemas.openxmlformats.org/officeDocument/2006/relationships/hyperlink" Target="mailto:moranb@dor-chem.com" TargetMode="External"/><Relationship Id="rId57" Type="http://schemas.openxmlformats.org/officeDocument/2006/relationships/hyperlink" Target="mailto:haus@zimmermann-gruppe.com" TargetMode="External"/><Relationship Id="rId10" Type="http://schemas.openxmlformats.org/officeDocument/2006/relationships/hyperlink" Target="mailto:rodrigo.medeiros@rudnik.com.br;%20martin@rudnik.com.br" TargetMode="External"/><Relationship Id="rId31" Type="http://schemas.openxmlformats.org/officeDocument/2006/relationships/hyperlink" Target="mailto:rtc.office@gmail.com" TargetMode="External"/><Relationship Id="rId44" Type="http://schemas.openxmlformats.org/officeDocument/2006/relationships/hyperlink" Target="mailto:vinay.amin@rhenus.com" TargetMode="External"/><Relationship Id="rId52" Type="http://schemas.openxmlformats.org/officeDocument/2006/relationships/hyperlink" Target="mailto:angela.hong@fmc.com" TargetMode="External"/><Relationship Id="rId60" Type="http://schemas.openxmlformats.org/officeDocument/2006/relationships/hyperlink" Target="mailto:dbody@masterol.com.au" TargetMode="External"/><Relationship Id="rId65" Type="http://schemas.openxmlformats.org/officeDocument/2006/relationships/hyperlink" Target="mailto:support@triplex-inc.com" TargetMode="External"/><Relationship Id="rId73" Type="http://schemas.openxmlformats.org/officeDocument/2006/relationships/hyperlink" Target="mailto:rajesh.hendge@heubach.com" TargetMode="External"/><Relationship Id="rId78" Type="http://schemas.openxmlformats.org/officeDocument/2006/relationships/hyperlink" Target="mailto:peter.talbiersky@curiaglobal.com" TargetMode="External"/><Relationship Id="rId81" Type="http://schemas.openxmlformats.org/officeDocument/2006/relationships/table" Target="../tables/table1.xml"/><Relationship Id="rId4" Type="http://schemas.openxmlformats.org/officeDocument/2006/relationships/hyperlink" Target="mailto:kishore.parab@deccanchemicals.com;%20vikalp.mandrekar@deccanchemicals.com" TargetMode="External"/><Relationship Id="rId9" Type="http://schemas.openxmlformats.org/officeDocument/2006/relationships/hyperlink" Target="mailto:severine.larroque@seqens.com" TargetMode="External"/><Relationship Id="rId13" Type="http://schemas.openxmlformats.org/officeDocument/2006/relationships/hyperlink" Target="mailto:xudong@sz-by.com" TargetMode="External"/><Relationship Id="rId18" Type="http://schemas.openxmlformats.org/officeDocument/2006/relationships/hyperlink" Target="mailto:operations.clt@noble-worldwide.com;%20jillian.graff@noble-worldwide.com" TargetMode="External"/><Relationship Id="rId39" Type="http://schemas.openxmlformats.org/officeDocument/2006/relationships/hyperlink" Target="mailto:yscrt@yscrt.co.kr" TargetMode="External"/><Relationship Id="rId34" Type="http://schemas.openxmlformats.org/officeDocument/2006/relationships/hyperlink" Target="mailto:mumbai.office@nationalgas.in" TargetMode="External"/><Relationship Id="rId50" Type="http://schemas.openxmlformats.org/officeDocument/2006/relationships/hyperlink" Target="mailto:moranb@dor-chem.com" TargetMode="External"/><Relationship Id="rId55" Type="http://schemas.openxmlformats.org/officeDocument/2006/relationships/hyperlink" Target="mailto:martina.scholz@meggle.com" TargetMode="External"/><Relationship Id="rId76" Type="http://schemas.openxmlformats.org/officeDocument/2006/relationships/hyperlink" Target="mailto:rrwadhwa@himalayainds.com" TargetMode="External"/><Relationship Id="rId7" Type="http://schemas.openxmlformats.org/officeDocument/2006/relationships/hyperlink" Target="mailto:import@inkosuksesjaya.com" TargetMode="External"/><Relationship Id="rId71" Type="http://schemas.openxmlformats.org/officeDocument/2006/relationships/hyperlink" Target="mailto:dinesh.shinde@syensqo.com" TargetMode="External"/><Relationship Id="rId2" Type="http://schemas.openxmlformats.org/officeDocument/2006/relationships/hyperlink" Target="mailto:sheetal.ghodekar@godrejastec.com" TargetMode="External"/><Relationship Id="rId29" Type="http://schemas.openxmlformats.org/officeDocument/2006/relationships/hyperlink" Target="mailto:jykim@gyc93.com" TargetMode="External"/><Relationship Id="rId24" Type="http://schemas.openxmlformats.org/officeDocument/2006/relationships/hyperlink" Target="mailto:karla.madrigal@brenntag.com" TargetMode="External"/><Relationship Id="rId40" Type="http://schemas.openxmlformats.org/officeDocument/2006/relationships/hyperlink" Target="mailto:v.zinken@peter-greven.de" TargetMode="External"/><Relationship Id="rId45" Type="http://schemas.openxmlformats.org/officeDocument/2006/relationships/hyperlink" Target="mailto:daniella.ortega@grupovelozter.com.br" TargetMode="External"/><Relationship Id="rId66" Type="http://schemas.openxmlformats.org/officeDocument/2006/relationships/hyperlink" Target="mailto:klagars@triplex-inc.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dmin@etongchem.com" TargetMode="External"/><Relationship Id="rId13" Type="http://schemas.openxmlformats.org/officeDocument/2006/relationships/hyperlink" Target="mailto:yinhw@tdchem.com;" TargetMode="External"/><Relationship Id="rId18" Type="http://schemas.openxmlformats.org/officeDocument/2006/relationships/hyperlink" Target="mailto:shailesh.patil@brenntag-asia.com" TargetMode="External"/><Relationship Id="rId26" Type="http://schemas.openxmlformats.org/officeDocument/2006/relationships/hyperlink" Target="mailto:ABlythe@h-c-s-group.com;%20dsandhar@h-c-s-group.com" TargetMode="External"/><Relationship Id="rId3" Type="http://schemas.openxmlformats.org/officeDocument/2006/relationships/hyperlink" Target="mailto:uma@deccanchemicals.com" TargetMode="External"/><Relationship Id="rId21" Type="http://schemas.openxmlformats.org/officeDocument/2006/relationships/hyperlink" Target="mailto:noemi.garcia@clariant.com" TargetMode="External"/><Relationship Id="rId7" Type="http://schemas.openxmlformats.org/officeDocument/2006/relationships/hyperlink" Target="mailto:Putri.IndahPrianingsih@clariant.com;%20putri.indahprianingsih_ext@clariant.com" TargetMode="External"/><Relationship Id="rId12" Type="http://schemas.openxmlformats.org/officeDocument/2006/relationships/hyperlink" Target="mailto:huh@xnchem.com" TargetMode="External"/><Relationship Id="rId17" Type="http://schemas.openxmlformats.org/officeDocument/2006/relationships/hyperlink" Target="mailto:juan.laguna@brenntag.com" TargetMode="External"/><Relationship Id="rId25" Type="http://schemas.openxmlformats.org/officeDocument/2006/relationships/hyperlink" Target="mailto:m.herbert@nonferrum.at" TargetMode="External"/><Relationship Id="rId2" Type="http://schemas.openxmlformats.org/officeDocument/2006/relationships/hyperlink" Target="mailto:ravi.shah@deccanchemicals.com;%20kamal.vadlani@deccanchemicals.com;%20naveen.tandur@deccanchemicals.com;%20kishore.parab@deccanchemicals.com;%20uma@deccanchemicals.com" TargetMode="External"/><Relationship Id="rId16" Type="http://schemas.openxmlformats.org/officeDocument/2006/relationships/hyperlink" Target="mailto:holger.kuehn@allessa.com" TargetMode="External"/><Relationship Id="rId20" Type="http://schemas.openxmlformats.org/officeDocument/2006/relationships/hyperlink" Target="mailto:mario.petretta@cabb-chemicals.com;%20claudio.renggli@cabb-chemicals.com;%20Justin.Gutmann@cabb-chemicals.com" TargetMode="External"/><Relationship Id="rId29" Type="http://schemas.openxmlformats.org/officeDocument/2006/relationships/hyperlink" Target="mailto:daniella.ortega@grupovelozter.com.br" TargetMode="External"/><Relationship Id="rId1" Type="http://schemas.openxmlformats.org/officeDocument/2006/relationships/hyperlink" Target="mailto:Rene.Lehner@cabb-chemicals.com;%20mireille.strauss@cabb-chemicals.com" TargetMode="External"/><Relationship Id="rId6" Type="http://schemas.openxmlformats.org/officeDocument/2006/relationships/hyperlink" Target="mailto:peifeng.wang@heubach.com;%20ericyq.lee@heubach.com;%20%20albert.wang@heubach.com" TargetMode="External"/><Relationship Id="rId11" Type="http://schemas.openxmlformats.org/officeDocument/2006/relationships/hyperlink" Target="mailto:chenmingxiao@sfcc.com.cn" TargetMode="External"/><Relationship Id="rId24" Type="http://schemas.openxmlformats.org/officeDocument/2006/relationships/hyperlink" Target="mailto:p.schaeffler@nonferrum.at;%20b.rapp@nonferrum.at" TargetMode="External"/><Relationship Id="rId5" Type="http://schemas.openxmlformats.org/officeDocument/2006/relationships/hyperlink" Target="mailto:christian.vonwangenheim@heubach.com;claudia.ramos@heubach.com" TargetMode="External"/><Relationship Id="rId15" Type="http://schemas.openxmlformats.org/officeDocument/2006/relationships/hyperlink" Target="mailto:stefanie.weide@allessa.com" TargetMode="External"/><Relationship Id="rId23" Type="http://schemas.openxmlformats.org/officeDocument/2006/relationships/hyperlink" Target="mailto:beatriz.lopez@clariant.com" TargetMode="External"/><Relationship Id="rId28" Type="http://schemas.openxmlformats.org/officeDocument/2006/relationships/hyperlink" Target="mailto:nbeyit@quimidroga.com" TargetMode="External"/><Relationship Id="rId10" Type="http://schemas.openxmlformats.org/officeDocument/2006/relationships/hyperlink" Target="mailto:simon@tatvachintan.com" TargetMode="External"/><Relationship Id="rId19" Type="http://schemas.openxmlformats.org/officeDocument/2006/relationships/hyperlink" Target="mailto:daiyaan.naidoo@brenntag.com" TargetMode="External"/><Relationship Id="rId4" Type="http://schemas.openxmlformats.org/officeDocument/2006/relationships/hyperlink" Target="mailto:Kathy.schwabenlender@cabb-chemicals.com;" TargetMode="External"/><Relationship Id="rId9" Type="http://schemas.openxmlformats.org/officeDocument/2006/relationships/hyperlink" Target="mailto:lanceking@key-leaders.com" TargetMode="External"/><Relationship Id="rId14" Type="http://schemas.openxmlformats.org/officeDocument/2006/relationships/hyperlink" Target="mailto:mahmoud.elgammal@levaco.com" TargetMode="External"/><Relationship Id="rId22" Type="http://schemas.openxmlformats.org/officeDocument/2006/relationships/hyperlink" Target="mailto:kishor.kande@clariant.com" TargetMode="External"/><Relationship Id="rId27" Type="http://schemas.openxmlformats.org/officeDocument/2006/relationships/hyperlink" Target="mailto:dsandhar@h-c-s-group.com;%20USASales@h-c-s-group.com" TargetMode="External"/><Relationship Id="rId30"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3" Type="http://schemas.openxmlformats.org/officeDocument/2006/relationships/hyperlink" Target="mailto:sandeep.gaikwad@evonik.com" TargetMode="External"/><Relationship Id="rId18" Type="http://schemas.openxmlformats.org/officeDocument/2006/relationships/hyperlink" Target="mailto:nan.li@kingchemchina.com" TargetMode="External"/><Relationship Id="rId26" Type="http://schemas.openxmlformats.org/officeDocument/2006/relationships/hyperlink" Target="mailto:yuehuan@yongtaitech.com" TargetMode="External"/><Relationship Id="rId39" Type="http://schemas.openxmlformats.org/officeDocument/2006/relationships/hyperlink" Target="mailto:daltonh@sullytransport.com" TargetMode="External"/><Relationship Id="rId21" Type="http://schemas.openxmlformats.org/officeDocument/2006/relationships/hyperlink" Target="mailto:john@unitopgroup.com;%20john@rossari.com" TargetMode="External"/><Relationship Id="rId34" Type="http://schemas.openxmlformats.org/officeDocument/2006/relationships/hyperlink" Target="mailto:pkelly@canalbarge.com" TargetMode="External"/><Relationship Id="rId42" Type="http://schemas.openxmlformats.org/officeDocument/2006/relationships/hyperlink" Target="mailto:sallan@cwslogistics.com" TargetMode="External"/><Relationship Id="rId47" Type="http://schemas.openxmlformats.org/officeDocument/2006/relationships/hyperlink" Target="mailto:aarti.rathod@embio.co.in" TargetMode="External"/><Relationship Id="rId50" Type="http://schemas.openxmlformats.org/officeDocument/2006/relationships/hyperlink" Target="mailto:lou.yy@yongjingtech.cn" TargetMode="External"/><Relationship Id="rId55" Type="http://schemas.openxmlformats.org/officeDocument/2006/relationships/hyperlink" Target="mailto:vinay.amin@rhenus.com" TargetMode="External"/><Relationship Id="rId7" Type="http://schemas.openxmlformats.org/officeDocument/2006/relationships/hyperlink" Target="mailto:rohit.mangedkar@borregaard.com" TargetMode="External"/><Relationship Id="rId2" Type="http://schemas.openxmlformats.org/officeDocument/2006/relationships/hyperlink" Target="mailto:ccodinach@adescosa.com" TargetMode="External"/><Relationship Id="rId16" Type="http://schemas.openxmlformats.org/officeDocument/2006/relationships/hyperlink" Target="mailto:sjkim@gyc93.com" TargetMode="External"/><Relationship Id="rId29" Type="http://schemas.openxmlformats.org/officeDocument/2006/relationships/hyperlink" Target="mailto:kathrein@almamet.com" TargetMode="External"/><Relationship Id="rId11" Type="http://schemas.openxmlformats.org/officeDocument/2006/relationships/hyperlink" Target="mailto:accounting@directtrans.com;%20john.schmidt@directtrans.com" TargetMode="External"/><Relationship Id="rId24" Type="http://schemas.openxmlformats.org/officeDocument/2006/relationships/hyperlink" Target="mailto:sales@shaxing.com" TargetMode="External"/><Relationship Id="rId32" Type="http://schemas.openxmlformats.org/officeDocument/2006/relationships/hyperlink" Target="mailto:tatyana.urbanovich@asstra.com" TargetMode="External"/><Relationship Id="rId37" Type="http://schemas.openxmlformats.org/officeDocument/2006/relationships/hyperlink" Target="mailto:ryan.pugh@jbhunt.com" TargetMode="External"/><Relationship Id="rId40" Type="http://schemas.openxmlformats.org/officeDocument/2006/relationships/hyperlink" Target="mailto:kamonchanok.rattanatarot@clariant.com" TargetMode="External"/><Relationship Id="rId45" Type="http://schemas.openxmlformats.org/officeDocument/2006/relationships/hyperlink" Target="mailto:brein.svendsen@dksh.com" TargetMode="External"/><Relationship Id="rId53" Type="http://schemas.openxmlformats.org/officeDocument/2006/relationships/hyperlink" Target="mailto:daniella.ortega@grupovelozter.com.br" TargetMode="External"/><Relationship Id="rId58" Type="http://schemas.openxmlformats.org/officeDocument/2006/relationships/hyperlink" Target="mailto:mindy@jccross.com" TargetMode="External"/><Relationship Id="rId5" Type="http://schemas.openxmlformats.org/officeDocument/2006/relationships/hyperlink" Target="mailto:tarun.surya@godrejastec.com" TargetMode="External"/><Relationship Id="rId19" Type="http://schemas.openxmlformats.org/officeDocument/2006/relationships/hyperlink" Target="mailto:SSCCustSvc@sscindustries.com;%20laura@sscindustries.com" TargetMode="External"/><Relationship Id="rId4" Type="http://schemas.openxmlformats.org/officeDocument/2006/relationships/hyperlink" Target="mailto:leonardo.kleebauer@arxada.com" TargetMode="External"/><Relationship Id="rId9" Type="http://schemas.openxmlformats.org/officeDocument/2006/relationships/hyperlink" Target="mailto:mireille.strauss@cabb-chemicals.com" TargetMode="External"/><Relationship Id="rId14" Type="http://schemas.openxmlformats.org/officeDocument/2006/relationships/hyperlink" Target="mailto:angela.hong@fmc.com" TargetMode="External"/><Relationship Id="rId22" Type="http://schemas.openxmlformats.org/officeDocument/2006/relationships/hyperlink" Target="mailto:orders@usamines.com/%20danette.mixon@advansix.com" TargetMode="External"/><Relationship Id="rId27" Type="http://schemas.openxmlformats.org/officeDocument/2006/relationships/hyperlink" Target="mailto:jacosta@aqm.com.br" TargetMode="External"/><Relationship Id="rId30" Type="http://schemas.openxmlformats.org/officeDocument/2006/relationships/hyperlink" Target="mailto:josef.niedermaier@alzchem.com" TargetMode="External"/><Relationship Id="rId35" Type="http://schemas.openxmlformats.org/officeDocument/2006/relationships/hyperlink" Target="mailto:zhaoyuxin@yanuo.com" TargetMode="External"/><Relationship Id="rId43" Type="http://schemas.openxmlformats.org/officeDocument/2006/relationships/hyperlink" Target="mailto:m.herbert@nonferrum.at" TargetMode="External"/><Relationship Id="rId48" Type="http://schemas.openxmlformats.org/officeDocument/2006/relationships/hyperlink" Target="mailto:kfreund@emcochem.com" TargetMode="External"/><Relationship Id="rId56" Type="http://schemas.openxmlformats.org/officeDocument/2006/relationships/hyperlink" Target="mailto:mehulrana2002@yahoo.co.in" TargetMode="External"/><Relationship Id="rId8" Type="http://schemas.openxmlformats.org/officeDocument/2006/relationships/hyperlink" Target="mailto:mandy.barnard@brenntag.com" TargetMode="External"/><Relationship Id="rId51" Type="http://schemas.openxmlformats.org/officeDocument/2006/relationships/hyperlink" Target="mailto:CSNYDER@GHARDA.COM" TargetMode="External"/><Relationship Id="rId3" Type="http://schemas.openxmlformats.org/officeDocument/2006/relationships/hyperlink" Target="mailto:jpasquesi@advancionsciences.com" TargetMode="External"/><Relationship Id="rId12" Type="http://schemas.openxmlformats.org/officeDocument/2006/relationships/hyperlink" Target="mailto:moranb@dor-chem.com;%20lili@dorchemicals.com" TargetMode="External"/><Relationship Id="rId17" Type="http://schemas.openxmlformats.org/officeDocument/2006/relationships/hyperlink" Target="mailto:ABlythe@h-c-s-group.com;%20dsandhar@h-c-s-group.com" TargetMode="External"/><Relationship Id="rId25" Type="http://schemas.openxmlformats.org/officeDocument/2006/relationships/hyperlink" Target="mailto:haojie.zhong@weihua-newmaterial.com" TargetMode="External"/><Relationship Id="rId33" Type="http://schemas.openxmlformats.org/officeDocument/2006/relationships/hyperlink" Target="mailto:Justin.Gutmann@cabb-chemicals.com" TargetMode="External"/><Relationship Id="rId38" Type="http://schemas.openxmlformats.org/officeDocument/2006/relationships/hyperlink" Target="mailto:jszz@cnzzchem.com" TargetMode="External"/><Relationship Id="rId46" Type="http://schemas.openxmlformats.org/officeDocument/2006/relationships/hyperlink" Target="mailto:joerg.gottschalk@axplora.com" TargetMode="External"/><Relationship Id="rId59" Type="http://schemas.openxmlformats.org/officeDocument/2006/relationships/hyperlink" Target="mailto:agrochem_kong@vip.163.com" TargetMode="External"/><Relationship Id="rId20" Type="http://schemas.openxmlformats.org/officeDocument/2006/relationships/hyperlink" Target="mailto:simon@tatvachintan.com" TargetMode="External"/><Relationship Id="rId41" Type="http://schemas.openxmlformats.org/officeDocument/2006/relationships/hyperlink" Target="mailto:miranda@cphchemicals.nl" TargetMode="External"/><Relationship Id="rId54" Type="http://schemas.openxmlformats.org/officeDocument/2006/relationships/hyperlink" Target="mailto:Ken.lilienthal@hmtrucking.com" TargetMode="External"/><Relationship Id="rId1" Type="http://schemas.openxmlformats.org/officeDocument/2006/relationships/hyperlink" Target="mailto:sharvari.mahadik@aakkamani.com;%20sharvari.mahadik@aak.com" TargetMode="External"/><Relationship Id="rId6" Type="http://schemas.openxmlformats.org/officeDocument/2006/relationships/hyperlink" Target="mailto:seokchang.lee@azelis.com" TargetMode="External"/><Relationship Id="rId15" Type="http://schemas.openxmlformats.org/officeDocument/2006/relationships/hyperlink" Target="mailto:gaehwa777@naver.com" TargetMode="External"/><Relationship Id="rId23" Type="http://schemas.openxmlformats.org/officeDocument/2006/relationships/hyperlink" Target="mailto:paulinezh2011@163.com" TargetMode="External"/><Relationship Id="rId28" Type="http://schemas.openxmlformats.org/officeDocument/2006/relationships/hyperlink" Target="mailto:kathrein@almamet.com" TargetMode="External"/><Relationship Id="rId36" Type="http://schemas.openxmlformats.org/officeDocument/2006/relationships/hyperlink" Target="mailto:qiaoqiaoxu@xieshichem.com" TargetMode="External"/><Relationship Id="rId49" Type="http://schemas.openxmlformats.org/officeDocument/2006/relationships/hyperlink" Target="mailto:matthew.sauve@fueltransport.com" TargetMode="External"/><Relationship Id="rId57" Type="http://schemas.openxmlformats.org/officeDocument/2006/relationships/hyperlink" Target="mailto:luis@concordiatransportes.com.br" TargetMode="External"/><Relationship Id="rId10" Type="http://schemas.openxmlformats.org/officeDocument/2006/relationships/hyperlink" Target="mailto:ravi.shah@deccanchemicals.com;%20kamal.vadlani@deccanchemicals.com;%20naveen.tandur@deccanchemicals.com;" TargetMode="External"/><Relationship Id="rId31" Type="http://schemas.openxmlformats.org/officeDocument/2006/relationships/hyperlink" Target="mailto:rgann@ascc.net.au" TargetMode="External"/><Relationship Id="rId44" Type="http://schemas.openxmlformats.org/officeDocument/2006/relationships/hyperlink" Target="mailto:bob@northshoredrayage.com" TargetMode="External"/><Relationship Id="rId52" Type="http://schemas.openxmlformats.org/officeDocument/2006/relationships/hyperlink" Target="mailto:r.tomaim@caldic.com" TargetMode="External"/><Relationship Id="rId60" Type="http://schemas.openxmlformats.org/officeDocument/2006/relationships/hyperlink" Target="mailto:noel.pravasi@shreesulphuric.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ildiko.nyeki@celanese.com" TargetMode="External"/><Relationship Id="rId7" Type="http://schemas.openxmlformats.org/officeDocument/2006/relationships/hyperlink" Target="mailto:emmanuel.paris@innospecinc.com" TargetMode="External"/><Relationship Id="rId2" Type="http://schemas.openxmlformats.org/officeDocument/2006/relationships/hyperlink" Target="mailto:kimberly.weiser@eurotainer.com" TargetMode="External"/><Relationship Id="rId1" Type="http://schemas.openxmlformats.org/officeDocument/2006/relationships/hyperlink" Target="mailto:kimberly.weiser@eurotainer.com" TargetMode="External"/><Relationship Id="rId6" Type="http://schemas.openxmlformats.org/officeDocument/2006/relationships/hyperlink" Target="mailto:m.lecchi@finchimica.it" TargetMode="External"/><Relationship Id="rId5" Type="http://schemas.openxmlformats.org/officeDocument/2006/relationships/hyperlink" Target="mailto:ildiko.nyeki@celanese.com" TargetMode="External"/><Relationship Id="rId4" Type="http://schemas.openxmlformats.org/officeDocument/2006/relationships/hyperlink" Target="mailto:csc@solvadis.com;Florian.Boeger@SOLVADIS.COM%3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9D0E2-FB30-4D7E-B721-BE4B430825F3}">
  <dimension ref="A1:O56"/>
  <sheetViews>
    <sheetView workbookViewId="0">
      <selection activeCell="E29" sqref="E29"/>
    </sheetView>
  </sheetViews>
  <sheetFormatPr defaultColWidth="8.81640625" defaultRowHeight="14.5"/>
  <cols>
    <col min="1" max="1" width="31" style="8" bestFit="1" customWidth="1"/>
    <col min="2" max="2" width="17.26953125" style="8" bestFit="1" customWidth="1"/>
    <col min="3" max="3" width="11.81640625" style="8" bestFit="1" customWidth="1"/>
    <col min="4" max="4" width="21.1796875" style="8" bestFit="1" customWidth="1"/>
    <col min="5" max="5" width="15.26953125" style="8" bestFit="1" customWidth="1"/>
    <col min="6" max="6" width="20.453125" style="8" bestFit="1" customWidth="1"/>
    <col min="7" max="7" width="21.54296875" style="8" bestFit="1" customWidth="1"/>
    <col min="8" max="8" width="21.7265625" style="8" bestFit="1" customWidth="1"/>
    <col min="9" max="9" width="21" style="8" bestFit="1" customWidth="1"/>
    <col min="10" max="10" width="11" style="8" bestFit="1" customWidth="1"/>
    <col min="11" max="11" width="21.26953125" style="8" bestFit="1" customWidth="1"/>
    <col min="12" max="12" width="31" style="8" bestFit="1" customWidth="1"/>
    <col min="13" max="13" width="21.26953125" style="8" bestFit="1" customWidth="1"/>
    <col min="14" max="14" width="35.7265625" style="8" bestFit="1" customWidth="1"/>
    <col min="15" max="15" width="26.1796875" style="8" bestFit="1" customWidth="1"/>
    <col min="16" max="16384" width="8.81640625" style="8"/>
  </cols>
  <sheetData>
    <row r="1" spans="1:15">
      <c r="A1"/>
      <c r="B1"/>
    </row>
    <row r="2" spans="1:15">
      <c r="A2" s="181" t="s">
        <v>0</v>
      </c>
      <c r="B2" s="15" t="s">
        <v>1</v>
      </c>
      <c r="C2" s="15"/>
      <c r="D2" s="15"/>
      <c r="E2" s="15"/>
    </row>
    <row r="3" spans="1:15">
      <c r="A3" s="15"/>
      <c r="B3" s="15"/>
      <c r="C3" s="15"/>
      <c r="D3" s="15"/>
      <c r="E3" s="15"/>
    </row>
    <row r="4" spans="1:15">
      <c r="A4" s="181" t="s">
        <v>2</v>
      </c>
      <c r="B4" s="181" t="s">
        <v>3</v>
      </c>
      <c r="C4" s="15"/>
      <c r="D4" s="15"/>
      <c r="E4" s="15"/>
      <c r="F4" s="15"/>
      <c r="G4" s="15"/>
      <c r="H4" s="15"/>
      <c r="I4" s="15"/>
      <c r="J4" s="15"/>
      <c r="K4"/>
      <c r="L4"/>
      <c r="M4"/>
      <c r="N4"/>
      <c r="O4"/>
    </row>
    <row r="5" spans="1:15">
      <c r="A5" s="181" t="s">
        <v>4</v>
      </c>
      <c r="B5" s="15" t="s">
        <v>5</v>
      </c>
      <c r="C5" s="15" t="s">
        <v>6</v>
      </c>
      <c r="D5" s="15" t="s">
        <v>7</v>
      </c>
      <c r="E5" s="15" t="s">
        <v>8</v>
      </c>
      <c r="F5" s="15" t="s">
        <v>9</v>
      </c>
      <c r="G5" s="15" t="s">
        <v>10</v>
      </c>
      <c r="H5" s="15" t="s">
        <v>11</v>
      </c>
      <c r="I5" s="15" t="s">
        <v>12</v>
      </c>
      <c r="J5" s="15" t="s">
        <v>13</v>
      </c>
      <c r="K5"/>
      <c r="L5"/>
      <c r="M5"/>
      <c r="N5"/>
      <c r="O5"/>
    </row>
    <row r="6" spans="1:15">
      <c r="A6" s="182" t="s">
        <v>14</v>
      </c>
      <c r="B6" s="15">
        <v>14</v>
      </c>
      <c r="C6" s="15">
        <v>5</v>
      </c>
      <c r="D6" s="15">
        <v>1</v>
      </c>
      <c r="E6" s="15">
        <v>71</v>
      </c>
      <c r="F6" s="15">
        <v>7</v>
      </c>
      <c r="G6" s="15">
        <v>4</v>
      </c>
      <c r="H6" s="15">
        <v>36</v>
      </c>
      <c r="I6" s="15">
        <v>3</v>
      </c>
      <c r="J6" s="15">
        <v>141</v>
      </c>
      <c r="K6"/>
      <c r="L6"/>
      <c r="M6"/>
      <c r="N6"/>
      <c r="O6"/>
    </row>
    <row r="7" spans="1:15">
      <c r="A7" s="183" t="s">
        <v>15</v>
      </c>
      <c r="B7" s="15">
        <v>2</v>
      </c>
      <c r="C7" s="15"/>
      <c r="D7" s="15"/>
      <c r="E7" s="15"/>
      <c r="F7" s="15"/>
      <c r="G7" s="15"/>
      <c r="H7" s="15">
        <v>9</v>
      </c>
      <c r="I7" s="15"/>
      <c r="J7" s="15">
        <v>11</v>
      </c>
      <c r="K7" s="161"/>
      <c r="L7"/>
      <c r="M7"/>
      <c r="N7"/>
      <c r="O7"/>
    </row>
    <row r="8" spans="1:15">
      <c r="A8" s="183" t="s">
        <v>16</v>
      </c>
      <c r="B8" s="15">
        <v>5</v>
      </c>
      <c r="C8" s="15">
        <v>1</v>
      </c>
      <c r="D8" s="15">
        <v>1</v>
      </c>
      <c r="E8" s="15"/>
      <c r="F8" s="15"/>
      <c r="G8" s="15"/>
      <c r="H8" s="15">
        <v>2</v>
      </c>
      <c r="I8" s="15"/>
      <c r="J8" s="15">
        <v>9</v>
      </c>
      <c r="K8" s="161"/>
      <c r="L8"/>
      <c r="M8"/>
      <c r="N8"/>
      <c r="O8"/>
    </row>
    <row r="9" spans="1:15">
      <c r="A9" s="183" t="s">
        <v>17</v>
      </c>
      <c r="B9" s="15">
        <v>3</v>
      </c>
      <c r="C9" s="15">
        <v>1</v>
      </c>
      <c r="D9" s="15"/>
      <c r="E9" s="15">
        <v>1</v>
      </c>
      <c r="F9" s="15"/>
      <c r="G9" s="15">
        <v>4</v>
      </c>
      <c r="H9" s="15">
        <v>25</v>
      </c>
      <c r="I9" s="15"/>
      <c r="J9" s="15">
        <v>34</v>
      </c>
      <c r="K9" s="40"/>
      <c r="L9"/>
      <c r="M9"/>
      <c r="N9"/>
      <c r="O9"/>
    </row>
    <row r="10" spans="1:15">
      <c r="A10" s="183" t="s">
        <v>18</v>
      </c>
      <c r="B10" s="15">
        <v>4</v>
      </c>
      <c r="C10" s="15">
        <v>3</v>
      </c>
      <c r="D10" s="15"/>
      <c r="E10" s="15">
        <v>70</v>
      </c>
      <c r="F10" s="15">
        <v>7</v>
      </c>
      <c r="G10" s="15"/>
      <c r="H10" s="15"/>
      <c r="I10" s="15">
        <v>3</v>
      </c>
      <c r="J10" s="15">
        <v>87</v>
      </c>
      <c r="K10" s="161"/>
      <c r="L10"/>
      <c r="M10"/>
      <c r="N10"/>
      <c r="O10"/>
    </row>
    <row r="11" spans="1:15">
      <c r="A11" s="182" t="s">
        <v>19</v>
      </c>
      <c r="B11" s="15">
        <v>26</v>
      </c>
      <c r="C11" s="15">
        <v>8</v>
      </c>
      <c r="D11" s="15">
        <v>2</v>
      </c>
      <c r="E11" s="15">
        <v>105</v>
      </c>
      <c r="F11" s="15">
        <v>4</v>
      </c>
      <c r="G11" s="15">
        <v>4</v>
      </c>
      <c r="H11" s="15">
        <v>53</v>
      </c>
      <c r="I11" s="15">
        <v>8</v>
      </c>
      <c r="J11" s="15">
        <v>210</v>
      </c>
      <c r="K11" s="40"/>
      <c r="L11"/>
      <c r="M11"/>
      <c r="N11"/>
      <c r="O11"/>
    </row>
    <row r="12" spans="1:15">
      <c r="A12" s="183" t="s">
        <v>15</v>
      </c>
      <c r="B12" s="15"/>
      <c r="C12" s="15"/>
      <c r="D12" s="15">
        <v>1</v>
      </c>
      <c r="E12" s="15"/>
      <c r="F12" s="15"/>
      <c r="G12" s="15"/>
      <c r="H12" s="15">
        <v>2</v>
      </c>
      <c r="I12" s="15"/>
      <c r="J12" s="15">
        <v>3</v>
      </c>
      <c r="K12" s="40"/>
      <c r="L12"/>
      <c r="M12"/>
      <c r="N12"/>
      <c r="O12"/>
    </row>
    <row r="13" spans="1:15" ht="15" thickBot="1">
      <c r="A13" s="183" t="s">
        <v>16</v>
      </c>
      <c r="B13" s="15">
        <v>2</v>
      </c>
      <c r="C13" s="15"/>
      <c r="D13" s="15">
        <v>1</v>
      </c>
      <c r="E13" s="15"/>
      <c r="F13" s="15"/>
      <c r="G13" s="15"/>
      <c r="H13" s="15">
        <v>4</v>
      </c>
      <c r="I13" s="15"/>
      <c r="J13" s="15">
        <v>7</v>
      </c>
      <c r="K13"/>
      <c r="L13"/>
      <c r="M13"/>
      <c r="N13"/>
      <c r="O13"/>
    </row>
    <row r="14" spans="1:15" ht="15" thickBot="1">
      <c r="A14" s="183" t="s">
        <v>17</v>
      </c>
      <c r="B14" s="15">
        <v>16</v>
      </c>
      <c r="C14" s="15"/>
      <c r="D14" s="15"/>
      <c r="E14" s="15"/>
      <c r="F14" s="15">
        <v>1</v>
      </c>
      <c r="G14" s="15">
        <v>4</v>
      </c>
      <c r="H14" s="15">
        <v>46</v>
      </c>
      <c r="I14" s="15"/>
      <c r="J14" s="15">
        <v>67</v>
      </c>
      <c r="L14" s="178" t="s">
        <v>20</v>
      </c>
      <c r="M14"/>
      <c r="N14"/>
      <c r="O14"/>
    </row>
    <row r="15" spans="1:15">
      <c r="A15" s="183" t="s">
        <v>18</v>
      </c>
      <c r="B15" s="15">
        <v>8</v>
      </c>
      <c r="C15" s="15">
        <v>8</v>
      </c>
      <c r="D15" s="15"/>
      <c r="E15" s="15">
        <v>105</v>
      </c>
      <c r="F15" s="15">
        <v>3</v>
      </c>
      <c r="G15" s="15"/>
      <c r="H15" s="15">
        <v>1</v>
      </c>
      <c r="I15" s="15">
        <v>8</v>
      </c>
      <c r="J15" s="15">
        <v>133</v>
      </c>
      <c r="L15" s="190" t="s">
        <v>7</v>
      </c>
      <c r="M15"/>
      <c r="N15"/>
      <c r="O15"/>
    </row>
    <row r="16" spans="1:15">
      <c r="A16" s="182" t="s">
        <v>21</v>
      </c>
      <c r="B16" s="15">
        <v>41</v>
      </c>
      <c r="C16" s="15">
        <v>176</v>
      </c>
      <c r="D16" s="15">
        <v>4</v>
      </c>
      <c r="E16" s="15">
        <v>314</v>
      </c>
      <c r="F16" s="15">
        <v>45</v>
      </c>
      <c r="G16" s="15">
        <v>2</v>
      </c>
      <c r="H16" s="15">
        <v>102</v>
      </c>
      <c r="I16" s="15">
        <v>402</v>
      </c>
      <c r="J16" s="15">
        <v>1086</v>
      </c>
      <c r="L16" s="191" t="s">
        <v>9</v>
      </c>
      <c r="M16"/>
      <c r="N16"/>
      <c r="O16"/>
    </row>
    <row r="17" spans="1:15">
      <c r="A17" s="183" t="s">
        <v>15</v>
      </c>
      <c r="B17" s="15">
        <v>2</v>
      </c>
      <c r="C17" s="15"/>
      <c r="D17" s="15">
        <v>2</v>
      </c>
      <c r="E17" s="15"/>
      <c r="F17" s="15"/>
      <c r="G17" s="15"/>
      <c r="H17" s="15">
        <v>3</v>
      </c>
      <c r="I17" s="15">
        <v>1</v>
      </c>
      <c r="J17" s="15">
        <v>8</v>
      </c>
      <c r="L17" s="192" t="s">
        <v>8</v>
      </c>
      <c r="M17"/>
      <c r="N17"/>
      <c r="O17"/>
    </row>
    <row r="18" spans="1:15">
      <c r="A18" s="183" t="s">
        <v>16</v>
      </c>
      <c r="B18" s="15">
        <v>4</v>
      </c>
      <c r="C18" s="15">
        <v>3</v>
      </c>
      <c r="D18" s="15">
        <v>2</v>
      </c>
      <c r="E18" s="15"/>
      <c r="F18" s="15"/>
      <c r="G18" s="15"/>
      <c r="H18" s="15">
        <v>16</v>
      </c>
      <c r="I18" s="15"/>
      <c r="J18" s="15">
        <v>25</v>
      </c>
      <c r="L18" s="193" t="s">
        <v>11</v>
      </c>
      <c r="M18"/>
      <c r="N18"/>
      <c r="O18"/>
    </row>
    <row r="19" spans="1:15">
      <c r="A19" s="183" t="s">
        <v>17</v>
      </c>
      <c r="B19" s="15">
        <v>21</v>
      </c>
      <c r="C19" s="15"/>
      <c r="D19" s="15"/>
      <c r="E19" s="15"/>
      <c r="F19" s="15">
        <v>1</v>
      </c>
      <c r="G19" s="15">
        <v>2</v>
      </c>
      <c r="H19" s="15">
        <v>82</v>
      </c>
      <c r="I19" s="15"/>
      <c r="J19" s="15">
        <v>106</v>
      </c>
      <c r="L19" s="192" t="s">
        <v>6</v>
      </c>
      <c r="M19"/>
      <c r="N19"/>
      <c r="O19"/>
    </row>
    <row r="20" spans="1:15">
      <c r="A20" s="183" t="s">
        <v>18</v>
      </c>
      <c r="B20" s="15">
        <v>14</v>
      </c>
      <c r="C20" s="15">
        <v>173</v>
      </c>
      <c r="D20" s="15"/>
      <c r="E20" s="15">
        <v>314</v>
      </c>
      <c r="F20" s="15">
        <v>44</v>
      </c>
      <c r="G20" s="15"/>
      <c r="H20" s="15">
        <v>1</v>
      </c>
      <c r="I20" s="15">
        <v>401</v>
      </c>
      <c r="J20" s="15">
        <v>947</v>
      </c>
      <c r="L20" s="192" t="s">
        <v>5</v>
      </c>
      <c r="M20"/>
      <c r="N20"/>
      <c r="O20"/>
    </row>
    <row r="21" spans="1:15">
      <c r="A21" s="182" t="s">
        <v>13</v>
      </c>
      <c r="B21" s="15">
        <v>81</v>
      </c>
      <c r="C21" s="15">
        <v>189</v>
      </c>
      <c r="D21" s="15">
        <v>7</v>
      </c>
      <c r="E21" s="15">
        <v>490</v>
      </c>
      <c r="F21" s="15">
        <v>56</v>
      </c>
      <c r="G21" s="15">
        <v>10</v>
      </c>
      <c r="H21" s="15">
        <v>191</v>
      </c>
      <c r="I21" s="15">
        <v>413</v>
      </c>
      <c r="J21" s="15">
        <v>1437</v>
      </c>
      <c r="L21" s="191" t="s">
        <v>12</v>
      </c>
      <c r="M21"/>
      <c r="N21"/>
      <c r="O21"/>
    </row>
    <row r="22" spans="1:15" ht="15" thickBot="1">
      <c r="A22"/>
      <c r="B22"/>
      <c r="C22"/>
      <c r="D22"/>
      <c r="E22"/>
      <c r="F22"/>
      <c r="G22"/>
      <c r="H22"/>
      <c r="I22"/>
      <c r="J22"/>
      <c r="L22" s="184" t="s">
        <v>10</v>
      </c>
      <c r="M22"/>
      <c r="N22"/>
      <c r="O22"/>
    </row>
    <row r="23" spans="1:15">
      <c r="A23"/>
      <c r="B23"/>
      <c r="C23"/>
      <c r="D23"/>
      <c r="E23"/>
      <c r="F23"/>
      <c r="G23"/>
      <c r="H23"/>
      <c r="I23"/>
      <c r="J23"/>
      <c r="L23"/>
      <c r="M23"/>
      <c r="N23"/>
      <c r="O23"/>
    </row>
    <row r="24" spans="1:15">
      <c r="A24"/>
      <c r="B24"/>
      <c r="C24"/>
      <c r="D24"/>
      <c r="E24"/>
      <c r="F24"/>
      <c r="G24"/>
      <c r="H24"/>
      <c r="I24"/>
      <c r="J24"/>
      <c r="K24"/>
      <c r="L24"/>
      <c r="M24"/>
      <c r="N24"/>
      <c r="O24"/>
    </row>
    <row r="25" spans="1:15">
      <c r="A25"/>
      <c r="B25"/>
      <c r="C25"/>
      <c r="D25"/>
      <c r="E25"/>
      <c r="F25"/>
      <c r="G25"/>
      <c r="H25"/>
      <c r="I25"/>
      <c r="J25"/>
      <c r="K25" s="161"/>
      <c r="M25"/>
      <c r="N25"/>
      <c r="O25"/>
    </row>
    <row r="26" spans="1:15">
      <c r="A26"/>
      <c r="B26"/>
      <c r="C26"/>
      <c r="D26"/>
      <c r="E26"/>
      <c r="F26"/>
      <c r="G26"/>
      <c r="H26"/>
      <c r="K26" s="161"/>
    </row>
    <row r="27" spans="1:15">
      <c r="A27"/>
      <c r="B27"/>
      <c r="C27"/>
      <c r="D27"/>
      <c r="E27"/>
      <c r="F27"/>
      <c r="G27"/>
      <c r="H27"/>
      <c r="K27" s="40"/>
    </row>
    <row r="28" spans="1:15">
      <c r="A28"/>
      <c r="B28"/>
      <c r="C28"/>
      <c r="D28"/>
      <c r="E28"/>
      <c r="F28"/>
      <c r="G28"/>
      <c r="H28"/>
      <c r="K28" s="161"/>
    </row>
    <row r="29" spans="1:15">
      <c r="A29"/>
      <c r="B29"/>
      <c r="C29"/>
      <c r="D29"/>
      <c r="E29"/>
      <c r="F29"/>
      <c r="G29"/>
      <c r="H29"/>
      <c r="K29" s="40"/>
    </row>
    <row r="30" spans="1:15">
      <c r="A30"/>
      <c r="B30"/>
      <c r="C30"/>
      <c r="D30"/>
      <c r="E30"/>
      <c r="F30"/>
      <c r="G30"/>
      <c r="H30"/>
      <c r="K30" s="40"/>
    </row>
    <row r="31" spans="1:15">
      <c r="A31"/>
      <c r="B31"/>
      <c r="C31"/>
      <c r="D31"/>
      <c r="E31"/>
      <c r="F31"/>
      <c r="G31"/>
      <c r="H31"/>
    </row>
    <row r="32" spans="1:15">
      <c r="A32"/>
      <c r="B32"/>
      <c r="C32"/>
      <c r="D32"/>
      <c r="E32"/>
      <c r="F32"/>
      <c r="G32"/>
      <c r="H32"/>
    </row>
    <row r="33" spans="1:8">
      <c r="A33"/>
      <c r="B33"/>
      <c r="C33"/>
      <c r="D33"/>
      <c r="E33"/>
      <c r="F33"/>
      <c r="G33"/>
      <c r="H33"/>
    </row>
    <row r="34" spans="1:8">
      <c r="A34"/>
      <c r="B34"/>
      <c r="C34"/>
      <c r="D34"/>
      <c r="E34"/>
      <c r="F34"/>
      <c r="G34"/>
      <c r="H34"/>
    </row>
    <row r="35" spans="1:8">
      <c r="A35"/>
      <c r="B35"/>
      <c r="C35"/>
      <c r="D35"/>
      <c r="E35"/>
      <c r="F35"/>
      <c r="G35"/>
      <c r="H35"/>
    </row>
    <row r="36" spans="1:8">
      <c r="A36"/>
      <c r="B36"/>
      <c r="C36"/>
      <c r="D36"/>
      <c r="E36"/>
      <c r="F36"/>
      <c r="G36"/>
      <c r="H36"/>
    </row>
    <row r="37" spans="1:8">
      <c r="A37"/>
      <c r="B37"/>
      <c r="C37"/>
      <c r="D37"/>
      <c r="E37"/>
      <c r="F37"/>
      <c r="G37"/>
      <c r="H37"/>
    </row>
    <row r="38" spans="1:8">
      <c r="A38"/>
      <c r="B38"/>
      <c r="C38"/>
      <c r="D38"/>
      <c r="E38"/>
      <c r="F38"/>
      <c r="G38"/>
      <c r="H38"/>
    </row>
    <row r="39" spans="1:8">
      <c r="A39"/>
      <c r="B39"/>
      <c r="C39"/>
      <c r="D39"/>
      <c r="E39"/>
      <c r="F39"/>
      <c r="G39"/>
      <c r="H39"/>
    </row>
    <row r="40" spans="1:8">
      <c r="A40"/>
      <c r="B40"/>
      <c r="C40"/>
      <c r="D40"/>
      <c r="E40"/>
      <c r="F40"/>
      <c r="G40"/>
      <c r="H40"/>
    </row>
    <row r="41" spans="1:8">
      <c r="A41"/>
      <c r="B41"/>
      <c r="C41"/>
      <c r="D41"/>
      <c r="E41"/>
      <c r="F41"/>
      <c r="G41"/>
      <c r="H41"/>
    </row>
    <row r="42" spans="1:8">
      <c r="A42"/>
      <c r="B42"/>
      <c r="C42"/>
      <c r="D42"/>
      <c r="E42"/>
      <c r="F42"/>
      <c r="G42"/>
      <c r="H42"/>
    </row>
    <row r="43" spans="1:8">
      <c r="A43"/>
      <c r="B43"/>
      <c r="C43"/>
      <c r="D43"/>
      <c r="E43"/>
      <c r="F43"/>
      <c r="G43"/>
      <c r="H43"/>
    </row>
    <row r="44" spans="1:8">
      <c r="A44"/>
      <c r="B44"/>
      <c r="C44"/>
      <c r="D44"/>
      <c r="E44"/>
      <c r="F44"/>
      <c r="G44"/>
      <c r="H44"/>
    </row>
    <row r="45" spans="1:8">
      <c r="A45"/>
      <c r="B45"/>
      <c r="C45"/>
      <c r="D45"/>
      <c r="E45"/>
      <c r="F45"/>
      <c r="G45"/>
      <c r="H45"/>
    </row>
    <row r="46" spans="1:8">
      <c r="A46"/>
      <c r="B46"/>
      <c r="C46"/>
      <c r="D46"/>
      <c r="E46"/>
      <c r="F46"/>
      <c r="G46"/>
      <c r="H46"/>
    </row>
    <row r="47" spans="1:8">
      <c r="A47"/>
      <c r="B47"/>
      <c r="C47"/>
      <c r="D47"/>
      <c r="E47"/>
      <c r="F47"/>
      <c r="G47"/>
      <c r="H47"/>
    </row>
    <row r="48" spans="1:8">
      <c r="A48"/>
      <c r="B48"/>
      <c r="C48"/>
      <c r="D48"/>
      <c r="E48"/>
      <c r="F48"/>
      <c r="G48"/>
      <c r="H48"/>
    </row>
    <row r="49" spans="1:8">
      <c r="A49"/>
      <c r="B49"/>
      <c r="C49"/>
      <c r="D49"/>
      <c r="E49"/>
      <c r="F49"/>
      <c r="G49"/>
      <c r="H49"/>
    </row>
    <row r="50" spans="1:8">
      <c r="A50"/>
      <c r="B50"/>
      <c r="C50"/>
      <c r="D50"/>
      <c r="E50"/>
      <c r="F50"/>
      <c r="G50"/>
      <c r="H50"/>
    </row>
    <row r="51" spans="1:8">
      <c r="A51"/>
      <c r="B51"/>
      <c r="C51"/>
      <c r="D51"/>
      <c r="E51"/>
      <c r="F51"/>
      <c r="G51"/>
      <c r="H51"/>
    </row>
    <row r="52" spans="1:8">
      <c r="A52"/>
      <c r="B52"/>
      <c r="C52"/>
      <c r="D52"/>
      <c r="E52"/>
      <c r="F52"/>
      <c r="G52"/>
      <c r="H52"/>
    </row>
    <row r="53" spans="1:8">
      <c r="A53"/>
      <c r="B53"/>
      <c r="C53"/>
      <c r="D53"/>
      <c r="E53"/>
      <c r="F53"/>
      <c r="G53"/>
      <c r="H53"/>
    </row>
    <row r="54" spans="1:8">
      <c r="A54"/>
      <c r="B54"/>
      <c r="C54"/>
      <c r="D54"/>
      <c r="E54"/>
      <c r="F54"/>
      <c r="G54"/>
      <c r="H54"/>
    </row>
    <row r="55" spans="1:8">
      <c r="A55"/>
      <c r="B55"/>
      <c r="C55"/>
      <c r="D55"/>
      <c r="E55"/>
      <c r="F55"/>
      <c r="G55"/>
      <c r="H55"/>
    </row>
    <row r="56" spans="1:8">
      <c r="A56"/>
      <c r="B56"/>
      <c r="C56"/>
      <c r="D56"/>
      <c r="E56"/>
      <c r="F56"/>
      <c r="G56"/>
      <c r="H56"/>
    </row>
  </sheetData>
  <conditionalFormatting sqref="K7:K12">
    <cfRule type="containsText" dxfId="26" priority="7" operator="containsText" text="Out of Scope">
      <formula>NOT(ISERROR(SEARCH("Out of Scope",K7)))</formula>
    </cfRule>
    <cfRule type="containsText" dxfId="25" priority="8" operator="containsText" text="Partner Engaged">
      <formula>NOT(ISERROR(SEARCH("Partner Engaged",K7)))</formula>
    </cfRule>
    <cfRule type="containsText" dxfId="24" priority="9" operator="containsText" text="Not Yet Engaged">
      <formula>NOT(ISERROR(SEARCH("Not Yet Engaged",K7)))</formula>
    </cfRule>
  </conditionalFormatting>
  <conditionalFormatting sqref="K25:K30">
    <cfRule type="containsText" dxfId="23" priority="25" operator="containsText" text="Out of Scope">
      <formula>NOT(ISERROR(SEARCH("Out of Scope",K25)))</formula>
    </cfRule>
    <cfRule type="containsText" dxfId="22" priority="26" operator="containsText" text="Partner Engaged">
      <formula>NOT(ISERROR(SEARCH("Partner Engaged",K25)))</formula>
    </cfRule>
    <cfRule type="containsText" dxfId="21" priority="27" operator="containsText" text="Not Yet Engaged">
      <formula>NOT(ISERROR(SEARCH("Not Yet Engaged",K25)))</formula>
    </cfRule>
  </conditionalFormatting>
  <conditionalFormatting sqref="L15:L21">
    <cfRule type="containsText" dxfId="20" priority="1" operator="containsText" text="Out of Scope">
      <formula>NOT(ISERROR(SEARCH("Out of Scope",L15)))</formula>
    </cfRule>
    <cfRule type="containsText" dxfId="19" priority="2" operator="containsText" text="Partner Engaged">
      <formula>NOT(ISERROR(SEARCH("Partner Engaged",L15)))</formula>
    </cfRule>
    <cfRule type="containsText" dxfId="18" priority="3" operator="containsText" text="Not Yet Engaged">
      <formula>NOT(ISERROR(SEARCH("Not Yet Engaged",L15)))</formula>
    </cfRule>
  </conditionalFormatting>
  <dataValidations count="2">
    <dataValidation type="list" allowBlank="1" showInputMessage="1" showErrorMessage="1" sqref="L15 L17:L20 K25:K30 K7:K12" xr:uid="{AA1BB792-2604-4BE7-8582-623F72D897F1}">
      <formula1>$K$7:$K$14</formula1>
    </dataValidation>
    <dataValidation type="list" allowBlank="1" showInputMessage="1" showErrorMessage="1" sqref="L16" xr:uid="{BDE2DA24-44A6-4E46-B76E-C9A3B94198D7}">
      <formula1>$L$15:$L$20</formula1>
    </dataValidation>
  </dataValidations>
  <pageMargins left="0.7" right="0.7" top="0.75" bottom="0.75" header="0.3" footer="0.3"/>
  <headerFooter>
    <oddFooter>&amp;R_x000D_&amp;1#&amp;"Calibri"&amp;22&amp;KFF8939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CA6D6-F37A-4F0A-9239-78455F83D10E}">
  <dimension ref="A1:AH1762"/>
  <sheetViews>
    <sheetView tabSelected="1" zoomScale="85" zoomScaleNormal="70" workbookViewId="0">
      <pane ySplit="1" topLeftCell="A2" activePane="bottomLeft" state="frozen"/>
      <selection pane="bottomLeft" activeCell="D7" sqref="D7"/>
    </sheetView>
  </sheetViews>
  <sheetFormatPr defaultColWidth="8.81640625" defaultRowHeight="14.5"/>
  <cols>
    <col min="1" max="1" width="11" style="8" bestFit="1" customWidth="1"/>
    <col min="2" max="2" width="16.7265625" style="8" bestFit="1" customWidth="1"/>
    <col min="3" max="3" width="15.1796875" style="8" bestFit="1" customWidth="1"/>
    <col min="4" max="4" width="51.26953125" style="8" customWidth="1"/>
    <col min="5" max="5" width="57.7265625" style="8" bestFit="1" customWidth="1"/>
    <col min="6" max="6" width="56.26953125" style="8" bestFit="1" customWidth="1"/>
    <col min="7" max="7" width="45.7265625" style="8" bestFit="1" customWidth="1"/>
    <col min="8" max="8" width="22.26953125" style="8" bestFit="1" customWidth="1"/>
    <col min="9" max="9" width="11.1796875" style="8" bestFit="1" customWidth="1"/>
    <col min="10" max="10" width="27.1796875" style="8" bestFit="1" customWidth="1"/>
    <col min="11" max="11" width="29.26953125" style="8" bestFit="1" customWidth="1"/>
    <col min="12" max="12" width="17.453125" style="8" bestFit="1" customWidth="1"/>
    <col min="13" max="13" width="133.54296875" style="42" customWidth="1"/>
    <col min="14" max="14" width="244.26953125" style="8" bestFit="1" customWidth="1"/>
    <col min="15" max="15" width="67.7265625" style="8" bestFit="1" customWidth="1"/>
    <col min="16" max="16" width="17.7265625" style="8" bestFit="1" customWidth="1"/>
    <col min="17" max="17" width="13.81640625" style="8" bestFit="1" customWidth="1"/>
    <col min="18" max="18" width="37.81640625" style="40" bestFit="1" customWidth="1"/>
    <col min="19" max="19" width="16.81640625" style="40" bestFit="1" customWidth="1"/>
    <col min="20" max="20" width="11.1796875" style="40" bestFit="1" customWidth="1"/>
    <col min="21" max="21" width="20.7265625" style="41" bestFit="1" customWidth="1"/>
    <col min="22" max="22" width="26.26953125" style="41" bestFit="1" customWidth="1"/>
    <col min="23" max="23" width="14.81640625" style="41" bestFit="1" customWidth="1"/>
    <col min="24" max="24" width="16.7265625" style="41" bestFit="1" customWidth="1"/>
    <col min="25" max="25" width="31.26953125" style="42" bestFit="1" customWidth="1"/>
    <col min="26" max="26" width="20.7265625" style="42" bestFit="1" customWidth="1"/>
    <col min="27" max="27" width="142.1796875" style="42" bestFit="1" customWidth="1"/>
    <col min="28" max="28" width="30.54296875" style="42" bestFit="1" customWidth="1"/>
    <col min="29" max="29" width="30" style="42" bestFit="1" customWidth="1"/>
    <col min="30" max="30" width="55.7265625" style="42" bestFit="1" customWidth="1"/>
    <col min="31" max="31" width="19.453125" style="8" bestFit="1" customWidth="1"/>
    <col min="32" max="32" width="255.7265625" style="8" bestFit="1" customWidth="1"/>
    <col min="33" max="33" width="59.1796875" style="8" bestFit="1" customWidth="1"/>
    <col min="34" max="34" width="15.26953125" style="8" bestFit="1" customWidth="1"/>
    <col min="35" max="16384" width="8.81640625" style="8"/>
  </cols>
  <sheetData>
    <row r="1" spans="1:34" ht="29">
      <c r="A1" s="9" t="s">
        <v>22</v>
      </c>
      <c r="B1" s="9" t="s">
        <v>0</v>
      </c>
      <c r="C1" s="9" t="s">
        <v>23</v>
      </c>
      <c r="D1" s="9" t="s">
        <v>24</v>
      </c>
      <c r="E1" s="10" t="s">
        <v>25</v>
      </c>
      <c r="F1" s="10" t="s">
        <v>26</v>
      </c>
      <c r="G1" s="10" t="s">
        <v>27</v>
      </c>
      <c r="H1" s="11" t="s">
        <v>28</v>
      </c>
      <c r="I1" s="11" t="s">
        <v>29</v>
      </c>
      <c r="J1" s="11" t="s">
        <v>30</v>
      </c>
      <c r="K1" s="11" t="s">
        <v>31</v>
      </c>
      <c r="L1" s="11" t="s">
        <v>32</v>
      </c>
      <c r="M1" s="167" t="s">
        <v>33</v>
      </c>
      <c r="N1" s="10" t="s">
        <v>34</v>
      </c>
      <c r="O1" s="12" t="s">
        <v>35</v>
      </c>
      <c r="P1" s="12" t="s">
        <v>36</v>
      </c>
      <c r="Q1" s="12" t="s">
        <v>37</v>
      </c>
      <c r="R1" s="13" t="s">
        <v>38</v>
      </c>
      <c r="S1" s="13" t="s">
        <v>39</v>
      </c>
      <c r="T1" s="13" t="s">
        <v>40</v>
      </c>
      <c r="U1" s="14" t="s">
        <v>41</v>
      </c>
      <c r="V1" s="14" t="s">
        <v>42</v>
      </c>
      <c r="W1" s="14" t="s">
        <v>43</v>
      </c>
      <c r="X1" s="14" t="s">
        <v>44</v>
      </c>
      <c r="Y1" s="10" t="s">
        <v>45</v>
      </c>
      <c r="Z1" s="10" t="s">
        <v>46</v>
      </c>
      <c r="AA1" s="10" t="s">
        <v>47</v>
      </c>
      <c r="AB1" s="10" t="s">
        <v>48</v>
      </c>
      <c r="AC1" s="10" t="s">
        <v>49</v>
      </c>
      <c r="AD1" s="10" t="s">
        <v>50</v>
      </c>
      <c r="AE1" s="158" t="s">
        <v>51</v>
      </c>
      <c r="AF1" s="158" t="s">
        <v>52</v>
      </c>
      <c r="AG1" s="159" t="s">
        <v>53</v>
      </c>
      <c r="AH1" s="160" t="s">
        <v>54</v>
      </c>
    </row>
    <row r="2" spans="1:34" s="15" customFormat="1">
      <c r="A2" s="15">
        <v>117</v>
      </c>
      <c r="B2" s="15" t="s">
        <v>55</v>
      </c>
      <c r="C2" s="15" t="s">
        <v>56</v>
      </c>
      <c r="D2" s="16" t="s">
        <v>57</v>
      </c>
      <c r="E2" s="15" t="s">
        <v>58</v>
      </c>
      <c r="F2" s="17">
        <v>1</v>
      </c>
      <c r="G2" s="17" t="s">
        <v>59</v>
      </c>
      <c r="H2" s="177" t="s">
        <v>11</v>
      </c>
      <c r="I2" s="17" t="s">
        <v>60</v>
      </c>
      <c r="J2" s="17" t="s">
        <v>61</v>
      </c>
      <c r="K2" s="15" t="s">
        <v>17</v>
      </c>
      <c r="L2" s="17" t="s">
        <v>19</v>
      </c>
      <c r="M2" s="6" t="s">
        <v>62</v>
      </c>
      <c r="N2" s="15" t="s">
        <v>63</v>
      </c>
      <c r="O2" s="15" t="s">
        <v>64</v>
      </c>
      <c r="P2" s="15" t="s">
        <v>65</v>
      </c>
      <c r="Q2" s="15" t="s">
        <v>66</v>
      </c>
      <c r="R2" s="17" t="s">
        <v>67</v>
      </c>
      <c r="S2" s="17">
        <v>949884</v>
      </c>
      <c r="T2" s="17"/>
      <c r="U2" s="17" t="s">
        <v>68</v>
      </c>
      <c r="V2" s="17" t="s">
        <v>69</v>
      </c>
      <c r="W2" s="19" t="s">
        <v>70</v>
      </c>
      <c r="X2" s="19"/>
      <c r="Y2" s="6" t="s">
        <v>71</v>
      </c>
      <c r="Z2" s="6" t="s">
        <v>72</v>
      </c>
      <c r="AA2" s="7" t="s">
        <v>73</v>
      </c>
      <c r="AB2" s="6" t="s">
        <v>71</v>
      </c>
      <c r="AC2" s="6" t="s">
        <v>72</v>
      </c>
      <c r="AD2" s="6" t="s">
        <v>59</v>
      </c>
      <c r="AE2" s="15" t="s">
        <v>66</v>
      </c>
    </row>
    <row r="3" spans="1:34" s="15" customFormat="1">
      <c r="A3" s="15">
        <v>153</v>
      </c>
      <c r="B3" s="15" t="s">
        <v>55</v>
      </c>
      <c r="C3" s="15" t="s">
        <v>74</v>
      </c>
      <c r="D3" s="16" t="s">
        <v>75</v>
      </c>
      <c r="F3" s="17">
        <v>1</v>
      </c>
      <c r="G3" s="17"/>
      <c r="H3" s="36" t="s">
        <v>5</v>
      </c>
      <c r="I3" s="17" t="s">
        <v>60</v>
      </c>
      <c r="J3" s="17" t="s">
        <v>66</v>
      </c>
      <c r="K3" s="15" t="s">
        <v>18</v>
      </c>
      <c r="L3" s="17" t="s">
        <v>19</v>
      </c>
      <c r="M3" s="17"/>
      <c r="N3" s="15" t="s">
        <v>63</v>
      </c>
      <c r="P3" s="6" t="s">
        <v>65</v>
      </c>
      <c r="Q3" s="15" t="s">
        <v>66</v>
      </c>
      <c r="R3" s="17" t="s">
        <v>67</v>
      </c>
      <c r="S3" s="17">
        <v>8002743</v>
      </c>
      <c r="T3" s="17"/>
      <c r="U3" s="17" t="s">
        <v>76</v>
      </c>
      <c r="V3" s="17" t="s">
        <v>69</v>
      </c>
      <c r="W3" s="19"/>
      <c r="X3" s="19"/>
      <c r="AA3" s="17" t="s">
        <v>77</v>
      </c>
      <c r="AB3" s="17"/>
      <c r="AC3" s="17"/>
      <c r="AD3" s="17"/>
      <c r="AE3" s="15" t="s">
        <v>66</v>
      </c>
    </row>
    <row r="4" spans="1:34" s="15" customFormat="1">
      <c r="A4" s="15">
        <v>318</v>
      </c>
      <c r="B4" s="15" t="s">
        <v>55</v>
      </c>
      <c r="C4" s="15" t="s">
        <v>74</v>
      </c>
      <c r="D4" s="16" t="s">
        <v>78</v>
      </c>
      <c r="F4" s="17">
        <v>1</v>
      </c>
      <c r="G4" s="17"/>
      <c r="H4" s="36" t="s">
        <v>5</v>
      </c>
      <c r="I4" s="17" t="s">
        <v>60</v>
      </c>
      <c r="J4" s="17" t="s">
        <v>66</v>
      </c>
      <c r="K4" s="15" t="s">
        <v>18</v>
      </c>
      <c r="L4" s="17" t="s">
        <v>19</v>
      </c>
      <c r="M4" s="17"/>
      <c r="N4" s="15" t="s">
        <v>63</v>
      </c>
      <c r="P4" s="6" t="s">
        <v>65</v>
      </c>
      <c r="Q4" s="15" t="s">
        <v>66</v>
      </c>
      <c r="R4" s="17" t="s">
        <v>67</v>
      </c>
      <c r="S4" s="17">
        <v>9518701</v>
      </c>
      <c r="T4" s="17"/>
      <c r="U4" s="17" t="s">
        <v>79</v>
      </c>
      <c r="V4" s="17" t="s">
        <v>69</v>
      </c>
      <c r="W4" s="19"/>
      <c r="X4" s="19"/>
      <c r="AA4" s="17" t="s">
        <v>77</v>
      </c>
      <c r="AB4" s="17"/>
      <c r="AC4" s="17"/>
      <c r="AD4" s="17"/>
      <c r="AE4" s="15" t="s">
        <v>66</v>
      </c>
    </row>
    <row r="5" spans="1:34" s="15" customFormat="1">
      <c r="A5" s="15">
        <v>452</v>
      </c>
      <c r="B5" s="15" t="s">
        <v>55</v>
      </c>
      <c r="C5" s="15" t="s">
        <v>18</v>
      </c>
      <c r="D5" s="16" t="s">
        <v>80</v>
      </c>
      <c r="F5" s="17" t="s">
        <v>81</v>
      </c>
      <c r="G5" s="22" t="s">
        <v>82</v>
      </c>
      <c r="H5" s="177" t="s">
        <v>11</v>
      </c>
      <c r="I5" s="17" t="s">
        <v>60</v>
      </c>
      <c r="J5" s="17" t="s">
        <v>61</v>
      </c>
      <c r="K5" s="15" t="s">
        <v>18</v>
      </c>
      <c r="L5" s="17" t="s">
        <v>21</v>
      </c>
      <c r="M5" s="6" t="s">
        <v>62</v>
      </c>
      <c r="P5" s="6" t="s">
        <v>65</v>
      </c>
      <c r="Q5" s="15" t="s">
        <v>65</v>
      </c>
      <c r="R5" s="17" t="s">
        <v>67</v>
      </c>
      <c r="S5" s="17" t="s">
        <v>83</v>
      </c>
      <c r="T5" s="17"/>
      <c r="U5" s="17"/>
      <c r="V5" s="17" t="s">
        <v>69</v>
      </c>
      <c r="W5" s="19" t="s">
        <v>84</v>
      </c>
      <c r="X5" s="110"/>
      <c r="AA5" s="17" t="s">
        <v>82</v>
      </c>
      <c r="AB5" s="17"/>
      <c r="AC5" s="17"/>
      <c r="AD5" s="17"/>
      <c r="AE5" s="15" t="s">
        <v>66</v>
      </c>
    </row>
    <row r="6" spans="1:34" s="15" customFormat="1">
      <c r="A6" s="15">
        <v>176</v>
      </c>
      <c r="B6" s="15" t="s">
        <v>55</v>
      </c>
      <c r="C6" s="15" t="s">
        <v>18</v>
      </c>
      <c r="D6" s="16" t="s">
        <v>85</v>
      </c>
      <c r="F6" s="17" t="s">
        <v>86</v>
      </c>
      <c r="G6" s="17"/>
      <c r="H6" s="31" t="s">
        <v>8</v>
      </c>
      <c r="I6" s="17" t="s">
        <v>87</v>
      </c>
      <c r="J6" s="17" t="s">
        <v>66</v>
      </c>
      <c r="K6" s="15" t="s">
        <v>18</v>
      </c>
      <c r="L6" s="17" t="s">
        <v>19</v>
      </c>
      <c r="M6" s="17" t="s">
        <v>88</v>
      </c>
      <c r="P6" s="15" t="s">
        <v>66</v>
      </c>
      <c r="R6" s="17" t="s">
        <v>89</v>
      </c>
      <c r="S6" s="17">
        <v>8000592</v>
      </c>
      <c r="T6" s="17"/>
      <c r="U6" s="17" t="s">
        <v>90</v>
      </c>
      <c r="V6" s="17" t="s">
        <v>69</v>
      </c>
      <c r="W6" s="19"/>
      <c r="X6" s="19"/>
      <c r="AA6" s="17" t="s">
        <v>91</v>
      </c>
      <c r="AB6" s="17"/>
      <c r="AC6" s="17"/>
      <c r="AD6" s="17"/>
      <c r="AE6" s="15" t="s">
        <v>65</v>
      </c>
    </row>
    <row r="7" spans="1:34" s="15" customFormat="1">
      <c r="B7" s="15" t="s">
        <v>92</v>
      </c>
      <c r="C7" s="15" t="s">
        <v>18</v>
      </c>
      <c r="D7" s="23" t="s">
        <v>93</v>
      </c>
      <c r="F7" s="15" t="s">
        <v>94</v>
      </c>
      <c r="H7" s="31" t="s">
        <v>8</v>
      </c>
      <c r="I7" s="17" t="s">
        <v>87</v>
      </c>
      <c r="J7" s="17" t="s">
        <v>66</v>
      </c>
      <c r="K7" s="15" t="s">
        <v>18</v>
      </c>
      <c r="L7" s="15" t="s">
        <v>21</v>
      </c>
      <c r="M7" s="17" t="s">
        <v>88</v>
      </c>
      <c r="N7" s="15" t="s">
        <v>95</v>
      </c>
      <c r="P7" s="15" t="s">
        <v>66</v>
      </c>
      <c r="R7" s="17" t="e">
        <v>#N/A</v>
      </c>
      <c r="S7" s="17">
        <v>9510415</v>
      </c>
      <c r="T7" s="17"/>
      <c r="U7" s="19" t="s">
        <v>69</v>
      </c>
      <c r="V7" s="19"/>
      <c r="W7" s="19"/>
      <c r="X7" s="110"/>
      <c r="AA7" s="15" t="s">
        <v>96</v>
      </c>
      <c r="AE7" s="15" t="s">
        <v>65</v>
      </c>
    </row>
    <row r="8" spans="1:34" s="15" customFormat="1">
      <c r="A8" s="15">
        <v>265</v>
      </c>
      <c r="B8" s="15" t="s">
        <v>55</v>
      </c>
      <c r="C8" s="15" t="s">
        <v>18</v>
      </c>
      <c r="D8" s="16" t="s">
        <v>97</v>
      </c>
      <c r="F8" s="17" t="s">
        <v>97</v>
      </c>
      <c r="G8" s="17"/>
      <c r="H8" s="187" t="s">
        <v>8</v>
      </c>
      <c r="I8" s="17" t="s">
        <v>87</v>
      </c>
      <c r="J8" s="17" t="s">
        <v>66</v>
      </c>
      <c r="K8" s="15" t="s">
        <v>18</v>
      </c>
      <c r="L8" s="17" t="s">
        <v>19</v>
      </c>
      <c r="M8" s="17" t="s">
        <v>88</v>
      </c>
      <c r="P8" s="15" t="s">
        <v>66</v>
      </c>
      <c r="R8" s="17" t="s">
        <v>89</v>
      </c>
      <c r="S8" s="17">
        <v>4285921</v>
      </c>
      <c r="T8" s="17"/>
      <c r="U8" s="17" t="s">
        <v>98</v>
      </c>
      <c r="V8" s="17" t="s">
        <v>69</v>
      </c>
      <c r="W8" s="19"/>
      <c r="X8" s="19"/>
      <c r="AA8" s="17" t="s">
        <v>99</v>
      </c>
      <c r="AB8" s="17"/>
      <c r="AC8" s="17"/>
      <c r="AD8" s="17"/>
      <c r="AE8" s="15" t="s">
        <v>65</v>
      </c>
    </row>
    <row r="9" spans="1:34" s="15" customFormat="1">
      <c r="A9" s="15">
        <v>167</v>
      </c>
      <c r="B9" s="15" t="s">
        <v>55</v>
      </c>
      <c r="C9" s="15" t="s">
        <v>18</v>
      </c>
      <c r="D9" s="16" t="s">
        <v>100</v>
      </c>
      <c r="F9" s="17" t="s">
        <v>101</v>
      </c>
      <c r="G9" s="17"/>
      <c r="H9" s="31" t="s">
        <v>8</v>
      </c>
      <c r="I9" s="17" t="s">
        <v>87</v>
      </c>
      <c r="J9" s="17" t="s">
        <v>66</v>
      </c>
      <c r="K9" s="15" t="s">
        <v>18</v>
      </c>
      <c r="L9" s="17" t="s">
        <v>19</v>
      </c>
      <c r="M9" s="17" t="s">
        <v>88</v>
      </c>
      <c r="P9" s="15" t="s">
        <v>66</v>
      </c>
      <c r="R9" s="17" t="s">
        <v>67</v>
      </c>
      <c r="S9" s="17">
        <v>6055644</v>
      </c>
      <c r="T9" s="17"/>
      <c r="U9" s="17" t="s">
        <v>102</v>
      </c>
      <c r="V9" s="17" t="s">
        <v>69</v>
      </c>
      <c r="W9" s="19"/>
      <c r="X9" s="19"/>
      <c r="AA9" s="17" t="s">
        <v>103</v>
      </c>
      <c r="AB9" s="17"/>
      <c r="AC9" s="17"/>
      <c r="AD9" s="17"/>
      <c r="AE9" s="15" t="s">
        <v>65</v>
      </c>
    </row>
    <row r="10" spans="1:34" s="15" customFormat="1">
      <c r="A10" s="15">
        <v>471</v>
      </c>
      <c r="B10" s="15" t="s">
        <v>55</v>
      </c>
      <c r="C10" s="15" t="s">
        <v>18</v>
      </c>
      <c r="D10" s="16" t="s">
        <v>104</v>
      </c>
      <c r="F10" s="17" t="s">
        <v>105</v>
      </c>
      <c r="G10" s="17"/>
      <c r="H10" s="31" t="s">
        <v>8</v>
      </c>
      <c r="I10" s="17" t="s">
        <v>87</v>
      </c>
      <c r="J10" s="17" t="s">
        <v>66</v>
      </c>
      <c r="K10" s="15" t="s">
        <v>18</v>
      </c>
      <c r="L10" s="17" t="s">
        <v>21</v>
      </c>
      <c r="M10" s="17" t="s">
        <v>88</v>
      </c>
      <c r="P10" s="15" t="s">
        <v>66</v>
      </c>
      <c r="R10" s="17" t="s">
        <v>89</v>
      </c>
      <c r="S10" s="17" t="s">
        <v>106</v>
      </c>
      <c r="T10" s="17"/>
      <c r="U10" s="17"/>
      <c r="V10" s="17" t="s">
        <v>69</v>
      </c>
      <c r="W10" s="19"/>
      <c r="X10" s="19"/>
      <c r="AA10" s="17" t="s">
        <v>107</v>
      </c>
      <c r="AB10" s="17"/>
      <c r="AC10" s="17"/>
      <c r="AD10" s="17"/>
      <c r="AE10" s="15" t="s">
        <v>65</v>
      </c>
    </row>
    <row r="11" spans="1:34" s="15" customFormat="1">
      <c r="A11" s="15">
        <v>1058</v>
      </c>
      <c r="B11" s="15" t="s">
        <v>55</v>
      </c>
      <c r="C11" s="15" t="s">
        <v>18</v>
      </c>
      <c r="D11" s="16" t="s">
        <v>108</v>
      </c>
      <c r="F11" s="17" t="s">
        <v>109</v>
      </c>
      <c r="G11" s="17"/>
      <c r="H11" s="31" t="s">
        <v>8</v>
      </c>
      <c r="I11" s="17" t="s">
        <v>87</v>
      </c>
      <c r="J11" s="17" t="s">
        <v>66</v>
      </c>
      <c r="K11" s="15" t="s">
        <v>18</v>
      </c>
      <c r="L11" s="17" t="s">
        <v>21</v>
      </c>
      <c r="M11" s="17" t="s">
        <v>88</v>
      </c>
      <c r="P11" s="15" t="s">
        <v>66</v>
      </c>
      <c r="R11" s="17" t="s">
        <v>89</v>
      </c>
      <c r="S11" s="17" t="s">
        <v>110</v>
      </c>
      <c r="T11" s="17"/>
      <c r="U11" s="17"/>
      <c r="V11" s="17" t="s">
        <v>69</v>
      </c>
      <c r="W11" s="19"/>
      <c r="X11" s="19"/>
      <c r="AA11" s="17" t="s">
        <v>111</v>
      </c>
      <c r="AB11" s="17"/>
      <c r="AC11" s="17"/>
      <c r="AD11" s="17"/>
      <c r="AE11" s="15" t="s">
        <v>65</v>
      </c>
    </row>
    <row r="12" spans="1:34" s="15" customFormat="1">
      <c r="B12" s="15" t="s">
        <v>92</v>
      </c>
      <c r="D12" s="23" t="s">
        <v>112</v>
      </c>
      <c r="E12" s="15" t="s">
        <v>113</v>
      </c>
      <c r="F12" s="15" t="s">
        <v>114</v>
      </c>
      <c r="H12" s="18" t="s">
        <v>6</v>
      </c>
      <c r="I12" s="15" t="s">
        <v>69</v>
      </c>
      <c r="J12" s="17" t="s">
        <v>61</v>
      </c>
      <c r="K12" s="15" t="s">
        <v>17</v>
      </c>
      <c r="L12" s="15" t="s">
        <v>14</v>
      </c>
      <c r="N12" s="15" t="s">
        <v>115</v>
      </c>
      <c r="O12" s="15" t="s">
        <v>116</v>
      </c>
      <c r="P12" s="15" t="s">
        <v>66</v>
      </c>
      <c r="R12" s="17" t="s">
        <v>117</v>
      </c>
      <c r="S12" s="17">
        <v>8011749</v>
      </c>
      <c r="T12" s="17"/>
      <c r="U12" s="19" t="s">
        <v>118</v>
      </c>
      <c r="V12" s="19" t="s">
        <v>119</v>
      </c>
      <c r="W12" s="19" t="s">
        <v>120</v>
      </c>
      <c r="X12" s="19"/>
      <c r="Y12" s="15" t="s">
        <v>121</v>
      </c>
      <c r="Z12" s="15" t="s">
        <v>122</v>
      </c>
      <c r="AA12" s="15" t="s">
        <v>123</v>
      </c>
      <c r="AE12" s="15" t="s">
        <v>66</v>
      </c>
    </row>
    <row r="13" spans="1:34" s="15" customFormat="1">
      <c r="A13" s="15">
        <v>910</v>
      </c>
      <c r="B13" s="15" t="s">
        <v>55</v>
      </c>
      <c r="C13" s="15" t="s">
        <v>18</v>
      </c>
      <c r="D13" s="16" t="s">
        <v>124</v>
      </c>
      <c r="F13" s="17" t="s">
        <v>125</v>
      </c>
      <c r="G13" s="17"/>
      <c r="H13" s="180" t="s">
        <v>12</v>
      </c>
      <c r="I13" s="17" t="s">
        <v>87</v>
      </c>
      <c r="J13" s="17" t="s">
        <v>66</v>
      </c>
      <c r="K13" s="15" t="s">
        <v>18</v>
      </c>
      <c r="L13" s="17" t="s">
        <v>21</v>
      </c>
      <c r="M13" s="17" t="s">
        <v>88</v>
      </c>
      <c r="P13" s="15" t="s">
        <v>66</v>
      </c>
      <c r="R13" s="17" t="s">
        <v>89</v>
      </c>
      <c r="S13" s="17" t="s">
        <v>126</v>
      </c>
      <c r="T13" s="17"/>
      <c r="U13" s="17"/>
      <c r="V13" s="17" t="s">
        <v>69</v>
      </c>
      <c r="W13" s="19"/>
      <c r="X13" s="19"/>
      <c r="AA13" s="17"/>
      <c r="AB13" s="17"/>
      <c r="AC13" s="17"/>
      <c r="AD13" s="17"/>
      <c r="AE13" s="15" t="s">
        <v>66</v>
      </c>
      <c r="AF13" s="15" t="s">
        <v>127</v>
      </c>
      <c r="AH13" s="15" t="s">
        <v>66</v>
      </c>
    </row>
    <row r="14" spans="1:34" s="15" customFormat="1">
      <c r="A14" s="15">
        <v>946</v>
      </c>
      <c r="B14" s="15" t="s">
        <v>55</v>
      </c>
      <c r="C14" s="15" t="s">
        <v>18</v>
      </c>
      <c r="D14" s="16" t="s">
        <v>128</v>
      </c>
      <c r="F14" s="17" t="s">
        <v>129</v>
      </c>
      <c r="G14" s="17"/>
      <c r="H14" s="180" t="s">
        <v>12</v>
      </c>
      <c r="I14" s="17" t="s">
        <v>87</v>
      </c>
      <c r="J14" s="17" t="s">
        <v>66</v>
      </c>
      <c r="K14" s="15" t="s">
        <v>18</v>
      </c>
      <c r="L14" s="17" t="s">
        <v>21</v>
      </c>
      <c r="M14" s="17" t="s">
        <v>88</v>
      </c>
      <c r="P14" s="15" t="s">
        <v>66</v>
      </c>
      <c r="R14" s="17" t="s">
        <v>89</v>
      </c>
      <c r="S14" s="17" t="s">
        <v>130</v>
      </c>
      <c r="T14" s="17"/>
      <c r="U14" s="17" t="s">
        <v>131</v>
      </c>
      <c r="V14" s="17" t="s">
        <v>69</v>
      </c>
      <c r="W14" s="19"/>
      <c r="X14" s="19"/>
      <c r="AA14" s="17"/>
      <c r="AB14" s="17"/>
      <c r="AC14" s="17"/>
      <c r="AD14" s="17"/>
      <c r="AE14" s="15" t="s">
        <v>66</v>
      </c>
      <c r="AF14" s="15" t="s">
        <v>127</v>
      </c>
      <c r="AH14" s="15" t="s">
        <v>66</v>
      </c>
    </row>
    <row r="15" spans="1:34" s="15" customFormat="1">
      <c r="A15" s="15">
        <v>654</v>
      </c>
      <c r="B15" s="15" t="s">
        <v>55</v>
      </c>
      <c r="C15" s="15" t="s">
        <v>18</v>
      </c>
      <c r="D15" s="16" t="s">
        <v>132</v>
      </c>
      <c r="F15" s="17" t="s">
        <v>133</v>
      </c>
      <c r="G15" s="17"/>
      <c r="H15" s="180" t="s">
        <v>12</v>
      </c>
      <c r="I15" s="17" t="s">
        <v>87</v>
      </c>
      <c r="J15" s="17" t="s">
        <v>66</v>
      </c>
      <c r="K15" s="15" t="s">
        <v>18</v>
      </c>
      <c r="L15" s="17" t="s">
        <v>21</v>
      </c>
      <c r="M15" s="17" t="s">
        <v>88</v>
      </c>
      <c r="P15" s="15" t="s">
        <v>66</v>
      </c>
      <c r="R15" s="17" t="s">
        <v>89</v>
      </c>
      <c r="S15" s="17" t="s">
        <v>134</v>
      </c>
      <c r="T15" s="17"/>
      <c r="U15" s="17"/>
      <c r="V15" s="17" t="s">
        <v>69</v>
      </c>
      <c r="W15" s="19"/>
      <c r="X15" s="19"/>
      <c r="AA15" s="17"/>
      <c r="AB15" s="17"/>
      <c r="AC15" s="17"/>
      <c r="AD15" s="17"/>
      <c r="AE15" s="15" t="s">
        <v>66</v>
      </c>
      <c r="AF15" s="15" t="s">
        <v>135</v>
      </c>
      <c r="AH15" s="15" t="s">
        <v>66</v>
      </c>
    </row>
    <row r="16" spans="1:34" s="15" customFormat="1">
      <c r="A16" s="15">
        <v>453</v>
      </c>
      <c r="B16" s="15" t="s">
        <v>55</v>
      </c>
      <c r="C16" s="15" t="s">
        <v>18</v>
      </c>
      <c r="D16" s="16" t="s">
        <v>136</v>
      </c>
      <c r="F16" s="17" t="s">
        <v>136</v>
      </c>
      <c r="G16" s="17"/>
      <c r="H16" s="31" t="s">
        <v>8</v>
      </c>
      <c r="I16" s="17" t="s">
        <v>87</v>
      </c>
      <c r="J16" s="17" t="s">
        <v>66</v>
      </c>
      <c r="K16" s="15" t="s">
        <v>18</v>
      </c>
      <c r="L16" s="17" t="s">
        <v>21</v>
      </c>
      <c r="M16" s="17" t="s">
        <v>88</v>
      </c>
      <c r="P16" s="15" t="s">
        <v>66</v>
      </c>
      <c r="R16" s="17" t="s">
        <v>89</v>
      </c>
      <c r="S16" s="17" t="s">
        <v>137</v>
      </c>
      <c r="T16" s="17"/>
      <c r="U16" s="17" t="s">
        <v>138</v>
      </c>
      <c r="V16" s="17" t="s">
        <v>69</v>
      </c>
      <c r="W16" s="19"/>
      <c r="X16" s="19"/>
      <c r="AA16" s="17" t="s">
        <v>139</v>
      </c>
      <c r="AB16" s="17"/>
      <c r="AC16" s="17"/>
      <c r="AD16" s="17"/>
      <c r="AE16" s="15" t="s">
        <v>65</v>
      </c>
    </row>
    <row r="17" spans="1:34" s="15" customFormat="1">
      <c r="A17" s="15">
        <v>922</v>
      </c>
      <c r="B17" s="15" t="s">
        <v>55</v>
      </c>
      <c r="C17" s="15" t="s">
        <v>18</v>
      </c>
      <c r="D17" s="16" t="s">
        <v>140</v>
      </c>
      <c r="F17" s="17" t="s">
        <v>141</v>
      </c>
      <c r="G17" s="17"/>
      <c r="H17" s="180" t="s">
        <v>12</v>
      </c>
      <c r="I17" s="17" t="s">
        <v>87</v>
      </c>
      <c r="J17" s="17" t="s">
        <v>66</v>
      </c>
      <c r="K17" s="15" t="s">
        <v>18</v>
      </c>
      <c r="L17" s="17" t="s">
        <v>21</v>
      </c>
      <c r="M17" s="17" t="s">
        <v>88</v>
      </c>
      <c r="P17" s="15" t="s">
        <v>66</v>
      </c>
      <c r="R17" s="17" t="s">
        <v>89</v>
      </c>
      <c r="S17" s="17" t="s">
        <v>142</v>
      </c>
      <c r="T17" s="17"/>
      <c r="U17" s="17" t="s">
        <v>143</v>
      </c>
      <c r="V17" s="17" t="s">
        <v>69</v>
      </c>
      <c r="W17" s="19"/>
      <c r="X17" s="19"/>
      <c r="AA17" s="17"/>
      <c r="AB17" s="17"/>
      <c r="AC17" s="17"/>
      <c r="AD17" s="17"/>
      <c r="AE17" s="15" t="s">
        <v>66</v>
      </c>
      <c r="AF17" s="15" t="s">
        <v>127</v>
      </c>
      <c r="AH17" s="15" t="s">
        <v>66</v>
      </c>
    </row>
    <row r="18" spans="1:34" s="15" customFormat="1">
      <c r="A18" s="15">
        <v>9</v>
      </c>
      <c r="B18" s="15" t="s">
        <v>55</v>
      </c>
      <c r="C18" s="15" t="s">
        <v>18</v>
      </c>
      <c r="D18" s="16" t="s">
        <v>144</v>
      </c>
      <c r="F18" s="17" t="s">
        <v>144</v>
      </c>
      <c r="G18" s="17"/>
      <c r="H18" s="31" t="s">
        <v>8</v>
      </c>
      <c r="I18" s="17" t="s">
        <v>87</v>
      </c>
      <c r="J18" s="17" t="s">
        <v>66</v>
      </c>
      <c r="K18" s="15" t="s">
        <v>18</v>
      </c>
      <c r="L18" s="17" t="s">
        <v>14</v>
      </c>
      <c r="M18" s="17" t="s">
        <v>88</v>
      </c>
      <c r="P18" s="15" t="s">
        <v>66</v>
      </c>
      <c r="R18" s="17" t="s">
        <v>145</v>
      </c>
      <c r="S18" s="17" t="s">
        <v>146</v>
      </c>
      <c r="T18" s="17">
        <v>18</v>
      </c>
      <c r="U18" s="17" t="s">
        <v>147</v>
      </c>
      <c r="V18" s="17" t="s">
        <v>69</v>
      </c>
      <c r="W18" s="19"/>
      <c r="X18" s="19"/>
      <c r="AA18" s="17" t="s">
        <v>148</v>
      </c>
      <c r="AB18" s="17"/>
      <c r="AC18" s="17"/>
      <c r="AD18" s="17"/>
      <c r="AE18" s="15" t="s">
        <v>65</v>
      </c>
    </row>
    <row r="19" spans="1:34" s="15" customFormat="1">
      <c r="A19" s="15">
        <v>640</v>
      </c>
      <c r="B19" s="15" t="s">
        <v>55</v>
      </c>
      <c r="C19" s="15" t="s">
        <v>18</v>
      </c>
      <c r="D19" s="16" t="s">
        <v>149</v>
      </c>
      <c r="F19" s="17" t="s">
        <v>149</v>
      </c>
      <c r="G19" s="17"/>
      <c r="H19" s="31" t="s">
        <v>8</v>
      </c>
      <c r="I19" s="17" t="s">
        <v>87</v>
      </c>
      <c r="J19" s="17" t="s">
        <v>66</v>
      </c>
      <c r="K19" s="15" t="s">
        <v>18</v>
      </c>
      <c r="L19" s="17" t="s">
        <v>21</v>
      </c>
      <c r="M19" s="17" t="s">
        <v>88</v>
      </c>
      <c r="P19" s="15" t="s">
        <v>66</v>
      </c>
      <c r="R19" s="17" t="s">
        <v>89</v>
      </c>
      <c r="S19" s="17" t="s">
        <v>150</v>
      </c>
      <c r="T19" s="17"/>
      <c r="U19" s="17"/>
      <c r="V19" s="17" t="s">
        <v>69</v>
      </c>
      <c r="W19" s="19"/>
      <c r="X19" s="19"/>
      <c r="AA19" s="17" t="s">
        <v>151</v>
      </c>
      <c r="AB19" s="17"/>
      <c r="AC19" s="17"/>
      <c r="AD19" s="17"/>
      <c r="AE19" s="15" t="s">
        <v>65</v>
      </c>
    </row>
    <row r="20" spans="1:34" s="15" customFormat="1" ht="15" customHeight="1">
      <c r="A20" s="15">
        <v>576</v>
      </c>
      <c r="B20" s="15" t="s">
        <v>55</v>
      </c>
      <c r="C20" s="15" t="s">
        <v>18</v>
      </c>
      <c r="D20" s="16" t="s">
        <v>152</v>
      </c>
      <c r="F20" s="17" t="s">
        <v>152</v>
      </c>
      <c r="G20" s="17"/>
      <c r="H20" s="31" t="s">
        <v>8</v>
      </c>
      <c r="I20" s="17" t="s">
        <v>87</v>
      </c>
      <c r="J20" s="17" t="s">
        <v>66</v>
      </c>
      <c r="K20" s="15" t="s">
        <v>18</v>
      </c>
      <c r="L20" s="17" t="s">
        <v>21</v>
      </c>
      <c r="M20" s="17" t="s">
        <v>88</v>
      </c>
      <c r="P20" s="15" t="s">
        <v>66</v>
      </c>
      <c r="R20" s="17" t="s">
        <v>89</v>
      </c>
      <c r="S20" s="17" t="s">
        <v>153</v>
      </c>
      <c r="T20" s="17"/>
      <c r="U20" s="17" t="s">
        <v>154</v>
      </c>
      <c r="V20" s="17" t="s">
        <v>69</v>
      </c>
      <c r="W20" s="19"/>
      <c r="X20" s="19"/>
      <c r="AA20" s="17" t="s">
        <v>155</v>
      </c>
      <c r="AB20" s="17"/>
      <c r="AC20" s="17"/>
      <c r="AD20" s="17"/>
      <c r="AE20" s="15" t="s">
        <v>65</v>
      </c>
    </row>
    <row r="21" spans="1:34" s="15" customFormat="1">
      <c r="B21" s="15" t="s">
        <v>92</v>
      </c>
      <c r="C21" s="15" t="s">
        <v>18</v>
      </c>
      <c r="D21" s="23" t="s">
        <v>156</v>
      </c>
      <c r="F21" s="15" t="s">
        <v>157</v>
      </c>
      <c r="H21" s="31" t="s">
        <v>8</v>
      </c>
      <c r="I21" s="17" t="s">
        <v>87</v>
      </c>
      <c r="J21" s="17" t="s">
        <v>66</v>
      </c>
      <c r="K21" s="15" t="s">
        <v>18</v>
      </c>
      <c r="L21" s="15" t="s">
        <v>14</v>
      </c>
      <c r="M21" s="17" t="s">
        <v>88</v>
      </c>
      <c r="O21" s="15" t="s">
        <v>116</v>
      </c>
      <c r="P21" s="15" t="s">
        <v>66</v>
      </c>
      <c r="R21" s="17" t="s">
        <v>158</v>
      </c>
      <c r="S21" s="17">
        <v>8000171</v>
      </c>
      <c r="T21" s="17"/>
      <c r="U21" s="19">
        <v>416034000</v>
      </c>
      <c r="V21" s="19"/>
      <c r="W21" s="19"/>
      <c r="X21" s="19"/>
      <c r="AA21" s="15" t="s">
        <v>159</v>
      </c>
      <c r="AE21" s="15" t="s">
        <v>65</v>
      </c>
    </row>
    <row r="22" spans="1:34" s="15" customFormat="1">
      <c r="A22" s="15">
        <v>114</v>
      </c>
      <c r="B22" s="15" t="s">
        <v>55</v>
      </c>
      <c r="C22" s="15" t="s">
        <v>160</v>
      </c>
      <c r="D22" s="16" t="s">
        <v>161</v>
      </c>
      <c r="F22" s="17" t="s">
        <v>161</v>
      </c>
      <c r="G22" s="17"/>
      <c r="H22" s="31" t="s">
        <v>8</v>
      </c>
      <c r="I22" s="17" t="s">
        <v>87</v>
      </c>
      <c r="J22" s="17" t="s">
        <v>66</v>
      </c>
      <c r="K22" s="15" t="s">
        <v>18</v>
      </c>
      <c r="L22" s="17" t="s">
        <v>19</v>
      </c>
      <c r="M22" s="17" t="s">
        <v>88</v>
      </c>
      <c r="P22" s="15" t="s">
        <v>65</v>
      </c>
      <c r="Q22" s="15" t="s">
        <v>65</v>
      </c>
      <c r="R22" s="17" t="s">
        <v>89</v>
      </c>
      <c r="S22" s="17" t="s">
        <v>162</v>
      </c>
      <c r="T22" s="17"/>
      <c r="U22" s="17" t="s">
        <v>163</v>
      </c>
      <c r="V22" s="17" t="s">
        <v>69</v>
      </c>
      <c r="W22" s="19"/>
      <c r="X22" s="19"/>
      <c r="Y22" s="15" t="s">
        <v>164</v>
      </c>
      <c r="Z22" s="15" t="s">
        <v>165</v>
      </c>
      <c r="AA22" s="17" t="s">
        <v>166</v>
      </c>
      <c r="AB22" s="17"/>
      <c r="AC22" s="17"/>
      <c r="AD22" s="17"/>
      <c r="AE22" s="15" t="s">
        <v>65</v>
      </c>
    </row>
    <row r="23" spans="1:34" s="15" customFormat="1">
      <c r="A23" s="15">
        <v>456</v>
      </c>
      <c r="B23" s="15" t="s">
        <v>55</v>
      </c>
      <c r="C23" s="15" t="s">
        <v>160</v>
      </c>
      <c r="D23" s="16" t="s">
        <v>167</v>
      </c>
      <c r="F23" s="17" t="s">
        <v>167</v>
      </c>
      <c r="G23" s="17"/>
      <c r="H23" s="187" t="s">
        <v>8</v>
      </c>
      <c r="I23" s="17" t="s">
        <v>87</v>
      </c>
      <c r="J23" s="17" t="s">
        <v>66</v>
      </c>
      <c r="K23" s="15" t="s">
        <v>18</v>
      </c>
      <c r="L23" s="17" t="s">
        <v>21</v>
      </c>
      <c r="M23" s="17" t="s">
        <v>88</v>
      </c>
      <c r="P23" s="15" t="s">
        <v>65</v>
      </c>
      <c r="Q23" s="15" t="s">
        <v>65</v>
      </c>
      <c r="R23" s="17" t="s">
        <v>89</v>
      </c>
      <c r="S23" s="17" t="s">
        <v>168</v>
      </c>
      <c r="T23" s="17"/>
      <c r="U23" s="17"/>
      <c r="V23" s="17" t="s">
        <v>69</v>
      </c>
      <c r="W23" s="19"/>
      <c r="X23" s="19"/>
      <c r="AA23" s="17" t="s">
        <v>169</v>
      </c>
      <c r="AB23" s="17"/>
      <c r="AC23" s="17"/>
      <c r="AD23" s="17"/>
      <c r="AE23" s="15" t="s">
        <v>65</v>
      </c>
    </row>
    <row r="24" spans="1:34" s="15" customFormat="1">
      <c r="A24" s="15">
        <v>538</v>
      </c>
      <c r="B24" s="15" t="s">
        <v>55</v>
      </c>
      <c r="C24" s="15" t="s">
        <v>160</v>
      </c>
      <c r="D24" s="16" t="s">
        <v>170</v>
      </c>
      <c r="F24" s="17" t="s">
        <v>171</v>
      </c>
      <c r="G24" s="17"/>
      <c r="H24" s="31" t="s">
        <v>8</v>
      </c>
      <c r="I24" s="17" t="s">
        <v>87</v>
      </c>
      <c r="J24" s="17" t="s">
        <v>66</v>
      </c>
      <c r="K24" s="15" t="s">
        <v>18</v>
      </c>
      <c r="L24" s="17" t="s">
        <v>21</v>
      </c>
      <c r="M24" s="17" t="s">
        <v>88</v>
      </c>
      <c r="P24" s="15" t="s">
        <v>65</v>
      </c>
      <c r="Q24" s="15" t="s">
        <v>65</v>
      </c>
      <c r="R24" s="17" t="s">
        <v>89</v>
      </c>
      <c r="S24" s="17" t="s">
        <v>172</v>
      </c>
      <c r="T24" s="17"/>
      <c r="U24" s="17"/>
      <c r="V24" s="17" t="s">
        <v>69</v>
      </c>
      <c r="W24" s="19"/>
      <c r="X24" s="19"/>
      <c r="Y24" s="15" t="s">
        <v>173</v>
      </c>
      <c r="Z24" s="15" t="s">
        <v>174</v>
      </c>
      <c r="AA24" s="17" t="s">
        <v>175</v>
      </c>
      <c r="AB24" s="17"/>
      <c r="AC24" s="17"/>
      <c r="AD24" s="17"/>
      <c r="AE24" s="15" t="s">
        <v>65</v>
      </c>
    </row>
    <row r="25" spans="1:34" s="15" customFormat="1">
      <c r="A25" s="15">
        <v>53</v>
      </c>
      <c r="B25" s="15" t="s">
        <v>55</v>
      </c>
      <c r="C25" s="15" t="s">
        <v>160</v>
      </c>
      <c r="D25" s="16" t="s">
        <v>176</v>
      </c>
      <c r="F25" s="17" t="s">
        <v>177</v>
      </c>
      <c r="G25" s="17"/>
      <c r="H25" s="31" t="s">
        <v>8</v>
      </c>
      <c r="I25" s="17" t="s">
        <v>87</v>
      </c>
      <c r="J25" s="17" t="s">
        <v>66</v>
      </c>
      <c r="K25" s="15" t="s">
        <v>18</v>
      </c>
      <c r="L25" s="17" t="s">
        <v>14</v>
      </c>
      <c r="M25" s="17" t="s">
        <v>88</v>
      </c>
      <c r="P25" s="15" t="s">
        <v>65</v>
      </c>
      <c r="Q25" s="15" t="s">
        <v>65</v>
      </c>
      <c r="R25" s="17" t="s">
        <v>89</v>
      </c>
      <c r="S25" s="17">
        <v>7035909</v>
      </c>
      <c r="T25" s="17">
        <v>20</v>
      </c>
      <c r="U25" s="17" t="s">
        <v>178</v>
      </c>
      <c r="V25" s="17" t="s">
        <v>69</v>
      </c>
      <c r="W25" s="19"/>
      <c r="X25" s="19"/>
      <c r="AA25" s="17" t="s">
        <v>179</v>
      </c>
      <c r="AB25" s="17"/>
      <c r="AC25" s="17"/>
      <c r="AD25" s="17"/>
      <c r="AE25" s="15" t="s">
        <v>65</v>
      </c>
    </row>
    <row r="26" spans="1:34" s="15" customFormat="1">
      <c r="B26" s="15" t="s">
        <v>92</v>
      </c>
      <c r="C26" s="15" t="s">
        <v>18</v>
      </c>
      <c r="D26" s="23" t="s">
        <v>180</v>
      </c>
      <c r="F26" s="15" t="s">
        <v>181</v>
      </c>
      <c r="H26" s="31" t="s">
        <v>8</v>
      </c>
      <c r="I26" s="17" t="s">
        <v>87</v>
      </c>
      <c r="J26" s="17" t="s">
        <v>66</v>
      </c>
      <c r="K26" s="15" t="s">
        <v>18</v>
      </c>
      <c r="L26" s="15" t="s">
        <v>14</v>
      </c>
      <c r="M26" s="17" t="s">
        <v>88</v>
      </c>
      <c r="N26" s="15" t="s">
        <v>182</v>
      </c>
      <c r="O26" s="15" t="s">
        <v>116</v>
      </c>
      <c r="P26" s="15" t="s">
        <v>66</v>
      </c>
      <c r="R26" s="17" t="s">
        <v>183</v>
      </c>
      <c r="S26" s="17">
        <v>6700876</v>
      </c>
      <c r="T26" s="17"/>
      <c r="U26" s="19" t="s">
        <v>184</v>
      </c>
      <c r="V26" s="19"/>
      <c r="W26" s="19"/>
      <c r="X26" s="19"/>
      <c r="AA26" s="15" t="s">
        <v>185</v>
      </c>
      <c r="AE26" s="15" t="s">
        <v>65</v>
      </c>
    </row>
    <row r="27" spans="1:34" s="15" customFormat="1">
      <c r="A27" s="15">
        <v>67</v>
      </c>
      <c r="B27" s="15" t="s">
        <v>55</v>
      </c>
      <c r="C27" s="15" t="s">
        <v>18</v>
      </c>
      <c r="D27" s="16" t="s">
        <v>186</v>
      </c>
      <c r="F27" s="17" t="s">
        <v>187</v>
      </c>
      <c r="G27" s="17"/>
      <c r="H27" s="31" t="s">
        <v>8</v>
      </c>
      <c r="I27" s="17" t="s">
        <v>87</v>
      </c>
      <c r="J27" s="17" t="s">
        <v>66</v>
      </c>
      <c r="K27" s="15" t="s">
        <v>18</v>
      </c>
      <c r="L27" s="17" t="s">
        <v>14</v>
      </c>
      <c r="M27" s="17" t="s">
        <v>88</v>
      </c>
      <c r="P27" s="15" t="s">
        <v>66</v>
      </c>
      <c r="R27" s="17" t="s">
        <v>89</v>
      </c>
      <c r="S27" s="17">
        <v>7064277</v>
      </c>
      <c r="T27" s="17">
        <v>6</v>
      </c>
      <c r="U27" s="17" t="s">
        <v>188</v>
      </c>
      <c r="V27" s="17" t="s">
        <v>69</v>
      </c>
      <c r="W27" s="19"/>
      <c r="X27" s="19"/>
      <c r="AA27" s="17" t="s">
        <v>189</v>
      </c>
      <c r="AB27" s="17"/>
      <c r="AC27" s="17"/>
      <c r="AD27" s="17"/>
      <c r="AE27" s="15" t="s">
        <v>65</v>
      </c>
    </row>
    <row r="28" spans="1:34" s="15" customFormat="1">
      <c r="A28" s="15">
        <v>328</v>
      </c>
      <c r="B28" s="15" t="s">
        <v>55</v>
      </c>
      <c r="C28" s="15" t="s">
        <v>18</v>
      </c>
      <c r="D28" s="16" t="s">
        <v>190</v>
      </c>
      <c r="F28" s="17" t="s">
        <v>190</v>
      </c>
      <c r="G28" s="17"/>
      <c r="H28" s="187" t="s">
        <v>8</v>
      </c>
      <c r="I28" s="17" t="s">
        <v>87</v>
      </c>
      <c r="J28" s="17" t="s">
        <v>66</v>
      </c>
      <c r="K28" s="15" t="s">
        <v>18</v>
      </c>
      <c r="L28" s="17" t="s">
        <v>21</v>
      </c>
      <c r="M28" s="17" t="s">
        <v>88</v>
      </c>
      <c r="P28" s="15" t="s">
        <v>66</v>
      </c>
      <c r="R28" s="17" t="s">
        <v>89</v>
      </c>
      <c r="S28" s="17" t="s">
        <v>191</v>
      </c>
      <c r="T28" s="17"/>
      <c r="U28" s="17"/>
      <c r="V28" s="17" t="s">
        <v>69</v>
      </c>
      <c r="W28" s="19"/>
      <c r="X28" s="19"/>
      <c r="AA28" s="17" t="s">
        <v>192</v>
      </c>
      <c r="AB28" s="17"/>
      <c r="AC28" s="17"/>
      <c r="AD28" s="17"/>
      <c r="AE28" s="15" t="s">
        <v>65</v>
      </c>
    </row>
    <row r="29" spans="1:34" s="15" customFormat="1">
      <c r="B29" s="15" t="s">
        <v>92</v>
      </c>
      <c r="C29" s="15" t="s">
        <v>18</v>
      </c>
      <c r="D29" s="23" t="s">
        <v>193</v>
      </c>
      <c r="F29" s="15" t="s">
        <v>194</v>
      </c>
      <c r="H29" s="31" t="s">
        <v>8</v>
      </c>
      <c r="I29" s="17" t="s">
        <v>87</v>
      </c>
      <c r="J29" s="17" t="s">
        <v>66</v>
      </c>
      <c r="K29" s="15" t="s">
        <v>18</v>
      </c>
      <c r="L29" s="15" t="s">
        <v>21</v>
      </c>
      <c r="M29" s="17" t="s">
        <v>88</v>
      </c>
      <c r="N29" s="15" t="s">
        <v>95</v>
      </c>
      <c r="O29" s="15" t="s">
        <v>116</v>
      </c>
      <c r="P29" s="15" t="s">
        <v>66</v>
      </c>
      <c r="R29" s="17" t="s">
        <v>117</v>
      </c>
      <c r="S29" s="17">
        <v>7658009</v>
      </c>
      <c r="T29" s="17"/>
      <c r="U29" s="19" t="s">
        <v>195</v>
      </c>
      <c r="V29" s="19"/>
      <c r="W29" s="19"/>
      <c r="X29" s="19"/>
      <c r="AA29" s="15" t="s">
        <v>196</v>
      </c>
      <c r="AE29" s="15" t="s">
        <v>65</v>
      </c>
    </row>
    <row r="30" spans="1:34" s="15" customFormat="1">
      <c r="A30" s="15">
        <v>36</v>
      </c>
      <c r="B30" s="15" t="s">
        <v>55</v>
      </c>
      <c r="C30" s="15" t="s">
        <v>18</v>
      </c>
      <c r="D30" s="16" t="s">
        <v>197</v>
      </c>
      <c r="E30" s="111" t="s">
        <v>198</v>
      </c>
      <c r="F30" s="17" t="s">
        <v>197</v>
      </c>
      <c r="G30" s="17"/>
      <c r="H30" s="187" t="s">
        <v>8</v>
      </c>
      <c r="I30" s="17" t="s">
        <v>60</v>
      </c>
      <c r="J30" s="17" t="s">
        <v>66</v>
      </c>
      <c r="K30" s="15" t="s">
        <v>18</v>
      </c>
      <c r="L30" s="17" t="s">
        <v>14</v>
      </c>
      <c r="M30" s="17"/>
      <c r="N30" s="15" t="s">
        <v>199</v>
      </c>
      <c r="P30" s="15" t="s">
        <v>66</v>
      </c>
      <c r="R30" s="17" t="s">
        <v>89</v>
      </c>
      <c r="S30" s="17" t="s">
        <v>200</v>
      </c>
      <c r="T30" s="17">
        <v>22</v>
      </c>
      <c r="U30" s="17" t="s">
        <v>201</v>
      </c>
      <c r="V30" s="17" t="s">
        <v>69</v>
      </c>
      <c r="W30" s="19"/>
      <c r="X30" s="19"/>
      <c r="AA30" s="17" t="s">
        <v>202</v>
      </c>
      <c r="AB30" s="17"/>
      <c r="AC30" s="17"/>
      <c r="AD30" s="17"/>
      <c r="AE30" s="15" t="s">
        <v>66</v>
      </c>
    </row>
    <row r="31" spans="1:34" s="15" customFormat="1">
      <c r="B31" s="15" t="s">
        <v>92</v>
      </c>
      <c r="C31" s="15" t="s">
        <v>18</v>
      </c>
      <c r="D31" s="23" t="s">
        <v>203</v>
      </c>
      <c r="F31" s="15" t="s">
        <v>204</v>
      </c>
      <c r="H31" s="18" t="s">
        <v>5</v>
      </c>
      <c r="I31" s="17" t="s">
        <v>60</v>
      </c>
      <c r="J31" s="17" t="s">
        <v>61</v>
      </c>
      <c r="K31" s="15" t="s">
        <v>16</v>
      </c>
      <c r="L31" s="15" t="s">
        <v>21</v>
      </c>
      <c r="M31" s="15" t="s">
        <v>205</v>
      </c>
      <c r="O31" s="15" t="s">
        <v>116</v>
      </c>
      <c r="P31" s="15" t="s">
        <v>66</v>
      </c>
      <c r="R31" s="17" t="s">
        <v>206</v>
      </c>
      <c r="S31" s="17">
        <v>8017257</v>
      </c>
      <c r="T31" s="17"/>
      <c r="U31" s="19" t="s">
        <v>69</v>
      </c>
      <c r="V31" s="19"/>
      <c r="W31" s="19" t="s">
        <v>207</v>
      </c>
      <c r="X31" s="19"/>
      <c r="Y31" s="15" t="s">
        <v>208</v>
      </c>
      <c r="Z31" s="15" t="s">
        <v>209</v>
      </c>
      <c r="AA31" s="15" t="s">
        <v>210</v>
      </c>
      <c r="AE31" s="15" t="s">
        <v>66</v>
      </c>
    </row>
    <row r="32" spans="1:34" s="15" customFormat="1">
      <c r="B32" s="15" t="s">
        <v>92</v>
      </c>
      <c r="C32" s="15" t="s">
        <v>18</v>
      </c>
      <c r="D32" s="23" t="s">
        <v>211</v>
      </c>
      <c r="F32" s="15" t="s">
        <v>212</v>
      </c>
      <c r="H32" s="31" t="s">
        <v>8</v>
      </c>
      <c r="I32" s="17" t="s">
        <v>87</v>
      </c>
      <c r="J32" s="17" t="s">
        <v>66</v>
      </c>
      <c r="K32" s="15" t="s">
        <v>18</v>
      </c>
      <c r="L32" s="15" t="s">
        <v>21</v>
      </c>
      <c r="M32" s="17" t="s">
        <v>88</v>
      </c>
      <c r="O32" s="15" t="s">
        <v>116</v>
      </c>
      <c r="P32" s="15" t="s">
        <v>66</v>
      </c>
      <c r="R32" s="17" t="s">
        <v>117</v>
      </c>
      <c r="S32" s="17">
        <v>7314711</v>
      </c>
      <c r="T32" s="17"/>
      <c r="U32" s="19" t="s">
        <v>213</v>
      </c>
      <c r="V32" s="19"/>
      <c r="W32" s="19" t="s">
        <v>214</v>
      </c>
      <c r="X32" s="19"/>
      <c r="AA32" s="15" t="s">
        <v>215</v>
      </c>
      <c r="AE32" s="15" t="s">
        <v>65</v>
      </c>
    </row>
    <row r="33" spans="1:34" s="15" customFormat="1">
      <c r="B33" s="15" t="s">
        <v>92</v>
      </c>
      <c r="C33" s="15" t="s">
        <v>18</v>
      </c>
      <c r="D33" s="23" t="s">
        <v>216</v>
      </c>
      <c r="E33" s="15" t="s">
        <v>217</v>
      </c>
      <c r="F33" s="15" t="s">
        <v>218</v>
      </c>
      <c r="G33" s="15" t="s">
        <v>219</v>
      </c>
      <c r="H33" s="172" t="s">
        <v>7</v>
      </c>
      <c r="I33" s="17" t="s">
        <v>60</v>
      </c>
      <c r="J33" s="17" t="s">
        <v>61</v>
      </c>
      <c r="K33" s="15" t="s">
        <v>16</v>
      </c>
      <c r="L33" s="15" t="s">
        <v>21</v>
      </c>
      <c r="M33" s="15" t="s">
        <v>205</v>
      </c>
      <c r="N33" s="15" t="s">
        <v>95</v>
      </c>
      <c r="O33" s="15" t="s">
        <v>116</v>
      </c>
      <c r="P33" s="15" t="s">
        <v>65</v>
      </c>
      <c r="Q33" s="15" t="s">
        <v>65</v>
      </c>
      <c r="R33" s="17" t="s">
        <v>206</v>
      </c>
      <c r="S33" s="17">
        <v>8015290</v>
      </c>
      <c r="T33" s="17"/>
      <c r="U33" s="19" t="s">
        <v>69</v>
      </c>
      <c r="V33" s="19" t="s">
        <v>220</v>
      </c>
      <c r="W33" s="19" t="s">
        <v>221</v>
      </c>
      <c r="X33" s="19"/>
      <c r="Y33" s="15" t="s">
        <v>222</v>
      </c>
      <c r="Z33" s="15" t="s">
        <v>223</v>
      </c>
      <c r="AA33" s="15" t="s">
        <v>219</v>
      </c>
      <c r="AE33" s="15" t="s">
        <v>66</v>
      </c>
    </row>
    <row r="34" spans="1:34" s="15" customFormat="1">
      <c r="B34" s="15" t="s">
        <v>92</v>
      </c>
      <c r="C34" s="15" t="s">
        <v>18</v>
      </c>
      <c r="D34" s="23" t="s">
        <v>224</v>
      </c>
      <c r="F34" s="15" t="s">
        <v>225</v>
      </c>
      <c r="H34" s="31" t="s">
        <v>8</v>
      </c>
      <c r="I34" s="17" t="s">
        <v>87</v>
      </c>
      <c r="J34" s="17" t="s">
        <v>66</v>
      </c>
      <c r="K34" s="15" t="s">
        <v>18</v>
      </c>
      <c r="L34" s="15" t="s">
        <v>21</v>
      </c>
      <c r="M34" s="17" t="s">
        <v>88</v>
      </c>
      <c r="O34" s="15" t="s">
        <v>116</v>
      </c>
      <c r="P34" s="15" t="s">
        <v>66</v>
      </c>
      <c r="R34" s="17" t="s">
        <v>117</v>
      </c>
      <c r="S34" s="17">
        <v>8020043</v>
      </c>
      <c r="T34" s="17"/>
      <c r="U34" s="19" t="s">
        <v>226</v>
      </c>
      <c r="V34" s="19"/>
      <c r="W34" s="19"/>
      <c r="X34" s="19"/>
      <c r="AA34" s="15" t="s">
        <v>227</v>
      </c>
      <c r="AE34" s="15" t="s">
        <v>65</v>
      </c>
    </row>
    <row r="35" spans="1:34" s="15" customFormat="1">
      <c r="B35" s="15" t="s">
        <v>92</v>
      </c>
      <c r="C35" s="15" t="s">
        <v>18</v>
      </c>
      <c r="D35" s="23" t="s">
        <v>228</v>
      </c>
      <c r="F35" s="15" t="s">
        <v>229</v>
      </c>
      <c r="H35" s="31" t="s">
        <v>8</v>
      </c>
      <c r="I35" s="17" t="s">
        <v>87</v>
      </c>
      <c r="J35" s="17" t="s">
        <v>66</v>
      </c>
      <c r="K35" s="15" t="s">
        <v>18</v>
      </c>
      <c r="L35" s="15" t="s">
        <v>21</v>
      </c>
      <c r="M35" s="17" t="s">
        <v>88</v>
      </c>
      <c r="N35" s="15" t="s">
        <v>95</v>
      </c>
      <c r="O35" s="15" t="s">
        <v>116</v>
      </c>
      <c r="P35" s="15" t="s">
        <v>66</v>
      </c>
      <c r="R35" s="17" t="s">
        <v>117</v>
      </c>
      <c r="S35" s="17">
        <v>5209845</v>
      </c>
      <c r="T35" s="17"/>
      <c r="U35" s="19" t="s">
        <v>230</v>
      </c>
      <c r="V35" s="19"/>
      <c r="W35" s="19"/>
      <c r="X35" s="19"/>
      <c r="AA35" s="15" t="s">
        <v>231</v>
      </c>
      <c r="AE35" s="15" t="s">
        <v>65</v>
      </c>
    </row>
    <row r="36" spans="1:34" s="15" customFormat="1">
      <c r="B36" s="15" t="s">
        <v>92</v>
      </c>
      <c r="C36" s="15" t="s">
        <v>18</v>
      </c>
      <c r="D36" s="23" t="s">
        <v>232</v>
      </c>
      <c r="E36" s="15" t="s">
        <v>233</v>
      </c>
      <c r="F36" s="15" t="s">
        <v>234</v>
      </c>
      <c r="G36" s="15" t="s">
        <v>235</v>
      </c>
      <c r="H36" s="177" t="s">
        <v>6</v>
      </c>
      <c r="I36" s="17" t="s">
        <v>60</v>
      </c>
      <c r="J36" s="17" t="s">
        <v>65</v>
      </c>
      <c r="K36" s="15" t="s">
        <v>16</v>
      </c>
      <c r="L36" s="15" t="s">
        <v>21</v>
      </c>
      <c r="M36" s="15" t="s">
        <v>205</v>
      </c>
      <c r="N36" s="15" t="s">
        <v>236</v>
      </c>
      <c r="O36" s="15" t="s">
        <v>116</v>
      </c>
      <c r="P36" s="15" t="s">
        <v>66</v>
      </c>
      <c r="R36" s="17" t="s">
        <v>117</v>
      </c>
      <c r="S36" s="17">
        <v>8017941</v>
      </c>
      <c r="T36" s="17"/>
      <c r="U36" s="19" t="s">
        <v>237</v>
      </c>
      <c r="V36" s="19" t="s">
        <v>238</v>
      </c>
      <c r="W36" s="5" t="s">
        <v>239</v>
      </c>
      <c r="X36" s="110"/>
      <c r="Y36" s="15" t="s">
        <v>240</v>
      </c>
      <c r="Z36" s="15" t="s">
        <v>241</v>
      </c>
      <c r="AA36" s="5" t="s">
        <v>242</v>
      </c>
      <c r="AB36" s="15" t="s">
        <v>240</v>
      </c>
      <c r="AC36" s="15" t="s">
        <v>241</v>
      </c>
      <c r="AD36" s="24" t="s">
        <v>243</v>
      </c>
      <c r="AE36" s="15" t="s">
        <v>66</v>
      </c>
    </row>
    <row r="37" spans="1:34" s="15" customFormat="1">
      <c r="A37" s="15">
        <v>543</v>
      </c>
      <c r="B37" s="15" t="s">
        <v>55</v>
      </c>
      <c r="C37" s="15" t="s">
        <v>18</v>
      </c>
      <c r="D37" s="16" t="s">
        <v>244</v>
      </c>
      <c r="E37" s="15" t="s">
        <v>245</v>
      </c>
      <c r="F37" s="17" t="s">
        <v>246</v>
      </c>
      <c r="G37" s="17"/>
      <c r="H37" s="18" t="s">
        <v>5</v>
      </c>
      <c r="I37" s="17" t="s">
        <v>60</v>
      </c>
      <c r="J37" s="17" t="s">
        <v>61</v>
      </c>
      <c r="K37" s="15" t="s">
        <v>17</v>
      </c>
      <c r="L37" s="17" t="s">
        <v>21</v>
      </c>
      <c r="M37" s="6"/>
      <c r="N37" s="15" t="s">
        <v>247</v>
      </c>
      <c r="O37" s="15" t="s">
        <v>248</v>
      </c>
      <c r="P37" s="15" t="s">
        <v>66</v>
      </c>
      <c r="R37" s="17" t="s">
        <v>89</v>
      </c>
      <c r="S37" s="17" t="s">
        <v>249</v>
      </c>
      <c r="T37" s="17"/>
      <c r="U37" s="17">
        <v>88602074322</v>
      </c>
      <c r="V37" s="17" t="s">
        <v>69</v>
      </c>
      <c r="W37" s="19" t="s">
        <v>250</v>
      </c>
      <c r="X37" s="19"/>
      <c r="Y37" s="6" t="s">
        <v>251</v>
      </c>
      <c r="Z37" s="6" t="s">
        <v>252</v>
      </c>
      <c r="AA37" s="17" t="s">
        <v>253</v>
      </c>
      <c r="AB37" s="6" t="s">
        <v>251</v>
      </c>
      <c r="AC37" s="6" t="s">
        <v>252</v>
      </c>
      <c r="AD37" s="6" t="s">
        <v>254</v>
      </c>
      <c r="AE37" s="15" t="s">
        <v>66</v>
      </c>
    </row>
    <row r="38" spans="1:34" s="15" customFormat="1">
      <c r="A38" s="15">
        <v>517</v>
      </c>
      <c r="B38" s="15" t="s">
        <v>55</v>
      </c>
      <c r="C38" s="15" t="s">
        <v>18</v>
      </c>
      <c r="D38" s="16" t="s">
        <v>255</v>
      </c>
      <c r="F38" s="17" t="s">
        <v>256</v>
      </c>
      <c r="G38" s="17"/>
      <c r="H38" s="31" t="s">
        <v>8</v>
      </c>
      <c r="I38" s="17" t="s">
        <v>87</v>
      </c>
      <c r="J38" s="17" t="s">
        <v>66</v>
      </c>
      <c r="K38" s="15" t="s">
        <v>18</v>
      </c>
      <c r="L38" s="17" t="s">
        <v>21</v>
      </c>
      <c r="M38" s="17" t="s">
        <v>88</v>
      </c>
      <c r="P38" s="15" t="s">
        <v>66</v>
      </c>
      <c r="R38" s="17" t="s">
        <v>67</v>
      </c>
      <c r="S38" s="17" t="s">
        <v>257</v>
      </c>
      <c r="T38" s="17"/>
      <c r="U38" s="17"/>
      <c r="V38" s="17" t="s">
        <v>69</v>
      </c>
      <c r="W38" s="19"/>
      <c r="X38" s="19"/>
      <c r="AA38" s="17" t="s">
        <v>258</v>
      </c>
      <c r="AB38" s="17"/>
      <c r="AC38" s="17"/>
      <c r="AD38" s="17"/>
      <c r="AE38" s="15" t="s">
        <v>65</v>
      </c>
    </row>
    <row r="39" spans="1:34" s="15" customFormat="1">
      <c r="A39" s="15">
        <v>933</v>
      </c>
      <c r="B39" s="15" t="s">
        <v>55</v>
      </c>
      <c r="C39" s="15" t="s">
        <v>18</v>
      </c>
      <c r="D39" s="16" t="s">
        <v>259</v>
      </c>
      <c r="F39" s="17" t="s">
        <v>260</v>
      </c>
      <c r="G39" s="17"/>
      <c r="H39" s="31" t="s">
        <v>8</v>
      </c>
      <c r="I39" s="17" t="s">
        <v>87</v>
      </c>
      <c r="J39" s="17" t="s">
        <v>66</v>
      </c>
      <c r="K39" s="15" t="s">
        <v>18</v>
      </c>
      <c r="L39" s="17" t="s">
        <v>21</v>
      </c>
      <c r="M39" s="17" t="s">
        <v>88</v>
      </c>
      <c r="P39" s="15" t="s">
        <v>66</v>
      </c>
      <c r="R39" s="17" t="s">
        <v>89</v>
      </c>
      <c r="S39" s="17" t="s">
        <v>261</v>
      </c>
      <c r="T39" s="17"/>
      <c r="U39" s="17"/>
      <c r="V39" s="17" t="s">
        <v>69</v>
      </c>
      <c r="W39" s="19"/>
      <c r="X39" s="19"/>
      <c r="AA39" s="17" t="s">
        <v>262</v>
      </c>
      <c r="AB39" s="17"/>
      <c r="AC39" s="17"/>
      <c r="AD39" s="17"/>
      <c r="AE39" s="15" t="s">
        <v>65</v>
      </c>
    </row>
    <row r="40" spans="1:34" s="15" customFormat="1">
      <c r="B40" s="15" t="s">
        <v>92</v>
      </c>
      <c r="C40" s="15" t="s">
        <v>18</v>
      </c>
      <c r="D40" s="23" t="s">
        <v>263</v>
      </c>
      <c r="F40" s="15" t="s">
        <v>264</v>
      </c>
      <c r="H40" s="31" t="s">
        <v>8</v>
      </c>
      <c r="I40" s="17" t="s">
        <v>87</v>
      </c>
      <c r="J40" s="17" t="s">
        <v>66</v>
      </c>
      <c r="K40" s="15" t="s">
        <v>18</v>
      </c>
      <c r="L40" s="15" t="s">
        <v>21</v>
      </c>
      <c r="M40" s="17" t="s">
        <v>88</v>
      </c>
      <c r="O40" s="15" t="s">
        <v>116</v>
      </c>
      <c r="P40" s="15" t="s">
        <v>66</v>
      </c>
      <c r="R40" s="17" t="s">
        <v>265</v>
      </c>
      <c r="S40" s="17">
        <v>8013510</v>
      </c>
      <c r="T40" s="17"/>
      <c r="U40" s="19" t="s">
        <v>69</v>
      </c>
      <c r="V40" s="19"/>
      <c r="W40" s="19"/>
      <c r="X40" s="19"/>
      <c r="AA40" s="15" t="s">
        <v>266</v>
      </c>
      <c r="AE40" s="15" t="s">
        <v>65</v>
      </c>
    </row>
    <row r="41" spans="1:34" s="15" customFormat="1">
      <c r="A41" s="15">
        <v>72</v>
      </c>
      <c r="B41" s="15" t="s">
        <v>55</v>
      </c>
      <c r="C41" s="15" t="s">
        <v>18</v>
      </c>
      <c r="D41" s="16" t="s">
        <v>267</v>
      </c>
      <c r="E41" s="15" t="s">
        <v>268</v>
      </c>
      <c r="F41" s="17" t="s">
        <v>267</v>
      </c>
      <c r="G41" s="17" t="s">
        <v>269</v>
      </c>
      <c r="H41" s="177" t="s">
        <v>11</v>
      </c>
      <c r="I41" s="17" t="s">
        <v>60</v>
      </c>
      <c r="J41" s="17" t="s">
        <v>61</v>
      </c>
      <c r="K41" s="15" t="s">
        <v>17</v>
      </c>
      <c r="L41" s="17" t="s">
        <v>14</v>
      </c>
      <c r="M41" s="6" t="s">
        <v>270</v>
      </c>
      <c r="O41" s="15" t="s">
        <v>271</v>
      </c>
      <c r="P41" s="15" t="s">
        <v>66</v>
      </c>
      <c r="R41" s="17" t="s">
        <v>67</v>
      </c>
      <c r="S41" s="17" t="s">
        <v>272</v>
      </c>
      <c r="T41" s="17">
        <v>1</v>
      </c>
      <c r="U41" s="17" t="s">
        <v>273</v>
      </c>
      <c r="V41" s="17" t="s">
        <v>69</v>
      </c>
      <c r="W41" s="19" t="s">
        <v>274</v>
      </c>
      <c r="X41" s="19"/>
      <c r="Y41" s="6" t="s">
        <v>275</v>
      </c>
      <c r="Z41" s="6" t="s">
        <v>276</v>
      </c>
      <c r="AA41" s="17" t="s">
        <v>277</v>
      </c>
      <c r="AB41" s="17"/>
      <c r="AC41" s="17"/>
      <c r="AD41" s="17"/>
      <c r="AE41" s="15" t="s">
        <v>66</v>
      </c>
    </row>
    <row r="42" spans="1:34" s="15" customFormat="1">
      <c r="A42" s="15">
        <v>163</v>
      </c>
      <c r="B42" s="15" t="s">
        <v>55</v>
      </c>
      <c r="C42" s="15" t="s">
        <v>18</v>
      </c>
      <c r="D42" s="16" t="s">
        <v>278</v>
      </c>
      <c r="F42" s="17" t="s">
        <v>278</v>
      </c>
      <c r="G42" s="17"/>
      <c r="H42" s="31" t="s">
        <v>8</v>
      </c>
      <c r="I42" s="17" t="s">
        <v>87</v>
      </c>
      <c r="J42" s="17" t="s">
        <v>66</v>
      </c>
      <c r="K42" s="15" t="s">
        <v>18</v>
      </c>
      <c r="L42" s="17" t="s">
        <v>19</v>
      </c>
      <c r="M42" s="17" t="s">
        <v>88</v>
      </c>
      <c r="P42" s="15" t="s">
        <v>66</v>
      </c>
      <c r="R42" s="17" t="s">
        <v>89</v>
      </c>
      <c r="S42" s="17">
        <v>5101459</v>
      </c>
      <c r="T42" s="17"/>
      <c r="U42" s="17" t="s">
        <v>279</v>
      </c>
      <c r="V42" s="17" t="s">
        <v>69</v>
      </c>
      <c r="W42" s="19"/>
      <c r="X42" s="19"/>
      <c r="AA42" s="17" t="s">
        <v>280</v>
      </c>
      <c r="AB42" s="17"/>
      <c r="AC42" s="17"/>
      <c r="AD42" s="17"/>
      <c r="AE42" s="15" t="s">
        <v>65</v>
      </c>
    </row>
    <row r="43" spans="1:34" s="15" customFormat="1">
      <c r="A43" s="15">
        <v>364</v>
      </c>
      <c r="B43" s="15" t="s">
        <v>55</v>
      </c>
      <c r="C43" s="15" t="s">
        <v>18</v>
      </c>
      <c r="D43" s="16" t="s">
        <v>281</v>
      </c>
      <c r="E43" s="6" t="s">
        <v>282</v>
      </c>
      <c r="F43" s="17" t="s">
        <v>282</v>
      </c>
      <c r="G43" s="17" t="s">
        <v>283</v>
      </c>
      <c r="H43" s="177" t="s">
        <v>11</v>
      </c>
      <c r="I43" s="17" t="s">
        <v>60</v>
      </c>
      <c r="J43" s="17" t="s">
        <v>61</v>
      </c>
      <c r="K43" s="15" t="s">
        <v>17</v>
      </c>
      <c r="L43" s="17" t="s">
        <v>21</v>
      </c>
      <c r="M43" s="6" t="s">
        <v>62</v>
      </c>
      <c r="O43" s="6" t="s">
        <v>284</v>
      </c>
      <c r="P43" s="15" t="s">
        <v>65</v>
      </c>
      <c r="Q43" s="6" t="s">
        <v>66</v>
      </c>
      <c r="R43" s="17" t="s">
        <v>89</v>
      </c>
      <c r="S43" s="17" t="s">
        <v>285</v>
      </c>
      <c r="T43" s="17"/>
      <c r="U43" s="6" t="s">
        <v>286</v>
      </c>
      <c r="V43" s="17" t="s">
        <v>69</v>
      </c>
      <c r="W43" s="19" t="s">
        <v>287</v>
      </c>
      <c r="X43" s="19"/>
      <c r="Y43" s="6" t="s">
        <v>288</v>
      </c>
      <c r="Z43" s="6" t="s">
        <v>289</v>
      </c>
      <c r="AA43" s="17" t="s">
        <v>290</v>
      </c>
      <c r="AB43" s="6" t="s">
        <v>291</v>
      </c>
      <c r="AC43" s="6" t="s">
        <v>292</v>
      </c>
      <c r="AD43" s="6" t="s">
        <v>293</v>
      </c>
      <c r="AE43" s="15" t="s">
        <v>66</v>
      </c>
    </row>
    <row r="44" spans="1:34" s="15" customFormat="1">
      <c r="B44" s="15" t="s">
        <v>92</v>
      </c>
      <c r="C44" s="15" t="s">
        <v>18</v>
      </c>
      <c r="D44" s="23" t="s">
        <v>294</v>
      </c>
      <c r="F44" s="15" t="s">
        <v>295</v>
      </c>
      <c r="H44" s="31" t="s">
        <v>8</v>
      </c>
      <c r="I44" s="17" t="s">
        <v>87</v>
      </c>
      <c r="J44" s="17" t="s">
        <v>66</v>
      </c>
      <c r="K44" s="15" t="s">
        <v>18</v>
      </c>
      <c r="L44" s="15" t="s">
        <v>21</v>
      </c>
      <c r="M44" s="17" t="s">
        <v>88</v>
      </c>
      <c r="O44" s="15" t="s">
        <v>116</v>
      </c>
      <c r="P44" s="15" t="s">
        <v>66</v>
      </c>
      <c r="R44" s="17" t="s">
        <v>117</v>
      </c>
      <c r="S44" s="17">
        <v>8000160</v>
      </c>
      <c r="T44" s="17"/>
      <c r="U44" s="19" t="s">
        <v>296</v>
      </c>
      <c r="V44" s="19"/>
      <c r="W44" s="19"/>
      <c r="X44" s="19"/>
      <c r="AA44" s="15" t="s">
        <v>297</v>
      </c>
      <c r="AE44" s="15" t="s">
        <v>65</v>
      </c>
    </row>
    <row r="45" spans="1:34" s="15" customFormat="1">
      <c r="A45" s="15">
        <v>38</v>
      </c>
      <c r="B45" s="15" t="s">
        <v>55</v>
      </c>
      <c r="C45" s="15" t="s">
        <v>18</v>
      </c>
      <c r="D45" s="16" t="s">
        <v>298</v>
      </c>
      <c r="F45" s="17" t="s">
        <v>299</v>
      </c>
      <c r="G45" s="17"/>
      <c r="H45" s="31" t="s">
        <v>8</v>
      </c>
      <c r="I45" s="17" t="s">
        <v>87</v>
      </c>
      <c r="J45" s="17" t="s">
        <v>66</v>
      </c>
      <c r="K45" s="15" t="s">
        <v>18</v>
      </c>
      <c r="L45" s="17" t="s">
        <v>14</v>
      </c>
      <c r="M45" s="17" t="s">
        <v>88</v>
      </c>
      <c r="P45" s="15" t="s">
        <v>66</v>
      </c>
      <c r="R45" s="17" t="s">
        <v>89</v>
      </c>
      <c r="S45" s="17">
        <v>6158558</v>
      </c>
      <c r="T45" s="17">
        <v>11</v>
      </c>
      <c r="U45" s="17" t="s">
        <v>300</v>
      </c>
      <c r="V45" s="17" t="s">
        <v>69</v>
      </c>
      <c r="W45" s="19"/>
      <c r="X45" s="19"/>
      <c r="AA45" s="17" t="s">
        <v>301</v>
      </c>
      <c r="AB45" s="17"/>
      <c r="AC45" s="17"/>
      <c r="AD45" s="17"/>
      <c r="AE45" s="15" t="s">
        <v>65</v>
      </c>
    </row>
    <row r="46" spans="1:34" s="15" customFormat="1">
      <c r="A46" s="15">
        <v>567</v>
      </c>
      <c r="B46" s="15" t="s">
        <v>55</v>
      </c>
      <c r="C46" s="15" t="s">
        <v>18</v>
      </c>
      <c r="D46" s="16" t="s">
        <v>302</v>
      </c>
      <c r="F46" s="17" t="s">
        <v>302</v>
      </c>
      <c r="G46" s="17"/>
      <c r="H46" s="36" t="s">
        <v>9</v>
      </c>
      <c r="I46" s="17" t="s">
        <v>87</v>
      </c>
      <c r="J46" s="17" t="s">
        <v>66</v>
      </c>
      <c r="K46" s="15" t="s">
        <v>18</v>
      </c>
      <c r="L46" s="17" t="s">
        <v>21</v>
      </c>
      <c r="M46" s="17" t="s">
        <v>303</v>
      </c>
      <c r="P46" s="15" t="s">
        <v>66</v>
      </c>
      <c r="R46" s="17" t="s">
        <v>89</v>
      </c>
      <c r="S46" s="17" t="s">
        <v>304</v>
      </c>
      <c r="T46" s="17"/>
      <c r="U46" s="17" t="s">
        <v>305</v>
      </c>
      <c r="V46" s="17" t="s">
        <v>69</v>
      </c>
      <c r="W46" s="19"/>
      <c r="X46" s="19"/>
      <c r="AA46" s="164" t="s">
        <v>306</v>
      </c>
      <c r="AB46" s="17"/>
      <c r="AC46" s="17"/>
      <c r="AD46" s="17"/>
      <c r="AE46" s="15" t="s">
        <v>66</v>
      </c>
      <c r="AF46" s="15" t="s">
        <v>307</v>
      </c>
      <c r="AH46" s="15" t="s">
        <v>66</v>
      </c>
    </row>
    <row r="47" spans="1:34" s="15" customFormat="1">
      <c r="A47" s="15">
        <v>112</v>
      </c>
      <c r="B47" s="15" t="s">
        <v>55</v>
      </c>
      <c r="C47" s="15" t="s">
        <v>18</v>
      </c>
      <c r="D47" s="16" t="s">
        <v>308</v>
      </c>
      <c r="E47" s="6" t="s">
        <v>309</v>
      </c>
      <c r="F47" s="17" t="s">
        <v>310</v>
      </c>
      <c r="G47" s="17" t="s">
        <v>311</v>
      </c>
      <c r="H47" s="177" t="s">
        <v>11</v>
      </c>
      <c r="I47" s="17" t="s">
        <v>60</v>
      </c>
      <c r="J47" s="17" t="s">
        <v>61</v>
      </c>
      <c r="K47" s="15" t="s">
        <v>17</v>
      </c>
      <c r="L47" s="17" t="s">
        <v>19</v>
      </c>
      <c r="M47" s="6" t="s">
        <v>62</v>
      </c>
      <c r="O47" s="6" t="s">
        <v>312</v>
      </c>
      <c r="P47" s="15" t="s">
        <v>66</v>
      </c>
      <c r="Q47" s="6"/>
      <c r="R47" s="17" t="s">
        <v>145</v>
      </c>
      <c r="S47" s="17" t="s">
        <v>313</v>
      </c>
      <c r="T47" s="17"/>
      <c r="U47" s="17" t="s">
        <v>314</v>
      </c>
      <c r="V47" s="17" t="s">
        <v>69</v>
      </c>
      <c r="W47" s="19" t="s">
        <v>315</v>
      </c>
      <c r="X47" s="19"/>
      <c r="Y47" s="6" t="s">
        <v>316</v>
      </c>
      <c r="Z47" s="6" t="s">
        <v>317</v>
      </c>
      <c r="AA47" s="17" t="s">
        <v>311</v>
      </c>
      <c r="AB47" s="6" t="s">
        <v>318</v>
      </c>
      <c r="AC47" s="6" t="s">
        <v>319</v>
      </c>
      <c r="AD47" s="6" t="s">
        <v>320</v>
      </c>
      <c r="AE47" s="15" t="s">
        <v>66</v>
      </c>
    </row>
    <row r="48" spans="1:34" s="15" customFormat="1">
      <c r="A48" s="15">
        <v>916</v>
      </c>
      <c r="B48" s="15" t="s">
        <v>55</v>
      </c>
      <c r="C48" s="15" t="s">
        <v>18</v>
      </c>
      <c r="D48" s="16" t="s">
        <v>321</v>
      </c>
      <c r="F48" s="17" t="s">
        <v>321</v>
      </c>
      <c r="G48" s="17"/>
      <c r="H48" s="180" t="s">
        <v>12</v>
      </c>
      <c r="I48" s="17" t="s">
        <v>87</v>
      </c>
      <c r="J48" s="17" t="s">
        <v>66</v>
      </c>
      <c r="K48" s="15" t="s">
        <v>18</v>
      </c>
      <c r="L48" s="17" t="s">
        <v>21</v>
      </c>
      <c r="M48" s="17" t="s">
        <v>88</v>
      </c>
      <c r="P48" s="15" t="s">
        <v>66</v>
      </c>
      <c r="R48" s="17" t="s">
        <v>89</v>
      </c>
      <c r="S48" s="17" t="s">
        <v>322</v>
      </c>
      <c r="T48" s="17"/>
      <c r="U48" s="17"/>
      <c r="V48" s="17" t="s">
        <v>69</v>
      </c>
      <c r="W48" s="19"/>
      <c r="X48" s="19"/>
      <c r="AA48" s="17"/>
      <c r="AB48" s="17"/>
      <c r="AC48" s="17"/>
      <c r="AD48" s="17"/>
      <c r="AE48" s="15" t="s">
        <v>66</v>
      </c>
      <c r="AF48" s="15" t="s">
        <v>127</v>
      </c>
      <c r="AH48" s="15" t="s">
        <v>66</v>
      </c>
    </row>
    <row r="49" spans="1:34" s="15" customFormat="1">
      <c r="A49" s="15">
        <v>289</v>
      </c>
      <c r="B49" s="15" t="s">
        <v>55</v>
      </c>
      <c r="C49" s="15" t="s">
        <v>18</v>
      </c>
      <c r="D49" s="16" t="s">
        <v>323</v>
      </c>
      <c r="F49" s="17" t="s">
        <v>324</v>
      </c>
      <c r="G49" s="17"/>
      <c r="H49" s="31" t="s">
        <v>8</v>
      </c>
      <c r="I49" s="17" t="s">
        <v>87</v>
      </c>
      <c r="J49" s="17" t="s">
        <v>66</v>
      </c>
      <c r="K49" s="15" t="s">
        <v>18</v>
      </c>
      <c r="L49" s="17" t="s">
        <v>19</v>
      </c>
      <c r="M49" s="17" t="s">
        <v>88</v>
      </c>
      <c r="P49" s="15" t="s">
        <v>66</v>
      </c>
      <c r="R49" s="17" t="s">
        <v>89</v>
      </c>
      <c r="S49" s="17">
        <v>5087642</v>
      </c>
      <c r="T49" s="17"/>
      <c r="U49" s="17" t="s">
        <v>325</v>
      </c>
      <c r="V49" s="17" t="s">
        <v>69</v>
      </c>
      <c r="W49" s="19"/>
      <c r="X49" s="19"/>
      <c r="AA49" s="17" t="s">
        <v>326</v>
      </c>
      <c r="AB49" s="17"/>
      <c r="AC49" s="17"/>
      <c r="AD49" s="17"/>
      <c r="AE49" s="15" t="s">
        <v>65</v>
      </c>
    </row>
    <row r="50" spans="1:34" s="15" customFormat="1">
      <c r="A50" s="15">
        <v>1159</v>
      </c>
      <c r="B50" s="15" t="s">
        <v>55</v>
      </c>
      <c r="C50" s="15" t="s">
        <v>18</v>
      </c>
      <c r="D50" s="16" t="s">
        <v>327</v>
      </c>
      <c r="F50" s="17" t="s">
        <v>327</v>
      </c>
      <c r="G50" s="17"/>
      <c r="H50" s="187" t="s">
        <v>8</v>
      </c>
      <c r="I50" s="17" t="s">
        <v>87</v>
      </c>
      <c r="J50" s="17" t="s">
        <v>66</v>
      </c>
      <c r="K50" s="15" t="s">
        <v>18</v>
      </c>
      <c r="L50" s="17" t="s">
        <v>21</v>
      </c>
      <c r="M50" s="17" t="s">
        <v>88</v>
      </c>
      <c r="P50" s="15" t="s">
        <v>66</v>
      </c>
      <c r="R50" s="17" t="s">
        <v>89</v>
      </c>
      <c r="S50" s="17" t="s">
        <v>328</v>
      </c>
      <c r="T50" s="17"/>
      <c r="U50" s="17"/>
      <c r="V50" s="17" t="s">
        <v>69</v>
      </c>
      <c r="W50" s="19"/>
      <c r="X50" s="19"/>
      <c r="AA50" s="17" t="s">
        <v>329</v>
      </c>
      <c r="AB50" s="17"/>
      <c r="AC50" s="17"/>
      <c r="AD50" s="17"/>
      <c r="AE50" s="15" t="s">
        <v>65</v>
      </c>
    </row>
    <row r="51" spans="1:34" s="15" customFormat="1">
      <c r="A51" s="15">
        <v>1024</v>
      </c>
      <c r="B51" s="15" t="s">
        <v>55</v>
      </c>
      <c r="C51" s="15" t="s">
        <v>18</v>
      </c>
      <c r="D51" s="16" t="s">
        <v>330</v>
      </c>
      <c r="F51" s="17" t="s">
        <v>331</v>
      </c>
      <c r="G51" s="17"/>
      <c r="H51" s="31" t="s">
        <v>8</v>
      </c>
      <c r="I51" s="17" t="s">
        <v>87</v>
      </c>
      <c r="J51" s="17" t="s">
        <v>66</v>
      </c>
      <c r="K51" s="15" t="s">
        <v>18</v>
      </c>
      <c r="L51" s="17" t="s">
        <v>21</v>
      </c>
      <c r="M51" s="17" t="s">
        <v>88</v>
      </c>
      <c r="P51" s="15" t="s">
        <v>66</v>
      </c>
      <c r="R51" s="17" t="s">
        <v>89</v>
      </c>
      <c r="S51" s="17" t="s">
        <v>332</v>
      </c>
      <c r="T51" s="17"/>
      <c r="U51" s="17" t="s">
        <v>333</v>
      </c>
      <c r="V51" s="17" t="s">
        <v>69</v>
      </c>
      <c r="W51" s="19"/>
      <c r="X51" s="19"/>
      <c r="AA51" s="17" t="s">
        <v>334</v>
      </c>
      <c r="AB51" s="17"/>
      <c r="AC51" s="17"/>
      <c r="AD51" s="17"/>
      <c r="AE51" s="15" t="s">
        <v>65</v>
      </c>
    </row>
    <row r="52" spans="1:34" s="15" customFormat="1">
      <c r="B52" s="15" t="s">
        <v>92</v>
      </c>
      <c r="C52" s="15" t="s">
        <v>18</v>
      </c>
      <c r="D52" s="23" t="s">
        <v>335</v>
      </c>
      <c r="E52" s="15" t="s">
        <v>336</v>
      </c>
      <c r="F52" s="15" t="s">
        <v>337</v>
      </c>
      <c r="G52" s="15" t="s">
        <v>338</v>
      </c>
      <c r="H52" s="177" t="s">
        <v>11</v>
      </c>
      <c r="I52" s="17" t="s">
        <v>60</v>
      </c>
      <c r="J52" s="17" t="s">
        <v>61</v>
      </c>
      <c r="K52" s="15" t="s">
        <v>16</v>
      </c>
      <c r="L52" s="15" t="s">
        <v>21</v>
      </c>
      <c r="M52" s="15" t="s">
        <v>205</v>
      </c>
      <c r="N52" s="15" t="s">
        <v>339</v>
      </c>
      <c r="O52" s="15" t="s">
        <v>116</v>
      </c>
      <c r="P52" s="15" t="s">
        <v>65</v>
      </c>
      <c r="Q52" s="15" t="s">
        <v>65</v>
      </c>
      <c r="R52" s="17" t="s">
        <v>117</v>
      </c>
      <c r="S52" s="17">
        <v>8027089</v>
      </c>
      <c r="T52" s="17"/>
      <c r="U52" s="19">
        <v>480937040</v>
      </c>
      <c r="V52" s="19" t="s">
        <v>340</v>
      </c>
      <c r="W52" s="19" t="s">
        <v>341</v>
      </c>
      <c r="X52" s="19"/>
      <c r="Y52" s="15" t="s">
        <v>240</v>
      </c>
      <c r="Z52" s="15" t="s">
        <v>342</v>
      </c>
      <c r="AA52" s="15" t="s">
        <v>343</v>
      </c>
      <c r="AE52" s="15" t="s">
        <v>66</v>
      </c>
    </row>
    <row r="53" spans="1:34" s="15" customFormat="1">
      <c r="A53" s="15">
        <v>99</v>
      </c>
      <c r="B53" s="15" t="s">
        <v>55</v>
      </c>
      <c r="C53" s="15" t="s">
        <v>18</v>
      </c>
      <c r="D53" s="16" t="s">
        <v>344</v>
      </c>
      <c r="F53" s="17" t="s">
        <v>344</v>
      </c>
      <c r="G53" s="17"/>
      <c r="H53" s="187" t="s">
        <v>8</v>
      </c>
      <c r="I53" s="17" t="s">
        <v>87</v>
      </c>
      <c r="J53" s="17" t="s">
        <v>66</v>
      </c>
      <c r="K53" s="15" t="s">
        <v>18</v>
      </c>
      <c r="L53" s="17" t="s">
        <v>19</v>
      </c>
      <c r="M53" s="17" t="s">
        <v>88</v>
      </c>
      <c r="P53" s="15" t="s">
        <v>66</v>
      </c>
      <c r="R53" s="17" t="s">
        <v>89</v>
      </c>
      <c r="S53" s="17">
        <v>5228068</v>
      </c>
      <c r="T53" s="17"/>
      <c r="U53" s="17" t="s">
        <v>345</v>
      </c>
      <c r="V53" s="17" t="s">
        <v>69</v>
      </c>
      <c r="W53" s="19"/>
      <c r="X53" s="19"/>
      <c r="AA53" s="17" t="s">
        <v>346</v>
      </c>
      <c r="AB53" s="17"/>
      <c r="AC53" s="17"/>
      <c r="AD53" s="17"/>
      <c r="AE53" s="15" t="s">
        <v>65</v>
      </c>
    </row>
    <row r="54" spans="1:34" s="15" customFormat="1">
      <c r="A54" s="15">
        <v>489</v>
      </c>
      <c r="B54" s="15" t="s">
        <v>55</v>
      </c>
      <c r="C54" s="15" t="s">
        <v>18</v>
      </c>
      <c r="D54" s="16" t="s">
        <v>347</v>
      </c>
      <c r="F54" s="17" t="s">
        <v>348</v>
      </c>
      <c r="G54" s="17"/>
      <c r="H54" s="31" t="s">
        <v>8</v>
      </c>
      <c r="I54" s="17" t="s">
        <v>87</v>
      </c>
      <c r="J54" s="17" t="s">
        <v>66</v>
      </c>
      <c r="K54" s="15" t="s">
        <v>18</v>
      </c>
      <c r="L54" s="17" t="s">
        <v>21</v>
      </c>
      <c r="M54" s="17" t="s">
        <v>88</v>
      </c>
      <c r="P54" s="15" t="s">
        <v>66</v>
      </c>
      <c r="R54" s="17" t="s">
        <v>145</v>
      </c>
      <c r="S54" s="17" t="s">
        <v>349</v>
      </c>
      <c r="T54" s="17"/>
      <c r="U54" s="17" t="s">
        <v>350</v>
      </c>
      <c r="V54" s="17" t="s">
        <v>69</v>
      </c>
      <c r="W54" s="19"/>
      <c r="X54" s="19"/>
      <c r="AA54" s="17" t="s">
        <v>351</v>
      </c>
      <c r="AB54" s="17"/>
      <c r="AC54" s="17"/>
      <c r="AD54" s="17"/>
      <c r="AE54" s="15" t="s">
        <v>65</v>
      </c>
    </row>
    <row r="55" spans="1:34" s="15" customFormat="1">
      <c r="B55" s="15" t="s">
        <v>92</v>
      </c>
      <c r="C55" s="15" t="s">
        <v>18</v>
      </c>
      <c r="D55" s="23" t="s">
        <v>352</v>
      </c>
      <c r="F55" s="15" t="s">
        <v>353</v>
      </c>
      <c r="H55" s="31" t="s">
        <v>8</v>
      </c>
      <c r="I55" s="17" t="s">
        <v>87</v>
      </c>
      <c r="J55" s="17" t="s">
        <v>66</v>
      </c>
      <c r="K55" s="15" t="s">
        <v>18</v>
      </c>
      <c r="L55" s="15" t="s">
        <v>21</v>
      </c>
      <c r="M55" s="17" t="s">
        <v>88</v>
      </c>
      <c r="N55" s="15" t="s">
        <v>354</v>
      </c>
      <c r="O55" s="15" t="s">
        <v>116</v>
      </c>
      <c r="P55" s="15" t="s">
        <v>66</v>
      </c>
      <c r="R55" s="17" t="s">
        <v>117</v>
      </c>
      <c r="S55" s="17">
        <v>7399743</v>
      </c>
      <c r="T55" s="17"/>
      <c r="U55" s="19" t="s">
        <v>355</v>
      </c>
      <c r="V55" s="19"/>
      <c r="W55" s="19" t="s">
        <v>356</v>
      </c>
      <c r="X55" s="19"/>
      <c r="AA55" s="5" t="s">
        <v>357</v>
      </c>
      <c r="AE55" s="15" t="s">
        <v>65</v>
      </c>
    </row>
    <row r="56" spans="1:34" s="15" customFormat="1">
      <c r="B56" s="15" t="s">
        <v>92</v>
      </c>
      <c r="C56" s="15" t="s">
        <v>18</v>
      </c>
      <c r="D56" s="23" t="s">
        <v>358</v>
      </c>
      <c r="F56" s="15" t="s">
        <v>359</v>
      </c>
      <c r="H56" s="37" t="s">
        <v>9</v>
      </c>
      <c r="I56" s="17" t="s">
        <v>87</v>
      </c>
      <c r="J56" s="17" t="s">
        <v>66</v>
      </c>
      <c r="K56" s="15" t="s">
        <v>18</v>
      </c>
      <c r="L56" s="15" t="s">
        <v>21</v>
      </c>
      <c r="M56" s="17" t="s">
        <v>303</v>
      </c>
      <c r="N56" s="15" t="s">
        <v>360</v>
      </c>
      <c r="O56" s="15" t="s">
        <v>116</v>
      </c>
      <c r="P56" s="15" t="s">
        <v>66</v>
      </c>
      <c r="R56" s="17" t="s">
        <v>117</v>
      </c>
      <c r="S56" s="17">
        <v>6846896</v>
      </c>
      <c r="T56" s="17"/>
      <c r="U56" s="19" t="s">
        <v>361</v>
      </c>
      <c r="V56" s="19"/>
      <c r="W56" s="19"/>
      <c r="X56" s="19"/>
      <c r="AA56" s="15" t="s">
        <v>362</v>
      </c>
      <c r="AE56" s="15" t="s">
        <v>65</v>
      </c>
    </row>
    <row r="57" spans="1:34" s="15" customFormat="1">
      <c r="A57" s="15">
        <v>619</v>
      </c>
      <c r="B57" s="15" t="s">
        <v>55</v>
      </c>
      <c r="C57" s="15" t="s">
        <v>18</v>
      </c>
      <c r="D57" s="16" t="s">
        <v>363</v>
      </c>
      <c r="F57" s="17" t="s">
        <v>363</v>
      </c>
      <c r="G57" s="17"/>
      <c r="H57" s="31" t="s">
        <v>8</v>
      </c>
      <c r="I57" s="17" t="s">
        <v>87</v>
      </c>
      <c r="J57" s="17" t="s">
        <v>66</v>
      </c>
      <c r="K57" s="15" t="s">
        <v>18</v>
      </c>
      <c r="L57" s="17" t="s">
        <v>21</v>
      </c>
      <c r="M57" s="17" t="s">
        <v>88</v>
      </c>
      <c r="P57" s="15" t="s">
        <v>66</v>
      </c>
      <c r="R57" s="17" t="s">
        <v>67</v>
      </c>
      <c r="S57" s="17" t="s">
        <v>364</v>
      </c>
      <c r="T57" s="17"/>
      <c r="U57" s="17"/>
      <c r="V57" s="17" t="s">
        <v>69</v>
      </c>
      <c r="W57" s="19"/>
      <c r="X57" s="19"/>
      <c r="AA57" s="17" t="s">
        <v>365</v>
      </c>
      <c r="AB57" s="17"/>
      <c r="AC57" s="17"/>
      <c r="AD57" s="17"/>
      <c r="AE57" s="15" t="s">
        <v>65</v>
      </c>
    </row>
    <row r="58" spans="1:34" s="15" customFormat="1">
      <c r="A58" s="15">
        <v>579</v>
      </c>
      <c r="B58" s="15" t="s">
        <v>55</v>
      </c>
      <c r="C58" s="15" t="s">
        <v>18</v>
      </c>
      <c r="D58" s="16" t="s">
        <v>366</v>
      </c>
      <c r="F58" s="17" t="s">
        <v>367</v>
      </c>
      <c r="G58" s="17"/>
      <c r="H58" s="31" t="s">
        <v>8</v>
      </c>
      <c r="I58" s="17" t="s">
        <v>87</v>
      </c>
      <c r="J58" s="17" t="s">
        <v>66</v>
      </c>
      <c r="K58" s="15" t="s">
        <v>18</v>
      </c>
      <c r="L58" s="17" t="s">
        <v>21</v>
      </c>
      <c r="M58" s="17" t="s">
        <v>88</v>
      </c>
      <c r="P58" s="15" t="s">
        <v>66</v>
      </c>
      <c r="R58" s="17" t="s">
        <v>67</v>
      </c>
      <c r="S58" s="17" t="s">
        <v>368</v>
      </c>
      <c r="T58" s="17"/>
      <c r="U58" s="17" t="s">
        <v>369</v>
      </c>
      <c r="V58" s="17" t="s">
        <v>69</v>
      </c>
      <c r="W58" s="19"/>
      <c r="X58" s="19"/>
      <c r="AA58" s="17" t="s">
        <v>370</v>
      </c>
      <c r="AB58" s="17"/>
      <c r="AC58" s="17"/>
      <c r="AD58" s="17"/>
      <c r="AE58" s="15" t="s">
        <v>65</v>
      </c>
    </row>
    <row r="59" spans="1:34" s="15" customFormat="1">
      <c r="A59" s="15">
        <v>257</v>
      </c>
      <c r="B59" s="15" t="s">
        <v>55</v>
      </c>
      <c r="C59" s="15" t="s">
        <v>18</v>
      </c>
      <c r="D59" s="16" t="s">
        <v>371</v>
      </c>
      <c r="F59" s="17" t="s">
        <v>372</v>
      </c>
      <c r="G59" s="17"/>
      <c r="H59" s="31" t="s">
        <v>8</v>
      </c>
      <c r="I59" s="17" t="s">
        <v>87</v>
      </c>
      <c r="J59" s="17" t="s">
        <v>66</v>
      </c>
      <c r="K59" s="15" t="s">
        <v>18</v>
      </c>
      <c r="L59" s="17" t="s">
        <v>19</v>
      </c>
      <c r="M59" s="17" t="s">
        <v>88</v>
      </c>
      <c r="P59" s="15" t="s">
        <v>66</v>
      </c>
      <c r="R59" s="17" t="s">
        <v>89</v>
      </c>
      <c r="S59" s="17">
        <v>6694161</v>
      </c>
      <c r="T59" s="17"/>
      <c r="U59" s="17" t="s">
        <v>373</v>
      </c>
      <c r="V59" s="17" t="s">
        <v>69</v>
      </c>
      <c r="W59" s="19"/>
      <c r="X59" s="19"/>
      <c r="AA59" s="17" t="s">
        <v>374</v>
      </c>
      <c r="AB59" s="17"/>
      <c r="AC59" s="17"/>
      <c r="AD59" s="17"/>
      <c r="AE59" s="15" t="s">
        <v>65</v>
      </c>
    </row>
    <row r="60" spans="1:34" s="15" customFormat="1">
      <c r="A60" s="15">
        <v>505</v>
      </c>
      <c r="B60" s="15" t="s">
        <v>55</v>
      </c>
      <c r="D60" s="16" t="s">
        <v>375</v>
      </c>
      <c r="F60" s="17" t="s">
        <v>375</v>
      </c>
      <c r="G60" s="17"/>
      <c r="H60" s="36" t="s">
        <v>6</v>
      </c>
      <c r="I60" s="15" t="s">
        <v>69</v>
      </c>
      <c r="J60" s="17" t="s">
        <v>66</v>
      </c>
      <c r="K60" s="15" t="s">
        <v>18</v>
      </c>
      <c r="L60" s="17" t="s">
        <v>21</v>
      </c>
      <c r="M60" s="17"/>
      <c r="N60" s="15" t="s">
        <v>376</v>
      </c>
      <c r="P60" s="15" t="s">
        <v>66</v>
      </c>
      <c r="R60" s="17" t="s">
        <v>89</v>
      </c>
      <c r="S60" s="17" t="s">
        <v>377</v>
      </c>
      <c r="T60" s="17"/>
      <c r="U60" s="17"/>
      <c r="V60" s="17" t="s">
        <v>69</v>
      </c>
      <c r="W60" s="19"/>
      <c r="X60" s="19"/>
      <c r="AA60" s="17" t="s">
        <v>378</v>
      </c>
      <c r="AB60" s="17"/>
      <c r="AC60" s="17"/>
      <c r="AD60" s="17"/>
      <c r="AE60" s="15" t="s">
        <v>66</v>
      </c>
    </row>
    <row r="61" spans="1:34" s="15" customFormat="1">
      <c r="A61" s="15">
        <v>459</v>
      </c>
      <c r="B61" s="15" t="s">
        <v>55</v>
      </c>
      <c r="D61" s="16" t="s">
        <v>379</v>
      </c>
      <c r="F61" s="17" t="s">
        <v>380</v>
      </c>
      <c r="G61" s="17"/>
      <c r="H61" s="36" t="s">
        <v>6</v>
      </c>
      <c r="I61" s="15" t="s">
        <v>69</v>
      </c>
      <c r="J61" s="17" t="s">
        <v>66</v>
      </c>
      <c r="K61" s="15" t="s">
        <v>18</v>
      </c>
      <c r="L61" s="17" t="s">
        <v>21</v>
      </c>
      <c r="M61" s="17"/>
      <c r="N61" s="15" t="s">
        <v>381</v>
      </c>
      <c r="P61" s="15" t="s">
        <v>66</v>
      </c>
      <c r="R61" s="17" t="s">
        <v>89</v>
      </c>
      <c r="S61" s="17" t="s">
        <v>382</v>
      </c>
      <c r="T61" s="17"/>
      <c r="U61" s="17" t="s">
        <v>383</v>
      </c>
      <c r="V61" s="17" t="s">
        <v>69</v>
      </c>
      <c r="W61" s="19"/>
      <c r="X61" s="19"/>
      <c r="AA61" s="17" t="s">
        <v>384</v>
      </c>
      <c r="AB61" s="17"/>
      <c r="AC61" s="17"/>
      <c r="AD61" s="17"/>
      <c r="AE61" s="15" t="s">
        <v>65</v>
      </c>
    </row>
    <row r="62" spans="1:34" s="15" customFormat="1">
      <c r="A62" s="15">
        <v>675</v>
      </c>
      <c r="B62" s="15" t="s">
        <v>55</v>
      </c>
      <c r="C62" s="15" t="s">
        <v>18</v>
      </c>
      <c r="D62" s="16" t="s">
        <v>385</v>
      </c>
      <c r="E62" s="15" t="s">
        <v>385</v>
      </c>
      <c r="F62" s="17" t="s">
        <v>386</v>
      </c>
      <c r="G62" s="17"/>
      <c r="H62" s="36" t="s">
        <v>5</v>
      </c>
      <c r="I62" s="17" t="s">
        <v>60</v>
      </c>
      <c r="J62" s="17" t="s">
        <v>65</v>
      </c>
      <c r="K62" s="15" t="s">
        <v>15</v>
      </c>
      <c r="L62" s="17" t="s">
        <v>21</v>
      </c>
      <c r="M62" s="15" t="s">
        <v>205</v>
      </c>
      <c r="N62" s="15" t="s">
        <v>387</v>
      </c>
      <c r="P62" s="15" t="s">
        <v>65</v>
      </c>
      <c r="Q62" s="15" t="s">
        <v>61</v>
      </c>
      <c r="R62" s="17" t="s">
        <v>89</v>
      </c>
      <c r="S62" s="17" t="s">
        <v>388</v>
      </c>
      <c r="T62" s="17"/>
      <c r="U62" s="17" t="s">
        <v>389</v>
      </c>
      <c r="V62" s="17" t="s">
        <v>69</v>
      </c>
      <c r="W62" s="19" t="s">
        <v>390</v>
      </c>
      <c r="X62" s="19"/>
      <c r="Y62" s="15" t="s">
        <v>391</v>
      </c>
      <c r="Z62" s="15" t="s">
        <v>392</v>
      </c>
      <c r="AA62" s="17" t="s">
        <v>393</v>
      </c>
      <c r="AB62" s="17" t="s">
        <v>391</v>
      </c>
      <c r="AC62" s="17" t="s">
        <v>392</v>
      </c>
      <c r="AD62" s="17" t="s">
        <v>393</v>
      </c>
      <c r="AE62" s="15" t="s">
        <v>66</v>
      </c>
    </row>
    <row r="63" spans="1:34" s="15" customFormat="1">
      <c r="A63" s="15">
        <v>588</v>
      </c>
      <c r="B63" s="15" t="s">
        <v>55</v>
      </c>
      <c r="C63" s="15" t="s">
        <v>18</v>
      </c>
      <c r="D63" s="16" t="s">
        <v>394</v>
      </c>
      <c r="F63" s="17" t="s">
        <v>394</v>
      </c>
      <c r="G63" s="17"/>
      <c r="H63" s="187" t="s">
        <v>8</v>
      </c>
      <c r="I63" s="17" t="s">
        <v>87</v>
      </c>
      <c r="J63" s="17" t="s">
        <v>66</v>
      </c>
      <c r="K63" s="15" t="s">
        <v>18</v>
      </c>
      <c r="L63" s="17" t="s">
        <v>21</v>
      </c>
      <c r="M63" s="17" t="s">
        <v>88</v>
      </c>
      <c r="P63" s="15" t="s">
        <v>66</v>
      </c>
      <c r="R63" s="17" t="s">
        <v>89</v>
      </c>
      <c r="S63" s="17" t="s">
        <v>395</v>
      </c>
      <c r="T63" s="17"/>
      <c r="U63" s="17"/>
      <c r="V63" s="17" t="s">
        <v>69</v>
      </c>
      <c r="W63" s="19"/>
      <c r="X63" s="19"/>
      <c r="AA63" s="17"/>
      <c r="AB63" s="17"/>
      <c r="AC63" s="17"/>
      <c r="AD63" s="17"/>
      <c r="AE63" s="15" t="s">
        <v>66</v>
      </c>
      <c r="AF63" s="15" t="s">
        <v>127</v>
      </c>
      <c r="AH63" s="15" t="s">
        <v>66</v>
      </c>
    </row>
    <row r="64" spans="1:34" s="15" customFormat="1">
      <c r="B64" s="15" t="s">
        <v>92</v>
      </c>
      <c r="C64" s="15" t="s">
        <v>18</v>
      </c>
      <c r="D64" s="23" t="s">
        <v>396</v>
      </c>
      <c r="F64" s="15" t="s">
        <v>396</v>
      </c>
      <c r="H64" s="31" t="s">
        <v>8</v>
      </c>
      <c r="I64" s="17" t="s">
        <v>87</v>
      </c>
      <c r="J64" s="17" t="s">
        <v>66</v>
      </c>
      <c r="K64" s="15" t="s">
        <v>18</v>
      </c>
      <c r="L64" s="15" t="s">
        <v>21</v>
      </c>
      <c r="M64" s="17" t="s">
        <v>88</v>
      </c>
      <c r="O64" s="15" t="s">
        <v>116</v>
      </c>
      <c r="P64" s="15" t="s">
        <v>66</v>
      </c>
      <c r="R64" s="17" t="s">
        <v>206</v>
      </c>
      <c r="S64" s="17">
        <v>7578244</v>
      </c>
      <c r="T64" s="17"/>
      <c r="U64" s="19" t="s">
        <v>69</v>
      </c>
      <c r="V64" s="19"/>
      <c r="W64" s="19"/>
      <c r="X64" s="19"/>
      <c r="AA64" s="15" t="s">
        <v>397</v>
      </c>
      <c r="AE64" s="15" t="s">
        <v>65</v>
      </c>
    </row>
    <row r="65" spans="1:34" s="15" customFormat="1">
      <c r="A65" s="15">
        <v>4</v>
      </c>
      <c r="B65" s="15" t="s">
        <v>55</v>
      </c>
      <c r="C65" s="15" t="s">
        <v>18</v>
      </c>
      <c r="D65" s="16" t="s">
        <v>398</v>
      </c>
      <c r="F65" s="17" t="s">
        <v>398</v>
      </c>
      <c r="G65" s="17"/>
      <c r="H65" s="31" t="s">
        <v>6</v>
      </c>
      <c r="I65" s="17" t="s">
        <v>87</v>
      </c>
      <c r="J65" s="17" t="s">
        <v>66</v>
      </c>
      <c r="K65" s="15" t="s">
        <v>18</v>
      </c>
      <c r="L65" s="17" t="s">
        <v>14</v>
      </c>
      <c r="M65" s="17" t="s">
        <v>88</v>
      </c>
      <c r="N65" s="146" t="s">
        <v>399</v>
      </c>
      <c r="P65" s="15" t="s">
        <v>66</v>
      </c>
      <c r="R65" s="17" t="s">
        <v>145</v>
      </c>
      <c r="S65" s="17">
        <v>892718</v>
      </c>
      <c r="T65" s="17">
        <v>13</v>
      </c>
      <c r="U65" s="17" t="s">
        <v>400</v>
      </c>
      <c r="V65" s="17" t="s">
        <v>69</v>
      </c>
      <c r="W65" s="19"/>
      <c r="X65" s="19"/>
      <c r="AA65" s="17" t="s">
        <v>401</v>
      </c>
      <c r="AB65" s="17"/>
      <c r="AC65" s="17"/>
      <c r="AD65" s="17"/>
      <c r="AE65" s="15" t="s">
        <v>66</v>
      </c>
      <c r="AF65" s="15" t="s">
        <v>402</v>
      </c>
    </row>
    <row r="66" spans="1:34" s="15" customFormat="1">
      <c r="B66" s="15" t="s">
        <v>92</v>
      </c>
      <c r="D66" s="23" t="s">
        <v>403</v>
      </c>
      <c r="F66" s="15" t="s">
        <v>403</v>
      </c>
      <c r="H66" s="37" t="s">
        <v>6</v>
      </c>
      <c r="I66" s="15" t="s">
        <v>69</v>
      </c>
      <c r="J66" s="17" t="s">
        <v>66</v>
      </c>
      <c r="K66" s="15" t="s">
        <v>18</v>
      </c>
      <c r="L66" s="15" t="s">
        <v>21</v>
      </c>
      <c r="N66" s="15" t="s">
        <v>404</v>
      </c>
      <c r="O66" s="15" t="s">
        <v>116</v>
      </c>
      <c r="P66" s="15" t="s">
        <v>66</v>
      </c>
      <c r="R66" s="17" t="s">
        <v>405</v>
      </c>
      <c r="S66" s="17">
        <v>7582179</v>
      </c>
      <c r="T66" s="17"/>
      <c r="U66" s="19" t="s">
        <v>69</v>
      </c>
      <c r="V66" s="19"/>
      <c r="W66" s="19"/>
      <c r="X66" s="19"/>
      <c r="AA66" s="15" t="s">
        <v>406</v>
      </c>
      <c r="AE66" s="15" t="s">
        <v>66</v>
      </c>
      <c r="AF66" s="15" t="s">
        <v>407</v>
      </c>
    </row>
    <row r="67" spans="1:34" s="15" customFormat="1">
      <c r="A67" s="15">
        <v>1101</v>
      </c>
      <c r="B67" s="15" t="s">
        <v>55</v>
      </c>
      <c r="C67" s="15" t="s">
        <v>18</v>
      </c>
      <c r="D67" s="16" t="s">
        <v>408</v>
      </c>
      <c r="F67" s="17" t="s">
        <v>409</v>
      </c>
      <c r="G67" s="17"/>
      <c r="H67" s="180" t="s">
        <v>12</v>
      </c>
      <c r="I67" s="17" t="s">
        <v>87</v>
      </c>
      <c r="J67" s="17" t="s">
        <v>66</v>
      </c>
      <c r="K67" s="15" t="s">
        <v>18</v>
      </c>
      <c r="L67" s="17" t="s">
        <v>21</v>
      </c>
      <c r="M67" s="17" t="s">
        <v>88</v>
      </c>
      <c r="P67" s="15" t="s">
        <v>66</v>
      </c>
      <c r="R67" s="17" t="s">
        <v>89</v>
      </c>
      <c r="S67" s="17" t="s">
        <v>410</v>
      </c>
      <c r="T67" s="17"/>
      <c r="U67" s="17"/>
      <c r="V67" s="17" t="s">
        <v>69</v>
      </c>
      <c r="W67" s="19"/>
      <c r="X67" s="19"/>
      <c r="AA67" s="17"/>
      <c r="AB67" s="17"/>
      <c r="AC67" s="17"/>
      <c r="AD67" s="17"/>
      <c r="AE67" s="15" t="s">
        <v>66</v>
      </c>
      <c r="AF67" s="15" t="s">
        <v>127</v>
      </c>
      <c r="AH67" s="15" t="s">
        <v>66</v>
      </c>
    </row>
    <row r="68" spans="1:34" s="15" customFormat="1">
      <c r="A68" s="15">
        <v>449</v>
      </c>
      <c r="B68" s="15" t="s">
        <v>55</v>
      </c>
      <c r="C68" s="15" t="s">
        <v>18</v>
      </c>
      <c r="D68" s="16" t="s">
        <v>411</v>
      </c>
      <c r="F68" s="17" t="s">
        <v>412</v>
      </c>
      <c r="G68" s="17"/>
      <c r="H68" s="31" t="s">
        <v>8</v>
      </c>
      <c r="I68" s="17" t="s">
        <v>87</v>
      </c>
      <c r="J68" s="17" t="s">
        <v>66</v>
      </c>
      <c r="K68" s="15" t="s">
        <v>18</v>
      </c>
      <c r="L68" s="17" t="s">
        <v>21</v>
      </c>
      <c r="M68" s="17" t="s">
        <v>88</v>
      </c>
      <c r="P68" s="15" t="s">
        <v>66</v>
      </c>
      <c r="R68" s="17" t="s">
        <v>89</v>
      </c>
      <c r="S68" s="17" t="s">
        <v>413</v>
      </c>
      <c r="T68" s="17"/>
      <c r="U68" s="17"/>
      <c r="V68" s="17" t="s">
        <v>69</v>
      </c>
      <c r="W68" s="19"/>
      <c r="X68" s="19"/>
      <c r="AA68" s="17" t="s">
        <v>414</v>
      </c>
      <c r="AB68" s="17"/>
      <c r="AC68" s="17"/>
      <c r="AD68" s="17"/>
      <c r="AE68" s="15" t="s">
        <v>65</v>
      </c>
    </row>
    <row r="69" spans="1:34" s="15" customFormat="1">
      <c r="A69" s="15">
        <v>341</v>
      </c>
      <c r="B69" s="15" t="s">
        <v>55</v>
      </c>
      <c r="C69" s="15" t="s">
        <v>18</v>
      </c>
      <c r="D69" s="16" t="s">
        <v>415</v>
      </c>
      <c r="F69" s="17" t="s">
        <v>416</v>
      </c>
      <c r="G69" s="17"/>
      <c r="H69" s="180" t="s">
        <v>12</v>
      </c>
      <c r="I69" s="17" t="s">
        <v>87</v>
      </c>
      <c r="J69" s="17" t="s">
        <v>66</v>
      </c>
      <c r="K69" s="15" t="s">
        <v>18</v>
      </c>
      <c r="L69" s="17" t="s">
        <v>21</v>
      </c>
      <c r="M69" s="17" t="s">
        <v>88</v>
      </c>
      <c r="P69" s="15" t="s">
        <v>66</v>
      </c>
      <c r="R69" s="17" t="s">
        <v>89</v>
      </c>
      <c r="S69" s="17" t="s">
        <v>417</v>
      </c>
      <c r="T69" s="17"/>
      <c r="U69" s="17"/>
      <c r="V69" s="17" t="s">
        <v>69</v>
      </c>
      <c r="W69" s="19"/>
      <c r="X69" s="19"/>
      <c r="AA69" s="17"/>
      <c r="AB69" s="17"/>
      <c r="AC69" s="17"/>
      <c r="AD69" s="17"/>
      <c r="AE69" s="15" t="s">
        <v>66</v>
      </c>
      <c r="AF69" s="15" t="s">
        <v>127</v>
      </c>
      <c r="AH69" s="15" t="s">
        <v>66</v>
      </c>
    </row>
    <row r="70" spans="1:34" s="15" customFormat="1">
      <c r="A70" s="15">
        <v>195</v>
      </c>
      <c r="B70" s="15" t="s">
        <v>55</v>
      </c>
      <c r="C70" s="15" t="s">
        <v>18</v>
      </c>
      <c r="D70" s="16" t="s">
        <v>418</v>
      </c>
      <c r="F70" s="17" t="s">
        <v>418</v>
      </c>
      <c r="G70" s="17"/>
      <c r="H70" s="187" t="s">
        <v>8</v>
      </c>
      <c r="I70" s="17" t="s">
        <v>87</v>
      </c>
      <c r="J70" s="17" t="s">
        <v>66</v>
      </c>
      <c r="K70" s="15" t="s">
        <v>18</v>
      </c>
      <c r="L70" s="17" t="s">
        <v>19</v>
      </c>
      <c r="M70" s="17" t="s">
        <v>88</v>
      </c>
      <c r="P70" s="15" t="s">
        <v>66</v>
      </c>
      <c r="R70" s="17" t="s">
        <v>89</v>
      </c>
      <c r="S70" s="17">
        <v>6935100</v>
      </c>
      <c r="T70" s="17"/>
      <c r="U70" s="17" t="s">
        <v>419</v>
      </c>
      <c r="V70" s="17" t="s">
        <v>69</v>
      </c>
      <c r="W70" s="19"/>
      <c r="X70" s="19"/>
      <c r="AA70" s="17" t="s">
        <v>420</v>
      </c>
      <c r="AB70" s="17"/>
      <c r="AC70" s="17"/>
      <c r="AD70" s="17"/>
      <c r="AE70" s="15" t="s">
        <v>65</v>
      </c>
    </row>
    <row r="71" spans="1:34" s="15" customFormat="1">
      <c r="A71" s="15">
        <v>235</v>
      </c>
      <c r="B71" s="15" t="s">
        <v>55</v>
      </c>
      <c r="C71" s="15" t="s">
        <v>18</v>
      </c>
      <c r="D71" s="16" t="s">
        <v>421</v>
      </c>
      <c r="F71" s="17" t="s">
        <v>421</v>
      </c>
      <c r="G71" s="17"/>
      <c r="H71" s="31" t="s">
        <v>8</v>
      </c>
      <c r="I71" s="17" t="s">
        <v>87</v>
      </c>
      <c r="J71" s="17" t="s">
        <v>66</v>
      </c>
      <c r="K71" s="15" t="s">
        <v>18</v>
      </c>
      <c r="L71" s="17" t="s">
        <v>19</v>
      </c>
      <c r="M71" s="17" t="s">
        <v>88</v>
      </c>
      <c r="P71" s="15" t="s">
        <v>66</v>
      </c>
      <c r="R71" s="17" t="s">
        <v>89</v>
      </c>
      <c r="S71" s="17" t="s">
        <v>422</v>
      </c>
      <c r="T71" s="17"/>
      <c r="U71" s="17" t="s">
        <v>423</v>
      </c>
      <c r="V71" s="17" t="s">
        <v>69</v>
      </c>
      <c r="W71" s="19"/>
      <c r="X71" s="19"/>
      <c r="AA71" s="17" t="s">
        <v>424</v>
      </c>
      <c r="AB71" s="17"/>
      <c r="AC71" s="17"/>
      <c r="AD71" s="17"/>
      <c r="AE71" s="15" t="s">
        <v>65</v>
      </c>
    </row>
    <row r="72" spans="1:34" s="15" customFormat="1">
      <c r="A72" s="15">
        <v>621</v>
      </c>
      <c r="B72" s="15" t="s">
        <v>55</v>
      </c>
      <c r="C72" s="15" t="s">
        <v>18</v>
      </c>
      <c r="D72" s="16" t="s">
        <v>425</v>
      </c>
      <c r="F72" s="17" t="s">
        <v>426</v>
      </c>
      <c r="G72" s="17"/>
      <c r="H72" s="180" t="s">
        <v>12</v>
      </c>
      <c r="I72" s="17" t="s">
        <v>87</v>
      </c>
      <c r="J72" s="17" t="s">
        <v>66</v>
      </c>
      <c r="K72" s="15" t="s">
        <v>18</v>
      </c>
      <c r="L72" s="17" t="s">
        <v>21</v>
      </c>
      <c r="M72" s="17" t="s">
        <v>88</v>
      </c>
      <c r="P72" s="15" t="s">
        <v>66</v>
      </c>
      <c r="R72" s="17" t="s">
        <v>89</v>
      </c>
      <c r="S72" s="17" t="s">
        <v>427</v>
      </c>
      <c r="T72" s="17"/>
      <c r="U72" s="17"/>
      <c r="V72" s="17" t="s">
        <v>69</v>
      </c>
      <c r="W72" s="19"/>
      <c r="X72" s="19"/>
      <c r="AA72" s="17"/>
      <c r="AB72" s="17"/>
      <c r="AC72" s="17"/>
      <c r="AD72" s="17"/>
      <c r="AE72" s="15" t="s">
        <v>66</v>
      </c>
      <c r="AF72" s="15" t="s">
        <v>127</v>
      </c>
      <c r="AH72" s="15" t="s">
        <v>66</v>
      </c>
    </row>
    <row r="73" spans="1:34" s="15" customFormat="1">
      <c r="A73" s="15">
        <v>759</v>
      </c>
      <c r="B73" s="15" t="s">
        <v>55</v>
      </c>
      <c r="C73" s="15" t="s">
        <v>18</v>
      </c>
      <c r="D73" s="16" t="s">
        <v>428</v>
      </c>
      <c r="F73" s="17" t="s">
        <v>429</v>
      </c>
      <c r="G73" s="17"/>
      <c r="H73" s="31" t="s">
        <v>8</v>
      </c>
      <c r="I73" s="17" t="s">
        <v>87</v>
      </c>
      <c r="J73" s="17" t="s">
        <v>66</v>
      </c>
      <c r="K73" s="15" t="s">
        <v>18</v>
      </c>
      <c r="L73" s="17" t="s">
        <v>21</v>
      </c>
      <c r="M73" s="17" t="s">
        <v>88</v>
      </c>
      <c r="P73" s="15" t="s">
        <v>66</v>
      </c>
      <c r="R73" s="17" t="s">
        <v>89</v>
      </c>
      <c r="S73" s="17" t="s">
        <v>430</v>
      </c>
      <c r="T73" s="17"/>
      <c r="U73" s="17" t="s">
        <v>431</v>
      </c>
      <c r="V73" s="17" t="s">
        <v>69</v>
      </c>
      <c r="W73" s="19"/>
      <c r="X73" s="19"/>
      <c r="AA73" s="17" t="s">
        <v>432</v>
      </c>
      <c r="AB73" s="17"/>
      <c r="AC73" s="17"/>
      <c r="AD73" s="17"/>
      <c r="AE73" s="15" t="s">
        <v>65</v>
      </c>
    </row>
    <row r="74" spans="1:34" s="15" customFormat="1">
      <c r="A74" s="15">
        <v>995</v>
      </c>
      <c r="B74" s="15" t="s">
        <v>55</v>
      </c>
      <c r="C74" s="15" t="s">
        <v>18</v>
      </c>
      <c r="D74" s="16" t="s">
        <v>433</v>
      </c>
      <c r="F74" s="17" t="s">
        <v>434</v>
      </c>
      <c r="G74" s="17"/>
      <c r="H74" s="180" t="s">
        <v>12</v>
      </c>
      <c r="I74" s="17" t="s">
        <v>87</v>
      </c>
      <c r="J74" s="17" t="s">
        <v>66</v>
      </c>
      <c r="K74" s="15" t="s">
        <v>18</v>
      </c>
      <c r="L74" s="17" t="s">
        <v>21</v>
      </c>
      <c r="M74" s="17" t="s">
        <v>88</v>
      </c>
      <c r="P74" s="15" t="s">
        <v>66</v>
      </c>
      <c r="R74" s="17" t="s">
        <v>89</v>
      </c>
      <c r="S74" s="17" t="s">
        <v>435</v>
      </c>
      <c r="T74" s="17"/>
      <c r="U74" s="17"/>
      <c r="V74" s="17" t="s">
        <v>69</v>
      </c>
      <c r="W74" s="19"/>
      <c r="X74" s="19"/>
      <c r="AA74" s="17"/>
      <c r="AB74" s="17"/>
      <c r="AC74" s="17"/>
      <c r="AD74" s="17"/>
      <c r="AE74" s="15" t="s">
        <v>66</v>
      </c>
      <c r="AF74" s="15" t="s">
        <v>127</v>
      </c>
      <c r="AH74" s="15" t="s">
        <v>66</v>
      </c>
    </row>
    <row r="75" spans="1:34" s="15" customFormat="1">
      <c r="A75" s="15">
        <v>1062</v>
      </c>
      <c r="B75" s="15" t="s">
        <v>55</v>
      </c>
      <c r="C75" s="15" t="s">
        <v>18</v>
      </c>
      <c r="D75" s="16" t="s">
        <v>436</v>
      </c>
      <c r="F75" s="17" t="s">
        <v>437</v>
      </c>
      <c r="G75" s="17"/>
      <c r="H75" s="180" t="s">
        <v>12</v>
      </c>
      <c r="I75" s="17" t="s">
        <v>87</v>
      </c>
      <c r="J75" s="17" t="s">
        <v>66</v>
      </c>
      <c r="K75" s="15" t="s">
        <v>18</v>
      </c>
      <c r="L75" s="17" t="s">
        <v>21</v>
      </c>
      <c r="M75" s="17" t="s">
        <v>88</v>
      </c>
      <c r="P75" s="15" t="s">
        <v>66</v>
      </c>
      <c r="R75" s="17" t="s">
        <v>89</v>
      </c>
      <c r="S75" s="17" t="s">
        <v>438</v>
      </c>
      <c r="T75" s="17"/>
      <c r="U75" s="17" t="s">
        <v>439</v>
      </c>
      <c r="V75" s="17" t="s">
        <v>69</v>
      </c>
      <c r="W75" s="19"/>
      <c r="X75" s="19"/>
      <c r="AA75" s="17"/>
      <c r="AB75" s="17"/>
      <c r="AC75" s="17"/>
      <c r="AD75" s="17"/>
      <c r="AE75" s="15" t="s">
        <v>66</v>
      </c>
      <c r="AF75" s="15" t="s">
        <v>127</v>
      </c>
      <c r="AH75" s="15" t="s">
        <v>66</v>
      </c>
    </row>
    <row r="76" spans="1:34" s="15" customFormat="1">
      <c r="A76" s="15">
        <v>340</v>
      </c>
      <c r="B76" s="15" t="s">
        <v>55</v>
      </c>
      <c r="C76" s="15" t="s">
        <v>18</v>
      </c>
      <c r="D76" s="16" t="s">
        <v>440</v>
      </c>
      <c r="F76" s="17" t="s">
        <v>441</v>
      </c>
      <c r="G76" s="17"/>
      <c r="H76" s="31" t="s">
        <v>8</v>
      </c>
      <c r="I76" s="17" t="s">
        <v>87</v>
      </c>
      <c r="J76" s="17" t="s">
        <v>66</v>
      </c>
      <c r="K76" s="15" t="s">
        <v>18</v>
      </c>
      <c r="L76" s="17" t="s">
        <v>21</v>
      </c>
      <c r="M76" s="17" t="s">
        <v>88</v>
      </c>
      <c r="P76" s="15" t="s">
        <v>66</v>
      </c>
      <c r="R76" s="17" t="s">
        <v>89</v>
      </c>
      <c r="S76" s="17" t="s">
        <v>442</v>
      </c>
      <c r="T76" s="17"/>
      <c r="U76" s="17"/>
      <c r="V76" s="17" t="s">
        <v>69</v>
      </c>
      <c r="W76" s="19"/>
      <c r="X76" s="19"/>
      <c r="AA76" s="17" t="s">
        <v>443</v>
      </c>
      <c r="AB76" s="17"/>
      <c r="AC76" s="17"/>
      <c r="AD76" s="17"/>
      <c r="AE76" s="15" t="s">
        <v>65</v>
      </c>
      <c r="AF76" s="15" t="s">
        <v>444</v>
      </c>
      <c r="AG76" s="15" t="s">
        <v>445</v>
      </c>
    </row>
    <row r="77" spans="1:34" s="15" customFormat="1">
      <c r="A77" s="15">
        <v>878</v>
      </c>
      <c r="B77" s="15" t="s">
        <v>55</v>
      </c>
      <c r="C77" s="15" t="s">
        <v>18</v>
      </c>
      <c r="D77" s="16" t="s">
        <v>446</v>
      </c>
      <c r="F77" s="17" t="s">
        <v>447</v>
      </c>
      <c r="G77" s="17"/>
      <c r="H77" s="31" t="s">
        <v>8</v>
      </c>
      <c r="I77" s="17" t="s">
        <v>87</v>
      </c>
      <c r="J77" s="17" t="s">
        <v>66</v>
      </c>
      <c r="K77" s="15" t="s">
        <v>18</v>
      </c>
      <c r="L77" s="17" t="s">
        <v>21</v>
      </c>
      <c r="M77" s="17" t="s">
        <v>88</v>
      </c>
      <c r="P77" s="15" t="s">
        <v>66</v>
      </c>
      <c r="R77" s="17" t="s">
        <v>89</v>
      </c>
      <c r="S77" s="17" t="s">
        <v>448</v>
      </c>
      <c r="T77" s="17"/>
      <c r="U77" s="17"/>
      <c r="V77" s="17" t="s">
        <v>69</v>
      </c>
      <c r="W77" s="19"/>
      <c r="X77" s="19"/>
      <c r="AA77" s="17" t="s">
        <v>449</v>
      </c>
      <c r="AB77" s="17"/>
      <c r="AC77" s="17"/>
      <c r="AD77" s="17"/>
      <c r="AE77" s="15" t="s">
        <v>65</v>
      </c>
    </row>
    <row r="78" spans="1:34" s="15" customFormat="1">
      <c r="B78" s="15" t="s">
        <v>92</v>
      </c>
      <c r="C78" s="15" t="s">
        <v>18</v>
      </c>
      <c r="D78" s="23" t="s">
        <v>450</v>
      </c>
      <c r="F78" s="15" t="s">
        <v>450</v>
      </c>
      <c r="H78" s="187" t="s">
        <v>8</v>
      </c>
      <c r="I78" s="17" t="s">
        <v>87</v>
      </c>
      <c r="J78" s="17" t="s">
        <v>66</v>
      </c>
      <c r="K78" s="15" t="s">
        <v>18</v>
      </c>
      <c r="L78" s="15" t="s">
        <v>21</v>
      </c>
      <c r="M78" s="17" t="s">
        <v>88</v>
      </c>
      <c r="N78" s="15" t="s">
        <v>451</v>
      </c>
      <c r="O78" s="15" t="s">
        <v>116</v>
      </c>
      <c r="P78" s="15" t="s">
        <v>66</v>
      </c>
      <c r="R78" s="17" t="s">
        <v>206</v>
      </c>
      <c r="S78" s="17">
        <v>8005185</v>
      </c>
      <c r="T78" s="17"/>
      <c r="U78" s="19" t="s">
        <v>69</v>
      </c>
      <c r="V78" s="19"/>
      <c r="W78" s="19"/>
      <c r="X78" s="19"/>
      <c r="AA78" s="15" t="s">
        <v>452</v>
      </c>
      <c r="AE78" s="15" t="s">
        <v>65</v>
      </c>
    </row>
    <row r="79" spans="1:34" s="15" customFormat="1">
      <c r="A79" s="15">
        <v>305</v>
      </c>
      <c r="B79" s="15" t="s">
        <v>55</v>
      </c>
      <c r="C79" s="15" t="s">
        <v>18</v>
      </c>
      <c r="D79" s="16" t="s">
        <v>453</v>
      </c>
      <c r="F79" s="17" t="s">
        <v>453</v>
      </c>
      <c r="G79" s="17"/>
      <c r="H79" s="36" t="s">
        <v>9</v>
      </c>
      <c r="I79" s="17" t="s">
        <v>87</v>
      </c>
      <c r="J79" s="17" t="s">
        <v>66</v>
      </c>
      <c r="K79" s="15" t="s">
        <v>18</v>
      </c>
      <c r="L79" s="17" t="s">
        <v>19</v>
      </c>
      <c r="M79" s="17" t="s">
        <v>303</v>
      </c>
      <c r="N79" s="15" t="s">
        <v>360</v>
      </c>
      <c r="P79" s="15" t="s">
        <v>66</v>
      </c>
      <c r="R79" s="17" t="s">
        <v>89</v>
      </c>
      <c r="S79" s="17">
        <v>433616</v>
      </c>
      <c r="T79" s="17"/>
      <c r="U79" s="17" t="s">
        <v>454</v>
      </c>
      <c r="V79" s="17" t="s">
        <v>69</v>
      </c>
      <c r="W79" s="19"/>
      <c r="X79" s="19"/>
      <c r="AA79" s="17" t="s">
        <v>455</v>
      </c>
      <c r="AB79" s="17"/>
      <c r="AC79" s="17"/>
      <c r="AD79" s="17"/>
      <c r="AE79" s="15" t="s">
        <v>66</v>
      </c>
      <c r="AF79" s="15" t="s">
        <v>307</v>
      </c>
      <c r="AH79" s="15" t="s">
        <v>66</v>
      </c>
    </row>
    <row r="80" spans="1:34" s="15" customFormat="1">
      <c r="B80" s="15" t="s">
        <v>92</v>
      </c>
      <c r="C80" s="15" t="s">
        <v>18</v>
      </c>
      <c r="D80" s="23" t="s">
        <v>456</v>
      </c>
      <c r="F80" s="15" t="s">
        <v>457</v>
      </c>
      <c r="H80" s="31" t="s">
        <v>8</v>
      </c>
      <c r="I80" s="17" t="s">
        <v>87</v>
      </c>
      <c r="J80" s="17" t="s">
        <v>66</v>
      </c>
      <c r="K80" s="15" t="s">
        <v>18</v>
      </c>
      <c r="L80" s="15" t="s">
        <v>21</v>
      </c>
      <c r="M80" s="17" t="s">
        <v>88</v>
      </c>
      <c r="N80" s="15" t="s">
        <v>458</v>
      </c>
      <c r="O80" s="15" t="s">
        <v>116</v>
      </c>
      <c r="P80" s="15" t="s">
        <v>66</v>
      </c>
      <c r="R80" s="17" t="s">
        <v>265</v>
      </c>
      <c r="S80" s="17">
        <v>8003335</v>
      </c>
      <c r="T80" s="17"/>
      <c r="U80" s="19" t="s">
        <v>69</v>
      </c>
      <c r="V80" s="19"/>
      <c r="W80" s="19"/>
      <c r="X80" s="19"/>
      <c r="AA80" s="15" t="s">
        <v>459</v>
      </c>
      <c r="AE80" s="15" t="s">
        <v>65</v>
      </c>
    </row>
    <row r="81" spans="1:34" s="15" customFormat="1">
      <c r="A81" s="15">
        <v>1030</v>
      </c>
      <c r="B81" s="15" t="s">
        <v>55</v>
      </c>
      <c r="C81" s="15" t="s">
        <v>18</v>
      </c>
      <c r="D81" s="16" t="s">
        <v>460</v>
      </c>
      <c r="E81" s="15" t="s">
        <v>461</v>
      </c>
      <c r="F81" s="17" t="s">
        <v>462</v>
      </c>
      <c r="G81" s="17" t="s">
        <v>463</v>
      </c>
      <c r="H81" s="177" t="s">
        <v>11</v>
      </c>
      <c r="I81" s="17" t="s">
        <v>60</v>
      </c>
      <c r="J81" s="17" t="s">
        <v>65</v>
      </c>
      <c r="K81" s="126" t="s">
        <v>17</v>
      </c>
      <c r="L81" s="17" t="s">
        <v>21</v>
      </c>
      <c r="M81" s="6" t="s">
        <v>62</v>
      </c>
      <c r="O81" s="15" t="s">
        <v>464</v>
      </c>
      <c r="P81" s="15" t="s">
        <v>66</v>
      </c>
      <c r="R81" s="17" t="s">
        <v>89</v>
      </c>
      <c r="S81" s="17" t="s">
        <v>465</v>
      </c>
      <c r="T81" s="17"/>
      <c r="U81" s="17" t="s">
        <v>466</v>
      </c>
      <c r="V81" s="17" t="s">
        <v>69</v>
      </c>
      <c r="W81" s="19" t="s">
        <v>467</v>
      </c>
      <c r="X81" s="19"/>
      <c r="Y81" s="15" t="s">
        <v>468</v>
      </c>
      <c r="Z81" s="15" t="s">
        <v>469</v>
      </c>
      <c r="AA81" s="17" t="s">
        <v>463</v>
      </c>
      <c r="AB81" s="17"/>
      <c r="AC81" s="17"/>
      <c r="AD81" s="17"/>
      <c r="AE81" s="15" t="s">
        <v>66</v>
      </c>
    </row>
    <row r="82" spans="1:34" s="15" customFormat="1">
      <c r="B82" s="15" t="s">
        <v>92</v>
      </c>
      <c r="C82" s="15" t="s">
        <v>18</v>
      </c>
      <c r="D82" s="23" t="s">
        <v>470</v>
      </c>
      <c r="F82" s="15" t="s">
        <v>471</v>
      </c>
      <c r="H82" s="31" t="s">
        <v>8</v>
      </c>
      <c r="I82" s="17" t="s">
        <v>87</v>
      </c>
      <c r="J82" s="17" t="s">
        <v>66</v>
      </c>
      <c r="K82" s="15" t="s">
        <v>18</v>
      </c>
      <c r="L82" s="15" t="s">
        <v>21</v>
      </c>
      <c r="M82" s="17" t="s">
        <v>88</v>
      </c>
      <c r="O82" s="15" t="s">
        <v>116</v>
      </c>
      <c r="P82" s="15" t="s">
        <v>66</v>
      </c>
      <c r="R82" s="17" t="s">
        <v>117</v>
      </c>
      <c r="S82" s="17">
        <v>8003308</v>
      </c>
      <c r="T82" s="17"/>
      <c r="U82" s="19" t="s">
        <v>472</v>
      </c>
      <c r="V82" s="19"/>
      <c r="W82" s="19"/>
      <c r="X82" s="19"/>
      <c r="AA82" s="15" t="s">
        <v>473</v>
      </c>
      <c r="AE82" s="15" t="s">
        <v>65</v>
      </c>
    </row>
    <row r="83" spans="1:34" s="15" customFormat="1">
      <c r="A83" s="15">
        <v>1168</v>
      </c>
      <c r="B83" s="15" t="s">
        <v>55</v>
      </c>
      <c r="C83" s="15" t="s">
        <v>18</v>
      </c>
      <c r="D83" s="16" t="s">
        <v>474</v>
      </c>
      <c r="F83" s="17" t="s">
        <v>475</v>
      </c>
      <c r="G83" s="17"/>
      <c r="H83" s="31" t="s">
        <v>8</v>
      </c>
      <c r="I83" s="17" t="s">
        <v>87</v>
      </c>
      <c r="J83" s="17" t="s">
        <v>66</v>
      </c>
      <c r="K83" s="15" t="s">
        <v>18</v>
      </c>
      <c r="L83" s="17" t="s">
        <v>21</v>
      </c>
      <c r="M83" s="17" t="s">
        <v>88</v>
      </c>
      <c r="P83" s="15" t="s">
        <v>66</v>
      </c>
      <c r="R83" s="17" t="s">
        <v>67</v>
      </c>
      <c r="S83" s="17" t="s">
        <v>476</v>
      </c>
      <c r="T83" s="17"/>
      <c r="U83" s="17" t="s">
        <v>477</v>
      </c>
      <c r="V83" s="17" t="s">
        <v>69</v>
      </c>
      <c r="W83" s="19"/>
      <c r="X83" s="19"/>
      <c r="AA83" s="17" t="s">
        <v>478</v>
      </c>
      <c r="AB83" s="17"/>
      <c r="AC83" s="17"/>
      <c r="AD83" s="17"/>
      <c r="AE83" s="15" t="s">
        <v>65</v>
      </c>
    </row>
    <row r="84" spans="1:34" s="15" customFormat="1">
      <c r="A84" s="15">
        <v>597</v>
      </c>
      <c r="B84" s="15" t="s">
        <v>55</v>
      </c>
      <c r="C84" s="15" t="s">
        <v>18</v>
      </c>
      <c r="D84" s="16" t="s">
        <v>479</v>
      </c>
      <c r="F84" s="17" t="s">
        <v>480</v>
      </c>
      <c r="G84" s="17"/>
      <c r="H84" s="31" t="s">
        <v>8</v>
      </c>
      <c r="I84" s="17" t="s">
        <v>87</v>
      </c>
      <c r="J84" s="17" t="s">
        <v>66</v>
      </c>
      <c r="K84" s="15" t="s">
        <v>18</v>
      </c>
      <c r="L84" s="17" t="s">
        <v>21</v>
      </c>
      <c r="M84" s="17" t="s">
        <v>88</v>
      </c>
      <c r="P84" s="15" t="s">
        <v>66</v>
      </c>
      <c r="R84" s="17" t="s">
        <v>89</v>
      </c>
      <c r="S84" s="17" t="s">
        <v>481</v>
      </c>
      <c r="T84" s="17"/>
      <c r="U84" s="17"/>
      <c r="V84" s="17" t="s">
        <v>69</v>
      </c>
      <c r="W84" s="19"/>
      <c r="X84" s="19"/>
      <c r="AA84" s="17" t="s">
        <v>482</v>
      </c>
      <c r="AB84" s="17"/>
      <c r="AC84" s="17"/>
      <c r="AD84" s="17"/>
      <c r="AE84" s="15" t="s">
        <v>65</v>
      </c>
    </row>
    <row r="85" spans="1:34" s="15" customFormat="1">
      <c r="B85" s="15" t="s">
        <v>92</v>
      </c>
      <c r="C85" s="15" t="s">
        <v>18</v>
      </c>
      <c r="D85" s="23" t="s">
        <v>483</v>
      </c>
      <c r="F85" s="15" t="s">
        <v>484</v>
      </c>
      <c r="H85" s="31" t="s">
        <v>8</v>
      </c>
      <c r="I85" s="17" t="s">
        <v>87</v>
      </c>
      <c r="J85" s="17" t="s">
        <v>66</v>
      </c>
      <c r="K85" s="15" t="s">
        <v>18</v>
      </c>
      <c r="L85" s="15" t="s">
        <v>21</v>
      </c>
      <c r="M85" s="17" t="s">
        <v>88</v>
      </c>
      <c r="O85" s="15" t="s">
        <v>116</v>
      </c>
      <c r="P85" s="15" t="s">
        <v>66</v>
      </c>
      <c r="R85" s="17" t="s">
        <v>117</v>
      </c>
      <c r="S85" s="17">
        <v>8013578</v>
      </c>
      <c r="T85" s="17"/>
      <c r="U85" s="19">
        <v>650788578</v>
      </c>
      <c r="V85" s="19"/>
      <c r="W85" s="19"/>
      <c r="X85" s="19"/>
      <c r="AA85" s="15" t="s">
        <v>485</v>
      </c>
      <c r="AE85" s="15" t="s">
        <v>65</v>
      </c>
    </row>
    <row r="86" spans="1:34" s="15" customFormat="1">
      <c r="A86" s="15">
        <v>721</v>
      </c>
      <c r="B86" s="15" t="s">
        <v>55</v>
      </c>
      <c r="C86" s="15" t="s">
        <v>18</v>
      </c>
      <c r="D86" s="16" t="s">
        <v>486</v>
      </c>
      <c r="F86" s="17" t="s">
        <v>487</v>
      </c>
      <c r="G86" s="17"/>
      <c r="H86" s="31" t="s">
        <v>8</v>
      </c>
      <c r="I86" s="17" t="s">
        <v>87</v>
      </c>
      <c r="J86" s="17" t="s">
        <v>66</v>
      </c>
      <c r="K86" s="15" t="s">
        <v>18</v>
      </c>
      <c r="L86" s="17" t="s">
        <v>21</v>
      </c>
      <c r="M86" s="17" t="s">
        <v>88</v>
      </c>
      <c r="P86" s="15" t="s">
        <v>66</v>
      </c>
      <c r="R86" s="17" t="s">
        <v>89</v>
      </c>
      <c r="S86" s="17" t="s">
        <v>488</v>
      </c>
      <c r="T86" s="17"/>
      <c r="U86" s="17" t="s">
        <v>489</v>
      </c>
      <c r="V86" s="17" t="s">
        <v>69</v>
      </c>
      <c r="W86" s="19"/>
      <c r="X86" s="19"/>
      <c r="AA86" s="17" t="s">
        <v>490</v>
      </c>
      <c r="AB86" s="17"/>
      <c r="AC86" s="17"/>
      <c r="AD86" s="17"/>
      <c r="AE86" s="15" t="s">
        <v>65</v>
      </c>
    </row>
    <row r="87" spans="1:34" s="15" customFormat="1">
      <c r="B87" s="15" t="s">
        <v>92</v>
      </c>
      <c r="C87" s="15" t="s">
        <v>18</v>
      </c>
      <c r="D87" s="23" t="s">
        <v>491</v>
      </c>
      <c r="F87" s="15" t="s">
        <v>492</v>
      </c>
      <c r="H87" s="31" t="s">
        <v>8</v>
      </c>
      <c r="I87" s="17" t="s">
        <v>87</v>
      </c>
      <c r="J87" s="17" t="s">
        <v>66</v>
      </c>
      <c r="K87" s="15" t="s">
        <v>18</v>
      </c>
      <c r="L87" s="15" t="s">
        <v>14</v>
      </c>
      <c r="M87" s="17" t="s">
        <v>88</v>
      </c>
      <c r="N87" s="15" t="s">
        <v>339</v>
      </c>
      <c r="O87" s="15" t="s">
        <v>116</v>
      </c>
      <c r="P87" s="15" t="s">
        <v>66</v>
      </c>
      <c r="R87" s="17" t="s">
        <v>183</v>
      </c>
      <c r="S87" s="17">
        <v>8028205</v>
      </c>
      <c r="T87" s="17"/>
      <c r="U87" s="19" t="s">
        <v>493</v>
      </c>
      <c r="V87" s="19"/>
      <c r="W87" s="19"/>
      <c r="X87" s="19"/>
      <c r="AA87" s="15" t="s">
        <v>494</v>
      </c>
      <c r="AE87" s="15" t="s">
        <v>65</v>
      </c>
    </row>
    <row r="88" spans="1:34" s="15" customFormat="1">
      <c r="A88" s="15">
        <v>242</v>
      </c>
      <c r="B88" s="15" t="s">
        <v>55</v>
      </c>
      <c r="C88" s="15" t="s">
        <v>18</v>
      </c>
      <c r="D88" s="16" t="s">
        <v>495</v>
      </c>
      <c r="F88" s="17" t="s">
        <v>496</v>
      </c>
      <c r="G88" s="17"/>
      <c r="H88" s="31" t="s">
        <v>8</v>
      </c>
      <c r="I88" s="17" t="s">
        <v>87</v>
      </c>
      <c r="J88" s="17" t="s">
        <v>66</v>
      </c>
      <c r="K88" s="15" t="s">
        <v>18</v>
      </c>
      <c r="L88" s="17" t="s">
        <v>19</v>
      </c>
      <c r="M88" s="17" t="s">
        <v>88</v>
      </c>
      <c r="P88" s="15" t="s">
        <v>66</v>
      </c>
      <c r="R88" s="17" t="s">
        <v>89</v>
      </c>
      <c r="S88" s="17">
        <v>8006803</v>
      </c>
      <c r="U88" s="17" t="s">
        <v>497</v>
      </c>
      <c r="V88" s="17" t="s">
        <v>69</v>
      </c>
      <c r="W88" s="19"/>
      <c r="X88" s="19"/>
      <c r="AA88" s="17" t="s">
        <v>498</v>
      </c>
      <c r="AB88" s="17"/>
      <c r="AC88" s="17"/>
      <c r="AD88" s="17"/>
      <c r="AE88" s="15" t="s">
        <v>65</v>
      </c>
    </row>
    <row r="89" spans="1:34" s="15" customFormat="1">
      <c r="A89" s="15">
        <v>1040</v>
      </c>
      <c r="B89" s="15" t="s">
        <v>55</v>
      </c>
      <c r="C89" s="15" t="s">
        <v>18</v>
      </c>
      <c r="D89" s="16" t="s">
        <v>499</v>
      </c>
      <c r="F89" s="17" t="s">
        <v>500</v>
      </c>
      <c r="G89" s="17"/>
      <c r="H89" s="180" t="s">
        <v>12</v>
      </c>
      <c r="I89" s="17" t="s">
        <v>87</v>
      </c>
      <c r="J89" s="17" t="s">
        <v>66</v>
      </c>
      <c r="K89" s="15" t="s">
        <v>18</v>
      </c>
      <c r="L89" s="17" t="s">
        <v>21</v>
      </c>
      <c r="M89" s="17" t="s">
        <v>88</v>
      </c>
      <c r="P89" s="15" t="s">
        <v>66</v>
      </c>
      <c r="R89" s="17" t="s">
        <v>89</v>
      </c>
      <c r="S89" s="17" t="s">
        <v>501</v>
      </c>
      <c r="T89" s="17"/>
      <c r="U89" s="17"/>
      <c r="V89" s="17" t="s">
        <v>69</v>
      </c>
      <c r="W89" s="19"/>
      <c r="X89" s="19"/>
      <c r="AA89" s="17"/>
      <c r="AB89" s="17"/>
      <c r="AC89" s="17"/>
      <c r="AD89" s="17"/>
      <c r="AE89" s="15" t="s">
        <v>66</v>
      </c>
      <c r="AF89" s="15" t="s">
        <v>127</v>
      </c>
      <c r="AH89" s="15" t="s">
        <v>66</v>
      </c>
    </row>
    <row r="90" spans="1:34" s="15" customFormat="1">
      <c r="B90" s="15" t="s">
        <v>92</v>
      </c>
      <c r="C90" s="15" t="s">
        <v>18</v>
      </c>
      <c r="D90" s="23" t="s">
        <v>502</v>
      </c>
      <c r="F90" s="15" t="s">
        <v>503</v>
      </c>
      <c r="H90" s="31" t="s">
        <v>8</v>
      </c>
      <c r="I90" s="17" t="s">
        <v>87</v>
      </c>
      <c r="J90" s="17" t="s">
        <v>66</v>
      </c>
      <c r="K90" s="15" t="s">
        <v>18</v>
      </c>
      <c r="L90" s="15" t="s">
        <v>21</v>
      </c>
      <c r="M90" s="17" t="s">
        <v>88</v>
      </c>
      <c r="N90" s="15" t="s">
        <v>339</v>
      </c>
      <c r="O90" s="15" t="s">
        <v>116</v>
      </c>
      <c r="P90" s="15" t="s">
        <v>66</v>
      </c>
      <c r="R90" s="17" t="s">
        <v>206</v>
      </c>
      <c r="S90" s="17">
        <v>8027606</v>
      </c>
      <c r="T90" s="17"/>
      <c r="U90" s="19" t="s">
        <v>69</v>
      </c>
      <c r="V90" s="19"/>
      <c r="W90" s="19"/>
      <c r="X90" s="19"/>
      <c r="AA90" s="15" t="s">
        <v>504</v>
      </c>
      <c r="AE90" s="15" t="s">
        <v>65</v>
      </c>
    </row>
    <row r="91" spans="1:34" s="15" customFormat="1">
      <c r="A91" s="15">
        <v>869</v>
      </c>
      <c r="B91" s="15" t="s">
        <v>55</v>
      </c>
      <c r="C91" s="15" t="s">
        <v>18</v>
      </c>
      <c r="D91" s="16" t="s">
        <v>505</v>
      </c>
      <c r="F91" s="17" t="s">
        <v>506</v>
      </c>
      <c r="G91" s="17"/>
      <c r="H91" s="180" t="s">
        <v>12</v>
      </c>
      <c r="I91" s="17" t="s">
        <v>87</v>
      </c>
      <c r="J91" s="17" t="s">
        <v>66</v>
      </c>
      <c r="K91" s="15" t="s">
        <v>18</v>
      </c>
      <c r="L91" s="17" t="s">
        <v>21</v>
      </c>
      <c r="M91" s="17" t="s">
        <v>88</v>
      </c>
      <c r="P91" s="15" t="s">
        <v>66</v>
      </c>
      <c r="R91" s="17" t="s">
        <v>89</v>
      </c>
      <c r="S91" s="17" t="s">
        <v>507</v>
      </c>
      <c r="T91" s="17"/>
      <c r="U91" s="17"/>
      <c r="V91" s="17" t="s">
        <v>69</v>
      </c>
      <c r="W91" s="19"/>
      <c r="X91" s="19"/>
      <c r="AA91" s="17"/>
      <c r="AB91" s="17"/>
      <c r="AC91" s="17"/>
      <c r="AD91" s="17"/>
      <c r="AE91" s="15" t="s">
        <v>66</v>
      </c>
      <c r="AF91" s="15" t="s">
        <v>127</v>
      </c>
      <c r="AH91" s="15" t="s">
        <v>66</v>
      </c>
    </row>
    <row r="92" spans="1:34" s="15" customFormat="1">
      <c r="B92" s="15" t="s">
        <v>92</v>
      </c>
      <c r="C92" s="15" t="s">
        <v>18</v>
      </c>
      <c r="D92" s="23" t="s">
        <v>508</v>
      </c>
      <c r="F92" s="15" t="s">
        <v>509</v>
      </c>
      <c r="H92" s="31" t="s">
        <v>8</v>
      </c>
      <c r="I92" s="17" t="s">
        <v>87</v>
      </c>
      <c r="J92" s="17" t="s">
        <v>66</v>
      </c>
      <c r="K92" s="15" t="s">
        <v>18</v>
      </c>
      <c r="L92" s="15" t="s">
        <v>21</v>
      </c>
      <c r="M92" s="17" t="s">
        <v>88</v>
      </c>
      <c r="O92" s="15" t="s">
        <v>116</v>
      </c>
      <c r="P92" s="15" t="s">
        <v>66</v>
      </c>
      <c r="R92" s="17" t="s">
        <v>117</v>
      </c>
      <c r="S92" s="17">
        <v>8029966</v>
      </c>
      <c r="T92" s="17"/>
      <c r="U92" s="19" t="s">
        <v>510</v>
      </c>
      <c r="V92" s="19"/>
      <c r="W92" s="19"/>
      <c r="X92" s="19"/>
      <c r="AA92" s="15" t="s">
        <v>511</v>
      </c>
      <c r="AE92" s="15" t="s">
        <v>65</v>
      </c>
    </row>
    <row r="93" spans="1:34" s="15" customFormat="1">
      <c r="A93" s="15">
        <v>1146</v>
      </c>
      <c r="B93" s="15" t="s">
        <v>55</v>
      </c>
      <c r="C93" s="15" t="s">
        <v>18</v>
      </c>
      <c r="D93" s="16" t="s">
        <v>512</v>
      </c>
      <c r="F93" s="17" t="s">
        <v>509</v>
      </c>
      <c r="G93" s="17"/>
      <c r="H93" s="180" t="s">
        <v>12</v>
      </c>
      <c r="I93" s="17" t="s">
        <v>87</v>
      </c>
      <c r="J93" s="17" t="s">
        <v>66</v>
      </c>
      <c r="K93" s="15" t="s">
        <v>18</v>
      </c>
      <c r="L93" s="17" t="s">
        <v>21</v>
      </c>
      <c r="M93" s="17" t="s">
        <v>88</v>
      </c>
      <c r="P93" s="15" t="s">
        <v>66</v>
      </c>
      <c r="R93" s="17" t="s">
        <v>89</v>
      </c>
      <c r="S93" s="17" t="s">
        <v>513</v>
      </c>
      <c r="T93" s="17"/>
      <c r="U93" s="17"/>
      <c r="V93" s="17" t="s">
        <v>69</v>
      </c>
      <c r="W93" s="19"/>
      <c r="X93" s="19"/>
      <c r="AA93" s="17"/>
      <c r="AB93" s="17"/>
      <c r="AC93" s="17"/>
      <c r="AD93" s="17"/>
      <c r="AE93" s="15" t="s">
        <v>66</v>
      </c>
      <c r="AF93" s="15" t="s">
        <v>127</v>
      </c>
      <c r="AH93" s="15" t="s">
        <v>66</v>
      </c>
    </row>
    <row r="94" spans="1:34" s="15" customFormat="1">
      <c r="A94" s="15">
        <v>725</v>
      </c>
      <c r="B94" s="15" t="s">
        <v>55</v>
      </c>
      <c r="C94" s="15" t="s">
        <v>18</v>
      </c>
      <c r="D94" s="16" t="s">
        <v>514</v>
      </c>
      <c r="F94" s="17" t="s">
        <v>514</v>
      </c>
      <c r="G94" s="17"/>
      <c r="H94" s="180" t="s">
        <v>12</v>
      </c>
      <c r="I94" s="17" t="s">
        <v>87</v>
      </c>
      <c r="J94" s="17" t="s">
        <v>66</v>
      </c>
      <c r="K94" s="15" t="s">
        <v>18</v>
      </c>
      <c r="L94" s="17" t="s">
        <v>21</v>
      </c>
      <c r="M94" s="17" t="s">
        <v>88</v>
      </c>
      <c r="P94" s="15" t="s">
        <v>66</v>
      </c>
      <c r="R94" s="17" t="s">
        <v>89</v>
      </c>
      <c r="S94" s="17" t="s">
        <v>515</v>
      </c>
      <c r="T94" s="17"/>
      <c r="U94" s="17"/>
      <c r="V94" s="17" t="s">
        <v>69</v>
      </c>
      <c r="W94" s="19"/>
      <c r="X94" s="19"/>
      <c r="AA94" s="17"/>
      <c r="AB94" s="17"/>
      <c r="AC94" s="17"/>
      <c r="AD94" s="17"/>
      <c r="AE94" s="15" t="s">
        <v>66</v>
      </c>
      <c r="AF94" s="15" t="s">
        <v>127</v>
      </c>
      <c r="AH94" s="15" t="s">
        <v>66</v>
      </c>
    </row>
    <row r="95" spans="1:34" s="15" customFormat="1">
      <c r="B95" s="15" t="s">
        <v>92</v>
      </c>
      <c r="C95" s="15" t="s">
        <v>18</v>
      </c>
      <c r="D95" s="23" t="s">
        <v>516</v>
      </c>
      <c r="F95" s="15" t="s">
        <v>517</v>
      </c>
      <c r="H95" s="31" t="s">
        <v>8</v>
      </c>
      <c r="I95" s="17" t="s">
        <v>87</v>
      </c>
      <c r="J95" s="17" t="s">
        <v>66</v>
      </c>
      <c r="K95" s="15" t="s">
        <v>18</v>
      </c>
      <c r="L95" s="15" t="s">
        <v>14</v>
      </c>
      <c r="M95" s="17" t="s">
        <v>88</v>
      </c>
      <c r="O95" s="15" t="s">
        <v>116</v>
      </c>
      <c r="P95" s="15" t="s">
        <v>66</v>
      </c>
      <c r="R95" s="17" t="s">
        <v>518</v>
      </c>
      <c r="S95" s="17">
        <v>8005472</v>
      </c>
      <c r="T95" s="17"/>
      <c r="U95" s="19" t="s">
        <v>519</v>
      </c>
      <c r="V95" s="19"/>
      <c r="W95" s="19"/>
      <c r="X95" s="19"/>
      <c r="AA95" s="15" t="s">
        <v>520</v>
      </c>
      <c r="AE95" s="15" t="s">
        <v>65</v>
      </c>
    </row>
    <row r="96" spans="1:34" s="15" customFormat="1">
      <c r="A96" s="15">
        <v>164</v>
      </c>
      <c r="B96" s="15" t="s">
        <v>55</v>
      </c>
      <c r="D96" s="16" t="s">
        <v>521</v>
      </c>
      <c r="F96" s="17" t="s">
        <v>522</v>
      </c>
      <c r="G96" s="17"/>
      <c r="H96" s="36" t="s">
        <v>6</v>
      </c>
      <c r="I96" s="15" t="s">
        <v>69</v>
      </c>
      <c r="J96" s="17" t="s">
        <v>66</v>
      </c>
      <c r="K96" s="15" t="s">
        <v>18</v>
      </c>
      <c r="L96" s="17" t="s">
        <v>19</v>
      </c>
      <c r="M96" s="17"/>
      <c r="P96" s="15" t="s">
        <v>66</v>
      </c>
      <c r="R96" s="17" t="s">
        <v>89</v>
      </c>
      <c r="S96" s="17">
        <v>5896451</v>
      </c>
      <c r="T96" s="17"/>
      <c r="U96" s="17" t="s">
        <v>523</v>
      </c>
      <c r="V96" s="17" t="s">
        <v>69</v>
      </c>
      <c r="W96" s="19"/>
      <c r="X96" s="19"/>
      <c r="AA96" s="17" t="s">
        <v>524</v>
      </c>
      <c r="AB96" s="17"/>
      <c r="AC96" s="17"/>
      <c r="AD96" s="17"/>
      <c r="AE96" s="15" t="s">
        <v>66</v>
      </c>
    </row>
    <row r="97" spans="1:31" s="15" customFormat="1">
      <c r="A97" s="15">
        <v>437</v>
      </c>
      <c r="B97" s="15" t="s">
        <v>55</v>
      </c>
      <c r="D97" s="16" t="s">
        <v>525</v>
      </c>
      <c r="F97" s="17" t="s">
        <v>525</v>
      </c>
      <c r="G97" s="17"/>
      <c r="H97" s="36" t="s">
        <v>6</v>
      </c>
      <c r="I97" s="15" t="s">
        <v>69</v>
      </c>
      <c r="J97" s="17" t="s">
        <v>66</v>
      </c>
      <c r="K97" s="15" t="s">
        <v>18</v>
      </c>
      <c r="L97" s="17" t="s">
        <v>21</v>
      </c>
      <c r="M97" s="17"/>
      <c r="P97" s="15" t="s">
        <v>66</v>
      </c>
      <c r="R97" s="17" t="s">
        <v>89</v>
      </c>
      <c r="S97" s="17" t="s">
        <v>526</v>
      </c>
      <c r="T97" s="17"/>
      <c r="U97" s="17"/>
      <c r="V97" s="17" t="s">
        <v>69</v>
      </c>
      <c r="W97" s="19"/>
      <c r="X97" s="19"/>
      <c r="AA97" s="17" t="s">
        <v>527</v>
      </c>
      <c r="AB97" s="17"/>
      <c r="AC97" s="17"/>
      <c r="AD97" s="17"/>
      <c r="AE97" s="15" t="s">
        <v>66</v>
      </c>
    </row>
    <row r="98" spans="1:31" s="15" customFormat="1">
      <c r="A98" s="15">
        <v>427</v>
      </c>
      <c r="B98" s="15" t="s">
        <v>55</v>
      </c>
      <c r="C98" s="15" t="s">
        <v>18</v>
      </c>
      <c r="D98" s="16" t="s">
        <v>528</v>
      </c>
      <c r="E98" s="15" t="s">
        <v>529</v>
      </c>
      <c r="F98" s="17" t="s">
        <v>528</v>
      </c>
      <c r="G98" s="17"/>
      <c r="H98" s="187" t="s">
        <v>5</v>
      </c>
      <c r="I98" s="17" t="s">
        <v>60</v>
      </c>
      <c r="J98" s="17" t="s">
        <v>61</v>
      </c>
      <c r="K98" s="15" t="s">
        <v>17</v>
      </c>
      <c r="L98" s="17" t="s">
        <v>21</v>
      </c>
      <c r="M98" s="17"/>
      <c r="O98" s="15" t="s">
        <v>530</v>
      </c>
      <c r="P98" s="15" t="s">
        <v>65</v>
      </c>
      <c r="Q98" s="15" t="s">
        <v>66</v>
      </c>
      <c r="R98" s="17" t="s">
        <v>89</v>
      </c>
      <c r="S98" s="17" t="s">
        <v>531</v>
      </c>
      <c r="T98" s="17"/>
      <c r="U98" s="6" t="s">
        <v>532</v>
      </c>
      <c r="V98" s="17" t="s">
        <v>69</v>
      </c>
      <c r="W98" s="19" t="s">
        <v>533</v>
      </c>
      <c r="X98" s="19"/>
      <c r="Y98" s="6" t="s">
        <v>534</v>
      </c>
      <c r="Z98" s="6" t="s">
        <v>535</v>
      </c>
      <c r="AA98" s="17" t="s">
        <v>536</v>
      </c>
      <c r="AB98" s="17"/>
      <c r="AC98" s="17"/>
      <c r="AD98" s="17"/>
      <c r="AE98" s="15" t="s">
        <v>66</v>
      </c>
    </row>
    <row r="99" spans="1:31" s="15" customFormat="1">
      <c r="A99" s="15">
        <v>1157</v>
      </c>
      <c r="B99" s="15" t="s">
        <v>55</v>
      </c>
      <c r="C99" s="15" t="s">
        <v>18</v>
      </c>
      <c r="D99" s="16" t="s">
        <v>537</v>
      </c>
      <c r="F99" s="17" t="s">
        <v>537</v>
      </c>
      <c r="G99" s="17"/>
      <c r="H99" s="187" t="s">
        <v>8</v>
      </c>
      <c r="I99" s="17" t="s">
        <v>87</v>
      </c>
      <c r="J99" s="17" t="s">
        <v>66</v>
      </c>
      <c r="K99" s="15" t="s">
        <v>18</v>
      </c>
      <c r="L99" s="17" t="s">
        <v>21</v>
      </c>
      <c r="M99" s="17"/>
      <c r="N99" s="15" t="s">
        <v>360</v>
      </c>
      <c r="P99" s="15" t="s">
        <v>66</v>
      </c>
      <c r="R99" s="17" t="s">
        <v>89</v>
      </c>
      <c r="S99" s="17" t="s">
        <v>538</v>
      </c>
      <c r="T99" s="17"/>
      <c r="U99" s="17"/>
      <c r="V99" s="17" t="s">
        <v>69</v>
      </c>
      <c r="W99" s="19"/>
      <c r="X99" s="19"/>
      <c r="AA99" s="17" t="s">
        <v>539</v>
      </c>
      <c r="AB99" s="17"/>
      <c r="AC99" s="17"/>
      <c r="AD99" s="17"/>
      <c r="AE99" s="15" t="s">
        <v>65</v>
      </c>
    </row>
    <row r="100" spans="1:31" s="15" customFormat="1">
      <c r="A100" s="15">
        <v>283</v>
      </c>
      <c r="B100" s="15" t="s">
        <v>55</v>
      </c>
      <c r="D100" s="16" t="s">
        <v>540</v>
      </c>
      <c r="F100" s="17" t="s">
        <v>540</v>
      </c>
      <c r="G100" s="17"/>
      <c r="H100" s="36" t="s">
        <v>6</v>
      </c>
      <c r="I100" s="17"/>
      <c r="J100" s="17" t="s">
        <v>66</v>
      </c>
      <c r="K100" s="15" t="s">
        <v>18</v>
      </c>
      <c r="L100" s="17" t="s">
        <v>19</v>
      </c>
      <c r="M100" s="17" t="s">
        <v>541</v>
      </c>
      <c r="P100" s="15" t="s">
        <v>66</v>
      </c>
      <c r="R100" s="17" t="s">
        <v>89</v>
      </c>
      <c r="S100" s="17" t="s">
        <v>542</v>
      </c>
      <c r="T100" s="17"/>
      <c r="U100" s="17" t="s">
        <v>543</v>
      </c>
      <c r="V100" s="17" t="s">
        <v>69</v>
      </c>
      <c r="W100" s="19"/>
      <c r="X100" s="19"/>
      <c r="AA100" s="17" t="s">
        <v>544</v>
      </c>
      <c r="AB100" s="17"/>
      <c r="AC100" s="17"/>
      <c r="AD100" s="17"/>
      <c r="AE100" s="15" t="s">
        <v>65</v>
      </c>
    </row>
    <row r="101" spans="1:31" s="15" customFormat="1">
      <c r="B101" s="15" t="s">
        <v>92</v>
      </c>
      <c r="C101" s="15" t="s">
        <v>18</v>
      </c>
      <c r="D101" s="23" t="s">
        <v>545</v>
      </c>
      <c r="F101" s="15" t="s">
        <v>546</v>
      </c>
      <c r="H101" s="36" t="s">
        <v>9</v>
      </c>
      <c r="I101" s="17" t="s">
        <v>87</v>
      </c>
      <c r="J101" s="17" t="s">
        <v>66</v>
      </c>
      <c r="K101" s="15" t="s">
        <v>18</v>
      </c>
      <c r="L101" s="15" t="s">
        <v>21</v>
      </c>
      <c r="M101" s="17" t="s">
        <v>88</v>
      </c>
      <c r="N101" s="15" t="s">
        <v>236</v>
      </c>
      <c r="O101" s="15" t="s">
        <v>116</v>
      </c>
      <c r="P101" s="15" t="s">
        <v>66</v>
      </c>
      <c r="R101" s="17" t="s">
        <v>206</v>
      </c>
      <c r="S101" s="17">
        <v>6810463</v>
      </c>
      <c r="T101" s="17"/>
      <c r="U101" s="19" t="s">
        <v>69</v>
      </c>
      <c r="V101" s="19"/>
      <c r="W101" s="19"/>
      <c r="X101" s="19"/>
      <c r="AA101" s="15" t="s">
        <v>547</v>
      </c>
      <c r="AE101" s="15" t="s">
        <v>65</v>
      </c>
    </row>
    <row r="102" spans="1:31" s="15" customFormat="1">
      <c r="A102" s="15">
        <v>532</v>
      </c>
      <c r="B102" s="15" t="s">
        <v>55</v>
      </c>
      <c r="C102" s="15" t="s">
        <v>18</v>
      </c>
      <c r="D102" s="16" t="s">
        <v>548</v>
      </c>
      <c r="E102" s="15" t="s">
        <v>549</v>
      </c>
      <c r="F102" s="17"/>
      <c r="G102" s="17" t="s">
        <v>550</v>
      </c>
      <c r="H102" s="187" t="s">
        <v>10</v>
      </c>
      <c r="I102" s="17" t="s">
        <v>60</v>
      </c>
      <c r="J102" s="17" t="s">
        <v>61</v>
      </c>
      <c r="K102" s="15" t="s">
        <v>17</v>
      </c>
      <c r="L102" s="17" t="s">
        <v>21</v>
      </c>
      <c r="M102" s="6" t="s">
        <v>62</v>
      </c>
      <c r="O102" s="15" t="s">
        <v>551</v>
      </c>
      <c r="P102" s="15" t="s">
        <v>65</v>
      </c>
      <c r="Q102" s="15" t="s">
        <v>65</v>
      </c>
      <c r="R102" s="17" t="s">
        <v>145</v>
      </c>
      <c r="S102" s="17" t="s">
        <v>552</v>
      </c>
      <c r="T102" s="17"/>
      <c r="U102" s="17" t="s">
        <v>553</v>
      </c>
      <c r="V102" s="17" t="s">
        <v>69</v>
      </c>
      <c r="W102" s="5" t="s">
        <v>554</v>
      </c>
      <c r="X102" s="110"/>
      <c r="Y102" s="15" t="s">
        <v>555</v>
      </c>
      <c r="Z102" s="15" t="s">
        <v>556</v>
      </c>
      <c r="AA102" s="20" t="s">
        <v>557</v>
      </c>
      <c r="AB102" s="17"/>
      <c r="AC102" s="17"/>
      <c r="AD102" s="17"/>
      <c r="AE102" s="15" t="s">
        <v>66</v>
      </c>
    </row>
    <row r="103" spans="1:31" s="15" customFormat="1">
      <c r="A103" s="93"/>
      <c r="B103" s="93" t="s">
        <v>92</v>
      </c>
      <c r="C103" s="15" t="s">
        <v>18</v>
      </c>
      <c r="D103" s="114" t="s">
        <v>558</v>
      </c>
      <c r="E103" s="93" t="s">
        <v>559</v>
      </c>
      <c r="F103" s="93"/>
      <c r="H103" s="115" t="s">
        <v>5</v>
      </c>
      <c r="I103" s="115" t="s">
        <v>60</v>
      </c>
      <c r="J103" s="115" t="s">
        <v>61</v>
      </c>
      <c r="K103" s="93" t="s">
        <v>16</v>
      </c>
      <c r="L103" s="93" t="s">
        <v>14</v>
      </c>
      <c r="M103" s="15" t="s">
        <v>560</v>
      </c>
      <c r="O103" s="93" t="s">
        <v>561</v>
      </c>
      <c r="P103" s="93" t="s">
        <v>65</v>
      </c>
      <c r="Q103" s="93" t="s">
        <v>65</v>
      </c>
      <c r="R103" s="115" t="s">
        <v>183</v>
      </c>
      <c r="S103" s="115">
        <v>6922027</v>
      </c>
      <c r="T103" s="115"/>
      <c r="U103" s="110" t="s">
        <v>562</v>
      </c>
      <c r="V103" s="110"/>
      <c r="W103" s="110" t="s">
        <v>563</v>
      </c>
      <c r="X103" s="110"/>
      <c r="Y103" s="93" t="s">
        <v>564</v>
      </c>
      <c r="Z103" s="93" t="s">
        <v>565</v>
      </c>
      <c r="AA103" s="93" t="s">
        <v>566</v>
      </c>
      <c r="AB103" s="93"/>
      <c r="AC103" s="93"/>
      <c r="AD103" s="93"/>
      <c r="AE103" s="15" t="s">
        <v>66</v>
      </c>
    </row>
    <row r="104" spans="1:31" s="15" customFormat="1">
      <c r="A104" s="15">
        <v>371</v>
      </c>
      <c r="B104" s="15" t="s">
        <v>55</v>
      </c>
      <c r="C104" s="15" t="s">
        <v>18</v>
      </c>
      <c r="D104" s="113" t="s">
        <v>567</v>
      </c>
      <c r="E104" s="83" t="s">
        <v>568</v>
      </c>
      <c r="F104" s="17"/>
      <c r="G104" s="17" t="s">
        <v>569</v>
      </c>
      <c r="H104" s="177" t="s">
        <v>11</v>
      </c>
      <c r="I104" s="17" t="s">
        <v>60</v>
      </c>
      <c r="J104" s="17" t="s">
        <v>61</v>
      </c>
      <c r="K104" s="15" t="s">
        <v>17</v>
      </c>
      <c r="L104" s="17" t="s">
        <v>21</v>
      </c>
      <c r="M104" s="6" t="s">
        <v>62</v>
      </c>
      <c r="O104" s="15" t="s">
        <v>570</v>
      </c>
      <c r="P104" s="15" t="s">
        <v>66</v>
      </c>
      <c r="R104" s="17" t="s">
        <v>89</v>
      </c>
      <c r="S104" s="17" t="s">
        <v>571</v>
      </c>
      <c r="T104" s="17"/>
      <c r="U104" s="17" t="s">
        <v>572</v>
      </c>
      <c r="V104" s="17" t="s">
        <v>69</v>
      </c>
      <c r="W104" s="19" t="s">
        <v>573</v>
      </c>
      <c r="X104" s="19"/>
      <c r="Y104" s="15" t="s">
        <v>574</v>
      </c>
      <c r="Z104" s="15" t="s">
        <v>575</v>
      </c>
      <c r="AA104" s="17" t="s">
        <v>569</v>
      </c>
      <c r="AB104" s="17"/>
      <c r="AC104" s="17"/>
      <c r="AD104" s="17"/>
      <c r="AE104" s="15" t="s">
        <v>66</v>
      </c>
    </row>
    <row r="105" spans="1:31" s="15" customFormat="1">
      <c r="A105" s="15">
        <v>232</v>
      </c>
      <c r="B105" s="15" t="s">
        <v>55</v>
      </c>
      <c r="C105" s="15" t="s">
        <v>18</v>
      </c>
      <c r="D105" s="16" t="s">
        <v>576</v>
      </c>
      <c r="E105" s="21" t="s">
        <v>577</v>
      </c>
      <c r="F105" s="17"/>
      <c r="G105" s="15" t="s">
        <v>578</v>
      </c>
      <c r="H105" s="177" t="s">
        <v>11</v>
      </c>
      <c r="I105" s="17" t="s">
        <v>60</v>
      </c>
      <c r="J105" s="17" t="s">
        <v>61</v>
      </c>
      <c r="K105" s="15" t="s">
        <v>17</v>
      </c>
      <c r="L105" s="17" t="s">
        <v>19</v>
      </c>
      <c r="M105" s="6" t="s">
        <v>579</v>
      </c>
      <c r="O105" s="21" t="s">
        <v>580</v>
      </c>
      <c r="P105" s="21" t="s">
        <v>65</v>
      </c>
      <c r="Q105" s="21"/>
      <c r="R105" s="17" t="s">
        <v>89</v>
      </c>
      <c r="S105" s="17">
        <v>5451441</v>
      </c>
      <c r="T105" s="17"/>
      <c r="U105" s="17" t="s">
        <v>581</v>
      </c>
      <c r="V105" s="17" t="s">
        <v>69</v>
      </c>
      <c r="W105" s="5" t="s">
        <v>582</v>
      </c>
      <c r="X105" s="110"/>
      <c r="Y105" s="21" t="s">
        <v>583</v>
      </c>
      <c r="Z105" s="22" t="s">
        <v>584</v>
      </c>
      <c r="AA105" s="3" t="s">
        <v>585</v>
      </c>
      <c r="AB105" s="17"/>
      <c r="AC105" s="17"/>
      <c r="AD105" s="17"/>
      <c r="AE105" s="15" t="s">
        <v>66</v>
      </c>
    </row>
    <row r="106" spans="1:31" s="15" customFormat="1">
      <c r="A106" s="15">
        <v>365</v>
      </c>
      <c r="B106" s="15" t="s">
        <v>55</v>
      </c>
      <c r="C106" s="15" t="s">
        <v>18</v>
      </c>
      <c r="D106" s="16" t="s">
        <v>586</v>
      </c>
      <c r="E106" s="15" t="s">
        <v>587</v>
      </c>
      <c r="F106" s="17"/>
      <c r="G106" s="15" t="s">
        <v>588</v>
      </c>
      <c r="H106" s="177" t="s">
        <v>11</v>
      </c>
      <c r="I106" s="17" t="s">
        <v>60</v>
      </c>
      <c r="J106" s="17" t="s">
        <v>61</v>
      </c>
      <c r="K106" s="15" t="s">
        <v>17</v>
      </c>
      <c r="L106" s="17" t="s">
        <v>21</v>
      </c>
      <c r="M106" s="6" t="s">
        <v>579</v>
      </c>
      <c r="O106" s="15" t="s">
        <v>589</v>
      </c>
      <c r="P106" s="15" t="s">
        <v>66</v>
      </c>
      <c r="R106" s="17" t="s">
        <v>89</v>
      </c>
      <c r="S106" s="17" t="s">
        <v>590</v>
      </c>
      <c r="T106" s="17"/>
      <c r="U106" s="17" t="s">
        <v>591</v>
      </c>
      <c r="V106" s="17" t="s">
        <v>69</v>
      </c>
      <c r="W106" s="19" t="s">
        <v>592</v>
      </c>
      <c r="X106" s="19"/>
      <c r="Y106" s="15" t="s">
        <v>593</v>
      </c>
      <c r="Z106" s="15" t="s">
        <v>594</v>
      </c>
      <c r="AA106" s="20" t="s">
        <v>595</v>
      </c>
      <c r="AB106" s="17"/>
      <c r="AC106" s="17"/>
      <c r="AD106" s="17"/>
      <c r="AE106" s="15" t="s">
        <v>66</v>
      </c>
    </row>
    <row r="107" spans="1:31" s="15" customFormat="1">
      <c r="A107" s="15">
        <v>1098</v>
      </c>
      <c r="B107" s="15" t="s">
        <v>55</v>
      </c>
      <c r="C107" s="15" t="s">
        <v>18</v>
      </c>
      <c r="D107" s="16" t="s">
        <v>596</v>
      </c>
      <c r="E107" s="15" t="s">
        <v>596</v>
      </c>
      <c r="F107" s="17"/>
      <c r="G107" s="15" t="s">
        <v>597</v>
      </c>
      <c r="H107" s="177" t="s">
        <v>11</v>
      </c>
      <c r="I107" s="17" t="s">
        <v>60</v>
      </c>
      <c r="J107" s="17" t="s">
        <v>61</v>
      </c>
      <c r="K107" s="15" t="s">
        <v>16</v>
      </c>
      <c r="L107" s="17" t="s">
        <v>21</v>
      </c>
      <c r="M107" s="6" t="s">
        <v>579</v>
      </c>
      <c r="P107" s="15" t="s">
        <v>66</v>
      </c>
      <c r="R107" s="17" t="s">
        <v>89</v>
      </c>
      <c r="S107" s="17" t="s">
        <v>598</v>
      </c>
      <c r="T107" s="17"/>
      <c r="U107" s="17" t="s">
        <v>599</v>
      </c>
      <c r="V107" s="17" t="s">
        <v>69</v>
      </c>
      <c r="W107" s="19" t="s">
        <v>600</v>
      </c>
      <c r="X107" s="19"/>
      <c r="Y107" s="6" t="s">
        <v>601</v>
      </c>
      <c r="Z107" s="6" t="s">
        <v>602</v>
      </c>
      <c r="AA107" s="17" t="s">
        <v>597</v>
      </c>
      <c r="AB107" s="17"/>
      <c r="AC107" s="17"/>
      <c r="AD107" s="17"/>
      <c r="AE107" s="15" t="s">
        <v>66</v>
      </c>
    </row>
    <row r="108" spans="1:31" s="15" customFormat="1">
      <c r="A108" s="15">
        <v>1057</v>
      </c>
      <c r="B108" s="15" t="s">
        <v>55</v>
      </c>
      <c r="C108" s="15" t="s">
        <v>18</v>
      </c>
      <c r="D108" s="16" t="s">
        <v>603</v>
      </c>
      <c r="E108" s="15" t="s">
        <v>604</v>
      </c>
      <c r="F108" s="17"/>
      <c r="G108" s="15" t="s">
        <v>605</v>
      </c>
      <c r="H108" s="177" t="s">
        <v>11</v>
      </c>
      <c r="I108" s="17" t="s">
        <v>60</v>
      </c>
      <c r="J108" s="17" t="s">
        <v>61</v>
      </c>
      <c r="K108" s="15" t="s">
        <v>17</v>
      </c>
      <c r="L108" s="17" t="s">
        <v>21</v>
      </c>
      <c r="M108" s="6" t="s">
        <v>579</v>
      </c>
      <c r="O108" s="15" t="s">
        <v>606</v>
      </c>
      <c r="P108" s="15" t="s">
        <v>66</v>
      </c>
      <c r="R108" s="17" t="s">
        <v>89</v>
      </c>
      <c r="S108" s="17" t="s">
        <v>607</v>
      </c>
      <c r="T108" s="17"/>
      <c r="U108" s="17" t="s">
        <v>608</v>
      </c>
      <c r="V108" s="17" t="s">
        <v>69</v>
      </c>
      <c r="W108" s="5" t="s">
        <v>609</v>
      </c>
      <c r="X108" s="110"/>
      <c r="Y108" s="15" t="s">
        <v>610</v>
      </c>
      <c r="Z108" s="15" t="s">
        <v>611</v>
      </c>
      <c r="AA108" s="5" t="s">
        <v>605</v>
      </c>
      <c r="AB108" s="17" t="s">
        <v>612</v>
      </c>
      <c r="AC108" s="17" t="s">
        <v>613</v>
      </c>
      <c r="AD108" s="17" t="s">
        <v>614</v>
      </c>
      <c r="AE108" s="15" t="s">
        <v>66</v>
      </c>
    </row>
    <row r="109" spans="1:31" s="15" customFormat="1">
      <c r="A109" s="15">
        <v>212</v>
      </c>
      <c r="B109" s="15" t="s">
        <v>55</v>
      </c>
      <c r="C109" s="15" t="s">
        <v>18</v>
      </c>
      <c r="D109" s="16" t="s">
        <v>615</v>
      </c>
      <c r="E109" s="15" t="s">
        <v>615</v>
      </c>
      <c r="F109" s="17"/>
      <c r="G109" s="15" t="s">
        <v>616</v>
      </c>
      <c r="H109" s="177" t="s">
        <v>11</v>
      </c>
      <c r="I109" s="17" t="s">
        <v>60</v>
      </c>
      <c r="J109" s="17" t="s">
        <v>61</v>
      </c>
      <c r="K109" s="15" t="s">
        <v>17</v>
      </c>
      <c r="L109" s="17" t="s">
        <v>19</v>
      </c>
      <c r="M109" s="6" t="s">
        <v>579</v>
      </c>
      <c r="O109" s="6" t="s">
        <v>617</v>
      </c>
      <c r="P109" s="6" t="s">
        <v>65</v>
      </c>
      <c r="Q109" s="6" t="s">
        <v>65</v>
      </c>
      <c r="R109" s="17" t="s">
        <v>67</v>
      </c>
      <c r="S109" s="17" t="s">
        <v>618</v>
      </c>
      <c r="T109" s="20"/>
      <c r="U109" s="17" t="s">
        <v>619</v>
      </c>
      <c r="V109" s="17" t="s">
        <v>69</v>
      </c>
      <c r="W109" s="19" t="s">
        <v>620</v>
      </c>
      <c r="X109" s="19"/>
      <c r="Y109" s="6" t="s">
        <v>621</v>
      </c>
      <c r="Z109" s="6" t="s">
        <v>622</v>
      </c>
      <c r="AA109" s="17" t="s">
        <v>623</v>
      </c>
      <c r="AB109" s="17"/>
      <c r="AC109" s="17"/>
      <c r="AD109" s="17"/>
      <c r="AE109" s="15" t="s">
        <v>66</v>
      </c>
    </row>
    <row r="110" spans="1:31" s="15" customFormat="1">
      <c r="A110" s="15">
        <v>448</v>
      </c>
      <c r="B110" s="15" t="s">
        <v>55</v>
      </c>
      <c r="C110" s="15" t="s">
        <v>18</v>
      </c>
      <c r="D110" s="16" t="s">
        <v>624</v>
      </c>
      <c r="E110" s="15" t="s">
        <v>625</v>
      </c>
      <c r="F110" s="17"/>
      <c r="G110" s="17"/>
      <c r="H110" s="18" t="s">
        <v>5</v>
      </c>
      <c r="I110" s="17" t="s">
        <v>60</v>
      </c>
      <c r="J110" s="17" t="s">
        <v>61</v>
      </c>
      <c r="K110" s="15" t="s">
        <v>17</v>
      </c>
      <c r="L110" s="17" t="s">
        <v>21</v>
      </c>
      <c r="M110" s="17"/>
      <c r="O110" s="15" t="s">
        <v>626</v>
      </c>
      <c r="P110" s="15" t="s">
        <v>65</v>
      </c>
      <c r="R110" s="17" t="s">
        <v>89</v>
      </c>
      <c r="S110" s="17" t="s">
        <v>627</v>
      </c>
      <c r="T110" s="17"/>
      <c r="U110" s="17">
        <v>61980181000405</v>
      </c>
      <c r="V110" s="17" t="s">
        <v>69</v>
      </c>
      <c r="W110" s="19" t="s">
        <v>628</v>
      </c>
      <c r="X110" s="19"/>
      <c r="Y110" s="15" t="s">
        <v>629</v>
      </c>
      <c r="Z110" s="15" t="s">
        <v>630</v>
      </c>
      <c r="AA110" s="17" t="s">
        <v>631</v>
      </c>
      <c r="AB110" s="17" t="s">
        <v>632</v>
      </c>
      <c r="AC110" s="17" t="s">
        <v>633</v>
      </c>
      <c r="AD110" s="17" t="s">
        <v>634</v>
      </c>
      <c r="AE110" s="15" t="s">
        <v>66</v>
      </c>
    </row>
    <row r="111" spans="1:31" s="15" customFormat="1">
      <c r="A111" s="83">
        <v>0</v>
      </c>
      <c r="B111" s="15" t="s">
        <v>55</v>
      </c>
      <c r="C111" s="15" t="s">
        <v>18</v>
      </c>
      <c r="D111" s="16" t="s">
        <v>635</v>
      </c>
      <c r="E111" s="15" t="s">
        <v>635</v>
      </c>
      <c r="G111" s="22" t="s">
        <v>636</v>
      </c>
      <c r="H111" s="177" t="s">
        <v>11</v>
      </c>
      <c r="I111" s="17" t="s">
        <v>60</v>
      </c>
      <c r="J111" s="17" t="s">
        <v>61</v>
      </c>
      <c r="K111" s="15" t="s">
        <v>17</v>
      </c>
      <c r="L111" s="17" t="s">
        <v>21</v>
      </c>
      <c r="M111" s="6" t="s">
        <v>637</v>
      </c>
      <c r="O111" s="15" t="s">
        <v>638</v>
      </c>
      <c r="P111" s="15" t="s">
        <v>66</v>
      </c>
      <c r="R111" s="17"/>
      <c r="S111" s="17"/>
      <c r="T111" s="17"/>
      <c r="U111" s="15" t="s">
        <v>639</v>
      </c>
      <c r="V111" s="17" t="s">
        <v>69</v>
      </c>
      <c r="W111" s="5" t="s">
        <v>640</v>
      </c>
      <c r="X111" s="110"/>
      <c r="Y111" s="15" t="s">
        <v>641</v>
      </c>
      <c r="Z111" s="15" t="s">
        <v>642</v>
      </c>
      <c r="AA111" s="15" t="s">
        <v>636</v>
      </c>
      <c r="AE111" s="15" t="s">
        <v>66</v>
      </c>
    </row>
    <row r="112" spans="1:31" s="15" customFormat="1">
      <c r="A112" s="83">
        <v>0</v>
      </c>
      <c r="B112" s="15" t="s">
        <v>55</v>
      </c>
      <c r="C112" s="15" t="s">
        <v>18</v>
      </c>
      <c r="D112" s="16" t="s">
        <v>643</v>
      </c>
      <c r="E112" s="15" t="s">
        <v>643</v>
      </c>
      <c r="G112" s="17"/>
      <c r="H112" s="18" t="s">
        <v>5</v>
      </c>
      <c r="I112" s="17" t="s">
        <v>644</v>
      </c>
      <c r="J112" s="17" t="s">
        <v>61</v>
      </c>
      <c r="K112" s="15" t="s">
        <v>17</v>
      </c>
      <c r="L112" s="17" t="s">
        <v>21</v>
      </c>
      <c r="N112" s="34" t="s">
        <v>645</v>
      </c>
      <c r="O112" s="15" t="s">
        <v>638</v>
      </c>
      <c r="P112" s="15" t="s">
        <v>66</v>
      </c>
      <c r="R112" s="17"/>
      <c r="S112" s="17"/>
      <c r="T112" s="17"/>
      <c r="U112" s="15" t="s">
        <v>646</v>
      </c>
      <c r="V112" s="17" t="s">
        <v>69</v>
      </c>
      <c r="W112" s="5" t="s">
        <v>647</v>
      </c>
      <c r="X112" s="110"/>
      <c r="Y112" s="15" t="s">
        <v>648</v>
      </c>
      <c r="Z112" s="15" t="s">
        <v>649</v>
      </c>
      <c r="AA112" s="15" t="s">
        <v>650</v>
      </c>
      <c r="AE112" s="15" t="s">
        <v>66</v>
      </c>
    </row>
    <row r="113" spans="1:31" s="15" customFormat="1">
      <c r="A113" s="15">
        <v>129</v>
      </c>
      <c r="B113" s="15" t="s">
        <v>55</v>
      </c>
      <c r="C113" s="15" t="s">
        <v>18</v>
      </c>
      <c r="D113" s="16" t="s">
        <v>651</v>
      </c>
      <c r="E113" s="15" t="s">
        <v>651</v>
      </c>
      <c r="F113" s="17"/>
      <c r="G113" s="17" t="s">
        <v>652</v>
      </c>
      <c r="H113" s="177" t="s">
        <v>11</v>
      </c>
      <c r="I113" s="17" t="s">
        <v>60</v>
      </c>
      <c r="J113" s="17" t="s">
        <v>61</v>
      </c>
      <c r="K113" s="15" t="s">
        <v>17</v>
      </c>
      <c r="L113" s="17" t="s">
        <v>19</v>
      </c>
      <c r="M113" s="6" t="s">
        <v>62</v>
      </c>
      <c r="O113" s="15" t="s">
        <v>653</v>
      </c>
      <c r="P113" s="15" t="s">
        <v>66</v>
      </c>
      <c r="R113" s="17" t="s">
        <v>67</v>
      </c>
      <c r="S113" s="17" t="s">
        <v>654</v>
      </c>
      <c r="T113" s="17"/>
      <c r="U113" s="17" t="s">
        <v>655</v>
      </c>
      <c r="V113" s="17" t="s">
        <v>69</v>
      </c>
      <c r="W113" s="19" t="s">
        <v>656</v>
      </c>
      <c r="X113" s="110"/>
      <c r="Y113" s="15" t="s">
        <v>657</v>
      </c>
      <c r="Z113" s="15" t="s">
        <v>658</v>
      </c>
      <c r="AA113" s="17" t="s">
        <v>659</v>
      </c>
      <c r="AB113" s="17" t="s">
        <v>660</v>
      </c>
      <c r="AC113" s="17" t="s">
        <v>661</v>
      </c>
      <c r="AD113" s="17" t="s">
        <v>662</v>
      </c>
      <c r="AE113" s="15" t="s">
        <v>66</v>
      </c>
    </row>
    <row r="114" spans="1:31" s="15" customFormat="1">
      <c r="A114" s="15">
        <v>225</v>
      </c>
      <c r="B114" s="15" t="s">
        <v>55</v>
      </c>
      <c r="C114" s="15" t="s">
        <v>18</v>
      </c>
      <c r="D114" s="16" t="s">
        <v>663</v>
      </c>
      <c r="E114" s="6" t="s">
        <v>664</v>
      </c>
      <c r="F114" s="17"/>
      <c r="G114" s="17" t="s">
        <v>665</v>
      </c>
      <c r="H114" s="177" t="s">
        <v>11</v>
      </c>
      <c r="I114" s="17" t="s">
        <v>60</v>
      </c>
      <c r="J114" s="17" t="s">
        <v>61</v>
      </c>
      <c r="K114" s="15" t="s">
        <v>17</v>
      </c>
      <c r="L114" s="17" t="s">
        <v>19</v>
      </c>
      <c r="M114" s="6" t="s">
        <v>62</v>
      </c>
      <c r="O114" s="6" t="s">
        <v>666</v>
      </c>
      <c r="P114" s="15" t="s">
        <v>66</v>
      </c>
      <c r="Q114" s="6"/>
      <c r="R114" s="17" t="s">
        <v>67</v>
      </c>
      <c r="S114" s="17">
        <v>7720009</v>
      </c>
      <c r="T114" s="17"/>
      <c r="U114" s="17" t="s">
        <v>667</v>
      </c>
      <c r="V114" s="17" t="s">
        <v>69</v>
      </c>
      <c r="W114" s="19" t="s">
        <v>668</v>
      </c>
      <c r="X114" s="19"/>
      <c r="Y114" s="6" t="s">
        <v>669</v>
      </c>
      <c r="Z114" s="6" t="s">
        <v>670</v>
      </c>
      <c r="AA114" s="17" t="s">
        <v>671</v>
      </c>
      <c r="AB114" s="6" t="s">
        <v>672</v>
      </c>
      <c r="AC114" s="6" t="s">
        <v>673</v>
      </c>
      <c r="AD114" s="6" t="s">
        <v>674</v>
      </c>
      <c r="AE114" s="15" t="s">
        <v>66</v>
      </c>
    </row>
    <row r="115" spans="1:31" s="15" customFormat="1">
      <c r="A115" s="15">
        <v>979</v>
      </c>
      <c r="B115" s="15" t="s">
        <v>55</v>
      </c>
      <c r="C115" s="15" t="s">
        <v>18</v>
      </c>
      <c r="D115" s="16" t="s">
        <v>675</v>
      </c>
      <c r="E115" s="6" t="s">
        <v>675</v>
      </c>
      <c r="F115" s="17"/>
      <c r="G115" s="17" t="s">
        <v>676</v>
      </c>
      <c r="H115" s="187" t="s">
        <v>10</v>
      </c>
      <c r="I115" s="17" t="s">
        <v>60</v>
      </c>
      <c r="J115" s="17" t="s">
        <v>61</v>
      </c>
      <c r="K115" s="15" t="s">
        <v>17</v>
      </c>
      <c r="L115" s="17" t="s">
        <v>21</v>
      </c>
      <c r="M115" s="6" t="s">
        <v>62</v>
      </c>
      <c r="O115" s="15" t="s">
        <v>570</v>
      </c>
      <c r="P115" s="15" t="s">
        <v>66</v>
      </c>
      <c r="R115" s="17" t="s">
        <v>67</v>
      </c>
      <c r="S115" s="17" t="s">
        <v>677</v>
      </c>
      <c r="T115" s="17"/>
      <c r="U115" s="17" t="s">
        <v>678</v>
      </c>
      <c r="V115" s="17" t="s">
        <v>69</v>
      </c>
      <c r="W115" s="19" t="s">
        <v>679</v>
      </c>
      <c r="X115" s="19"/>
      <c r="Y115" s="6" t="s">
        <v>680</v>
      </c>
      <c r="Z115" s="6" t="s">
        <v>681</v>
      </c>
      <c r="AA115" s="17" t="s">
        <v>676</v>
      </c>
      <c r="AB115" s="6" t="s">
        <v>680</v>
      </c>
      <c r="AC115" s="6" t="s">
        <v>681</v>
      </c>
      <c r="AD115" s="6" t="s">
        <v>676</v>
      </c>
      <c r="AE115" s="15" t="s">
        <v>66</v>
      </c>
    </row>
    <row r="116" spans="1:31" s="15" customFormat="1">
      <c r="A116" s="15">
        <v>516</v>
      </c>
      <c r="B116" s="15" t="s">
        <v>55</v>
      </c>
      <c r="C116" s="15" t="s">
        <v>18</v>
      </c>
      <c r="D116" s="16" t="s">
        <v>682</v>
      </c>
      <c r="E116" s="15" t="s">
        <v>682</v>
      </c>
      <c r="F116" s="17"/>
      <c r="G116" s="17" t="s">
        <v>683</v>
      </c>
      <c r="H116" s="177" t="s">
        <v>11</v>
      </c>
      <c r="I116" s="17" t="s">
        <v>60</v>
      </c>
      <c r="J116" s="17" t="s">
        <v>61</v>
      </c>
      <c r="K116" s="15" t="s">
        <v>17</v>
      </c>
      <c r="L116" s="17" t="s">
        <v>21</v>
      </c>
      <c r="M116" s="6" t="s">
        <v>62</v>
      </c>
      <c r="O116" s="15" t="s">
        <v>684</v>
      </c>
      <c r="P116" s="15" t="s">
        <v>66</v>
      </c>
      <c r="R116" s="17" t="s">
        <v>89</v>
      </c>
      <c r="S116" s="17" t="s">
        <v>685</v>
      </c>
      <c r="T116" s="17"/>
      <c r="U116" s="17" t="s">
        <v>686</v>
      </c>
      <c r="V116" s="17" t="s">
        <v>69</v>
      </c>
      <c r="W116" s="5" t="s">
        <v>687</v>
      </c>
      <c r="X116" s="125"/>
      <c r="Y116" s="15" t="s">
        <v>688</v>
      </c>
      <c r="Z116" s="15" t="s">
        <v>689</v>
      </c>
      <c r="AA116" s="17" t="s">
        <v>683</v>
      </c>
      <c r="AB116" s="17"/>
      <c r="AC116" s="17"/>
      <c r="AD116" s="17"/>
      <c r="AE116" s="15" t="s">
        <v>66</v>
      </c>
    </row>
    <row r="117" spans="1:31" s="15" customFormat="1">
      <c r="A117" s="15">
        <v>62</v>
      </c>
      <c r="B117" s="15" t="s">
        <v>55</v>
      </c>
      <c r="C117" s="15" t="s">
        <v>18</v>
      </c>
      <c r="D117" s="16" t="s">
        <v>690</v>
      </c>
      <c r="E117" s="15" t="s">
        <v>691</v>
      </c>
      <c r="F117" s="17"/>
      <c r="G117" s="22" t="s">
        <v>692</v>
      </c>
      <c r="H117" s="177" t="s">
        <v>11</v>
      </c>
      <c r="I117" s="17" t="s">
        <v>60</v>
      </c>
      <c r="J117" s="17" t="s">
        <v>61</v>
      </c>
      <c r="K117" s="15" t="s">
        <v>17</v>
      </c>
      <c r="L117" s="17" t="s">
        <v>14</v>
      </c>
      <c r="M117" s="6" t="s">
        <v>62</v>
      </c>
      <c r="O117" s="15" t="s">
        <v>693</v>
      </c>
      <c r="P117" s="15" t="s">
        <v>65</v>
      </c>
      <c r="R117" s="17" t="s">
        <v>67</v>
      </c>
      <c r="S117" s="17">
        <v>7610678</v>
      </c>
      <c r="T117" s="17">
        <v>1</v>
      </c>
      <c r="U117" s="17" t="s">
        <v>694</v>
      </c>
      <c r="V117" s="17" t="s">
        <v>69</v>
      </c>
      <c r="W117" s="19" t="s">
        <v>695</v>
      </c>
      <c r="X117" s="19"/>
      <c r="Y117" s="6" t="s">
        <v>696</v>
      </c>
      <c r="Z117" s="6" t="s">
        <v>697</v>
      </c>
      <c r="AA117" s="17" t="s">
        <v>692</v>
      </c>
      <c r="AB117" s="17" t="s">
        <v>696</v>
      </c>
      <c r="AC117" s="17" t="s">
        <v>697</v>
      </c>
      <c r="AD117" s="17" t="s">
        <v>692</v>
      </c>
      <c r="AE117" s="15" t="s">
        <v>66</v>
      </c>
    </row>
    <row r="118" spans="1:31" s="15" customFormat="1">
      <c r="A118" s="15">
        <v>8</v>
      </c>
      <c r="B118" s="15" t="s">
        <v>55</v>
      </c>
      <c r="C118" s="15" t="s">
        <v>18</v>
      </c>
      <c r="D118" s="16" t="s">
        <v>698</v>
      </c>
      <c r="E118" s="6" t="s">
        <v>699</v>
      </c>
      <c r="F118" s="17"/>
      <c r="G118" s="17" t="s">
        <v>700</v>
      </c>
      <c r="H118" s="177" t="s">
        <v>11</v>
      </c>
      <c r="I118" s="17" t="s">
        <v>60</v>
      </c>
      <c r="J118" s="17" t="s">
        <v>61</v>
      </c>
      <c r="K118" s="15" t="s">
        <v>15</v>
      </c>
      <c r="L118" s="17" t="s">
        <v>14</v>
      </c>
      <c r="M118" s="15" t="s">
        <v>701</v>
      </c>
      <c r="N118" s="15" t="s">
        <v>702</v>
      </c>
      <c r="P118" s="15" t="s">
        <v>65</v>
      </c>
      <c r="R118" s="17" t="s">
        <v>145</v>
      </c>
      <c r="S118" s="17">
        <v>6750944</v>
      </c>
      <c r="T118" s="17">
        <v>3</v>
      </c>
      <c r="U118" s="17" t="s">
        <v>703</v>
      </c>
      <c r="V118" s="17" t="s">
        <v>69</v>
      </c>
      <c r="W118" s="19" t="s">
        <v>704</v>
      </c>
      <c r="X118" s="19"/>
      <c r="Y118" s="6" t="s">
        <v>705</v>
      </c>
      <c r="Z118" s="6" t="s">
        <v>706</v>
      </c>
      <c r="AA118" s="20" t="s">
        <v>700</v>
      </c>
      <c r="AB118" s="6" t="s">
        <v>707</v>
      </c>
      <c r="AC118" s="6" t="s">
        <v>708</v>
      </c>
      <c r="AD118" s="6" t="s">
        <v>709</v>
      </c>
      <c r="AE118" s="15" t="s">
        <v>66</v>
      </c>
    </row>
    <row r="119" spans="1:31" s="15" customFormat="1">
      <c r="A119" s="15">
        <v>264</v>
      </c>
      <c r="B119" s="15" t="s">
        <v>55</v>
      </c>
      <c r="C119" s="15" t="s">
        <v>18</v>
      </c>
      <c r="D119" s="16" t="s">
        <v>710</v>
      </c>
      <c r="E119" s="6" t="s">
        <v>710</v>
      </c>
      <c r="F119" s="17"/>
      <c r="G119" s="17" t="s">
        <v>711</v>
      </c>
      <c r="H119" s="177" t="s">
        <v>11</v>
      </c>
      <c r="I119" s="17" t="s">
        <v>60</v>
      </c>
      <c r="J119" s="17" t="s">
        <v>61</v>
      </c>
      <c r="K119" s="15" t="s">
        <v>17</v>
      </c>
      <c r="L119" s="17" t="s">
        <v>19</v>
      </c>
      <c r="M119" s="6" t="s">
        <v>62</v>
      </c>
      <c r="O119" s="6" t="s">
        <v>712</v>
      </c>
      <c r="P119" s="15" t="s">
        <v>66</v>
      </c>
      <c r="Q119" s="6"/>
      <c r="R119" s="17" t="s">
        <v>67</v>
      </c>
      <c r="S119" s="17">
        <v>6278636</v>
      </c>
      <c r="T119" s="17"/>
      <c r="U119" s="17" t="s">
        <v>713</v>
      </c>
      <c r="V119" s="17" t="s">
        <v>69</v>
      </c>
      <c r="W119" s="19" t="s">
        <v>714</v>
      </c>
      <c r="X119" s="19"/>
      <c r="Y119" s="6" t="s">
        <v>715</v>
      </c>
      <c r="Z119" s="6" t="s">
        <v>716</v>
      </c>
      <c r="AA119" s="17" t="s">
        <v>711</v>
      </c>
      <c r="AB119" s="17"/>
      <c r="AC119" s="17"/>
      <c r="AD119" s="17"/>
      <c r="AE119" s="15" t="s">
        <v>66</v>
      </c>
    </row>
    <row r="120" spans="1:31" s="15" customFormat="1">
      <c r="B120" s="15" t="s">
        <v>92</v>
      </c>
      <c r="C120" s="15" t="s">
        <v>18</v>
      </c>
      <c r="D120" s="23" t="s">
        <v>717</v>
      </c>
      <c r="E120" s="15" t="s">
        <v>718</v>
      </c>
      <c r="G120" s="22" t="s">
        <v>719</v>
      </c>
      <c r="H120" s="177" t="s">
        <v>11</v>
      </c>
      <c r="I120" s="17" t="s">
        <v>60</v>
      </c>
      <c r="J120" s="17" t="s">
        <v>61</v>
      </c>
      <c r="K120" s="15" t="s">
        <v>15</v>
      </c>
      <c r="L120" s="15" t="s">
        <v>14</v>
      </c>
      <c r="M120" s="15" t="s">
        <v>560</v>
      </c>
      <c r="N120" s="15" t="s">
        <v>720</v>
      </c>
      <c r="O120" s="15" t="s">
        <v>721</v>
      </c>
      <c r="P120" s="15" t="s">
        <v>65</v>
      </c>
      <c r="Q120" s="15" t="s">
        <v>65</v>
      </c>
      <c r="R120" s="17" t="s">
        <v>722</v>
      </c>
      <c r="S120" s="17">
        <v>6750519</v>
      </c>
      <c r="T120" s="17"/>
      <c r="U120" s="19" t="s">
        <v>723</v>
      </c>
      <c r="V120" s="19" t="s">
        <v>724</v>
      </c>
      <c r="W120" s="19" t="s">
        <v>725</v>
      </c>
      <c r="X120" s="19"/>
      <c r="Y120" s="15" t="s">
        <v>726</v>
      </c>
      <c r="Z120" s="15" t="s">
        <v>727</v>
      </c>
      <c r="AA120" s="15" t="s">
        <v>728</v>
      </c>
      <c r="AE120" s="15" t="s">
        <v>66</v>
      </c>
    </row>
    <row r="121" spans="1:31" s="15" customFormat="1">
      <c r="A121" s="15">
        <v>268</v>
      </c>
      <c r="B121" s="15" t="s">
        <v>55</v>
      </c>
      <c r="C121" s="15" t="s">
        <v>18</v>
      </c>
      <c r="D121" s="16" t="s">
        <v>729</v>
      </c>
      <c r="E121" s="15" t="s">
        <v>730</v>
      </c>
      <c r="F121" s="17"/>
      <c r="G121" s="17"/>
      <c r="H121" s="18" t="s">
        <v>5</v>
      </c>
      <c r="I121" s="17" t="s">
        <v>60</v>
      </c>
      <c r="J121" s="17" t="s">
        <v>61</v>
      </c>
      <c r="K121" s="15" t="s">
        <v>17</v>
      </c>
      <c r="L121" s="17" t="s">
        <v>19</v>
      </c>
      <c r="M121" s="17"/>
      <c r="O121" s="15" t="s">
        <v>731</v>
      </c>
      <c r="P121" s="15" t="s">
        <v>66</v>
      </c>
      <c r="R121" s="17" t="s">
        <v>67</v>
      </c>
      <c r="S121" s="17" t="s">
        <v>732</v>
      </c>
      <c r="T121" s="17"/>
      <c r="U121" s="17" t="s">
        <v>733</v>
      </c>
      <c r="V121" s="17" t="s">
        <v>69</v>
      </c>
      <c r="W121" s="5" t="s">
        <v>734</v>
      </c>
      <c r="X121" s="110"/>
      <c r="Y121" s="21" t="s">
        <v>735</v>
      </c>
      <c r="Z121" s="21" t="s">
        <v>736</v>
      </c>
      <c r="AA121" s="3" t="s">
        <v>737</v>
      </c>
      <c r="AB121" s="17"/>
      <c r="AC121" s="17"/>
      <c r="AD121" s="17"/>
      <c r="AE121" s="15" t="s">
        <v>66</v>
      </c>
    </row>
    <row r="122" spans="1:31" s="15" customFormat="1">
      <c r="A122" s="15">
        <v>204</v>
      </c>
      <c r="B122" s="15" t="s">
        <v>55</v>
      </c>
      <c r="C122" s="15" t="s">
        <v>18</v>
      </c>
      <c r="D122" s="16" t="s">
        <v>738</v>
      </c>
      <c r="E122" s="6" t="s">
        <v>739</v>
      </c>
      <c r="F122" s="17"/>
      <c r="G122" s="17" t="s">
        <v>740</v>
      </c>
      <c r="H122" s="187" t="s">
        <v>10</v>
      </c>
      <c r="I122" s="17" t="s">
        <v>60</v>
      </c>
      <c r="J122" s="17" t="s">
        <v>61</v>
      </c>
      <c r="K122" s="15" t="s">
        <v>17</v>
      </c>
      <c r="L122" s="17" t="s">
        <v>19</v>
      </c>
      <c r="M122" s="6" t="s">
        <v>62</v>
      </c>
      <c r="P122" s="15" t="s">
        <v>66</v>
      </c>
      <c r="R122" s="17" t="s">
        <v>89</v>
      </c>
      <c r="S122" s="17">
        <v>6599920</v>
      </c>
      <c r="T122" s="20"/>
      <c r="U122" s="17" t="s">
        <v>741</v>
      </c>
      <c r="V122" s="17" t="s">
        <v>69</v>
      </c>
      <c r="W122" s="19" t="s">
        <v>742</v>
      </c>
      <c r="X122" s="19"/>
      <c r="Y122" s="6" t="s">
        <v>743</v>
      </c>
      <c r="Z122" s="6" t="s">
        <v>744</v>
      </c>
      <c r="AA122" s="17" t="s">
        <v>745</v>
      </c>
      <c r="AB122" s="6" t="s">
        <v>746</v>
      </c>
      <c r="AC122" s="6" t="s">
        <v>747</v>
      </c>
      <c r="AD122" s="6" t="s">
        <v>748</v>
      </c>
      <c r="AE122" s="15" t="s">
        <v>66</v>
      </c>
    </row>
    <row r="123" spans="1:31" s="15" customFormat="1">
      <c r="A123" s="15">
        <v>135</v>
      </c>
      <c r="B123" s="15" t="s">
        <v>55</v>
      </c>
      <c r="C123" s="15" t="s">
        <v>18</v>
      </c>
      <c r="D123" s="16" t="s">
        <v>749</v>
      </c>
      <c r="E123" s="6" t="s">
        <v>750</v>
      </c>
      <c r="F123" s="17"/>
      <c r="G123" s="22" t="s">
        <v>751</v>
      </c>
      <c r="H123" s="177" t="s">
        <v>11</v>
      </c>
      <c r="I123" s="17" t="s">
        <v>60</v>
      </c>
      <c r="J123" s="17" t="s">
        <v>61</v>
      </c>
      <c r="K123" s="15" t="s">
        <v>17</v>
      </c>
      <c r="L123" s="17" t="s">
        <v>19</v>
      </c>
      <c r="M123" s="6" t="s">
        <v>62</v>
      </c>
      <c r="O123" s="6" t="s">
        <v>570</v>
      </c>
      <c r="P123" s="15" t="s">
        <v>66</v>
      </c>
      <c r="Q123" s="6"/>
      <c r="R123" s="17" t="s">
        <v>67</v>
      </c>
      <c r="S123" s="17" t="s">
        <v>752</v>
      </c>
      <c r="T123" s="17"/>
      <c r="U123" s="17" t="s">
        <v>753</v>
      </c>
      <c r="V123" s="17" t="s">
        <v>69</v>
      </c>
      <c r="W123" s="19" t="s">
        <v>754</v>
      </c>
      <c r="X123" s="19"/>
      <c r="Y123" s="6" t="s">
        <v>755</v>
      </c>
      <c r="Z123" s="6" t="s">
        <v>756</v>
      </c>
      <c r="AA123" s="17" t="s">
        <v>751</v>
      </c>
      <c r="AB123" s="17"/>
      <c r="AC123" s="17"/>
      <c r="AD123" s="17"/>
      <c r="AE123" s="15" t="s">
        <v>66</v>
      </c>
    </row>
    <row r="124" spans="1:31" s="15" customFormat="1">
      <c r="A124" s="15">
        <v>560</v>
      </c>
      <c r="B124" s="15" t="s">
        <v>55</v>
      </c>
      <c r="C124" s="15" t="s">
        <v>18</v>
      </c>
      <c r="D124" s="16" t="s">
        <v>757</v>
      </c>
      <c r="E124" s="15" t="s">
        <v>758</v>
      </c>
      <c r="F124" s="17"/>
      <c r="G124" s="17" t="s">
        <v>759</v>
      </c>
      <c r="H124" s="177" t="s">
        <v>11</v>
      </c>
      <c r="I124" s="17" t="s">
        <v>60</v>
      </c>
      <c r="J124" s="17" t="s">
        <v>61</v>
      </c>
      <c r="K124" s="15" t="s">
        <v>17</v>
      </c>
      <c r="L124" s="17" t="s">
        <v>21</v>
      </c>
      <c r="M124" s="6" t="s">
        <v>62</v>
      </c>
      <c r="O124" s="15" t="s">
        <v>760</v>
      </c>
      <c r="P124" s="15" t="s">
        <v>65</v>
      </c>
      <c r="Q124" s="15" t="s">
        <v>65</v>
      </c>
      <c r="R124" s="17" t="s">
        <v>89</v>
      </c>
      <c r="S124" s="17" t="s">
        <v>761</v>
      </c>
      <c r="T124" s="17"/>
      <c r="U124" s="17">
        <v>2298132645</v>
      </c>
      <c r="V124" s="17" t="s">
        <v>69</v>
      </c>
      <c r="W124" s="19" t="s">
        <v>762</v>
      </c>
      <c r="X124" s="19"/>
      <c r="Y124" s="6" t="s">
        <v>763</v>
      </c>
      <c r="Z124" s="6" t="s">
        <v>764</v>
      </c>
      <c r="AA124" s="17" t="s">
        <v>759</v>
      </c>
      <c r="AB124" s="6" t="s">
        <v>763</v>
      </c>
      <c r="AC124" s="17" t="s">
        <v>764</v>
      </c>
      <c r="AD124" s="6" t="s">
        <v>759</v>
      </c>
      <c r="AE124" s="15" t="s">
        <v>66</v>
      </c>
    </row>
    <row r="125" spans="1:31" s="15" customFormat="1">
      <c r="A125" s="15">
        <v>392</v>
      </c>
      <c r="B125" s="15" t="s">
        <v>55</v>
      </c>
      <c r="C125" s="15" t="s">
        <v>18</v>
      </c>
      <c r="D125" s="16" t="s">
        <v>765</v>
      </c>
      <c r="E125" s="6" t="s">
        <v>766</v>
      </c>
      <c r="F125" s="17"/>
      <c r="G125" s="22" t="s">
        <v>767</v>
      </c>
      <c r="H125" s="177" t="s">
        <v>11</v>
      </c>
      <c r="I125" s="17" t="s">
        <v>60</v>
      </c>
      <c r="J125" s="17" t="s">
        <v>61</v>
      </c>
      <c r="K125" s="15" t="s">
        <v>17</v>
      </c>
      <c r="L125" s="17" t="s">
        <v>21</v>
      </c>
      <c r="M125" s="6" t="s">
        <v>62</v>
      </c>
      <c r="O125" s="6" t="s">
        <v>768</v>
      </c>
      <c r="P125" s="15" t="s">
        <v>66</v>
      </c>
      <c r="Q125" s="6"/>
      <c r="R125" s="17" t="s">
        <v>89</v>
      </c>
      <c r="S125" s="17" t="s">
        <v>769</v>
      </c>
      <c r="T125" s="17"/>
      <c r="U125" s="17">
        <v>57095441080</v>
      </c>
      <c r="V125" s="17" t="s">
        <v>69</v>
      </c>
      <c r="W125" s="19" t="s">
        <v>770</v>
      </c>
      <c r="X125" s="19"/>
      <c r="Y125" s="6" t="s">
        <v>771</v>
      </c>
      <c r="Z125" s="6" t="s">
        <v>772</v>
      </c>
      <c r="AA125" s="17" t="s">
        <v>773</v>
      </c>
      <c r="AB125" s="6" t="s">
        <v>774</v>
      </c>
      <c r="AC125" s="6" t="s">
        <v>775</v>
      </c>
      <c r="AD125" s="6" t="s">
        <v>776</v>
      </c>
      <c r="AE125" s="15" t="s">
        <v>66</v>
      </c>
    </row>
    <row r="126" spans="1:31" s="15" customFormat="1">
      <c r="A126" s="15">
        <v>1012</v>
      </c>
      <c r="B126" s="15" t="s">
        <v>55</v>
      </c>
      <c r="C126" s="15" t="s">
        <v>18</v>
      </c>
      <c r="D126" s="16" t="s">
        <v>777</v>
      </c>
      <c r="E126" s="6" t="s">
        <v>778</v>
      </c>
      <c r="F126" s="17"/>
      <c r="G126" s="22" t="s">
        <v>779</v>
      </c>
      <c r="H126" s="177" t="s">
        <v>11</v>
      </c>
      <c r="I126" s="17" t="s">
        <v>60</v>
      </c>
      <c r="J126" s="17" t="s">
        <v>61</v>
      </c>
      <c r="K126" s="15" t="s">
        <v>17</v>
      </c>
      <c r="L126" s="17" t="s">
        <v>21</v>
      </c>
      <c r="M126" s="6" t="s">
        <v>62</v>
      </c>
      <c r="O126" s="6" t="s">
        <v>780</v>
      </c>
      <c r="P126" s="15" t="s">
        <v>66</v>
      </c>
      <c r="Q126" s="6"/>
      <c r="R126" s="17" t="s">
        <v>89</v>
      </c>
      <c r="S126" s="17" t="s">
        <v>781</v>
      </c>
      <c r="T126" s="17"/>
      <c r="U126" s="6" t="s">
        <v>782</v>
      </c>
      <c r="V126" s="17" t="s">
        <v>69</v>
      </c>
      <c r="W126" s="19" t="s">
        <v>783</v>
      </c>
      <c r="X126" s="19"/>
      <c r="Y126" s="6" t="s">
        <v>784</v>
      </c>
      <c r="Z126" s="6" t="s">
        <v>785</v>
      </c>
      <c r="AA126" s="20" t="s">
        <v>779</v>
      </c>
      <c r="AB126" s="6" t="s">
        <v>786</v>
      </c>
      <c r="AC126" s="6" t="s">
        <v>787</v>
      </c>
      <c r="AD126" s="6" t="s">
        <v>788</v>
      </c>
      <c r="AE126" s="15" t="s">
        <v>66</v>
      </c>
    </row>
    <row r="127" spans="1:31" s="15" customFormat="1">
      <c r="B127" s="15" t="s">
        <v>92</v>
      </c>
      <c r="C127" s="15" t="s">
        <v>18</v>
      </c>
      <c r="D127" s="23" t="s">
        <v>789</v>
      </c>
      <c r="E127" s="15" t="s">
        <v>789</v>
      </c>
      <c r="G127" s="15" t="s">
        <v>790</v>
      </c>
      <c r="H127" s="177" t="s">
        <v>11</v>
      </c>
      <c r="I127" s="17" t="s">
        <v>60</v>
      </c>
      <c r="J127" s="17" t="s">
        <v>61</v>
      </c>
      <c r="K127" s="15" t="s">
        <v>15</v>
      </c>
      <c r="L127" s="15" t="s">
        <v>14</v>
      </c>
      <c r="M127" s="15" t="s">
        <v>791</v>
      </c>
      <c r="N127" s="15" t="s">
        <v>792</v>
      </c>
      <c r="O127" s="15" t="s">
        <v>721</v>
      </c>
      <c r="P127" s="15" t="s">
        <v>66</v>
      </c>
      <c r="R127" s="17" t="s">
        <v>183</v>
      </c>
      <c r="S127" s="17">
        <v>1979258</v>
      </c>
      <c r="T127" s="17"/>
      <c r="U127" s="19" t="s">
        <v>793</v>
      </c>
      <c r="V127" s="19" t="s">
        <v>794</v>
      </c>
      <c r="W127" s="19" t="s">
        <v>795</v>
      </c>
      <c r="X127" s="19"/>
      <c r="Y127" s="15" t="s">
        <v>796</v>
      </c>
      <c r="Z127" s="15" t="s">
        <v>797</v>
      </c>
      <c r="AA127" s="15" t="s">
        <v>790</v>
      </c>
      <c r="AE127" s="15" t="s">
        <v>66</v>
      </c>
    </row>
    <row r="128" spans="1:31" s="15" customFormat="1">
      <c r="A128" s="15">
        <v>734</v>
      </c>
      <c r="B128" s="15" t="s">
        <v>55</v>
      </c>
      <c r="C128" s="15" t="s">
        <v>18</v>
      </c>
      <c r="D128" s="16" t="s">
        <v>798</v>
      </c>
      <c r="E128" s="6" t="s">
        <v>798</v>
      </c>
      <c r="F128" s="17"/>
      <c r="G128" s="17" t="s">
        <v>799</v>
      </c>
      <c r="H128" s="177" t="s">
        <v>11</v>
      </c>
      <c r="I128" s="17" t="s">
        <v>60</v>
      </c>
      <c r="J128" s="17" t="s">
        <v>61</v>
      </c>
      <c r="K128" s="6" t="s">
        <v>17</v>
      </c>
      <c r="L128" s="17" t="s">
        <v>21</v>
      </c>
      <c r="M128" s="6" t="s">
        <v>62</v>
      </c>
      <c r="O128" s="6" t="s">
        <v>800</v>
      </c>
      <c r="P128" s="15" t="s">
        <v>66</v>
      </c>
      <c r="Q128" s="6"/>
      <c r="R128" s="17" t="s">
        <v>89</v>
      </c>
      <c r="S128" s="17" t="s">
        <v>801</v>
      </c>
      <c r="T128" s="17"/>
      <c r="U128" s="17" t="s">
        <v>802</v>
      </c>
      <c r="V128" s="17" t="s">
        <v>69</v>
      </c>
      <c r="W128" s="5" t="s">
        <v>803</v>
      </c>
      <c r="X128" s="110"/>
      <c r="Y128" s="6" t="s">
        <v>804</v>
      </c>
      <c r="Z128" s="6" t="s">
        <v>805</v>
      </c>
      <c r="AA128" s="17" t="s">
        <v>799</v>
      </c>
      <c r="AB128" s="17"/>
      <c r="AC128" s="17"/>
      <c r="AD128" s="17"/>
      <c r="AE128" s="15" t="s">
        <v>66</v>
      </c>
    </row>
    <row r="129" spans="1:31" s="15" customFormat="1" ht="29">
      <c r="B129" s="15" t="s">
        <v>92</v>
      </c>
      <c r="C129" s="15" t="s">
        <v>18</v>
      </c>
      <c r="D129" s="23" t="s">
        <v>806</v>
      </c>
      <c r="E129" s="15" t="s">
        <v>807</v>
      </c>
      <c r="G129" s="6" t="s">
        <v>808</v>
      </c>
      <c r="H129" s="172" t="s">
        <v>6</v>
      </c>
      <c r="I129" s="17" t="s">
        <v>60</v>
      </c>
      <c r="J129" s="17" t="s">
        <v>61</v>
      </c>
      <c r="K129" s="15" t="s">
        <v>16</v>
      </c>
      <c r="L129" s="15" t="s">
        <v>14</v>
      </c>
      <c r="M129" s="15" t="s">
        <v>809</v>
      </c>
      <c r="N129" s="15" t="s">
        <v>810</v>
      </c>
      <c r="O129" s="15" t="s">
        <v>561</v>
      </c>
      <c r="P129" s="15" t="s">
        <v>65</v>
      </c>
      <c r="Q129" s="15" t="s">
        <v>61</v>
      </c>
      <c r="R129" s="17" t="s">
        <v>183</v>
      </c>
      <c r="S129" s="17">
        <v>9512086</v>
      </c>
      <c r="T129" s="17"/>
      <c r="U129" s="19">
        <v>98077781714</v>
      </c>
      <c r="V129" s="19" t="s">
        <v>811</v>
      </c>
      <c r="W129" s="19" t="s">
        <v>812</v>
      </c>
      <c r="X129" s="19" t="s">
        <v>813</v>
      </c>
      <c r="Y129" s="15" t="s">
        <v>814</v>
      </c>
      <c r="Z129" s="15" t="s">
        <v>815</v>
      </c>
      <c r="AA129" s="34" t="s">
        <v>816</v>
      </c>
      <c r="AE129" s="15" t="s">
        <v>66</v>
      </c>
    </row>
    <row r="130" spans="1:31" s="15" customFormat="1">
      <c r="B130" s="15" t="s">
        <v>92</v>
      </c>
      <c r="C130" s="15" t="s">
        <v>18</v>
      </c>
      <c r="D130" s="23" t="s">
        <v>817</v>
      </c>
      <c r="E130" s="15" t="s">
        <v>818</v>
      </c>
      <c r="G130" s="15" t="s">
        <v>819</v>
      </c>
      <c r="H130" s="177" t="s">
        <v>11</v>
      </c>
      <c r="I130" s="17" t="s">
        <v>60</v>
      </c>
      <c r="J130" s="17" t="s">
        <v>61</v>
      </c>
      <c r="K130" s="15" t="s">
        <v>17</v>
      </c>
      <c r="L130" s="15" t="s">
        <v>21</v>
      </c>
      <c r="M130" s="6" t="s">
        <v>62</v>
      </c>
      <c r="O130" s="15" t="s">
        <v>116</v>
      </c>
      <c r="P130" s="15" t="s">
        <v>66</v>
      </c>
      <c r="R130" s="17" t="s">
        <v>206</v>
      </c>
      <c r="S130" s="17">
        <v>8009831</v>
      </c>
      <c r="T130" s="17"/>
      <c r="U130" s="19" t="s">
        <v>69</v>
      </c>
      <c r="V130" s="19" t="s">
        <v>820</v>
      </c>
      <c r="W130" s="19" t="s">
        <v>821</v>
      </c>
      <c r="X130" s="19"/>
      <c r="Y130" s="15" t="s">
        <v>822</v>
      </c>
      <c r="Z130" s="15" t="s">
        <v>823</v>
      </c>
      <c r="AA130" s="15" t="s">
        <v>819</v>
      </c>
      <c r="AE130" s="15" t="s">
        <v>66</v>
      </c>
    </row>
    <row r="131" spans="1:31" s="15" customFormat="1">
      <c r="A131" s="15">
        <v>735</v>
      </c>
      <c r="B131" s="15" t="s">
        <v>55</v>
      </c>
      <c r="C131" s="15" t="s">
        <v>18</v>
      </c>
      <c r="D131" s="16" t="s">
        <v>824</v>
      </c>
      <c r="E131" s="126" t="s">
        <v>825</v>
      </c>
      <c r="F131" s="17"/>
      <c r="G131" s="17" t="s">
        <v>826</v>
      </c>
      <c r="H131" s="177" t="s">
        <v>11</v>
      </c>
      <c r="I131" s="17" t="s">
        <v>60</v>
      </c>
      <c r="J131" s="17" t="s">
        <v>65</v>
      </c>
      <c r="K131" s="15" t="s">
        <v>17</v>
      </c>
      <c r="L131" s="17" t="s">
        <v>21</v>
      </c>
      <c r="M131" s="6" t="s">
        <v>62</v>
      </c>
      <c r="O131" s="15" t="s">
        <v>827</v>
      </c>
      <c r="P131" s="15" t="s">
        <v>66</v>
      </c>
      <c r="R131" s="17" t="s">
        <v>89</v>
      </c>
      <c r="S131" s="17" t="s">
        <v>828</v>
      </c>
      <c r="T131" s="17"/>
      <c r="U131" s="17" t="s">
        <v>829</v>
      </c>
      <c r="V131" s="17" t="s">
        <v>69</v>
      </c>
      <c r="W131" s="5" t="s">
        <v>830</v>
      </c>
      <c r="X131" s="110"/>
      <c r="Y131" s="15" t="s">
        <v>764</v>
      </c>
      <c r="Z131" s="15" t="s">
        <v>831</v>
      </c>
      <c r="AA131" s="17" t="s">
        <v>826</v>
      </c>
      <c r="AB131" s="17"/>
      <c r="AC131" s="17"/>
      <c r="AD131" s="17"/>
      <c r="AE131" s="15" t="s">
        <v>66</v>
      </c>
    </row>
    <row r="132" spans="1:31" s="15" customFormat="1">
      <c r="B132" s="15" t="s">
        <v>92</v>
      </c>
      <c r="D132" s="15" t="s">
        <v>832</v>
      </c>
      <c r="E132" s="15" t="s">
        <v>833</v>
      </c>
      <c r="H132" s="37" t="s">
        <v>6</v>
      </c>
      <c r="I132" s="15" t="s">
        <v>69</v>
      </c>
      <c r="J132" s="17" t="s">
        <v>66</v>
      </c>
      <c r="K132" s="15" t="s">
        <v>18</v>
      </c>
      <c r="L132" s="15" t="s">
        <v>21</v>
      </c>
      <c r="M132" s="93"/>
      <c r="R132" s="17"/>
      <c r="S132" s="17"/>
      <c r="T132" s="17"/>
      <c r="U132" s="19"/>
      <c r="V132" s="19"/>
      <c r="W132" s="19"/>
      <c r="X132" s="19"/>
      <c r="Y132" s="93"/>
      <c r="Z132" s="93"/>
      <c r="AA132" s="93"/>
      <c r="AB132" s="93"/>
      <c r="AC132" s="93"/>
      <c r="AD132" s="93"/>
      <c r="AE132" s="15" t="s">
        <v>66</v>
      </c>
    </row>
    <row r="133" spans="1:31" s="15" customFormat="1">
      <c r="B133" s="15" t="s">
        <v>92</v>
      </c>
      <c r="D133" s="15" t="s">
        <v>834</v>
      </c>
      <c r="E133" s="15" t="s">
        <v>835</v>
      </c>
      <c r="H133" s="37" t="s">
        <v>6</v>
      </c>
      <c r="I133" s="15" t="s">
        <v>69</v>
      </c>
      <c r="J133" s="17" t="s">
        <v>66</v>
      </c>
      <c r="K133" s="15" t="s">
        <v>18</v>
      </c>
      <c r="L133" s="15" t="s">
        <v>21</v>
      </c>
      <c r="M133" s="93"/>
      <c r="R133" s="17"/>
      <c r="S133" s="17"/>
      <c r="T133" s="17"/>
      <c r="U133" s="19"/>
      <c r="V133" s="19"/>
      <c r="W133" s="19"/>
      <c r="X133" s="19"/>
      <c r="Y133" s="93"/>
      <c r="Z133" s="93"/>
      <c r="AA133" s="93"/>
      <c r="AB133" s="93"/>
      <c r="AC133" s="93"/>
      <c r="AD133" s="93"/>
      <c r="AE133" s="15" t="s">
        <v>66</v>
      </c>
    </row>
    <row r="134" spans="1:31" s="15" customFormat="1">
      <c r="A134" s="15">
        <v>593</v>
      </c>
      <c r="B134" s="15" t="s">
        <v>55</v>
      </c>
      <c r="C134" s="15" t="s">
        <v>18</v>
      </c>
      <c r="D134" s="16" t="s">
        <v>836</v>
      </c>
      <c r="E134" s="15" t="s">
        <v>837</v>
      </c>
      <c r="F134" s="17"/>
      <c r="G134" s="6" t="s">
        <v>838</v>
      </c>
      <c r="H134" s="177" t="s">
        <v>11</v>
      </c>
      <c r="I134" s="17" t="s">
        <v>60</v>
      </c>
      <c r="J134" s="17" t="s">
        <v>61</v>
      </c>
      <c r="K134" s="15" t="s">
        <v>17</v>
      </c>
      <c r="L134" s="17" t="s">
        <v>21</v>
      </c>
      <c r="M134" s="6" t="s">
        <v>62</v>
      </c>
      <c r="N134" s="15" t="s">
        <v>399</v>
      </c>
      <c r="O134" s="15" t="s">
        <v>570</v>
      </c>
      <c r="P134" s="15" t="s">
        <v>65</v>
      </c>
      <c r="R134" s="17" t="s">
        <v>89</v>
      </c>
      <c r="S134" s="17" t="s">
        <v>839</v>
      </c>
      <c r="T134" s="17"/>
      <c r="U134" s="17" t="s">
        <v>840</v>
      </c>
      <c r="V134" s="17" t="s">
        <v>69</v>
      </c>
      <c r="W134" s="19" t="s">
        <v>841</v>
      </c>
      <c r="X134" s="19"/>
      <c r="Y134" s="15" t="s">
        <v>842</v>
      </c>
      <c r="Z134" s="15" t="s">
        <v>843</v>
      </c>
      <c r="AA134" s="20" t="s">
        <v>844</v>
      </c>
      <c r="AB134" s="17"/>
      <c r="AC134" s="17"/>
      <c r="AD134" s="17"/>
      <c r="AE134" s="15" t="s">
        <v>66</v>
      </c>
    </row>
    <row r="135" spans="1:31" s="15" customFormat="1">
      <c r="B135" s="15" t="s">
        <v>92</v>
      </c>
      <c r="C135" s="15" t="s">
        <v>18</v>
      </c>
      <c r="D135" s="23" t="s">
        <v>845</v>
      </c>
      <c r="E135" s="15" t="s">
        <v>846</v>
      </c>
      <c r="H135" s="37" t="s">
        <v>5</v>
      </c>
      <c r="I135" s="15" t="s">
        <v>60</v>
      </c>
      <c r="J135" s="17" t="s">
        <v>65</v>
      </c>
      <c r="K135" s="15" t="s">
        <v>16</v>
      </c>
      <c r="L135" s="15" t="s">
        <v>14</v>
      </c>
      <c r="M135" s="15" t="s">
        <v>560</v>
      </c>
      <c r="N135" s="15" t="s">
        <v>182</v>
      </c>
      <c r="O135" s="15" t="s">
        <v>847</v>
      </c>
      <c r="P135" s="15" t="s">
        <v>65</v>
      </c>
      <c r="Q135" s="15" t="s">
        <v>65</v>
      </c>
      <c r="R135" s="17" t="s">
        <v>848</v>
      </c>
      <c r="S135" s="17">
        <v>6922796</v>
      </c>
      <c r="T135" s="17"/>
      <c r="U135" s="19">
        <v>16836335000184</v>
      </c>
      <c r="V135" s="19"/>
      <c r="W135" s="19" t="s">
        <v>849</v>
      </c>
      <c r="X135" s="19"/>
      <c r="Y135" s="15" t="s">
        <v>850</v>
      </c>
      <c r="Z135" s="15" t="s">
        <v>851</v>
      </c>
      <c r="AA135" s="15" t="s">
        <v>852</v>
      </c>
      <c r="AB135" s="15" t="s">
        <v>853</v>
      </c>
      <c r="AC135" s="15" t="s">
        <v>854</v>
      </c>
      <c r="AD135" s="15" t="s">
        <v>855</v>
      </c>
      <c r="AE135" s="15" t="s">
        <v>66</v>
      </c>
    </row>
    <row r="136" spans="1:31" s="15" customFormat="1">
      <c r="A136" s="15">
        <v>557</v>
      </c>
      <c r="B136" s="15" t="s">
        <v>55</v>
      </c>
      <c r="C136" s="15" t="s">
        <v>160</v>
      </c>
      <c r="D136" s="16" t="s">
        <v>856</v>
      </c>
      <c r="E136" s="6" t="s">
        <v>857</v>
      </c>
      <c r="F136" s="17"/>
      <c r="G136" s="17" t="s">
        <v>858</v>
      </c>
      <c r="H136" s="177" t="s">
        <v>11</v>
      </c>
      <c r="I136" s="17" t="s">
        <v>60</v>
      </c>
      <c r="J136" s="17" t="s">
        <v>61</v>
      </c>
      <c r="K136" s="15" t="s">
        <v>17</v>
      </c>
      <c r="L136" s="17" t="s">
        <v>21</v>
      </c>
      <c r="M136" s="6" t="s">
        <v>62</v>
      </c>
      <c r="O136" s="6" t="s">
        <v>859</v>
      </c>
      <c r="P136" s="15" t="s">
        <v>65</v>
      </c>
      <c r="Q136" s="15" t="s">
        <v>65</v>
      </c>
      <c r="R136" s="17" t="s">
        <v>89</v>
      </c>
      <c r="S136" s="17" t="s">
        <v>860</v>
      </c>
      <c r="T136" s="17"/>
      <c r="U136" s="17">
        <v>4520105356</v>
      </c>
      <c r="V136" s="17" t="s">
        <v>69</v>
      </c>
      <c r="W136" s="19" t="s">
        <v>861</v>
      </c>
      <c r="X136" s="19"/>
      <c r="Y136" s="6" t="s">
        <v>862</v>
      </c>
      <c r="Z136" s="6" t="s">
        <v>863</v>
      </c>
      <c r="AA136" s="17" t="s">
        <v>858</v>
      </c>
      <c r="AB136" s="17"/>
      <c r="AC136" s="17"/>
      <c r="AD136" s="17"/>
      <c r="AE136" s="15" t="s">
        <v>66</v>
      </c>
    </row>
    <row r="137" spans="1:31" s="15" customFormat="1">
      <c r="A137" s="15">
        <v>247</v>
      </c>
      <c r="B137" s="15" t="s">
        <v>55</v>
      </c>
      <c r="C137" s="15" t="s">
        <v>160</v>
      </c>
      <c r="D137" s="16" t="s">
        <v>864</v>
      </c>
      <c r="E137" s="6" t="s">
        <v>864</v>
      </c>
      <c r="F137" s="17"/>
      <c r="G137" s="17" t="s">
        <v>865</v>
      </c>
      <c r="H137" s="177" t="s">
        <v>11</v>
      </c>
      <c r="I137" s="17" t="s">
        <v>60</v>
      </c>
      <c r="J137" s="17" t="s">
        <v>61</v>
      </c>
      <c r="K137" s="15" t="s">
        <v>17</v>
      </c>
      <c r="L137" s="17" t="s">
        <v>19</v>
      </c>
      <c r="M137" s="6" t="s">
        <v>62</v>
      </c>
      <c r="N137" s="15" t="s">
        <v>866</v>
      </c>
      <c r="O137" s="6" t="s">
        <v>867</v>
      </c>
      <c r="P137" s="15" t="s">
        <v>65</v>
      </c>
      <c r="Q137" s="15" t="s">
        <v>65</v>
      </c>
      <c r="R137" s="17" t="s">
        <v>89</v>
      </c>
      <c r="S137" s="17">
        <v>7841269</v>
      </c>
      <c r="T137" s="17"/>
      <c r="U137" s="17" t="s">
        <v>868</v>
      </c>
      <c r="V137" s="17" t="s">
        <v>69</v>
      </c>
      <c r="W137" s="19" t="s">
        <v>869</v>
      </c>
      <c r="X137" s="19"/>
      <c r="Y137" s="6" t="s">
        <v>870</v>
      </c>
      <c r="Z137" s="6" t="s">
        <v>871</v>
      </c>
      <c r="AA137" s="17" t="s">
        <v>865</v>
      </c>
      <c r="AB137" s="17"/>
      <c r="AC137" s="17"/>
      <c r="AD137" s="17"/>
      <c r="AE137" s="15" t="s">
        <v>66</v>
      </c>
    </row>
    <row r="138" spans="1:31" s="15" customFormat="1">
      <c r="A138" s="15">
        <v>580</v>
      </c>
      <c r="B138" s="15" t="s">
        <v>55</v>
      </c>
      <c r="C138" s="15" t="s">
        <v>160</v>
      </c>
      <c r="D138" s="16" t="s">
        <v>872</v>
      </c>
      <c r="E138" s="111" t="s">
        <v>873</v>
      </c>
      <c r="F138" s="17"/>
      <c r="G138" s="17" t="s">
        <v>874</v>
      </c>
      <c r="H138" s="177" t="s">
        <v>11</v>
      </c>
      <c r="I138" s="17" t="s">
        <v>60</v>
      </c>
      <c r="J138" s="17" t="s">
        <v>65</v>
      </c>
      <c r="K138" s="15" t="s">
        <v>17</v>
      </c>
      <c r="L138" s="17" t="s">
        <v>21</v>
      </c>
      <c r="M138" s="6" t="s">
        <v>270</v>
      </c>
      <c r="O138" s="15" t="s">
        <v>875</v>
      </c>
      <c r="P138" s="15" t="s">
        <v>65</v>
      </c>
      <c r="Q138" s="15" t="s">
        <v>65</v>
      </c>
      <c r="R138" s="17" t="s">
        <v>89</v>
      </c>
      <c r="S138" s="17" t="s">
        <v>876</v>
      </c>
      <c r="T138" s="17"/>
      <c r="U138" s="17">
        <v>84117996595</v>
      </c>
      <c r="V138" s="17" t="s">
        <v>69</v>
      </c>
      <c r="W138" s="5" t="s">
        <v>877</v>
      </c>
      <c r="X138" s="110"/>
      <c r="Y138" s="15" t="s">
        <v>878</v>
      </c>
      <c r="Z138" s="15" t="s">
        <v>879</v>
      </c>
      <c r="AA138" s="7" t="s">
        <v>880</v>
      </c>
      <c r="AB138" s="17" t="s">
        <v>881</v>
      </c>
      <c r="AC138" s="17" t="s">
        <v>882</v>
      </c>
      <c r="AD138" s="17" t="s">
        <v>883</v>
      </c>
      <c r="AE138" s="15" t="s">
        <v>66</v>
      </c>
    </row>
    <row r="139" spans="1:31" s="15" customFormat="1">
      <c r="A139" s="15">
        <v>536</v>
      </c>
      <c r="B139" s="15" t="s">
        <v>55</v>
      </c>
      <c r="C139" s="15" t="s">
        <v>160</v>
      </c>
      <c r="D139" s="16" t="s">
        <v>884</v>
      </c>
      <c r="E139" s="111" t="s">
        <v>885</v>
      </c>
      <c r="F139" s="17"/>
      <c r="G139" s="6" t="s">
        <v>886</v>
      </c>
      <c r="H139" s="177" t="s">
        <v>11</v>
      </c>
      <c r="I139" s="17" t="s">
        <v>60</v>
      </c>
      <c r="J139" s="17" t="s">
        <v>61</v>
      </c>
      <c r="K139" s="15" t="s">
        <v>17</v>
      </c>
      <c r="L139" s="17" t="s">
        <v>21</v>
      </c>
      <c r="M139" s="6" t="s">
        <v>62</v>
      </c>
      <c r="O139" s="6" t="s">
        <v>887</v>
      </c>
      <c r="P139" s="15" t="s">
        <v>65</v>
      </c>
      <c r="Q139" s="15" t="s">
        <v>65</v>
      </c>
      <c r="R139" s="17" t="s">
        <v>89</v>
      </c>
      <c r="S139" s="17" t="s">
        <v>888</v>
      </c>
      <c r="T139" s="17"/>
      <c r="U139" s="17" t="s">
        <v>889</v>
      </c>
      <c r="V139" s="17" t="s">
        <v>69</v>
      </c>
      <c r="W139" s="19" t="s">
        <v>861</v>
      </c>
      <c r="X139" s="110"/>
      <c r="Y139" s="6" t="s">
        <v>890</v>
      </c>
      <c r="Z139" s="6" t="s">
        <v>891</v>
      </c>
      <c r="AA139" s="17" t="s">
        <v>886</v>
      </c>
      <c r="AB139" s="6" t="s">
        <v>890</v>
      </c>
      <c r="AC139" s="6" t="s">
        <v>891</v>
      </c>
      <c r="AD139" s="6" t="s">
        <v>892</v>
      </c>
      <c r="AE139" s="15" t="s">
        <v>66</v>
      </c>
    </row>
    <row r="140" spans="1:31" s="15" customFormat="1">
      <c r="A140" s="15">
        <v>434</v>
      </c>
      <c r="B140" s="15" t="s">
        <v>55</v>
      </c>
      <c r="C140" s="15" t="s">
        <v>18</v>
      </c>
      <c r="D140" s="16" t="s">
        <v>893</v>
      </c>
      <c r="E140" s="111" t="s">
        <v>894</v>
      </c>
      <c r="F140" s="17"/>
      <c r="G140" s="17"/>
      <c r="H140" s="18" t="s">
        <v>5</v>
      </c>
      <c r="I140" s="17" t="s">
        <v>60</v>
      </c>
      <c r="J140" s="17" t="s">
        <v>65</v>
      </c>
      <c r="K140" s="15" t="s">
        <v>17</v>
      </c>
      <c r="L140" s="17" t="s">
        <v>21</v>
      </c>
      <c r="M140" s="186"/>
      <c r="N140" s="15" t="s">
        <v>387</v>
      </c>
      <c r="O140" s="15" t="s">
        <v>895</v>
      </c>
      <c r="P140" s="15" t="s">
        <v>65</v>
      </c>
      <c r="Q140" s="15" t="s">
        <v>65</v>
      </c>
      <c r="R140" s="17" t="s">
        <v>89</v>
      </c>
      <c r="S140" s="17" t="s">
        <v>896</v>
      </c>
      <c r="T140" s="17"/>
      <c r="U140" s="17">
        <v>1048643</v>
      </c>
      <c r="V140" s="17" t="s">
        <v>69</v>
      </c>
      <c r="W140" s="19" t="s">
        <v>877</v>
      </c>
      <c r="X140" s="110"/>
      <c r="Y140" s="6" t="s">
        <v>897</v>
      </c>
      <c r="Z140" s="6" t="s">
        <v>898</v>
      </c>
      <c r="AA140" s="17" t="s">
        <v>899</v>
      </c>
      <c r="AB140" s="6" t="s">
        <v>900</v>
      </c>
      <c r="AC140" s="6" t="s">
        <v>901</v>
      </c>
      <c r="AD140" s="24" t="s">
        <v>902</v>
      </c>
      <c r="AE140" s="15" t="s">
        <v>66</v>
      </c>
    </row>
    <row r="141" spans="1:31" s="15" customFormat="1">
      <c r="B141" s="15" t="s">
        <v>92</v>
      </c>
      <c r="D141" s="15" t="s">
        <v>903</v>
      </c>
      <c r="E141" s="15" t="s">
        <v>904</v>
      </c>
      <c r="H141" s="37" t="s">
        <v>6</v>
      </c>
      <c r="I141" s="15" t="s">
        <v>69</v>
      </c>
      <c r="J141" s="17" t="s">
        <v>66</v>
      </c>
      <c r="K141" s="15" t="s">
        <v>18</v>
      </c>
      <c r="L141" s="15" t="s">
        <v>21</v>
      </c>
      <c r="M141" s="93"/>
      <c r="R141" s="17"/>
      <c r="S141" s="17"/>
      <c r="T141" s="17"/>
      <c r="U141" s="19"/>
      <c r="V141" s="19"/>
      <c r="W141" s="19"/>
      <c r="X141" s="19"/>
      <c r="Y141" s="93"/>
      <c r="Z141" s="93"/>
      <c r="AA141" s="93"/>
      <c r="AB141" s="93"/>
      <c r="AC141" s="93"/>
      <c r="AD141" s="93"/>
      <c r="AE141" s="15" t="s">
        <v>66</v>
      </c>
    </row>
    <row r="142" spans="1:31" s="15" customFormat="1">
      <c r="B142" s="15" t="s">
        <v>92</v>
      </c>
      <c r="D142" s="15" t="s">
        <v>905</v>
      </c>
      <c r="E142" s="15" t="s">
        <v>905</v>
      </c>
      <c r="H142" s="37" t="s">
        <v>6</v>
      </c>
      <c r="I142" s="15" t="s">
        <v>69</v>
      </c>
      <c r="J142" s="17" t="s">
        <v>66</v>
      </c>
      <c r="K142" s="15" t="s">
        <v>18</v>
      </c>
      <c r="L142" s="15" t="s">
        <v>21</v>
      </c>
      <c r="M142" s="93"/>
      <c r="R142" s="17"/>
      <c r="S142" s="17"/>
      <c r="T142" s="17"/>
      <c r="U142" s="19"/>
      <c r="V142" s="19"/>
      <c r="W142" s="19"/>
      <c r="X142" s="19"/>
      <c r="Y142" s="93"/>
      <c r="Z142" s="93"/>
      <c r="AA142" s="93"/>
      <c r="AB142" s="93"/>
      <c r="AC142" s="93"/>
      <c r="AD142" s="93"/>
      <c r="AE142" s="15" t="s">
        <v>66</v>
      </c>
    </row>
    <row r="143" spans="1:31" s="15" customFormat="1">
      <c r="B143" s="15" t="s">
        <v>92</v>
      </c>
      <c r="D143" s="15" t="s">
        <v>906</v>
      </c>
      <c r="E143" s="15" t="s">
        <v>907</v>
      </c>
      <c r="H143" s="37" t="s">
        <v>6</v>
      </c>
      <c r="I143" s="15" t="s">
        <v>69</v>
      </c>
      <c r="J143" s="17" t="s">
        <v>66</v>
      </c>
      <c r="K143" s="15" t="s">
        <v>18</v>
      </c>
      <c r="L143" s="15" t="s">
        <v>21</v>
      </c>
      <c r="M143" s="93"/>
      <c r="N143" s="15" t="s">
        <v>908</v>
      </c>
      <c r="R143" s="17"/>
      <c r="S143" s="17"/>
      <c r="T143" s="17"/>
      <c r="U143" s="19"/>
      <c r="V143" s="19"/>
      <c r="W143" s="19"/>
      <c r="X143" s="19"/>
      <c r="Y143" s="93"/>
      <c r="Z143" s="93"/>
      <c r="AA143" s="93"/>
      <c r="AB143" s="93"/>
      <c r="AC143" s="93"/>
      <c r="AD143" s="93"/>
      <c r="AE143" s="15" t="s">
        <v>66</v>
      </c>
    </row>
    <row r="144" spans="1:31" s="15" customFormat="1">
      <c r="A144" s="15">
        <v>68</v>
      </c>
      <c r="B144" s="15" t="s">
        <v>55</v>
      </c>
      <c r="C144" s="15" t="s">
        <v>74</v>
      </c>
      <c r="D144" s="16" t="s">
        <v>909</v>
      </c>
      <c r="E144" s="15" t="s">
        <v>909</v>
      </c>
      <c r="F144" s="17"/>
      <c r="G144" s="17" t="s">
        <v>910</v>
      </c>
      <c r="H144" s="177" t="s">
        <v>11</v>
      </c>
      <c r="I144" s="17" t="s">
        <v>60</v>
      </c>
      <c r="J144" s="17" t="s">
        <v>61</v>
      </c>
      <c r="K144" s="15" t="s">
        <v>17</v>
      </c>
      <c r="L144" s="17" t="s">
        <v>14</v>
      </c>
      <c r="M144" s="6" t="s">
        <v>62</v>
      </c>
      <c r="O144" s="15" t="s">
        <v>911</v>
      </c>
      <c r="P144" s="15" t="s">
        <v>65</v>
      </c>
      <c r="Q144" s="15" t="s">
        <v>66</v>
      </c>
      <c r="R144" s="17" t="s">
        <v>145</v>
      </c>
      <c r="S144" s="17">
        <v>6476526</v>
      </c>
      <c r="T144" s="17">
        <v>4</v>
      </c>
      <c r="U144" s="17" t="s">
        <v>912</v>
      </c>
      <c r="V144" s="17" t="s">
        <v>69</v>
      </c>
      <c r="W144" s="19" t="s">
        <v>913</v>
      </c>
      <c r="X144" s="19"/>
      <c r="Y144" s="6" t="s">
        <v>914</v>
      </c>
      <c r="Z144" s="6" t="s">
        <v>915</v>
      </c>
      <c r="AA144" s="17" t="s">
        <v>916</v>
      </c>
      <c r="AB144" s="17" t="s">
        <v>914</v>
      </c>
      <c r="AC144" s="17" t="s">
        <v>915</v>
      </c>
      <c r="AD144" s="17" t="s">
        <v>917</v>
      </c>
      <c r="AE144" s="15" t="s">
        <v>66</v>
      </c>
    </row>
    <row r="145" spans="1:31" s="15" customFormat="1">
      <c r="A145" s="15">
        <v>258</v>
      </c>
      <c r="B145" s="15" t="s">
        <v>55</v>
      </c>
      <c r="C145" s="15" t="s">
        <v>918</v>
      </c>
      <c r="D145" s="16" t="s">
        <v>919</v>
      </c>
      <c r="E145" s="6" t="s">
        <v>919</v>
      </c>
      <c r="F145" s="17"/>
      <c r="G145" s="17" t="s">
        <v>920</v>
      </c>
      <c r="H145" s="177" t="s">
        <v>11</v>
      </c>
      <c r="I145" s="17" t="s">
        <v>60</v>
      </c>
      <c r="J145" s="17" t="s">
        <v>61</v>
      </c>
      <c r="K145" s="15" t="s">
        <v>17</v>
      </c>
      <c r="L145" s="17" t="s">
        <v>19</v>
      </c>
      <c r="M145" s="6" t="s">
        <v>62</v>
      </c>
      <c r="O145" s="6" t="s">
        <v>921</v>
      </c>
      <c r="P145" s="15" t="s">
        <v>65</v>
      </c>
      <c r="Q145" s="15" t="s">
        <v>66</v>
      </c>
      <c r="R145" s="17" t="s">
        <v>89</v>
      </c>
      <c r="S145" s="17" t="s">
        <v>922</v>
      </c>
      <c r="T145" s="17"/>
      <c r="U145" s="17" t="s">
        <v>923</v>
      </c>
      <c r="V145" s="17" t="s">
        <v>69</v>
      </c>
      <c r="W145" s="19" t="s">
        <v>869</v>
      </c>
      <c r="X145" s="19"/>
      <c r="Y145" s="6" t="s">
        <v>924</v>
      </c>
      <c r="Z145" s="6" t="s">
        <v>925</v>
      </c>
      <c r="AA145" s="17" t="s">
        <v>926</v>
      </c>
      <c r="AB145" s="17"/>
      <c r="AC145" s="17"/>
      <c r="AD145" s="17"/>
      <c r="AE145" s="15" t="s">
        <v>66</v>
      </c>
    </row>
    <row r="146" spans="1:31" s="15" customFormat="1">
      <c r="B146" s="15" t="s">
        <v>92</v>
      </c>
      <c r="C146" s="15" t="s">
        <v>18</v>
      </c>
      <c r="D146" s="23" t="s">
        <v>927</v>
      </c>
      <c r="E146" s="15" t="s">
        <v>928</v>
      </c>
      <c r="G146" s="15" t="s">
        <v>929</v>
      </c>
      <c r="H146" s="177" t="s">
        <v>11</v>
      </c>
      <c r="I146" s="17" t="s">
        <v>60</v>
      </c>
      <c r="J146" s="17" t="s">
        <v>61</v>
      </c>
      <c r="K146" s="15" t="s">
        <v>15</v>
      </c>
      <c r="L146" s="15" t="s">
        <v>14</v>
      </c>
      <c r="M146" s="15" t="s">
        <v>791</v>
      </c>
      <c r="N146" s="15" t="s">
        <v>339</v>
      </c>
      <c r="O146" s="15" t="s">
        <v>116</v>
      </c>
      <c r="P146" s="15" t="s">
        <v>65</v>
      </c>
      <c r="Q146" s="15" t="s">
        <v>65</v>
      </c>
      <c r="R146" s="17" t="s">
        <v>930</v>
      </c>
      <c r="S146" s="17">
        <v>8008634</v>
      </c>
      <c r="T146" s="17"/>
      <c r="U146" s="19" t="s">
        <v>69</v>
      </c>
      <c r="V146" s="19"/>
      <c r="W146" s="19" t="s">
        <v>931</v>
      </c>
      <c r="X146" s="19"/>
      <c r="Y146" s="15" t="s">
        <v>932</v>
      </c>
      <c r="Z146" s="15" t="s">
        <v>933</v>
      </c>
      <c r="AA146" s="15" t="s">
        <v>934</v>
      </c>
      <c r="AE146" s="15" t="s">
        <v>66</v>
      </c>
    </row>
    <row r="147" spans="1:31" s="15" customFormat="1">
      <c r="A147" s="15">
        <v>210</v>
      </c>
      <c r="B147" s="15" t="s">
        <v>55</v>
      </c>
      <c r="C147" s="15" t="s">
        <v>18</v>
      </c>
      <c r="D147" s="16" t="s">
        <v>935</v>
      </c>
      <c r="E147" s="6" t="s">
        <v>936</v>
      </c>
      <c r="F147" s="17"/>
      <c r="G147" s="22" t="s">
        <v>937</v>
      </c>
      <c r="H147" s="187" t="s">
        <v>10</v>
      </c>
      <c r="I147" s="17" t="s">
        <v>60</v>
      </c>
      <c r="J147" s="17" t="s">
        <v>61</v>
      </c>
      <c r="K147" s="15" t="s">
        <v>17</v>
      </c>
      <c r="L147" s="17" t="s">
        <v>19</v>
      </c>
      <c r="M147" s="6" t="s">
        <v>62</v>
      </c>
      <c r="O147" s="6" t="s">
        <v>938</v>
      </c>
      <c r="P147" s="15" t="s">
        <v>65</v>
      </c>
      <c r="Q147" s="6" t="s">
        <v>65</v>
      </c>
      <c r="R147" s="17" t="s">
        <v>67</v>
      </c>
      <c r="S147" s="17">
        <v>6677623</v>
      </c>
      <c r="T147" s="17"/>
      <c r="U147" s="17" t="s">
        <v>939</v>
      </c>
      <c r="V147" s="17" t="s">
        <v>69</v>
      </c>
      <c r="W147" s="19" t="s">
        <v>940</v>
      </c>
      <c r="X147" s="19"/>
      <c r="Y147" s="6" t="s">
        <v>941</v>
      </c>
      <c r="Z147" s="6" t="s">
        <v>942</v>
      </c>
      <c r="AA147" s="17" t="s">
        <v>943</v>
      </c>
      <c r="AB147" s="17"/>
      <c r="AC147" s="17"/>
      <c r="AD147" s="17"/>
      <c r="AE147" s="15" t="s">
        <v>66</v>
      </c>
    </row>
    <row r="148" spans="1:31" s="15" customFormat="1">
      <c r="A148" s="15">
        <v>83</v>
      </c>
      <c r="B148" s="15" t="s">
        <v>55</v>
      </c>
      <c r="C148" s="15" t="s">
        <v>18</v>
      </c>
      <c r="D148" s="16" t="s">
        <v>944</v>
      </c>
      <c r="E148" s="15" t="s">
        <v>945</v>
      </c>
      <c r="F148" s="17"/>
      <c r="G148" s="17" t="s">
        <v>946</v>
      </c>
      <c r="H148" s="177" t="s">
        <v>11</v>
      </c>
      <c r="I148" s="17" t="s">
        <v>60</v>
      </c>
      <c r="J148" s="17" t="s">
        <v>61</v>
      </c>
      <c r="K148" s="15" t="s">
        <v>17</v>
      </c>
      <c r="L148" s="17" t="s">
        <v>14</v>
      </c>
      <c r="M148" s="6" t="s">
        <v>62</v>
      </c>
      <c r="O148" s="15" t="s">
        <v>617</v>
      </c>
      <c r="P148" s="15" t="s">
        <v>65</v>
      </c>
      <c r="Q148" s="15" t="s">
        <v>65</v>
      </c>
      <c r="R148" s="17" t="s">
        <v>67</v>
      </c>
      <c r="S148" s="17">
        <v>7065294</v>
      </c>
      <c r="T148" s="17">
        <v>1</v>
      </c>
      <c r="U148" s="17" t="s">
        <v>947</v>
      </c>
      <c r="V148" s="17" t="s">
        <v>69</v>
      </c>
      <c r="W148" s="19" t="s">
        <v>948</v>
      </c>
      <c r="X148" s="19"/>
      <c r="Y148" s="6" t="s">
        <v>949</v>
      </c>
      <c r="Z148" s="6" t="s">
        <v>950</v>
      </c>
      <c r="AA148" s="17" t="s">
        <v>946</v>
      </c>
      <c r="AB148" s="17"/>
      <c r="AC148" s="17"/>
      <c r="AD148" s="17"/>
      <c r="AE148" s="15" t="s">
        <v>66</v>
      </c>
    </row>
    <row r="149" spans="1:31" s="15" customFormat="1">
      <c r="B149" s="15" t="s">
        <v>55</v>
      </c>
      <c r="D149" s="15" t="s">
        <v>951</v>
      </c>
      <c r="E149" s="15" t="s">
        <v>952</v>
      </c>
      <c r="G149" s="17"/>
      <c r="H149" s="37" t="s">
        <v>6</v>
      </c>
      <c r="I149" s="15" t="s">
        <v>69</v>
      </c>
      <c r="J149" s="17" t="s">
        <v>66</v>
      </c>
      <c r="K149" s="15" t="s">
        <v>18</v>
      </c>
      <c r="L149" s="15" t="s">
        <v>21</v>
      </c>
      <c r="M149" s="93"/>
      <c r="R149" s="17"/>
      <c r="S149" s="17"/>
      <c r="T149" s="17"/>
      <c r="U149" s="19"/>
      <c r="V149" s="19"/>
      <c r="W149" s="19"/>
      <c r="X149" s="19"/>
      <c r="Y149" s="93"/>
      <c r="Z149" s="93"/>
      <c r="AA149" s="93"/>
      <c r="AB149" s="93"/>
      <c r="AC149" s="93"/>
      <c r="AD149" s="93"/>
      <c r="AE149" s="15" t="s">
        <v>66</v>
      </c>
    </row>
    <row r="150" spans="1:31" s="15" customFormat="1">
      <c r="A150" s="15">
        <v>330</v>
      </c>
      <c r="B150" s="15" t="s">
        <v>55</v>
      </c>
      <c r="C150" s="15" t="s">
        <v>18</v>
      </c>
      <c r="D150" s="16" t="s">
        <v>953</v>
      </c>
      <c r="E150" s="6" t="s">
        <v>954</v>
      </c>
      <c r="F150" s="17"/>
      <c r="G150" s="22" t="s">
        <v>955</v>
      </c>
      <c r="H150" s="177" t="s">
        <v>11</v>
      </c>
      <c r="I150" s="17" t="s">
        <v>60</v>
      </c>
      <c r="J150" s="17" t="s">
        <v>61</v>
      </c>
      <c r="K150" s="15" t="s">
        <v>17</v>
      </c>
      <c r="L150" s="17" t="s">
        <v>21</v>
      </c>
      <c r="M150" s="6" t="s">
        <v>62</v>
      </c>
      <c r="O150" s="6" t="s">
        <v>956</v>
      </c>
      <c r="P150" s="15" t="s">
        <v>66</v>
      </c>
      <c r="Q150" s="6"/>
      <c r="R150" s="17" t="s">
        <v>67</v>
      </c>
      <c r="S150" s="17" t="s">
        <v>957</v>
      </c>
      <c r="T150" s="17"/>
      <c r="U150" s="6" t="s">
        <v>958</v>
      </c>
      <c r="V150" s="17" t="s">
        <v>69</v>
      </c>
      <c r="W150" s="19" t="s">
        <v>959</v>
      </c>
      <c r="X150" s="19"/>
      <c r="Y150" s="6" t="s">
        <v>960</v>
      </c>
      <c r="Z150" s="6" t="s">
        <v>961</v>
      </c>
      <c r="AA150" s="17" t="s">
        <v>955</v>
      </c>
      <c r="AB150" s="6" t="s">
        <v>962</v>
      </c>
      <c r="AC150" s="6" t="s">
        <v>963</v>
      </c>
      <c r="AD150" s="25" t="s">
        <v>964</v>
      </c>
      <c r="AE150" s="15" t="s">
        <v>66</v>
      </c>
    </row>
    <row r="151" spans="1:31" s="15" customFormat="1">
      <c r="A151" s="15">
        <v>50</v>
      </c>
      <c r="B151" s="15" t="s">
        <v>55</v>
      </c>
      <c r="C151" s="15" t="s">
        <v>18</v>
      </c>
      <c r="D151" s="16" t="s">
        <v>965</v>
      </c>
      <c r="E151" s="6" t="s">
        <v>966</v>
      </c>
      <c r="F151" s="17"/>
      <c r="G151" s="22" t="s">
        <v>967</v>
      </c>
      <c r="H151" s="177" t="s">
        <v>11</v>
      </c>
      <c r="I151" s="17" t="s">
        <v>60</v>
      </c>
      <c r="J151" s="17" t="s">
        <v>61</v>
      </c>
      <c r="K151" s="15" t="s">
        <v>15</v>
      </c>
      <c r="L151" s="17" t="s">
        <v>14</v>
      </c>
      <c r="M151" s="15" t="s">
        <v>560</v>
      </c>
      <c r="P151" s="15" t="s">
        <v>66</v>
      </c>
      <c r="R151" s="17" t="s">
        <v>89</v>
      </c>
      <c r="S151" s="17">
        <v>6915933</v>
      </c>
      <c r="T151" s="17">
        <v>1</v>
      </c>
      <c r="U151" s="17" t="s">
        <v>968</v>
      </c>
      <c r="V151" s="17" t="s">
        <v>69</v>
      </c>
      <c r="W151" s="19" t="s">
        <v>969</v>
      </c>
      <c r="X151" s="19"/>
      <c r="Y151" s="6" t="s">
        <v>970</v>
      </c>
      <c r="Z151" s="6" t="s">
        <v>971</v>
      </c>
      <c r="AA151" s="17" t="s">
        <v>967</v>
      </c>
      <c r="AB151" s="6" t="s">
        <v>972</v>
      </c>
      <c r="AC151" s="6" t="s">
        <v>973</v>
      </c>
      <c r="AD151" s="6" t="s">
        <v>974</v>
      </c>
      <c r="AE151" s="15" t="s">
        <v>66</v>
      </c>
    </row>
    <row r="152" spans="1:31" s="15" customFormat="1">
      <c r="A152" s="15">
        <v>733</v>
      </c>
      <c r="B152" s="15" t="s">
        <v>55</v>
      </c>
      <c r="C152" s="15" t="s">
        <v>18</v>
      </c>
      <c r="D152" s="16" t="s">
        <v>975</v>
      </c>
      <c r="E152" s="15" t="s">
        <v>976</v>
      </c>
      <c r="F152" s="17"/>
      <c r="G152" s="17" t="s">
        <v>977</v>
      </c>
      <c r="H152" s="177" t="s">
        <v>11</v>
      </c>
      <c r="I152" s="17" t="s">
        <v>60</v>
      </c>
      <c r="J152" s="17" t="s">
        <v>61</v>
      </c>
      <c r="K152" s="15" t="s">
        <v>17</v>
      </c>
      <c r="L152" s="17" t="s">
        <v>21</v>
      </c>
      <c r="M152" s="6" t="s">
        <v>62</v>
      </c>
      <c r="N152" s="15" t="s">
        <v>978</v>
      </c>
      <c r="O152" s="15" t="s">
        <v>979</v>
      </c>
      <c r="P152" s="15" t="s">
        <v>66</v>
      </c>
      <c r="R152" s="17" t="s">
        <v>89</v>
      </c>
      <c r="S152" s="17" t="s">
        <v>980</v>
      </c>
      <c r="T152" s="17"/>
      <c r="U152" s="17" t="s">
        <v>981</v>
      </c>
      <c r="V152" s="17" t="s">
        <v>69</v>
      </c>
      <c r="W152" s="19" t="s">
        <v>982</v>
      </c>
      <c r="X152" s="19"/>
      <c r="Y152" s="15" t="s">
        <v>983</v>
      </c>
      <c r="Z152" s="15" t="s">
        <v>984</v>
      </c>
      <c r="AA152" s="17" t="s">
        <v>977</v>
      </c>
      <c r="AB152" s="17"/>
      <c r="AC152" s="17"/>
      <c r="AD152" s="17"/>
      <c r="AE152" s="15" t="s">
        <v>66</v>
      </c>
    </row>
    <row r="153" spans="1:31" s="15" customFormat="1">
      <c r="A153" s="15">
        <v>198</v>
      </c>
      <c r="B153" s="15" t="s">
        <v>55</v>
      </c>
      <c r="C153" s="15" t="s">
        <v>18</v>
      </c>
      <c r="D153" s="16" t="s">
        <v>985</v>
      </c>
      <c r="E153" s="15" t="s">
        <v>986</v>
      </c>
      <c r="F153" s="17"/>
      <c r="G153" s="17" t="s">
        <v>987</v>
      </c>
      <c r="H153" s="177" t="s">
        <v>11</v>
      </c>
      <c r="I153" s="17" t="s">
        <v>60</v>
      </c>
      <c r="J153" s="17" t="s">
        <v>61</v>
      </c>
      <c r="K153" s="15" t="s">
        <v>17</v>
      </c>
      <c r="L153" s="17" t="s">
        <v>19</v>
      </c>
      <c r="M153" s="6" t="s">
        <v>62</v>
      </c>
      <c r="O153" s="15" t="s">
        <v>956</v>
      </c>
      <c r="P153" s="15" t="s">
        <v>65</v>
      </c>
      <c r="R153" s="17" t="s">
        <v>145</v>
      </c>
      <c r="S153" s="17">
        <v>6890361</v>
      </c>
      <c r="T153" s="17"/>
      <c r="U153" s="17" t="s">
        <v>988</v>
      </c>
      <c r="V153" s="17" t="s">
        <v>69</v>
      </c>
      <c r="W153" s="19" t="s">
        <v>989</v>
      </c>
      <c r="X153" s="19"/>
      <c r="Y153" s="6" t="s">
        <v>990</v>
      </c>
      <c r="Z153" s="15" t="s">
        <v>991</v>
      </c>
      <c r="AA153" s="17" t="s">
        <v>987</v>
      </c>
      <c r="AB153" s="17" t="s">
        <v>990</v>
      </c>
      <c r="AC153" s="17" t="s">
        <v>991</v>
      </c>
      <c r="AD153" s="6" t="s">
        <v>987</v>
      </c>
      <c r="AE153" s="15" t="s">
        <v>66</v>
      </c>
    </row>
    <row r="154" spans="1:31" s="15" customFormat="1">
      <c r="A154" s="15">
        <v>496</v>
      </c>
      <c r="B154" s="15" t="s">
        <v>55</v>
      </c>
      <c r="C154" s="15" t="s">
        <v>18</v>
      </c>
      <c r="D154" s="16" t="s">
        <v>992</v>
      </c>
      <c r="E154" s="15" t="s">
        <v>993</v>
      </c>
      <c r="F154" s="17"/>
      <c r="G154" s="17" t="s">
        <v>994</v>
      </c>
      <c r="H154" s="177" t="s">
        <v>11</v>
      </c>
      <c r="I154" s="17" t="s">
        <v>60</v>
      </c>
      <c r="J154" s="17" t="s">
        <v>61</v>
      </c>
      <c r="K154" s="15" t="s">
        <v>17</v>
      </c>
      <c r="L154" s="17" t="s">
        <v>21</v>
      </c>
      <c r="M154" s="6" t="s">
        <v>62</v>
      </c>
      <c r="O154" s="15" t="s">
        <v>995</v>
      </c>
      <c r="P154" s="15" t="s">
        <v>66</v>
      </c>
      <c r="R154" s="17" t="s">
        <v>89</v>
      </c>
      <c r="S154" s="17" t="s">
        <v>996</v>
      </c>
      <c r="T154" s="17"/>
      <c r="U154" s="17" t="s">
        <v>997</v>
      </c>
      <c r="V154" s="17" t="s">
        <v>69</v>
      </c>
      <c r="W154" s="19" t="s">
        <v>998</v>
      </c>
      <c r="X154" s="19"/>
      <c r="Y154" s="15" t="s">
        <v>999</v>
      </c>
      <c r="Z154" s="6" t="s">
        <v>1000</v>
      </c>
      <c r="AA154" s="17" t="s">
        <v>994</v>
      </c>
      <c r="AB154" s="6" t="s">
        <v>999</v>
      </c>
      <c r="AC154" s="6" t="s">
        <v>1000</v>
      </c>
      <c r="AD154" s="25" t="s">
        <v>1001</v>
      </c>
      <c r="AE154" s="15" t="s">
        <v>66</v>
      </c>
    </row>
    <row r="155" spans="1:31" s="15" customFormat="1">
      <c r="A155" s="15">
        <v>432</v>
      </c>
      <c r="B155" s="15" t="s">
        <v>55</v>
      </c>
      <c r="C155" s="15" t="s">
        <v>18</v>
      </c>
      <c r="D155" s="16" t="s">
        <v>1002</v>
      </c>
      <c r="E155" s="111" t="s">
        <v>1003</v>
      </c>
      <c r="F155" s="17"/>
      <c r="G155" s="17" t="s">
        <v>1004</v>
      </c>
      <c r="H155" s="177" t="s">
        <v>11</v>
      </c>
      <c r="I155" s="17" t="s">
        <v>60</v>
      </c>
      <c r="J155" s="17" t="s">
        <v>61</v>
      </c>
      <c r="K155" s="15" t="s">
        <v>17</v>
      </c>
      <c r="L155" s="17" t="s">
        <v>21</v>
      </c>
      <c r="M155" s="6" t="s">
        <v>62</v>
      </c>
      <c r="O155" s="6" t="s">
        <v>551</v>
      </c>
      <c r="P155" s="15" t="s">
        <v>66</v>
      </c>
      <c r="Q155" s="6"/>
      <c r="R155" s="17" t="s">
        <v>89</v>
      </c>
      <c r="S155" s="17" t="s">
        <v>1005</v>
      </c>
      <c r="T155" s="17"/>
      <c r="U155" s="17" t="s">
        <v>1006</v>
      </c>
      <c r="V155" s="17" t="s">
        <v>69</v>
      </c>
      <c r="W155" s="19" t="s">
        <v>998</v>
      </c>
      <c r="X155" s="110"/>
      <c r="Y155" s="6" t="s">
        <v>1007</v>
      </c>
      <c r="Z155" s="6" t="s">
        <v>1008</v>
      </c>
      <c r="AA155" s="17" t="s">
        <v>1004</v>
      </c>
      <c r="AB155" s="6" t="s">
        <v>1007</v>
      </c>
      <c r="AC155" s="6" t="s">
        <v>1008</v>
      </c>
      <c r="AD155" s="25" t="s">
        <v>1004</v>
      </c>
      <c r="AE155" s="15" t="s">
        <v>66</v>
      </c>
    </row>
    <row r="156" spans="1:31" s="15" customFormat="1" ht="29">
      <c r="A156" s="15">
        <v>660</v>
      </c>
      <c r="B156" s="15" t="s">
        <v>55</v>
      </c>
      <c r="C156" s="15" t="s">
        <v>18</v>
      </c>
      <c r="D156" s="16" t="s">
        <v>1009</v>
      </c>
      <c r="E156" s="15" t="s">
        <v>1010</v>
      </c>
      <c r="F156" s="17"/>
      <c r="G156" s="17"/>
      <c r="H156" s="18" t="s">
        <v>5</v>
      </c>
      <c r="I156" s="17" t="s">
        <v>60</v>
      </c>
      <c r="J156" s="17" t="s">
        <v>61</v>
      </c>
      <c r="K156" s="15" t="s">
        <v>15</v>
      </c>
      <c r="L156" s="17" t="s">
        <v>21</v>
      </c>
      <c r="M156" s="15" t="s">
        <v>205</v>
      </c>
      <c r="P156" s="15" t="s">
        <v>66</v>
      </c>
      <c r="R156" s="17" t="s">
        <v>89</v>
      </c>
      <c r="S156" s="17" t="s">
        <v>1011</v>
      </c>
      <c r="T156" s="17"/>
      <c r="U156" s="17"/>
      <c r="V156" s="17" t="s">
        <v>69</v>
      </c>
      <c r="W156" s="19" t="s">
        <v>1012</v>
      </c>
      <c r="X156" s="19"/>
      <c r="Y156" s="15" t="s">
        <v>1013</v>
      </c>
      <c r="Z156" s="15" t="s">
        <v>1014</v>
      </c>
      <c r="AA156" s="26" t="s">
        <v>1015</v>
      </c>
      <c r="AB156" s="17"/>
      <c r="AC156" s="17"/>
      <c r="AD156" s="17"/>
      <c r="AE156" s="15" t="s">
        <v>66</v>
      </c>
    </row>
    <row r="157" spans="1:31" s="15" customFormat="1">
      <c r="B157" s="15" t="s">
        <v>92</v>
      </c>
      <c r="C157" s="15" t="s">
        <v>18</v>
      </c>
      <c r="D157" s="23" t="s">
        <v>1016</v>
      </c>
      <c r="E157" s="15" t="s">
        <v>1017</v>
      </c>
      <c r="H157" s="18" t="s">
        <v>5</v>
      </c>
      <c r="I157" s="17" t="s">
        <v>60</v>
      </c>
      <c r="J157" s="17" t="s">
        <v>61</v>
      </c>
      <c r="K157" s="15" t="s">
        <v>17</v>
      </c>
      <c r="L157" s="15" t="s">
        <v>21</v>
      </c>
      <c r="O157" s="15" t="s">
        <v>847</v>
      </c>
      <c r="P157" s="15" t="s">
        <v>66</v>
      </c>
      <c r="R157" s="17" t="s">
        <v>848</v>
      </c>
      <c r="S157" s="17">
        <v>511811</v>
      </c>
      <c r="T157" s="17"/>
      <c r="U157" s="19" t="s">
        <v>69</v>
      </c>
      <c r="V157" s="19"/>
      <c r="W157" s="19" t="s">
        <v>1018</v>
      </c>
      <c r="X157" s="19"/>
      <c r="Y157" s="15" t="s">
        <v>1019</v>
      </c>
      <c r="Z157" s="15" t="s">
        <v>1020</v>
      </c>
      <c r="AA157" s="15" t="s">
        <v>1021</v>
      </c>
      <c r="AE157" s="15" t="s">
        <v>66</v>
      </c>
    </row>
    <row r="158" spans="1:31" s="15" customFormat="1">
      <c r="B158" s="15" t="s">
        <v>92</v>
      </c>
      <c r="D158" s="15" t="s">
        <v>1022</v>
      </c>
      <c r="E158" s="15" t="s">
        <v>1023</v>
      </c>
      <c r="H158" s="37" t="s">
        <v>6</v>
      </c>
      <c r="I158" s="15" t="s">
        <v>69</v>
      </c>
      <c r="J158" s="17" t="s">
        <v>66</v>
      </c>
      <c r="K158" s="15" t="s">
        <v>18</v>
      </c>
      <c r="L158" s="15" t="s">
        <v>21</v>
      </c>
      <c r="M158" s="93"/>
      <c r="R158" s="17"/>
      <c r="S158" s="17"/>
      <c r="T158" s="17"/>
      <c r="U158" s="19"/>
      <c r="V158" s="19"/>
      <c r="W158" s="19"/>
      <c r="X158" s="19"/>
      <c r="Y158" s="93"/>
      <c r="Z158" s="93"/>
      <c r="AA158" s="93"/>
      <c r="AB158" s="93"/>
      <c r="AC158" s="93"/>
      <c r="AD158" s="93"/>
      <c r="AE158" s="15" t="s">
        <v>66</v>
      </c>
    </row>
    <row r="159" spans="1:31" s="15" customFormat="1">
      <c r="A159" s="15">
        <v>515</v>
      </c>
      <c r="B159" s="15" t="s">
        <v>55</v>
      </c>
      <c r="C159" s="15" t="s">
        <v>18</v>
      </c>
      <c r="D159" s="16" t="s">
        <v>1024</v>
      </c>
      <c r="E159" s="6" t="s">
        <v>1025</v>
      </c>
      <c r="F159" s="17"/>
      <c r="G159" s="17" t="s">
        <v>1026</v>
      </c>
      <c r="H159" s="187" t="s">
        <v>10</v>
      </c>
      <c r="I159" s="17" t="s">
        <v>60</v>
      </c>
      <c r="J159" s="17" t="s">
        <v>61</v>
      </c>
      <c r="K159" s="15" t="s">
        <v>17</v>
      </c>
      <c r="L159" s="17" t="s">
        <v>21</v>
      </c>
      <c r="M159" s="6" t="s">
        <v>62</v>
      </c>
      <c r="O159" s="6" t="s">
        <v>1027</v>
      </c>
      <c r="P159" s="15" t="s">
        <v>66</v>
      </c>
      <c r="Q159" s="6"/>
      <c r="R159" s="17" t="s">
        <v>89</v>
      </c>
      <c r="S159" s="17" t="s">
        <v>1028</v>
      </c>
      <c r="T159" s="17"/>
      <c r="U159" s="17" t="s">
        <v>1029</v>
      </c>
      <c r="V159" s="17" t="s">
        <v>69</v>
      </c>
      <c r="W159" s="19" t="s">
        <v>1030</v>
      </c>
      <c r="X159" s="19"/>
      <c r="Y159" s="6" t="s">
        <v>1031</v>
      </c>
      <c r="Z159" s="6" t="s">
        <v>1032</v>
      </c>
      <c r="AA159" s="17" t="s">
        <v>1033</v>
      </c>
      <c r="AB159" s="6" t="s">
        <v>1034</v>
      </c>
      <c r="AC159" s="6" t="s">
        <v>1035</v>
      </c>
      <c r="AD159" s="6" t="s">
        <v>1036</v>
      </c>
      <c r="AE159" s="15" t="s">
        <v>66</v>
      </c>
    </row>
    <row r="160" spans="1:31" s="15" customFormat="1">
      <c r="A160" s="15">
        <v>1080</v>
      </c>
      <c r="B160" s="15" t="s">
        <v>55</v>
      </c>
      <c r="C160" s="15" t="s">
        <v>18</v>
      </c>
      <c r="D160" s="16" t="s">
        <v>1037</v>
      </c>
      <c r="E160" s="15" t="s">
        <v>1038</v>
      </c>
      <c r="F160" s="17"/>
      <c r="G160" s="17"/>
      <c r="H160" s="36" t="s">
        <v>5</v>
      </c>
      <c r="I160" s="17" t="s">
        <v>644</v>
      </c>
      <c r="J160" s="17" t="s">
        <v>65</v>
      </c>
      <c r="K160" s="15" t="s">
        <v>17</v>
      </c>
      <c r="L160" s="17" t="s">
        <v>21</v>
      </c>
      <c r="M160" s="17"/>
      <c r="O160" s="15" t="s">
        <v>1039</v>
      </c>
      <c r="P160" s="15" t="s">
        <v>66</v>
      </c>
      <c r="R160" s="17" t="s">
        <v>89</v>
      </c>
      <c r="S160" s="17" t="s">
        <v>1040</v>
      </c>
      <c r="T160" s="17"/>
      <c r="U160" s="17" t="s">
        <v>1041</v>
      </c>
      <c r="V160" s="17" t="s">
        <v>69</v>
      </c>
      <c r="W160" s="19" t="s">
        <v>1042</v>
      </c>
      <c r="X160" s="19"/>
      <c r="Y160" s="15" t="s">
        <v>1043</v>
      </c>
      <c r="Z160" s="15" t="s">
        <v>1044</v>
      </c>
      <c r="AA160" s="17" t="s">
        <v>1045</v>
      </c>
      <c r="AB160" s="17" t="s">
        <v>932</v>
      </c>
      <c r="AC160" s="17" t="s">
        <v>1046</v>
      </c>
      <c r="AD160" s="17" t="s">
        <v>1047</v>
      </c>
      <c r="AE160" s="15" t="s">
        <v>65</v>
      </c>
    </row>
    <row r="161" spans="1:31" s="15" customFormat="1">
      <c r="B161" s="15" t="s">
        <v>92</v>
      </c>
      <c r="C161" s="15" t="s">
        <v>18</v>
      </c>
      <c r="D161" s="23" t="s">
        <v>1048</v>
      </c>
      <c r="E161" s="15" t="s">
        <v>1049</v>
      </c>
      <c r="G161" s="22" t="s">
        <v>1050</v>
      </c>
      <c r="H161" s="177" t="s">
        <v>11</v>
      </c>
      <c r="I161" s="17" t="s">
        <v>60</v>
      </c>
      <c r="J161" s="17" t="s">
        <v>61</v>
      </c>
      <c r="K161" s="15" t="s">
        <v>17</v>
      </c>
      <c r="L161" s="15" t="s">
        <v>21</v>
      </c>
      <c r="M161" s="6" t="s">
        <v>62</v>
      </c>
      <c r="O161" s="15" t="s">
        <v>116</v>
      </c>
      <c r="P161" s="15" t="s">
        <v>65</v>
      </c>
      <c r="Q161" s="15" t="s">
        <v>65</v>
      </c>
      <c r="R161" s="17" t="s">
        <v>405</v>
      </c>
      <c r="S161" s="17">
        <v>6668247</v>
      </c>
      <c r="T161" s="17"/>
      <c r="U161" s="19" t="s">
        <v>69</v>
      </c>
      <c r="V161" s="19" t="s">
        <v>1051</v>
      </c>
      <c r="W161" s="19" t="s">
        <v>1052</v>
      </c>
      <c r="X161" s="19"/>
      <c r="Y161" s="15" t="s">
        <v>1053</v>
      </c>
      <c r="Z161" s="15" t="s">
        <v>1054</v>
      </c>
      <c r="AA161" s="15" t="s">
        <v>1055</v>
      </c>
      <c r="AE161" s="15" t="s">
        <v>66</v>
      </c>
    </row>
    <row r="162" spans="1:31" s="15" customFormat="1">
      <c r="B162" s="15" t="s">
        <v>92</v>
      </c>
      <c r="C162" s="15" t="s">
        <v>18</v>
      </c>
      <c r="D162" s="23" t="s">
        <v>1056</v>
      </c>
      <c r="E162" s="15" t="s">
        <v>1057</v>
      </c>
      <c r="G162" s="15" t="s">
        <v>1058</v>
      </c>
      <c r="H162" s="177" t="s">
        <v>11</v>
      </c>
      <c r="I162" s="17" t="s">
        <v>60</v>
      </c>
      <c r="J162" s="17" t="s">
        <v>61</v>
      </c>
      <c r="K162" s="15" t="s">
        <v>17</v>
      </c>
      <c r="L162" s="15" t="s">
        <v>14</v>
      </c>
      <c r="M162" s="6" t="s">
        <v>62</v>
      </c>
      <c r="N162" s="15" t="s">
        <v>339</v>
      </c>
      <c r="O162" s="15" t="s">
        <v>561</v>
      </c>
      <c r="P162" s="15" t="s">
        <v>66</v>
      </c>
      <c r="R162" s="17" t="s">
        <v>183</v>
      </c>
      <c r="S162" s="17">
        <v>7777680</v>
      </c>
      <c r="T162" s="17"/>
      <c r="U162" s="19">
        <v>311679539</v>
      </c>
      <c r="V162" s="19" t="s">
        <v>1059</v>
      </c>
      <c r="W162" s="19" t="s">
        <v>1060</v>
      </c>
      <c r="X162" s="19"/>
      <c r="Y162" s="15" t="s">
        <v>1061</v>
      </c>
      <c r="Z162" s="15" t="s">
        <v>1062</v>
      </c>
      <c r="AA162" s="15" t="s">
        <v>1058</v>
      </c>
      <c r="AE162" s="15" t="s">
        <v>66</v>
      </c>
    </row>
    <row r="163" spans="1:31" s="15" customFormat="1">
      <c r="A163" s="15">
        <v>85</v>
      </c>
      <c r="B163" s="15" t="s">
        <v>55</v>
      </c>
      <c r="C163" s="15" t="s">
        <v>18</v>
      </c>
      <c r="D163" s="16" t="s">
        <v>1063</v>
      </c>
      <c r="E163" s="6" t="s">
        <v>1064</v>
      </c>
      <c r="F163" s="17"/>
      <c r="G163" s="22" t="s">
        <v>1065</v>
      </c>
      <c r="H163" s="177" t="s">
        <v>11</v>
      </c>
      <c r="I163" s="17" t="s">
        <v>60</v>
      </c>
      <c r="J163" s="17" t="s">
        <v>61</v>
      </c>
      <c r="K163" s="15" t="s">
        <v>17</v>
      </c>
      <c r="L163" s="17" t="s">
        <v>19</v>
      </c>
      <c r="M163" s="6" t="s">
        <v>62</v>
      </c>
      <c r="O163" s="6" t="s">
        <v>1066</v>
      </c>
      <c r="P163" s="15" t="s">
        <v>66</v>
      </c>
      <c r="Q163" s="6"/>
      <c r="R163" s="17" t="s">
        <v>67</v>
      </c>
      <c r="S163" s="17">
        <v>9520571</v>
      </c>
      <c r="T163" s="17"/>
      <c r="U163" s="17" t="s">
        <v>1067</v>
      </c>
      <c r="V163" s="17" t="s">
        <v>69</v>
      </c>
      <c r="W163" s="19" t="s">
        <v>1068</v>
      </c>
      <c r="X163" s="19"/>
      <c r="Y163" s="6" t="s">
        <v>1069</v>
      </c>
      <c r="Z163" s="6" t="s">
        <v>1070</v>
      </c>
      <c r="AA163" s="17" t="s">
        <v>1071</v>
      </c>
      <c r="AB163" s="17"/>
      <c r="AC163" s="17"/>
      <c r="AD163" s="17"/>
      <c r="AE163" s="15" t="s">
        <v>66</v>
      </c>
    </row>
    <row r="164" spans="1:31" s="15" customFormat="1">
      <c r="B164" s="15" t="s">
        <v>92</v>
      </c>
      <c r="D164" s="15" t="s">
        <v>1072</v>
      </c>
      <c r="E164" s="15" t="s">
        <v>229</v>
      </c>
      <c r="H164" s="37" t="s">
        <v>6</v>
      </c>
      <c r="I164" s="15" t="s">
        <v>69</v>
      </c>
      <c r="J164" s="17" t="s">
        <v>66</v>
      </c>
      <c r="K164" s="15" t="s">
        <v>18</v>
      </c>
      <c r="L164" s="15" t="s">
        <v>21</v>
      </c>
      <c r="M164" s="93"/>
      <c r="R164" s="17"/>
      <c r="S164" s="17"/>
      <c r="T164" s="17"/>
      <c r="U164" s="19"/>
      <c r="V164" s="19"/>
      <c r="W164" s="19"/>
      <c r="X164" s="19"/>
      <c r="Y164" s="93"/>
      <c r="Z164" s="93"/>
      <c r="AA164" s="93"/>
      <c r="AB164" s="93"/>
      <c r="AC164" s="93"/>
      <c r="AD164" s="93"/>
      <c r="AE164" s="15" t="s">
        <v>66</v>
      </c>
    </row>
    <row r="165" spans="1:31" s="15" customFormat="1">
      <c r="B165" s="15" t="s">
        <v>92</v>
      </c>
      <c r="C165" s="15" t="s">
        <v>18</v>
      </c>
      <c r="D165" s="23" t="s">
        <v>1073</v>
      </c>
      <c r="E165" s="15" t="s">
        <v>1074</v>
      </c>
      <c r="G165" s="6" t="s">
        <v>1075</v>
      </c>
      <c r="H165" s="177" t="s">
        <v>11</v>
      </c>
      <c r="I165" s="17" t="s">
        <v>60</v>
      </c>
      <c r="J165" s="17" t="s">
        <v>61</v>
      </c>
      <c r="K165" s="15" t="s">
        <v>17</v>
      </c>
      <c r="L165" s="15" t="s">
        <v>14</v>
      </c>
      <c r="M165" s="6" t="s">
        <v>62</v>
      </c>
      <c r="N165" s="15" t="s">
        <v>1076</v>
      </c>
      <c r="O165" s="15" t="s">
        <v>721</v>
      </c>
      <c r="P165" s="15" t="s">
        <v>66</v>
      </c>
      <c r="R165" s="17" t="s">
        <v>183</v>
      </c>
      <c r="S165" s="17">
        <v>426545</v>
      </c>
      <c r="T165" s="17"/>
      <c r="U165" s="19" t="s">
        <v>1077</v>
      </c>
      <c r="V165" s="19" t="s">
        <v>1078</v>
      </c>
      <c r="W165" s="19" t="s">
        <v>1079</v>
      </c>
      <c r="X165" s="19"/>
      <c r="Y165" s="15" t="s">
        <v>1080</v>
      </c>
      <c r="Z165" s="15" t="s">
        <v>1081</v>
      </c>
      <c r="AA165" s="15" t="s">
        <v>1082</v>
      </c>
      <c r="AE165" s="15" t="s">
        <v>66</v>
      </c>
    </row>
    <row r="166" spans="1:31" s="15" customFormat="1" ht="43.5">
      <c r="A166" s="15">
        <v>3</v>
      </c>
      <c r="B166" s="15" t="s">
        <v>55</v>
      </c>
      <c r="C166" s="15" t="s">
        <v>18</v>
      </c>
      <c r="D166" s="16" t="s">
        <v>1083</v>
      </c>
      <c r="E166" s="27" t="s">
        <v>1084</v>
      </c>
      <c r="F166" s="28"/>
      <c r="G166" s="22" t="s">
        <v>1085</v>
      </c>
      <c r="H166" s="177" t="s">
        <v>11</v>
      </c>
      <c r="I166" s="17" t="s">
        <v>60</v>
      </c>
      <c r="J166" s="17" t="s">
        <v>61</v>
      </c>
      <c r="K166" s="15" t="s">
        <v>17</v>
      </c>
      <c r="L166" s="17" t="s">
        <v>14</v>
      </c>
      <c r="M166" s="6" t="s">
        <v>62</v>
      </c>
      <c r="O166" s="27" t="s">
        <v>570</v>
      </c>
      <c r="P166" s="27" t="s">
        <v>65</v>
      </c>
      <c r="Q166" s="27" t="s">
        <v>65</v>
      </c>
      <c r="R166" s="28" t="s">
        <v>67</v>
      </c>
      <c r="S166" s="28">
        <v>6054296</v>
      </c>
      <c r="T166" s="28">
        <v>1</v>
      </c>
      <c r="U166" s="28" t="s">
        <v>1086</v>
      </c>
      <c r="V166" s="17" t="s">
        <v>69</v>
      </c>
      <c r="W166" s="19" t="s">
        <v>1087</v>
      </c>
      <c r="X166" s="19"/>
      <c r="Y166" s="27" t="s">
        <v>1088</v>
      </c>
      <c r="Z166" s="27" t="s">
        <v>1089</v>
      </c>
      <c r="AA166" s="29" t="s">
        <v>1090</v>
      </c>
      <c r="AB166" s="30" t="s">
        <v>1091</v>
      </c>
      <c r="AC166" s="30" t="s">
        <v>1092</v>
      </c>
      <c r="AD166" s="30" t="s">
        <v>1093</v>
      </c>
      <c r="AE166" s="15" t="s">
        <v>66</v>
      </c>
    </row>
    <row r="167" spans="1:31" s="15" customFormat="1">
      <c r="A167" s="15">
        <v>26</v>
      </c>
      <c r="B167" s="15" t="s">
        <v>55</v>
      </c>
      <c r="C167" s="15" t="s">
        <v>18</v>
      </c>
      <c r="D167" s="16" t="s">
        <v>1094</v>
      </c>
      <c r="E167" s="6" t="s">
        <v>1095</v>
      </c>
      <c r="F167" s="17"/>
      <c r="G167" s="22" t="s">
        <v>1096</v>
      </c>
      <c r="H167" s="177" t="s">
        <v>11</v>
      </c>
      <c r="I167" s="17" t="s">
        <v>60</v>
      </c>
      <c r="J167" s="17" t="s">
        <v>61</v>
      </c>
      <c r="K167" s="15" t="s">
        <v>17</v>
      </c>
      <c r="L167" s="17" t="s">
        <v>14</v>
      </c>
      <c r="M167" s="6" t="s">
        <v>62</v>
      </c>
      <c r="O167" s="6" t="s">
        <v>570</v>
      </c>
      <c r="P167" s="15" t="s">
        <v>66</v>
      </c>
      <c r="Q167" s="6"/>
      <c r="R167" s="17" t="s">
        <v>67</v>
      </c>
      <c r="S167" s="17" t="s">
        <v>1097</v>
      </c>
      <c r="T167" s="17">
        <v>2</v>
      </c>
      <c r="U167" s="17" t="s">
        <v>1098</v>
      </c>
      <c r="V167" s="17" t="s">
        <v>69</v>
      </c>
      <c r="W167" s="19" t="s">
        <v>1099</v>
      </c>
      <c r="X167" s="19"/>
      <c r="Y167" s="6" t="s">
        <v>1100</v>
      </c>
      <c r="Z167" s="6" t="s">
        <v>1101</v>
      </c>
      <c r="AA167" s="17" t="s">
        <v>1096</v>
      </c>
      <c r="AB167" s="6" t="s">
        <v>1100</v>
      </c>
      <c r="AC167" s="6" t="s">
        <v>1101</v>
      </c>
      <c r="AD167" s="6" t="s">
        <v>1096</v>
      </c>
      <c r="AE167" s="15" t="s">
        <v>66</v>
      </c>
    </row>
    <row r="168" spans="1:31" s="15" customFormat="1">
      <c r="A168" s="15">
        <v>583</v>
      </c>
      <c r="B168" s="15" t="s">
        <v>55</v>
      </c>
      <c r="C168" s="15" t="s">
        <v>18</v>
      </c>
      <c r="D168" s="16" t="s">
        <v>1102</v>
      </c>
      <c r="E168" s="15" t="s">
        <v>1103</v>
      </c>
      <c r="F168" s="17"/>
      <c r="G168" s="17"/>
      <c r="H168" s="36" t="s">
        <v>5</v>
      </c>
      <c r="I168" s="17" t="s">
        <v>644</v>
      </c>
      <c r="J168" s="17" t="s">
        <v>65</v>
      </c>
      <c r="K168" s="15" t="s">
        <v>16</v>
      </c>
      <c r="L168" s="17" t="s">
        <v>21</v>
      </c>
      <c r="M168" s="15" t="s">
        <v>205</v>
      </c>
      <c r="P168" s="15" t="s">
        <v>66</v>
      </c>
      <c r="R168" s="17" t="s">
        <v>89</v>
      </c>
      <c r="S168" s="17" t="s">
        <v>1104</v>
      </c>
      <c r="T168" s="17"/>
      <c r="U168" s="17">
        <v>8600488676</v>
      </c>
      <c r="V168" s="17" t="s">
        <v>69</v>
      </c>
      <c r="W168" s="19" t="s">
        <v>1105</v>
      </c>
      <c r="X168" s="19"/>
      <c r="Y168" s="15" t="s">
        <v>1106</v>
      </c>
      <c r="Z168" s="15" t="s">
        <v>1107</v>
      </c>
      <c r="AA168" s="7" t="s">
        <v>1108</v>
      </c>
      <c r="AB168" s="17" t="s">
        <v>1109</v>
      </c>
      <c r="AC168" s="17" t="s">
        <v>1110</v>
      </c>
      <c r="AD168" s="17" t="s">
        <v>1111</v>
      </c>
      <c r="AE168" s="15" t="s">
        <v>65</v>
      </c>
    </row>
    <row r="169" spans="1:31" s="15" customFormat="1">
      <c r="A169" s="15">
        <v>609</v>
      </c>
      <c r="B169" s="15" t="s">
        <v>55</v>
      </c>
      <c r="C169" s="15" t="s">
        <v>18</v>
      </c>
      <c r="D169" s="16" t="s">
        <v>1112</v>
      </c>
      <c r="E169" s="6" t="s">
        <v>1113</v>
      </c>
      <c r="F169" s="17"/>
      <c r="G169" s="17" t="s">
        <v>1114</v>
      </c>
      <c r="H169" s="177" t="s">
        <v>11</v>
      </c>
      <c r="I169" s="17" t="s">
        <v>60</v>
      </c>
      <c r="J169" s="17" t="s">
        <v>65</v>
      </c>
      <c r="K169" s="6" t="s">
        <v>17</v>
      </c>
      <c r="L169" s="17" t="s">
        <v>21</v>
      </c>
      <c r="M169" s="6" t="s">
        <v>62</v>
      </c>
      <c r="O169" s="6" t="s">
        <v>1115</v>
      </c>
      <c r="P169" s="15" t="s">
        <v>66</v>
      </c>
      <c r="Q169" s="6"/>
      <c r="R169" s="17" t="s">
        <v>89</v>
      </c>
      <c r="S169" s="17" t="s">
        <v>1116</v>
      </c>
      <c r="T169" s="17"/>
      <c r="U169" s="6">
        <v>520042375</v>
      </c>
      <c r="V169" s="17" t="s">
        <v>69</v>
      </c>
      <c r="W169" s="5" t="s">
        <v>1117</v>
      </c>
      <c r="X169" s="110"/>
      <c r="Y169" s="6" t="s">
        <v>1118</v>
      </c>
      <c r="Z169" s="6" t="s">
        <v>1119</v>
      </c>
      <c r="AA169" s="7" t="s">
        <v>1114</v>
      </c>
      <c r="AB169" s="6" t="s">
        <v>1118</v>
      </c>
      <c r="AC169" s="6" t="s">
        <v>1119</v>
      </c>
      <c r="AD169" s="5" t="s">
        <v>1120</v>
      </c>
      <c r="AE169" s="15" t="s">
        <v>66</v>
      </c>
    </row>
    <row r="170" spans="1:31" s="15" customFormat="1">
      <c r="A170" s="15">
        <v>494</v>
      </c>
      <c r="B170" s="15" t="s">
        <v>55</v>
      </c>
      <c r="C170" s="15" t="s">
        <v>18</v>
      </c>
      <c r="D170" s="16" t="s">
        <v>1121</v>
      </c>
      <c r="E170" s="6" t="s">
        <v>1121</v>
      </c>
      <c r="F170" s="17"/>
      <c r="G170" s="6" t="s">
        <v>1122</v>
      </c>
      <c r="H170" s="177" t="s">
        <v>11</v>
      </c>
      <c r="I170" s="17" t="s">
        <v>60</v>
      </c>
      <c r="J170" s="17" t="s">
        <v>61</v>
      </c>
      <c r="K170" s="15" t="s">
        <v>17</v>
      </c>
      <c r="L170" s="17" t="s">
        <v>21</v>
      </c>
      <c r="M170" s="6" t="s">
        <v>62</v>
      </c>
      <c r="O170" s="6" t="s">
        <v>570</v>
      </c>
      <c r="P170" s="15" t="s">
        <v>66</v>
      </c>
      <c r="Q170" s="6"/>
      <c r="R170" s="17" t="s">
        <v>67</v>
      </c>
      <c r="S170" s="17" t="s">
        <v>1123</v>
      </c>
      <c r="T170" s="17"/>
      <c r="U170" s="17" t="s">
        <v>1124</v>
      </c>
      <c r="V170" s="17" t="s">
        <v>69</v>
      </c>
      <c r="W170" s="19" t="s">
        <v>1125</v>
      </c>
      <c r="X170" s="19"/>
      <c r="Y170" s="6" t="s">
        <v>1126</v>
      </c>
      <c r="Z170" s="6" t="s">
        <v>1127</v>
      </c>
      <c r="AA170" s="7" t="s">
        <v>1128</v>
      </c>
      <c r="AB170" s="17"/>
      <c r="AC170" s="17"/>
      <c r="AD170" s="17"/>
      <c r="AE170" s="15" t="s">
        <v>66</v>
      </c>
    </row>
    <row r="171" spans="1:31" s="15" customFormat="1">
      <c r="A171" s="15">
        <v>1004</v>
      </c>
      <c r="B171" s="15" t="s">
        <v>55</v>
      </c>
      <c r="C171" s="15" t="s">
        <v>18</v>
      </c>
      <c r="D171" s="16" t="s">
        <v>1129</v>
      </c>
      <c r="E171" s="6" t="s">
        <v>1130</v>
      </c>
      <c r="F171" s="17"/>
      <c r="G171" s="17" t="s">
        <v>1131</v>
      </c>
      <c r="H171" s="177" t="s">
        <v>11</v>
      </c>
      <c r="I171" s="17" t="s">
        <v>60</v>
      </c>
      <c r="J171" s="17" t="s">
        <v>65</v>
      </c>
      <c r="K171" s="6" t="s">
        <v>17</v>
      </c>
      <c r="L171" s="17" t="s">
        <v>21</v>
      </c>
      <c r="M171" s="6" t="s">
        <v>62</v>
      </c>
      <c r="O171" s="15" t="s">
        <v>551</v>
      </c>
      <c r="P171" s="15" t="s">
        <v>66</v>
      </c>
      <c r="R171" s="17" t="s">
        <v>89</v>
      </c>
      <c r="S171" s="17" t="s">
        <v>1132</v>
      </c>
      <c r="T171" s="17"/>
      <c r="U171" s="17" t="s">
        <v>1133</v>
      </c>
      <c r="V171" s="17" t="s">
        <v>69</v>
      </c>
      <c r="W171" s="5" t="s">
        <v>1134</v>
      </c>
      <c r="X171" s="110"/>
      <c r="Y171" s="6" t="s">
        <v>1135</v>
      </c>
      <c r="Z171" s="6" t="s">
        <v>1136</v>
      </c>
      <c r="AA171" s="7" t="s">
        <v>1137</v>
      </c>
      <c r="AB171" s="17"/>
      <c r="AC171" s="17"/>
      <c r="AD171" s="17"/>
      <c r="AE171" s="15" t="s">
        <v>66</v>
      </c>
    </row>
    <row r="172" spans="1:31" s="15" customFormat="1">
      <c r="A172" s="15">
        <v>582</v>
      </c>
      <c r="B172" s="15" t="s">
        <v>55</v>
      </c>
      <c r="C172" s="15" t="s">
        <v>18</v>
      </c>
      <c r="D172" s="16" t="s">
        <v>1138</v>
      </c>
      <c r="E172" s="6" t="s">
        <v>1138</v>
      </c>
      <c r="F172" s="17"/>
      <c r="G172" s="17" t="s">
        <v>1139</v>
      </c>
      <c r="H172" s="177" t="s">
        <v>11</v>
      </c>
      <c r="I172" s="17" t="s">
        <v>60</v>
      </c>
      <c r="J172" s="17" t="s">
        <v>61</v>
      </c>
      <c r="K172" s="15" t="s">
        <v>17</v>
      </c>
      <c r="L172" s="17" t="s">
        <v>21</v>
      </c>
      <c r="M172" s="6" t="s">
        <v>62</v>
      </c>
      <c r="O172" s="6" t="s">
        <v>1140</v>
      </c>
      <c r="P172" s="15" t="s">
        <v>66</v>
      </c>
      <c r="Q172" s="6"/>
      <c r="R172" s="17" t="s">
        <v>67</v>
      </c>
      <c r="S172" s="17" t="s">
        <v>1141</v>
      </c>
      <c r="T172" s="17"/>
      <c r="U172" s="6" t="s">
        <v>1142</v>
      </c>
      <c r="V172" s="17" t="s">
        <v>69</v>
      </c>
      <c r="W172" s="19" t="s">
        <v>1143</v>
      </c>
      <c r="X172" s="19"/>
      <c r="Y172" s="6" t="s">
        <v>275</v>
      </c>
      <c r="Z172" s="6" t="s">
        <v>1144</v>
      </c>
      <c r="AA172" s="17" t="s">
        <v>1139</v>
      </c>
      <c r="AB172" s="6" t="s">
        <v>1145</v>
      </c>
      <c r="AC172" s="6" t="s">
        <v>1146</v>
      </c>
      <c r="AD172" s="6" t="s">
        <v>1147</v>
      </c>
      <c r="AE172" s="15" t="s">
        <v>66</v>
      </c>
    </row>
    <row r="173" spans="1:31" s="15" customFormat="1">
      <c r="B173" s="15" t="s">
        <v>92</v>
      </c>
      <c r="C173" s="15" t="s">
        <v>18</v>
      </c>
      <c r="D173" s="23" t="s">
        <v>1148</v>
      </c>
      <c r="E173" s="15" t="s">
        <v>1148</v>
      </c>
      <c r="G173" s="15" t="s">
        <v>1149</v>
      </c>
      <c r="H173" s="177" t="s">
        <v>11</v>
      </c>
      <c r="I173" s="17" t="s">
        <v>60</v>
      </c>
      <c r="J173" s="17" t="s">
        <v>61</v>
      </c>
      <c r="K173" s="15" t="s">
        <v>16</v>
      </c>
      <c r="L173" s="15" t="s">
        <v>21</v>
      </c>
      <c r="M173" s="15" t="s">
        <v>205</v>
      </c>
      <c r="P173" s="15" t="s">
        <v>66</v>
      </c>
      <c r="R173" s="17"/>
      <c r="S173" s="17"/>
      <c r="T173" s="17"/>
      <c r="U173" s="19"/>
      <c r="V173" s="19" t="s">
        <v>1150</v>
      </c>
      <c r="W173" s="19" t="s">
        <v>1151</v>
      </c>
      <c r="X173" s="19"/>
      <c r="Y173" s="15" t="s">
        <v>1152</v>
      </c>
      <c r="Z173" s="15" t="s">
        <v>1153</v>
      </c>
      <c r="AA173" s="15" t="s">
        <v>1149</v>
      </c>
      <c r="AE173" s="15" t="s">
        <v>66</v>
      </c>
    </row>
    <row r="174" spans="1:31" s="15" customFormat="1">
      <c r="A174" s="15">
        <v>592</v>
      </c>
      <c r="B174" s="15" t="s">
        <v>55</v>
      </c>
      <c r="C174" s="15" t="s">
        <v>18</v>
      </c>
      <c r="D174" s="16" t="s">
        <v>1154</v>
      </c>
      <c r="E174" s="15" t="s">
        <v>1155</v>
      </c>
      <c r="F174" s="17"/>
      <c r="G174" s="24" t="s">
        <v>1156</v>
      </c>
      <c r="H174" s="177" t="s">
        <v>11</v>
      </c>
      <c r="I174" s="17" t="s">
        <v>60</v>
      </c>
      <c r="J174" s="17" t="s">
        <v>65</v>
      </c>
      <c r="K174" s="6" t="s">
        <v>17</v>
      </c>
      <c r="L174" s="17" t="s">
        <v>21</v>
      </c>
      <c r="M174" s="6" t="s">
        <v>62</v>
      </c>
      <c r="O174" s="6" t="s">
        <v>1157</v>
      </c>
      <c r="P174" s="15" t="s">
        <v>65</v>
      </c>
      <c r="Q174" s="6" t="s">
        <v>65</v>
      </c>
      <c r="R174" s="17" t="s">
        <v>89</v>
      </c>
      <c r="S174" s="17" t="s">
        <v>1158</v>
      </c>
      <c r="T174" s="17"/>
      <c r="U174" s="6">
        <v>2208121587</v>
      </c>
      <c r="V174" s="17" t="s">
        <v>69</v>
      </c>
      <c r="W174" s="5" t="s">
        <v>1159</v>
      </c>
      <c r="X174" s="110"/>
      <c r="Y174" s="6" t="s">
        <v>1160</v>
      </c>
      <c r="Z174" s="6" t="s">
        <v>1161</v>
      </c>
      <c r="AA174" s="7" t="s">
        <v>1162</v>
      </c>
      <c r="AB174" s="17"/>
      <c r="AC174" s="17"/>
      <c r="AD174" s="17"/>
      <c r="AE174" s="15" t="s">
        <v>66</v>
      </c>
    </row>
    <row r="175" spans="1:31" s="15" customFormat="1">
      <c r="A175" s="15">
        <v>97</v>
      </c>
      <c r="B175" s="15" t="s">
        <v>55</v>
      </c>
      <c r="C175" s="15" t="s">
        <v>18</v>
      </c>
      <c r="D175" s="16" t="s">
        <v>1163</v>
      </c>
      <c r="E175" s="6" t="s">
        <v>1164</v>
      </c>
      <c r="F175" s="17"/>
      <c r="G175" s="17" t="s">
        <v>1165</v>
      </c>
      <c r="H175" s="177" t="s">
        <v>11</v>
      </c>
      <c r="I175" s="17" t="s">
        <v>60</v>
      </c>
      <c r="J175" s="17" t="s">
        <v>61</v>
      </c>
      <c r="K175" s="15" t="s">
        <v>17</v>
      </c>
      <c r="L175" s="17" t="s">
        <v>19</v>
      </c>
      <c r="M175" s="6" t="s">
        <v>62</v>
      </c>
      <c r="O175" s="6" t="s">
        <v>1166</v>
      </c>
      <c r="P175" s="15" t="s">
        <v>66</v>
      </c>
      <c r="Q175" s="6"/>
      <c r="R175" s="17" t="s">
        <v>67</v>
      </c>
      <c r="S175" s="17" t="s">
        <v>1167</v>
      </c>
      <c r="T175" s="17"/>
      <c r="U175" s="17" t="s">
        <v>1168</v>
      </c>
      <c r="V175" s="17" t="s">
        <v>69</v>
      </c>
      <c r="W175" s="19" t="s">
        <v>1169</v>
      </c>
      <c r="X175" s="19"/>
      <c r="Y175" s="6" t="s">
        <v>1170</v>
      </c>
      <c r="Z175" s="6" t="s">
        <v>1171</v>
      </c>
      <c r="AA175" s="17" t="s">
        <v>1165</v>
      </c>
      <c r="AB175" s="6" t="s">
        <v>1172</v>
      </c>
      <c r="AC175" s="6" t="s">
        <v>1173</v>
      </c>
      <c r="AD175" s="6" t="s">
        <v>1174</v>
      </c>
      <c r="AE175" s="15" t="s">
        <v>66</v>
      </c>
    </row>
    <row r="176" spans="1:31" s="15" customFormat="1">
      <c r="B176" s="15" t="s">
        <v>92</v>
      </c>
      <c r="C176" s="15" t="s">
        <v>18</v>
      </c>
      <c r="D176" s="23" t="s">
        <v>1175</v>
      </c>
      <c r="E176" s="15" t="s">
        <v>1176</v>
      </c>
      <c r="G176" s="15" t="s">
        <v>1177</v>
      </c>
      <c r="H176" s="177" t="s">
        <v>11</v>
      </c>
      <c r="I176" s="17" t="s">
        <v>60</v>
      </c>
      <c r="J176" s="17" t="s">
        <v>61</v>
      </c>
      <c r="K176" s="15" t="s">
        <v>16</v>
      </c>
      <c r="L176" s="15" t="s">
        <v>21</v>
      </c>
      <c r="M176" s="15" t="s">
        <v>205</v>
      </c>
      <c r="N176" s="15" t="s">
        <v>1178</v>
      </c>
      <c r="O176" s="15" t="s">
        <v>847</v>
      </c>
      <c r="P176" s="15" t="s">
        <v>66</v>
      </c>
      <c r="R176" s="17" t="s">
        <v>206</v>
      </c>
      <c r="S176" s="17">
        <v>6093854</v>
      </c>
      <c r="T176" s="17"/>
      <c r="U176" s="19" t="s">
        <v>69</v>
      </c>
      <c r="V176" s="19">
        <v>123</v>
      </c>
      <c r="W176" s="19" t="s">
        <v>1179</v>
      </c>
      <c r="X176" s="19"/>
      <c r="Y176" s="15" t="s">
        <v>1180</v>
      </c>
      <c r="Z176" s="15" t="s">
        <v>1181</v>
      </c>
      <c r="AA176" s="15" t="s">
        <v>1177</v>
      </c>
      <c r="AE176" s="15" t="s">
        <v>66</v>
      </c>
    </row>
    <row r="177" spans="1:33" s="15" customFormat="1">
      <c r="B177" s="15" t="s">
        <v>92</v>
      </c>
      <c r="C177" s="15" t="s">
        <v>18</v>
      </c>
      <c r="D177" s="23" t="s">
        <v>1182</v>
      </c>
      <c r="E177" s="15" t="s">
        <v>1183</v>
      </c>
      <c r="G177" s="15" t="s">
        <v>1184</v>
      </c>
      <c r="H177" s="177" t="s">
        <v>11</v>
      </c>
      <c r="I177" s="17" t="s">
        <v>60</v>
      </c>
      <c r="J177" s="17" t="s">
        <v>61</v>
      </c>
      <c r="K177" s="15" t="s">
        <v>16</v>
      </c>
      <c r="L177" s="15" t="s">
        <v>21</v>
      </c>
      <c r="M177" s="15" t="s">
        <v>205</v>
      </c>
      <c r="N177" s="15" t="s">
        <v>339</v>
      </c>
      <c r="O177" s="15" t="s">
        <v>116</v>
      </c>
      <c r="P177" s="15" t="s">
        <v>66</v>
      </c>
      <c r="R177" s="17" t="s">
        <v>206</v>
      </c>
      <c r="S177" s="17">
        <v>8022607</v>
      </c>
      <c r="T177" s="17"/>
      <c r="U177" s="19" t="s">
        <v>69</v>
      </c>
      <c r="V177" s="19" t="s">
        <v>1185</v>
      </c>
      <c r="W177" s="19" t="s">
        <v>1186</v>
      </c>
      <c r="X177" s="19"/>
      <c r="Y177" s="15" t="s">
        <v>1187</v>
      </c>
      <c r="Z177" s="15" t="s">
        <v>1188</v>
      </c>
      <c r="AA177" s="15" t="s">
        <v>1189</v>
      </c>
      <c r="AE177" s="15" t="s">
        <v>66</v>
      </c>
    </row>
    <row r="178" spans="1:33" s="15" customFormat="1">
      <c r="A178" s="15">
        <v>125</v>
      </c>
      <c r="B178" s="15" t="s">
        <v>55</v>
      </c>
      <c r="C178" s="15" t="s">
        <v>18</v>
      </c>
      <c r="D178" s="16" t="s">
        <v>1190</v>
      </c>
      <c r="E178" s="6" t="s">
        <v>1191</v>
      </c>
      <c r="F178" s="17"/>
      <c r="G178" s="17" t="s">
        <v>1192</v>
      </c>
      <c r="H178" s="177" t="s">
        <v>11</v>
      </c>
      <c r="I178" s="17" t="s">
        <v>60</v>
      </c>
      <c r="J178" s="17" t="s">
        <v>61</v>
      </c>
      <c r="K178" s="15" t="s">
        <v>17</v>
      </c>
      <c r="L178" s="17" t="s">
        <v>19</v>
      </c>
      <c r="M178" s="6" t="s">
        <v>62</v>
      </c>
      <c r="O178" s="6" t="s">
        <v>956</v>
      </c>
      <c r="P178" s="15" t="s">
        <v>66</v>
      </c>
      <c r="Q178" s="6"/>
      <c r="R178" s="17" t="s">
        <v>67</v>
      </c>
      <c r="S178" s="17">
        <v>6813458</v>
      </c>
      <c r="T178" s="17"/>
      <c r="U178" s="17" t="s">
        <v>1193</v>
      </c>
      <c r="V178" s="17" t="s">
        <v>69</v>
      </c>
      <c r="W178" s="19" t="s">
        <v>1194</v>
      </c>
      <c r="X178" s="19"/>
      <c r="AA178" s="17" t="s">
        <v>1195</v>
      </c>
      <c r="AB178" s="17"/>
      <c r="AC178" s="17"/>
      <c r="AD178" s="17"/>
      <c r="AE178" s="15" t="s">
        <v>66</v>
      </c>
    </row>
    <row r="179" spans="1:33" s="15" customFormat="1">
      <c r="A179" s="15">
        <v>1112</v>
      </c>
      <c r="B179" s="15" t="s">
        <v>55</v>
      </c>
      <c r="C179" s="15" t="s">
        <v>18</v>
      </c>
      <c r="D179" s="16" t="s">
        <v>1196</v>
      </c>
      <c r="E179" s="15" t="s">
        <v>1197</v>
      </c>
      <c r="F179" s="17"/>
      <c r="G179" s="24" t="s">
        <v>1198</v>
      </c>
      <c r="H179" s="177" t="s">
        <v>11</v>
      </c>
      <c r="I179" s="17" t="s">
        <v>60</v>
      </c>
      <c r="J179" s="17" t="s">
        <v>61</v>
      </c>
      <c r="K179" s="15" t="s">
        <v>17</v>
      </c>
      <c r="L179" s="17" t="s">
        <v>21</v>
      </c>
      <c r="M179" s="6" t="s">
        <v>62</v>
      </c>
      <c r="O179" s="15" t="s">
        <v>1199</v>
      </c>
      <c r="P179" s="15" t="s">
        <v>66</v>
      </c>
      <c r="R179" s="17" t="s">
        <v>89</v>
      </c>
      <c r="S179" s="17" t="s">
        <v>1200</v>
      </c>
      <c r="T179" s="17"/>
      <c r="U179" s="17"/>
      <c r="V179" s="17" t="s">
        <v>69</v>
      </c>
      <c r="W179" s="19" t="s">
        <v>1201</v>
      </c>
      <c r="X179" s="19"/>
      <c r="Y179" s="15" t="s">
        <v>1202</v>
      </c>
      <c r="Z179" s="6" t="s">
        <v>1203</v>
      </c>
      <c r="AA179" s="25" t="s">
        <v>1198</v>
      </c>
      <c r="AB179" s="17"/>
      <c r="AC179" s="17"/>
      <c r="AD179" s="17"/>
      <c r="AE179" s="15" t="s">
        <v>66</v>
      </c>
    </row>
    <row r="180" spans="1:33" s="15" customFormat="1">
      <c r="A180" s="15">
        <v>902</v>
      </c>
      <c r="B180" s="15" t="s">
        <v>55</v>
      </c>
      <c r="C180" s="15" t="s">
        <v>18</v>
      </c>
      <c r="D180" s="16" t="s">
        <v>1204</v>
      </c>
      <c r="E180" s="15" t="s">
        <v>1205</v>
      </c>
      <c r="F180" s="17"/>
      <c r="G180" s="22" t="s">
        <v>1206</v>
      </c>
      <c r="H180" s="177" t="s">
        <v>11</v>
      </c>
      <c r="I180" s="17" t="s">
        <v>60</v>
      </c>
      <c r="J180" s="17" t="s">
        <v>65</v>
      </c>
      <c r="K180" s="15" t="s">
        <v>17</v>
      </c>
      <c r="L180" s="17" t="s">
        <v>21</v>
      </c>
      <c r="M180" s="6" t="s">
        <v>62</v>
      </c>
      <c r="O180" s="15" t="s">
        <v>1207</v>
      </c>
      <c r="P180" s="15" t="s">
        <v>66</v>
      </c>
      <c r="R180" s="17" t="s">
        <v>89</v>
      </c>
      <c r="S180" s="17" t="s">
        <v>1208</v>
      </c>
      <c r="T180" s="17"/>
      <c r="U180" s="17"/>
      <c r="V180" s="17" t="s">
        <v>69</v>
      </c>
      <c r="W180" s="5" t="s">
        <v>1209</v>
      </c>
      <c r="X180" s="110"/>
      <c r="Y180" s="15" t="s">
        <v>1210</v>
      </c>
      <c r="Z180" s="15" t="s">
        <v>1211</v>
      </c>
      <c r="AA180" s="7" t="s">
        <v>1212</v>
      </c>
      <c r="AB180" s="17" t="s">
        <v>1213</v>
      </c>
      <c r="AC180" s="17" t="s">
        <v>1211</v>
      </c>
      <c r="AD180" s="17" t="s">
        <v>1214</v>
      </c>
      <c r="AE180" s="15" t="s">
        <v>66</v>
      </c>
    </row>
    <row r="181" spans="1:33" s="15" customFormat="1" ht="29">
      <c r="A181" s="15">
        <v>39</v>
      </c>
      <c r="B181" s="15" t="s">
        <v>55</v>
      </c>
      <c r="C181" s="15" t="s">
        <v>18</v>
      </c>
      <c r="D181" s="16" t="s">
        <v>1215</v>
      </c>
      <c r="E181" s="15" t="s">
        <v>1216</v>
      </c>
      <c r="F181" s="17"/>
      <c r="G181" s="6" t="s">
        <v>1217</v>
      </c>
      <c r="H181" s="177" t="s">
        <v>11</v>
      </c>
      <c r="I181" s="17" t="s">
        <v>60</v>
      </c>
      <c r="J181" s="17" t="s">
        <v>61</v>
      </c>
      <c r="K181" s="15" t="s">
        <v>17</v>
      </c>
      <c r="L181" s="17" t="s">
        <v>14</v>
      </c>
      <c r="M181" s="6" t="s">
        <v>62</v>
      </c>
      <c r="O181" s="15" t="s">
        <v>570</v>
      </c>
      <c r="P181" s="15" t="s">
        <v>66</v>
      </c>
      <c r="R181" s="17" t="s">
        <v>67</v>
      </c>
      <c r="S181" s="17">
        <v>8002868</v>
      </c>
      <c r="T181" s="17">
        <v>2</v>
      </c>
      <c r="U181" s="17" t="s">
        <v>1218</v>
      </c>
      <c r="V181" s="17" t="s">
        <v>69</v>
      </c>
      <c r="W181" s="19" t="s">
        <v>1219</v>
      </c>
      <c r="X181" s="19"/>
      <c r="Y181" s="15" t="s">
        <v>1220</v>
      </c>
      <c r="Z181" s="15" t="s">
        <v>1221</v>
      </c>
      <c r="AA181" s="26" t="s">
        <v>1222</v>
      </c>
      <c r="AB181" s="15" t="s">
        <v>1223</v>
      </c>
      <c r="AC181" s="15" t="s">
        <v>1224</v>
      </c>
      <c r="AD181" s="15" t="s">
        <v>1225</v>
      </c>
      <c r="AE181" s="15" t="s">
        <v>66</v>
      </c>
      <c r="AF181" s="15" t="s">
        <v>1226</v>
      </c>
    </row>
    <row r="182" spans="1:33" s="15" customFormat="1">
      <c r="A182" s="15">
        <v>719</v>
      </c>
      <c r="B182" s="15" t="s">
        <v>55</v>
      </c>
      <c r="C182" s="15" t="s">
        <v>18</v>
      </c>
      <c r="D182" s="16" t="s">
        <v>1227</v>
      </c>
      <c r="E182" s="15" t="s">
        <v>1228</v>
      </c>
      <c r="F182" s="17"/>
      <c r="G182" s="17" t="s">
        <v>1229</v>
      </c>
      <c r="H182" s="177" t="s">
        <v>11</v>
      </c>
      <c r="I182" s="17" t="s">
        <v>60</v>
      </c>
      <c r="J182" s="17" t="s">
        <v>61</v>
      </c>
      <c r="K182" s="15" t="s">
        <v>17</v>
      </c>
      <c r="L182" s="17" t="s">
        <v>21</v>
      </c>
      <c r="M182" s="6" t="s">
        <v>62</v>
      </c>
      <c r="O182" s="15" t="s">
        <v>1230</v>
      </c>
      <c r="P182" s="15" t="s">
        <v>66</v>
      </c>
      <c r="R182" s="17" t="s">
        <v>89</v>
      </c>
      <c r="S182" s="17" t="s">
        <v>1231</v>
      </c>
      <c r="T182" s="17"/>
      <c r="U182" s="6" t="s">
        <v>1232</v>
      </c>
      <c r="V182" s="17" t="s">
        <v>69</v>
      </c>
      <c r="W182" s="19" t="s">
        <v>1233</v>
      </c>
      <c r="X182" s="19"/>
      <c r="Y182" s="6" t="s">
        <v>1234</v>
      </c>
      <c r="Z182" s="6" t="s">
        <v>1235</v>
      </c>
      <c r="AA182" s="17" t="s">
        <v>1229</v>
      </c>
      <c r="AB182" s="17"/>
      <c r="AC182" s="17"/>
      <c r="AD182" s="17"/>
      <c r="AE182" s="15" t="s">
        <v>66</v>
      </c>
    </row>
    <row r="183" spans="1:33" s="15" customFormat="1">
      <c r="B183" s="15" t="s">
        <v>92</v>
      </c>
      <c r="C183" s="15" t="s">
        <v>18</v>
      </c>
      <c r="D183" s="23" t="s">
        <v>1236</v>
      </c>
      <c r="E183" s="15" t="s">
        <v>1237</v>
      </c>
      <c r="G183" s="15" t="s">
        <v>1238</v>
      </c>
      <c r="H183" s="177" t="s">
        <v>11</v>
      </c>
      <c r="I183" s="17" t="s">
        <v>60</v>
      </c>
      <c r="J183" s="17" t="s">
        <v>61</v>
      </c>
      <c r="K183" s="15" t="s">
        <v>16</v>
      </c>
      <c r="L183" s="15" t="s">
        <v>21</v>
      </c>
      <c r="M183" s="15" t="s">
        <v>205</v>
      </c>
      <c r="N183" s="15" t="s">
        <v>339</v>
      </c>
      <c r="O183" s="15" t="s">
        <v>116</v>
      </c>
      <c r="P183" s="15" t="s">
        <v>66</v>
      </c>
      <c r="R183" s="17" t="s">
        <v>117</v>
      </c>
      <c r="S183" s="17">
        <v>8013546</v>
      </c>
      <c r="T183" s="17"/>
      <c r="U183" s="19" t="s">
        <v>1239</v>
      </c>
      <c r="V183" s="19" t="s">
        <v>1240</v>
      </c>
      <c r="W183" s="19" t="s">
        <v>1241</v>
      </c>
      <c r="X183" s="19"/>
      <c r="Y183" s="15" t="s">
        <v>1242</v>
      </c>
      <c r="Z183" s="15" t="s">
        <v>1243</v>
      </c>
      <c r="AA183" s="15" t="s">
        <v>1238</v>
      </c>
      <c r="AE183" s="15" t="s">
        <v>66</v>
      </c>
    </row>
    <row r="184" spans="1:33" s="15" customFormat="1">
      <c r="A184" s="15">
        <v>244</v>
      </c>
      <c r="B184" s="15" t="s">
        <v>55</v>
      </c>
      <c r="C184" s="15" t="s">
        <v>18</v>
      </c>
      <c r="D184" s="16" t="s">
        <v>1244</v>
      </c>
      <c r="E184" s="15" t="s">
        <v>1245</v>
      </c>
      <c r="F184" s="17"/>
      <c r="G184" s="24" t="s">
        <v>1246</v>
      </c>
      <c r="H184" s="177" t="s">
        <v>11</v>
      </c>
      <c r="I184" s="17" t="s">
        <v>60</v>
      </c>
      <c r="J184" s="17" t="s">
        <v>61</v>
      </c>
      <c r="K184" s="15" t="s">
        <v>17</v>
      </c>
      <c r="L184" s="17" t="s">
        <v>19</v>
      </c>
      <c r="M184" s="6" t="s">
        <v>62</v>
      </c>
      <c r="O184" s="15" t="s">
        <v>1247</v>
      </c>
      <c r="P184" s="15" t="s">
        <v>65</v>
      </c>
      <c r="Q184" s="15" t="s">
        <v>65</v>
      </c>
      <c r="R184" s="17" t="s">
        <v>89</v>
      </c>
      <c r="S184" s="17">
        <v>6913415</v>
      </c>
      <c r="T184" s="17"/>
      <c r="U184" s="17" t="s">
        <v>1248</v>
      </c>
      <c r="V184" s="17" t="s">
        <v>69</v>
      </c>
      <c r="W184" s="19" t="s">
        <v>1249</v>
      </c>
      <c r="X184" s="19"/>
      <c r="Y184" s="15" t="s">
        <v>1250</v>
      </c>
      <c r="Z184" s="15" t="s">
        <v>1251</v>
      </c>
      <c r="AA184" s="20" t="s">
        <v>1252</v>
      </c>
      <c r="AB184" s="17"/>
      <c r="AC184" s="17"/>
      <c r="AD184" s="17"/>
      <c r="AE184" s="15" t="s">
        <v>66</v>
      </c>
    </row>
    <row r="185" spans="1:33" s="15" customFormat="1">
      <c r="A185" s="15">
        <v>1133</v>
      </c>
      <c r="B185" s="15" t="s">
        <v>55</v>
      </c>
      <c r="C185" s="15" t="s">
        <v>18</v>
      </c>
      <c r="D185" s="16" t="s">
        <v>1253</v>
      </c>
      <c r="E185" s="15" t="s">
        <v>1254</v>
      </c>
      <c r="F185" s="17"/>
      <c r="G185" s="17" t="s">
        <v>1255</v>
      </c>
      <c r="H185" s="177" t="s">
        <v>11</v>
      </c>
      <c r="I185" s="17" t="s">
        <v>60</v>
      </c>
      <c r="J185" s="17" t="s">
        <v>65</v>
      </c>
      <c r="K185" s="15" t="s">
        <v>16</v>
      </c>
      <c r="L185" s="17" t="s">
        <v>21</v>
      </c>
      <c r="M185" s="15" t="s">
        <v>205</v>
      </c>
      <c r="P185" s="15" t="s">
        <v>66</v>
      </c>
      <c r="R185" s="17" t="s">
        <v>89</v>
      </c>
      <c r="S185" s="17" t="s">
        <v>1256</v>
      </c>
      <c r="T185" s="17"/>
      <c r="U185" s="17" t="s">
        <v>1257</v>
      </c>
      <c r="V185" s="17" t="s">
        <v>69</v>
      </c>
      <c r="W185" s="5" t="s">
        <v>1258</v>
      </c>
      <c r="X185" s="110"/>
      <c r="Y185" s="15" t="s">
        <v>1259</v>
      </c>
      <c r="Z185" s="15" t="s">
        <v>1260</v>
      </c>
      <c r="AA185" s="17" t="s">
        <v>1255</v>
      </c>
      <c r="AB185" s="17" t="s">
        <v>1259</v>
      </c>
      <c r="AC185" s="17" t="s">
        <v>1260</v>
      </c>
      <c r="AD185" s="17" t="s">
        <v>1255</v>
      </c>
      <c r="AE185" s="15" t="s">
        <v>66</v>
      </c>
      <c r="AF185" s="15" t="s">
        <v>127</v>
      </c>
    </row>
    <row r="186" spans="1:33" s="15" customFormat="1">
      <c r="A186" s="15">
        <v>768</v>
      </c>
      <c r="B186" s="15" t="s">
        <v>92</v>
      </c>
      <c r="C186" s="15" t="s">
        <v>18</v>
      </c>
      <c r="D186" s="23" t="s">
        <v>1261</v>
      </c>
      <c r="E186" s="15" t="s">
        <v>1262</v>
      </c>
      <c r="G186" s="15" t="s">
        <v>1263</v>
      </c>
      <c r="H186" s="172" t="s">
        <v>7</v>
      </c>
      <c r="I186" s="17" t="s">
        <v>60</v>
      </c>
      <c r="J186" s="17" t="s">
        <v>61</v>
      </c>
      <c r="K186" s="15" t="s">
        <v>16</v>
      </c>
      <c r="L186" s="15" t="s">
        <v>21</v>
      </c>
      <c r="M186" s="15" t="s">
        <v>205</v>
      </c>
      <c r="N186" s="15" t="s">
        <v>1264</v>
      </c>
      <c r="O186" s="15" t="s">
        <v>116</v>
      </c>
      <c r="P186" s="15" t="s">
        <v>66</v>
      </c>
      <c r="R186" s="17" t="s">
        <v>117</v>
      </c>
      <c r="S186" s="17">
        <v>8005356</v>
      </c>
      <c r="T186" s="17"/>
      <c r="U186" s="19">
        <v>470709489</v>
      </c>
      <c r="V186" s="19" t="s">
        <v>1265</v>
      </c>
      <c r="W186" s="19" t="s">
        <v>1266</v>
      </c>
      <c r="X186" s="19" t="s">
        <v>1267</v>
      </c>
      <c r="Y186" s="15" t="s">
        <v>1268</v>
      </c>
      <c r="Z186" s="15" t="s">
        <v>1269</v>
      </c>
      <c r="AA186" s="15" t="s">
        <v>1270</v>
      </c>
      <c r="AE186" s="15" t="s">
        <v>66</v>
      </c>
      <c r="AF186" s="15" t="s">
        <v>1271</v>
      </c>
      <c r="AG186" s="15" t="s">
        <v>1272</v>
      </c>
    </row>
    <row r="187" spans="1:33" s="15" customFormat="1">
      <c r="A187" s="15">
        <v>313</v>
      </c>
      <c r="B187" s="15" t="s">
        <v>55</v>
      </c>
      <c r="C187" s="15" t="s">
        <v>18</v>
      </c>
      <c r="D187" s="16" t="s">
        <v>1273</v>
      </c>
      <c r="E187" s="15" t="s">
        <v>1274</v>
      </c>
      <c r="F187" s="17"/>
      <c r="G187" s="188"/>
      <c r="H187" s="18" t="s">
        <v>5</v>
      </c>
      <c r="I187" s="17" t="s">
        <v>60</v>
      </c>
      <c r="J187" s="17" t="s">
        <v>61</v>
      </c>
      <c r="K187" s="15" t="s">
        <v>17</v>
      </c>
      <c r="L187" s="17" t="s">
        <v>19</v>
      </c>
      <c r="M187" s="6"/>
      <c r="N187" s="15" t="s">
        <v>387</v>
      </c>
      <c r="O187" s="15" t="s">
        <v>1275</v>
      </c>
      <c r="P187" s="15" t="s">
        <v>65</v>
      </c>
      <c r="Q187" s="15" t="s">
        <v>65</v>
      </c>
      <c r="R187" s="17" t="s">
        <v>89</v>
      </c>
      <c r="S187" s="17">
        <v>435996</v>
      </c>
      <c r="T187" s="17"/>
      <c r="U187" s="17" t="s">
        <v>1276</v>
      </c>
      <c r="V187" s="17" t="s">
        <v>69</v>
      </c>
      <c r="W187" s="5" t="s">
        <v>1277</v>
      </c>
      <c r="X187" s="110"/>
      <c r="Y187" s="6" t="s">
        <v>1278</v>
      </c>
      <c r="Z187" s="6" t="s">
        <v>1279</v>
      </c>
      <c r="AA187" s="7" t="s">
        <v>1280</v>
      </c>
      <c r="AB187" s="6" t="s">
        <v>1281</v>
      </c>
      <c r="AC187" s="6" t="s">
        <v>1282</v>
      </c>
      <c r="AD187" s="6" t="s">
        <v>1283</v>
      </c>
      <c r="AE187" s="15" t="s">
        <v>66</v>
      </c>
    </row>
    <row r="188" spans="1:33" s="15" customFormat="1">
      <c r="A188" s="15">
        <v>223</v>
      </c>
      <c r="B188" s="15" t="s">
        <v>55</v>
      </c>
      <c r="C188" s="15" t="s">
        <v>18</v>
      </c>
      <c r="D188" s="16" t="s">
        <v>1284</v>
      </c>
      <c r="E188" s="6" t="s">
        <v>1285</v>
      </c>
      <c r="F188" s="17"/>
      <c r="G188" s="17"/>
      <c r="H188" s="18" t="s">
        <v>5</v>
      </c>
      <c r="I188" s="17" t="s">
        <v>60</v>
      </c>
      <c r="J188" s="17" t="s">
        <v>61</v>
      </c>
      <c r="K188" s="15" t="s">
        <v>17</v>
      </c>
      <c r="L188" s="17" t="s">
        <v>19</v>
      </c>
      <c r="M188" s="168"/>
      <c r="O188" s="6" t="s">
        <v>1286</v>
      </c>
      <c r="P188" s="15" t="s">
        <v>65</v>
      </c>
      <c r="Q188" s="6" t="s">
        <v>65</v>
      </c>
      <c r="R188" s="17" t="s">
        <v>89</v>
      </c>
      <c r="S188" s="17">
        <v>6511456</v>
      </c>
      <c r="T188" s="17"/>
      <c r="U188" s="17" t="s">
        <v>1287</v>
      </c>
      <c r="V188" s="17" t="s">
        <v>69</v>
      </c>
      <c r="W188" s="19" t="s">
        <v>1277</v>
      </c>
      <c r="X188" s="19"/>
      <c r="Y188" s="6" t="s">
        <v>1288</v>
      </c>
      <c r="Z188" s="6" t="s">
        <v>1289</v>
      </c>
      <c r="AA188" s="17" t="s">
        <v>1290</v>
      </c>
      <c r="AB188" s="6" t="s">
        <v>1281</v>
      </c>
      <c r="AC188" s="6" t="s">
        <v>1282</v>
      </c>
      <c r="AD188" s="25" t="s">
        <v>1283</v>
      </c>
      <c r="AE188" s="15" t="s">
        <v>66</v>
      </c>
    </row>
    <row r="189" spans="1:33" s="15" customFormat="1">
      <c r="B189" s="15" t="s">
        <v>92</v>
      </c>
      <c r="D189" s="15" t="s">
        <v>1291</v>
      </c>
      <c r="E189" s="15" t="s">
        <v>1292</v>
      </c>
      <c r="H189" s="37" t="s">
        <v>6</v>
      </c>
      <c r="I189" s="15" t="s">
        <v>69</v>
      </c>
      <c r="J189" s="17" t="s">
        <v>66</v>
      </c>
      <c r="K189" s="15" t="s">
        <v>18</v>
      </c>
      <c r="L189" s="15" t="s">
        <v>21</v>
      </c>
      <c r="M189" s="93"/>
      <c r="R189" s="17"/>
      <c r="S189" s="17"/>
      <c r="T189" s="17"/>
      <c r="U189" s="19"/>
      <c r="V189" s="19"/>
      <c r="W189" s="19"/>
      <c r="X189" s="19"/>
      <c r="Y189" s="93"/>
      <c r="Z189" s="93"/>
      <c r="AA189" s="93"/>
      <c r="AB189" s="93"/>
      <c r="AC189" s="93"/>
      <c r="AD189" s="93"/>
      <c r="AE189" s="15" t="s">
        <v>66</v>
      </c>
    </row>
    <row r="190" spans="1:33" s="15" customFormat="1">
      <c r="A190" s="15">
        <v>747</v>
      </c>
      <c r="B190" s="15" t="s">
        <v>55</v>
      </c>
      <c r="C190" s="15" t="s">
        <v>18</v>
      </c>
      <c r="D190" s="16" t="s">
        <v>1293</v>
      </c>
      <c r="E190" s="15" t="s">
        <v>1294</v>
      </c>
      <c r="F190" s="17"/>
      <c r="G190" s="17" t="s">
        <v>1295</v>
      </c>
      <c r="H190" s="177" t="s">
        <v>11</v>
      </c>
      <c r="I190" s="17" t="s">
        <v>60</v>
      </c>
      <c r="J190" s="17" t="s">
        <v>65</v>
      </c>
      <c r="K190" s="15" t="s">
        <v>16</v>
      </c>
      <c r="L190" s="17" t="s">
        <v>21</v>
      </c>
      <c r="M190" s="15" t="s">
        <v>205</v>
      </c>
      <c r="P190" s="15" t="s">
        <v>66</v>
      </c>
      <c r="R190" s="17" t="s">
        <v>89</v>
      </c>
      <c r="S190" s="17" t="s">
        <v>1296</v>
      </c>
      <c r="T190" s="17"/>
      <c r="U190" s="17"/>
      <c r="V190" s="17" t="s">
        <v>69</v>
      </c>
      <c r="W190" s="19" t="s">
        <v>1297</v>
      </c>
      <c r="X190" s="19"/>
      <c r="Y190" s="15" t="s">
        <v>1298</v>
      </c>
      <c r="Z190" s="15" t="s">
        <v>1299</v>
      </c>
      <c r="AA190" s="17" t="s">
        <v>1295</v>
      </c>
      <c r="AB190" s="17" t="s">
        <v>1300</v>
      </c>
      <c r="AC190" s="17" t="s">
        <v>1301</v>
      </c>
      <c r="AD190" s="17" t="s">
        <v>1302</v>
      </c>
      <c r="AE190" s="15" t="s">
        <v>66</v>
      </c>
    </row>
    <row r="191" spans="1:33" s="15" customFormat="1">
      <c r="A191" s="15">
        <v>290</v>
      </c>
      <c r="B191" s="15" t="s">
        <v>55</v>
      </c>
      <c r="C191" s="15" t="s">
        <v>18</v>
      </c>
      <c r="D191" s="16" t="s">
        <v>1303</v>
      </c>
      <c r="E191" s="6" t="s">
        <v>1303</v>
      </c>
      <c r="F191" s="17"/>
      <c r="G191" s="17" t="s">
        <v>1304</v>
      </c>
      <c r="H191" s="177" t="s">
        <v>11</v>
      </c>
      <c r="I191" s="17" t="s">
        <v>60</v>
      </c>
      <c r="J191" s="17" t="s">
        <v>61</v>
      </c>
      <c r="K191" s="15" t="s">
        <v>17</v>
      </c>
      <c r="L191" s="17" t="s">
        <v>19</v>
      </c>
      <c r="M191" s="6" t="s">
        <v>62</v>
      </c>
      <c r="O191" s="6" t="s">
        <v>1305</v>
      </c>
      <c r="P191" s="15" t="s">
        <v>66</v>
      </c>
      <c r="Q191" s="6"/>
      <c r="R191" s="17" t="s">
        <v>89</v>
      </c>
      <c r="S191" s="17" t="s">
        <v>1306</v>
      </c>
      <c r="T191" s="17"/>
      <c r="U191" s="17" t="s">
        <v>1307</v>
      </c>
      <c r="V191" s="17" t="s">
        <v>69</v>
      </c>
      <c r="W191" s="19" t="s">
        <v>1308</v>
      </c>
      <c r="X191" s="19"/>
      <c r="Y191" s="6" t="s">
        <v>1309</v>
      </c>
      <c r="Z191" s="6" t="s">
        <v>1310</v>
      </c>
      <c r="AA191" s="20" t="s">
        <v>1311</v>
      </c>
      <c r="AB191" s="6" t="s">
        <v>1312</v>
      </c>
      <c r="AC191" s="6" t="s">
        <v>1313</v>
      </c>
      <c r="AD191" s="6" t="s">
        <v>1304</v>
      </c>
      <c r="AE191" s="15" t="s">
        <v>66</v>
      </c>
    </row>
    <row r="192" spans="1:33" s="15" customFormat="1">
      <c r="B192" s="15" t="s">
        <v>92</v>
      </c>
      <c r="C192" s="15" t="s">
        <v>18</v>
      </c>
      <c r="D192" s="23" t="s">
        <v>1314</v>
      </c>
      <c r="E192" s="15" t="s">
        <v>1315</v>
      </c>
      <c r="G192" s="15" t="s">
        <v>1316</v>
      </c>
      <c r="H192" s="177" t="s">
        <v>11</v>
      </c>
      <c r="I192" s="15" t="s">
        <v>60</v>
      </c>
      <c r="J192" s="17" t="s">
        <v>65</v>
      </c>
      <c r="K192" s="15" t="s">
        <v>17</v>
      </c>
      <c r="L192" s="15" t="s">
        <v>21</v>
      </c>
      <c r="M192" s="6" t="s">
        <v>62</v>
      </c>
      <c r="O192" s="15" t="s">
        <v>116</v>
      </c>
      <c r="P192" s="15" t="s">
        <v>66</v>
      </c>
      <c r="R192" s="17" t="s">
        <v>117</v>
      </c>
      <c r="S192" s="17">
        <v>6904429</v>
      </c>
      <c r="T192" s="17"/>
      <c r="U192" s="19" t="s">
        <v>1317</v>
      </c>
      <c r="V192" s="19" t="s">
        <v>1318</v>
      </c>
      <c r="W192" s="19" t="s">
        <v>1319</v>
      </c>
      <c r="X192" s="19"/>
      <c r="Y192" s="15" t="s">
        <v>1320</v>
      </c>
      <c r="Z192" s="15" t="s">
        <v>1321</v>
      </c>
      <c r="AA192" s="15" t="s">
        <v>1322</v>
      </c>
      <c r="AE192" s="15" t="s">
        <v>66</v>
      </c>
    </row>
    <row r="193" spans="1:31" s="15" customFormat="1">
      <c r="A193" s="15">
        <v>256</v>
      </c>
      <c r="B193" s="15" t="s">
        <v>55</v>
      </c>
      <c r="C193" s="15" t="s">
        <v>18</v>
      </c>
      <c r="D193" s="16" t="s">
        <v>1323</v>
      </c>
      <c r="E193" s="15" t="s">
        <v>1324</v>
      </c>
      <c r="F193" s="17"/>
      <c r="G193" s="17" t="s">
        <v>1325</v>
      </c>
      <c r="H193" s="177" t="s">
        <v>11</v>
      </c>
      <c r="I193" s="17" t="s">
        <v>60</v>
      </c>
      <c r="J193" s="17" t="s">
        <v>61</v>
      </c>
      <c r="K193" s="17" t="s">
        <v>16</v>
      </c>
      <c r="L193" s="17" t="s">
        <v>19</v>
      </c>
      <c r="M193" s="15" t="s">
        <v>205</v>
      </c>
      <c r="P193" s="15" t="s">
        <v>66</v>
      </c>
      <c r="R193" s="17" t="s">
        <v>67</v>
      </c>
      <c r="S193" s="17">
        <v>7421900</v>
      </c>
      <c r="T193" s="17"/>
      <c r="U193" s="17" t="s">
        <v>1326</v>
      </c>
      <c r="V193" s="17" t="s">
        <v>69</v>
      </c>
      <c r="W193" s="19" t="s">
        <v>1327</v>
      </c>
      <c r="X193" s="19"/>
      <c r="Y193" s="6" t="s">
        <v>1328</v>
      </c>
      <c r="Z193" s="6" t="s">
        <v>1329</v>
      </c>
      <c r="AA193" s="17" t="s">
        <v>1325</v>
      </c>
      <c r="AB193" s="17" t="s">
        <v>1330</v>
      </c>
      <c r="AC193" s="17" t="s">
        <v>1331</v>
      </c>
      <c r="AD193" s="17" t="s">
        <v>1332</v>
      </c>
      <c r="AE193" s="15" t="s">
        <v>66</v>
      </c>
    </row>
    <row r="194" spans="1:31" s="15" customFormat="1" ht="29">
      <c r="A194" s="15">
        <v>467</v>
      </c>
      <c r="B194" s="15" t="s">
        <v>55</v>
      </c>
      <c r="C194" s="15" t="s">
        <v>18</v>
      </c>
      <c r="D194" s="16" t="s">
        <v>1333</v>
      </c>
      <c r="E194" s="15" t="s">
        <v>1334</v>
      </c>
      <c r="F194" s="17"/>
      <c r="G194" s="17" t="s">
        <v>1335</v>
      </c>
      <c r="H194" s="177" t="s">
        <v>11</v>
      </c>
      <c r="I194" s="17" t="s">
        <v>60</v>
      </c>
      <c r="J194" s="17" t="s">
        <v>61</v>
      </c>
      <c r="K194" s="6" t="s">
        <v>17</v>
      </c>
      <c r="L194" s="17" t="s">
        <v>21</v>
      </c>
      <c r="M194" s="6" t="s">
        <v>62</v>
      </c>
      <c r="O194" s="6" t="s">
        <v>1336</v>
      </c>
      <c r="P194" s="6" t="s">
        <v>65</v>
      </c>
      <c r="Q194" s="6" t="s">
        <v>65</v>
      </c>
      <c r="R194" s="17" t="s">
        <v>67</v>
      </c>
      <c r="S194" s="17" t="s">
        <v>1337</v>
      </c>
      <c r="T194" s="17"/>
      <c r="U194" s="17"/>
      <c r="V194" s="17" t="s">
        <v>69</v>
      </c>
      <c r="W194" s="19" t="s">
        <v>1338</v>
      </c>
      <c r="X194" s="19"/>
      <c r="Y194" s="6" t="s">
        <v>1339</v>
      </c>
      <c r="Z194" s="6" t="s">
        <v>1340</v>
      </c>
      <c r="AA194" s="26" t="s">
        <v>1341</v>
      </c>
      <c r="AB194" s="17"/>
      <c r="AC194" s="17"/>
      <c r="AD194" s="17"/>
      <c r="AE194" s="15" t="s">
        <v>66</v>
      </c>
    </row>
    <row r="195" spans="1:31" s="15" customFormat="1">
      <c r="A195" s="15">
        <v>687</v>
      </c>
      <c r="B195" s="15" t="s">
        <v>55</v>
      </c>
      <c r="C195" s="15" t="s">
        <v>18</v>
      </c>
      <c r="D195" s="16" t="s">
        <v>1342</v>
      </c>
      <c r="E195" s="6" t="s">
        <v>1343</v>
      </c>
      <c r="F195" s="17"/>
      <c r="G195" s="22" t="s">
        <v>1344</v>
      </c>
      <c r="H195" s="177" t="s">
        <v>11</v>
      </c>
      <c r="I195" s="17" t="s">
        <v>60</v>
      </c>
      <c r="J195" s="17" t="s">
        <v>61</v>
      </c>
      <c r="K195" s="15" t="s">
        <v>17</v>
      </c>
      <c r="L195" s="17" t="s">
        <v>21</v>
      </c>
      <c r="M195" s="6" t="s">
        <v>62</v>
      </c>
      <c r="O195" s="6" t="s">
        <v>551</v>
      </c>
      <c r="P195" s="6" t="s">
        <v>65</v>
      </c>
      <c r="Q195" s="6"/>
      <c r="R195" s="17" t="s">
        <v>67</v>
      </c>
      <c r="S195" s="17" t="s">
        <v>1345</v>
      </c>
      <c r="T195" s="17"/>
      <c r="U195" s="17" t="s">
        <v>1346</v>
      </c>
      <c r="V195" s="17" t="s">
        <v>69</v>
      </c>
      <c r="W195" s="19" t="s">
        <v>1347</v>
      </c>
      <c r="X195" s="19"/>
      <c r="Y195" s="15" t="s">
        <v>1348</v>
      </c>
      <c r="Z195" s="15" t="s">
        <v>1349</v>
      </c>
      <c r="AA195" s="20" t="s">
        <v>1350</v>
      </c>
      <c r="AB195" s="20"/>
      <c r="AC195" s="20"/>
      <c r="AD195" s="20"/>
      <c r="AE195" s="15" t="s">
        <v>66</v>
      </c>
    </row>
    <row r="196" spans="1:31" s="15" customFormat="1">
      <c r="A196" s="15">
        <v>260</v>
      </c>
      <c r="B196" s="15" t="s">
        <v>55</v>
      </c>
      <c r="C196" s="15" t="s">
        <v>18</v>
      </c>
      <c r="D196" s="16" t="s">
        <v>1351</v>
      </c>
      <c r="E196" s="15" t="s">
        <v>1352</v>
      </c>
      <c r="F196" s="17"/>
      <c r="G196" s="185" t="s">
        <v>1353</v>
      </c>
      <c r="H196" s="177" t="s">
        <v>11</v>
      </c>
      <c r="I196" s="17" t="s">
        <v>60</v>
      </c>
      <c r="J196" s="17" t="s">
        <v>61</v>
      </c>
      <c r="K196" s="15" t="s">
        <v>17</v>
      </c>
      <c r="L196" s="17" t="s">
        <v>19</v>
      </c>
      <c r="M196" s="6" t="s">
        <v>62</v>
      </c>
      <c r="O196" s="15" t="s">
        <v>1354</v>
      </c>
      <c r="P196" s="15" t="s">
        <v>66</v>
      </c>
      <c r="R196" s="17" t="s">
        <v>89</v>
      </c>
      <c r="S196" s="17">
        <v>6483091</v>
      </c>
      <c r="T196" s="17"/>
      <c r="U196" s="17" t="s">
        <v>1355</v>
      </c>
      <c r="V196" s="17" t="s">
        <v>69</v>
      </c>
      <c r="W196" s="19" t="s">
        <v>1356</v>
      </c>
      <c r="X196" s="19"/>
      <c r="Y196" s="15" t="s">
        <v>1357</v>
      </c>
      <c r="Z196" s="15" t="s">
        <v>973</v>
      </c>
      <c r="AA196" s="3" t="s">
        <v>1358</v>
      </c>
      <c r="AB196" s="17"/>
      <c r="AC196" s="17"/>
      <c r="AD196" s="17"/>
      <c r="AE196" s="15" t="s">
        <v>66</v>
      </c>
    </row>
    <row r="197" spans="1:31" s="15" customFormat="1">
      <c r="A197" s="15">
        <v>512</v>
      </c>
      <c r="B197" s="15" t="s">
        <v>55</v>
      </c>
      <c r="C197" s="15" t="s">
        <v>18</v>
      </c>
      <c r="D197" s="16" t="s">
        <v>1359</v>
      </c>
      <c r="E197" s="15" t="s">
        <v>1360</v>
      </c>
      <c r="F197" s="17"/>
      <c r="G197" s="185" t="s">
        <v>1361</v>
      </c>
      <c r="H197" s="177" t="s">
        <v>11</v>
      </c>
      <c r="I197" s="17" t="s">
        <v>60</v>
      </c>
      <c r="J197" s="17" t="s">
        <v>61</v>
      </c>
      <c r="K197" s="15" t="s">
        <v>17</v>
      </c>
      <c r="L197" s="17" t="s">
        <v>21</v>
      </c>
      <c r="M197" s="6" t="s">
        <v>62</v>
      </c>
      <c r="N197" s="15" t="s">
        <v>1362</v>
      </c>
      <c r="O197" s="15" t="s">
        <v>1363</v>
      </c>
      <c r="P197" s="15" t="s">
        <v>66</v>
      </c>
      <c r="R197" s="17" t="s">
        <v>89</v>
      </c>
      <c r="S197" s="17" t="s">
        <v>1364</v>
      </c>
      <c r="T197" s="17"/>
      <c r="U197" s="17"/>
      <c r="V197" s="17" t="s">
        <v>69</v>
      </c>
      <c r="W197" s="19" t="s">
        <v>1365</v>
      </c>
      <c r="X197" s="19"/>
      <c r="Y197" s="15" t="s">
        <v>1366</v>
      </c>
      <c r="Z197" s="15" t="s">
        <v>1367</v>
      </c>
      <c r="AA197" s="3" t="s">
        <v>1368</v>
      </c>
      <c r="AB197" s="17"/>
      <c r="AC197" s="17"/>
      <c r="AD197" s="17"/>
      <c r="AE197" s="15" t="s">
        <v>66</v>
      </c>
    </row>
    <row r="198" spans="1:31" s="15" customFormat="1">
      <c r="A198" s="15">
        <v>659</v>
      </c>
      <c r="B198" s="15" t="s">
        <v>55</v>
      </c>
      <c r="C198" s="15" t="s">
        <v>18</v>
      </c>
      <c r="D198" s="16" t="s">
        <v>1369</v>
      </c>
      <c r="E198" s="15" t="s">
        <v>1370</v>
      </c>
      <c r="F198" s="17"/>
      <c r="G198" s="17"/>
      <c r="H198" s="36" t="s">
        <v>5</v>
      </c>
      <c r="I198" s="17" t="s">
        <v>644</v>
      </c>
      <c r="J198" s="17" t="s">
        <v>61</v>
      </c>
      <c r="K198" s="15" t="s">
        <v>17</v>
      </c>
      <c r="L198" s="17" t="s">
        <v>21</v>
      </c>
      <c r="M198" s="17"/>
      <c r="O198" s="15" t="s">
        <v>570</v>
      </c>
      <c r="P198" s="15" t="s">
        <v>66</v>
      </c>
      <c r="R198" s="17" t="s">
        <v>89</v>
      </c>
      <c r="S198" s="17" t="s">
        <v>1371</v>
      </c>
      <c r="T198" s="17"/>
      <c r="U198" s="17" t="s">
        <v>1372</v>
      </c>
      <c r="V198" s="17" t="s">
        <v>69</v>
      </c>
      <c r="W198" s="19" t="s">
        <v>1373</v>
      </c>
      <c r="X198" s="19"/>
      <c r="Y198" s="15" t="s">
        <v>1374</v>
      </c>
      <c r="Z198" s="15" t="s">
        <v>1375</v>
      </c>
      <c r="AA198" s="17" t="s">
        <v>1376</v>
      </c>
      <c r="AB198" s="17" t="s">
        <v>1377</v>
      </c>
      <c r="AC198" s="17" t="s">
        <v>1378</v>
      </c>
      <c r="AD198" s="17" t="s">
        <v>1379</v>
      </c>
      <c r="AE198" s="15" t="s">
        <v>65</v>
      </c>
    </row>
    <row r="199" spans="1:31" s="15" customFormat="1">
      <c r="A199" s="15">
        <v>982</v>
      </c>
      <c r="B199" s="15" t="s">
        <v>55</v>
      </c>
      <c r="C199" s="15" t="s">
        <v>18</v>
      </c>
      <c r="D199" s="16" t="s">
        <v>1380</v>
      </c>
      <c r="E199" s="6" t="s">
        <v>1381</v>
      </c>
      <c r="F199" s="17"/>
      <c r="G199" s="17"/>
      <c r="H199" s="36" t="s">
        <v>5</v>
      </c>
      <c r="I199" s="17" t="s">
        <v>644</v>
      </c>
      <c r="J199" s="17" t="s">
        <v>65</v>
      </c>
      <c r="K199" s="6" t="s">
        <v>17</v>
      </c>
      <c r="L199" s="17" t="s">
        <v>21</v>
      </c>
      <c r="M199" s="169"/>
      <c r="N199" s="15" t="s">
        <v>1362</v>
      </c>
      <c r="O199" s="6" t="s">
        <v>1382</v>
      </c>
      <c r="P199" s="15" t="s">
        <v>66</v>
      </c>
      <c r="R199" s="17" t="s">
        <v>89</v>
      </c>
      <c r="S199" s="17" t="s">
        <v>1383</v>
      </c>
      <c r="T199" s="17"/>
      <c r="U199" s="17" t="s">
        <v>1384</v>
      </c>
      <c r="V199" s="17" t="s">
        <v>69</v>
      </c>
      <c r="W199" s="19" t="s">
        <v>1385</v>
      </c>
      <c r="X199" s="19"/>
      <c r="Y199" s="6" t="s">
        <v>1386</v>
      </c>
      <c r="Z199" s="6" t="s">
        <v>1387</v>
      </c>
      <c r="AA199" s="17" t="s">
        <v>1388</v>
      </c>
      <c r="AB199" s="6" t="s">
        <v>1386</v>
      </c>
      <c r="AC199" s="6" t="s">
        <v>1387</v>
      </c>
      <c r="AD199" s="5" t="s">
        <v>1389</v>
      </c>
      <c r="AE199" s="15" t="s">
        <v>65</v>
      </c>
    </row>
    <row r="200" spans="1:31" s="15" customFormat="1">
      <c r="A200" s="15">
        <v>1137</v>
      </c>
      <c r="B200" s="15" t="s">
        <v>55</v>
      </c>
      <c r="C200" s="15" t="s">
        <v>18</v>
      </c>
      <c r="D200" s="16" t="s">
        <v>1390</v>
      </c>
      <c r="E200" s="15" t="s">
        <v>1391</v>
      </c>
      <c r="F200" s="17"/>
      <c r="G200" s="17" t="s">
        <v>1392</v>
      </c>
      <c r="H200" s="177" t="s">
        <v>11</v>
      </c>
      <c r="I200" s="17" t="s">
        <v>60</v>
      </c>
      <c r="J200" s="17" t="s">
        <v>65</v>
      </c>
      <c r="K200" s="15" t="s">
        <v>17</v>
      </c>
      <c r="L200" s="17" t="s">
        <v>21</v>
      </c>
      <c r="M200" s="6" t="s">
        <v>62</v>
      </c>
      <c r="O200" s="15" t="s">
        <v>1393</v>
      </c>
      <c r="P200" s="15" t="s">
        <v>66</v>
      </c>
      <c r="R200" s="17" t="s">
        <v>89</v>
      </c>
      <c r="S200" s="17" t="s">
        <v>1394</v>
      </c>
      <c r="T200" s="17"/>
      <c r="U200" s="17" t="s">
        <v>1395</v>
      </c>
      <c r="V200" s="17" t="s">
        <v>69</v>
      </c>
      <c r="W200" s="5" t="s">
        <v>1396</v>
      </c>
      <c r="X200" s="110"/>
      <c r="Y200" s="15" t="s">
        <v>1397</v>
      </c>
      <c r="Z200" s="15" t="s">
        <v>1398</v>
      </c>
      <c r="AA200" s="17" t="s">
        <v>1399</v>
      </c>
      <c r="AB200" s="17" t="s">
        <v>1397</v>
      </c>
      <c r="AC200" s="17" t="s">
        <v>1400</v>
      </c>
      <c r="AD200" s="17" t="s">
        <v>1392</v>
      </c>
      <c r="AE200" s="15" t="s">
        <v>66</v>
      </c>
    </row>
    <row r="201" spans="1:31" s="15" customFormat="1">
      <c r="B201" s="15" t="s">
        <v>92</v>
      </c>
      <c r="C201" s="15" t="s">
        <v>18</v>
      </c>
      <c r="D201" s="23" t="s">
        <v>1401</v>
      </c>
      <c r="E201" s="15" t="s">
        <v>1402</v>
      </c>
      <c r="H201" s="31" t="s">
        <v>5</v>
      </c>
      <c r="I201" s="17" t="s">
        <v>60</v>
      </c>
      <c r="J201" s="17" t="s">
        <v>61</v>
      </c>
      <c r="K201" s="15" t="s">
        <v>16</v>
      </c>
      <c r="L201" s="15" t="s">
        <v>14</v>
      </c>
      <c r="M201" s="15" t="s">
        <v>205</v>
      </c>
      <c r="N201" s="15" t="s">
        <v>1403</v>
      </c>
      <c r="O201" s="15" t="s">
        <v>721</v>
      </c>
      <c r="P201" s="15" t="s">
        <v>65</v>
      </c>
      <c r="Q201" s="15" t="s">
        <v>61</v>
      </c>
      <c r="R201" s="17" t="s">
        <v>722</v>
      </c>
      <c r="S201" s="17">
        <v>1377371</v>
      </c>
      <c r="T201" s="17"/>
      <c r="U201" s="19" t="s">
        <v>1404</v>
      </c>
      <c r="V201" s="19" t="s">
        <v>1405</v>
      </c>
      <c r="W201" s="19" t="s">
        <v>214</v>
      </c>
      <c r="X201" s="19"/>
      <c r="Y201" s="15" t="s">
        <v>1406</v>
      </c>
      <c r="Z201" s="15" t="s">
        <v>1407</v>
      </c>
      <c r="AA201" s="5" t="s">
        <v>1408</v>
      </c>
      <c r="AE201" s="15" t="s">
        <v>66</v>
      </c>
    </row>
    <row r="202" spans="1:31" s="15" customFormat="1">
      <c r="A202" s="15">
        <v>80</v>
      </c>
      <c r="B202" s="15" t="s">
        <v>55</v>
      </c>
      <c r="C202" s="15" t="s">
        <v>18</v>
      </c>
      <c r="D202" s="16" t="s">
        <v>1409</v>
      </c>
      <c r="E202" s="15" t="s">
        <v>1409</v>
      </c>
      <c r="F202" s="17"/>
      <c r="G202" s="17" t="s">
        <v>1410</v>
      </c>
      <c r="H202" s="187" t="s">
        <v>10</v>
      </c>
      <c r="I202" s="17" t="s">
        <v>60</v>
      </c>
      <c r="J202" s="17" t="s">
        <v>61</v>
      </c>
      <c r="K202" s="15" t="s">
        <v>17</v>
      </c>
      <c r="L202" s="17" t="s">
        <v>14</v>
      </c>
      <c r="M202" s="6" t="s">
        <v>62</v>
      </c>
      <c r="O202" s="15" t="s">
        <v>712</v>
      </c>
      <c r="P202" s="15" t="s">
        <v>65</v>
      </c>
      <c r="Q202" s="15" t="s">
        <v>65</v>
      </c>
      <c r="R202" s="17" t="s">
        <v>67</v>
      </c>
      <c r="S202" s="17" t="s">
        <v>1411</v>
      </c>
      <c r="T202" s="17">
        <v>1</v>
      </c>
      <c r="U202" s="17" t="s">
        <v>1412</v>
      </c>
      <c r="V202" s="17" t="s">
        <v>69</v>
      </c>
      <c r="W202" s="19" t="s">
        <v>1413</v>
      </c>
      <c r="X202" s="19"/>
      <c r="Y202" s="6" t="s">
        <v>1414</v>
      </c>
      <c r="Z202" s="6" t="s">
        <v>1415</v>
      </c>
      <c r="AA202" s="17" t="s">
        <v>1410</v>
      </c>
      <c r="AB202" s="17"/>
      <c r="AC202" s="17"/>
      <c r="AD202" s="17"/>
      <c r="AE202" s="15" t="s">
        <v>66</v>
      </c>
    </row>
    <row r="203" spans="1:31" s="15" customFormat="1">
      <c r="A203" s="15">
        <v>396</v>
      </c>
      <c r="B203" s="15" t="s">
        <v>55</v>
      </c>
      <c r="C203" s="15" t="s">
        <v>18</v>
      </c>
      <c r="D203" s="16" t="s">
        <v>1416</v>
      </c>
      <c r="E203" s="15" t="s">
        <v>1417</v>
      </c>
      <c r="F203" s="17"/>
      <c r="G203" s="22" t="s">
        <v>1418</v>
      </c>
      <c r="H203" s="187" t="s">
        <v>10</v>
      </c>
      <c r="I203" s="17" t="s">
        <v>60</v>
      </c>
      <c r="J203" s="17" t="s">
        <v>61</v>
      </c>
      <c r="K203" s="15" t="s">
        <v>17</v>
      </c>
      <c r="L203" s="17" t="s">
        <v>21</v>
      </c>
      <c r="M203" s="6" t="s">
        <v>62</v>
      </c>
      <c r="O203" s="15" t="s">
        <v>712</v>
      </c>
      <c r="P203" s="15" t="s">
        <v>65</v>
      </c>
      <c r="Q203" s="15" t="s">
        <v>66</v>
      </c>
      <c r="R203" s="17" t="s">
        <v>67</v>
      </c>
      <c r="S203" s="17" t="s">
        <v>1419</v>
      </c>
      <c r="T203" s="17"/>
      <c r="U203" s="6" t="s">
        <v>1420</v>
      </c>
      <c r="V203" s="17" t="s">
        <v>69</v>
      </c>
      <c r="W203" s="19" t="s">
        <v>1421</v>
      </c>
      <c r="X203" s="19"/>
      <c r="Y203" s="6" t="s">
        <v>1422</v>
      </c>
      <c r="Z203" s="6" t="s">
        <v>973</v>
      </c>
      <c r="AA203" s="17" t="s">
        <v>1423</v>
      </c>
      <c r="AB203" s="17"/>
      <c r="AC203" s="17"/>
      <c r="AD203" s="17"/>
      <c r="AE203" s="15" t="s">
        <v>66</v>
      </c>
    </row>
    <row r="204" spans="1:31" s="15" customFormat="1">
      <c r="A204" s="15">
        <v>43</v>
      </c>
      <c r="B204" s="15" t="s">
        <v>55</v>
      </c>
      <c r="C204" s="15" t="s">
        <v>18</v>
      </c>
      <c r="D204" s="16" t="s">
        <v>1424</v>
      </c>
      <c r="E204" s="15" t="s">
        <v>1425</v>
      </c>
      <c r="F204" s="17"/>
      <c r="G204" s="17" t="s">
        <v>1426</v>
      </c>
      <c r="H204" s="177" t="s">
        <v>11</v>
      </c>
      <c r="I204" s="17" t="s">
        <v>60</v>
      </c>
      <c r="J204" s="17" t="s">
        <v>61</v>
      </c>
      <c r="K204" s="15" t="s">
        <v>17</v>
      </c>
      <c r="L204" s="17" t="s">
        <v>14</v>
      </c>
      <c r="M204" s="6" t="s">
        <v>62</v>
      </c>
      <c r="O204" s="15" t="s">
        <v>693</v>
      </c>
      <c r="P204" s="15" t="s">
        <v>65</v>
      </c>
      <c r="Q204" s="15" t="s">
        <v>65</v>
      </c>
      <c r="R204" s="17" t="s">
        <v>67</v>
      </c>
      <c r="S204" s="17">
        <v>6590934</v>
      </c>
      <c r="T204" s="17">
        <v>1</v>
      </c>
      <c r="U204" s="17" t="s">
        <v>1427</v>
      </c>
      <c r="V204" s="17" t="s">
        <v>69</v>
      </c>
      <c r="W204" s="19" t="s">
        <v>1428</v>
      </c>
      <c r="X204" s="19"/>
      <c r="Y204" s="6" t="s">
        <v>1429</v>
      </c>
      <c r="Z204" s="6" t="s">
        <v>1430</v>
      </c>
      <c r="AA204" s="17" t="s">
        <v>1431</v>
      </c>
      <c r="AB204" s="6" t="s">
        <v>1432</v>
      </c>
      <c r="AC204" s="6" t="s">
        <v>1415</v>
      </c>
      <c r="AD204" s="6" t="s">
        <v>1433</v>
      </c>
      <c r="AE204" s="15" t="s">
        <v>66</v>
      </c>
    </row>
    <row r="205" spans="1:31" s="15" customFormat="1">
      <c r="A205" s="15">
        <v>275</v>
      </c>
      <c r="B205" s="15" t="s">
        <v>55</v>
      </c>
      <c r="C205" s="15" t="s">
        <v>18</v>
      </c>
      <c r="D205" s="16" t="s">
        <v>1434</v>
      </c>
      <c r="E205" s="15" t="s">
        <v>1435</v>
      </c>
      <c r="F205" s="17"/>
      <c r="G205" s="17"/>
      <c r="H205" s="36" t="s">
        <v>5</v>
      </c>
      <c r="I205" s="17" t="s">
        <v>644</v>
      </c>
      <c r="J205" s="17" t="s">
        <v>65</v>
      </c>
      <c r="K205" s="6" t="s">
        <v>17</v>
      </c>
      <c r="L205" s="17" t="s">
        <v>19</v>
      </c>
      <c r="M205" s="17"/>
      <c r="O205" s="6" t="s">
        <v>1436</v>
      </c>
      <c r="P205" s="15" t="s">
        <v>66</v>
      </c>
      <c r="R205" s="17" t="s">
        <v>89</v>
      </c>
      <c r="S205" s="17">
        <v>6631827</v>
      </c>
      <c r="T205" s="17"/>
      <c r="U205" s="17" t="s">
        <v>1437</v>
      </c>
      <c r="V205" s="17" t="s">
        <v>69</v>
      </c>
      <c r="W205" s="19" t="s">
        <v>1438</v>
      </c>
      <c r="X205" s="19"/>
      <c r="Y205" s="15" t="s">
        <v>1439</v>
      </c>
      <c r="Z205" s="15" t="s">
        <v>1440</v>
      </c>
      <c r="AA205" s="7" t="s">
        <v>1441</v>
      </c>
      <c r="AB205" s="17" t="s">
        <v>1439</v>
      </c>
      <c r="AC205" s="17" t="s">
        <v>1440</v>
      </c>
      <c r="AD205" s="17" t="s">
        <v>1442</v>
      </c>
      <c r="AE205" s="15" t="s">
        <v>66</v>
      </c>
    </row>
    <row r="206" spans="1:31" s="15" customFormat="1">
      <c r="B206" s="15" t="s">
        <v>92</v>
      </c>
      <c r="D206" s="15" t="s">
        <v>1443</v>
      </c>
      <c r="E206" s="15" t="s">
        <v>1444</v>
      </c>
      <c r="H206" s="37" t="s">
        <v>6</v>
      </c>
      <c r="I206" s="15" t="s">
        <v>69</v>
      </c>
      <c r="J206" s="17" t="s">
        <v>66</v>
      </c>
      <c r="K206" s="15" t="s">
        <v>18</v>
      </c>
      <c r="L206" s="15" t="s">
        <v>21</v>
      </c>
      <c r="M206" s="93"/>
      <c r="R206" s="17"/>
      <c r="S206" s="17"/>
      <c r="T206" s="17"/>
      <c r="U206" s="19"/>
      <c r="V206" s="19"/>
      <c r="W206" s="19"/>
      <c r="X206" s="19"/>
      <c r="Y206" s="93"/>
      <c r="Z206" s="93"/>
      <c r="AA206" s="93"/>
      <c r="AB206" s="93"/>
      <c r="AC206" s="93"/>
      <c r="AD206" s="93"/>
      <c r="AE206" s="15" t="s">
        <v>66</v>
      </c>
    </row>
    <row r="207" spans="1:31" s="15" customFormat="1">
      <c r="A207" s="15">
        <v>288</v>
      </c>
      <c r="B207" s="15" t="s">
        <v>55</v>
      </c>
      <c r="C207" s="15" t="s">
        <v>18</v>
      </c>
      <c r="D207" s="16" t="s">
        <v>1445</v>
      </c>
      <c r="E207" s="6" t="s">
        <v>1446</v>
      </c>
      <c r="F207" s="17"/>
      <c r="G207" s="17"/>
      <c r="H207" s="36" t="s">
        <v>9</v>
      </c>
      <c r="I207" s="17" t="s">
        <v>60</v>
      </c>
      <c r="J207" s="17" t="s">
        <v>61</v>
      </c>
      <c r="K207" s="15" t="s">
        <v>17</v>
      </c>
      <c r="L207" s="17" t="s">
        <v>19</v>
      </c>
      <c r="M207" s="17" t="s">
        <v>303</v>
      </c>
      <c r="N207" s="15" t="s">
        <v>1447</v>
      </c>
      <c r="O207" s="6" t="s">
        <v>1448</v>
      </c>
      <c r="P207" s="6" t="s">
        <v>65</v>
      </c>
      <c r="Q207" s="6" t="s">
        <v>66</v>
      </c>
      <c r="R207" s="17" t="s">
        <v>89</v>
      </c>
      <c r="S207" s="17">
        <v>314757</v>
      </c>
      <c r="T207" s="17"/>
      <c r="U207" s="17" t="s">
        <v>1449</v>
      </c>
      <c r="V207" s="17" t="s">
        <v>69</v>
      </c>
      <c r="W207" s="19" t="s">
        <v>1450</v>
      </c>
      <c r="X207" s="19"/>
      <c r="Y207" s="6" t="s">
        <v>1451</v>
      </c>
      <c r="Z207" s="6" t="s">
        <v>1452</v>
      </c>
      <c r="AA207" s="17" t="s">
        <v>1453</v>
      </c>
      <c r="AB207" s="6" t="s">
        <v>1454</v>
      </c>
      <c r="AC207" s="6" t="s">
        <v>1455</v>
      </c>
      <c r="AD207" s="6" t="s">
        <v>1456</v>
      </c>
      <c r="AE207" s="15" t="s">
        <v>66</v>
      </c>
    </row>
    <row r="208" spans="1:31" s="15" customFormat="1">
      <c r="A208" s="15">
        <v>553</v>
      </c>
      <c r="B208" s="15" t="s">
        <v>55</v>
      </c>
      <c r="C208" s="15" t="s">
        <v>18</v>
      </c>
      <c r="D208" s="16" t="s">
        <v>1457</v>
      </c>
      <c r="E208" s="6" t="s">
        <v>1458</v>
      </c>
      <c r="F208" s="17"/>
      <c r="G208" s="17" t="s">
        <v>1459</v>
      </c>
      <c r="H208" s="177" t="s">
        <v>11</v>
      </c>
      <c r="I208" s="17" t="s">
        <v>60</v>
      </c>
      <c r="J208" s="17" t="s">
        <v>61</v>
      </c>
      <c r="K208" s="15" t="s">
        <v>17</v>
      </c>
      <c r="L208" s="17" t="s">
        <v>21</v>
      </c>
      <c r="M208" s="6" t="s">
        <v>62</v>
      </c>
      <c r="O208" s="6" t="s">
        <v>1460</v>
      </c>
      <c r="P208" s="15" t="s">
        <v>66</v>
      </c>
      <c r="Q208" s="6"/>
      <c r="R208" s="17" t="s">
        <v>89</v>
      </c>
      <c r="S208" s="17" t="s">
        <v>1461</v>
      </c>
      <c r="T208" s="17"/>
      <c r="U208" s="17" t="s">
        <v>1462</v>
      </c>
      <c r="V208" s="17" t="s">
        <v>69</v>
      </c>
      <c r="W208" s="19" t="s">
        <v>1463</v>
      </c>
      <c r="X208" s="19"/>
      <c r="Y208" s="6" t="s">
        <v>1464</v>
      </c>
      <c r="Z208" s="6" t="s">
        <v>1465</v>
      </c>
      <c r="AA208" s="17" t="s">
        <v>1459</v>
      </c>
      <c r="AB208" s="6" t="s">
        <v>1466</v>
      </c>
      <c r="AC208" s="6" t="s">
        <v>1465</v>
      </c>
      <c r="AD208" s="25" t="s">
        <v>1459</v>
      </c>
      <c r="AE208" s="15" t="s">
        <v>66</v>
      </c>
    </row>
    <row r="209" spans="1:31" s="15" customFormat="1">
      <c r="A209" s="15">
        <v>433</v>
      </c>
      <c r="B209" s="15" t="s">
        <v>55</v>
      </c>
      <c r="C209" s="15" t="s">
        <v>18</v>
      </c>
      <c r="D209" s="16" t="s">
        <v>1467</v>
      </c>
      <c r="E209" s="15" t="s">
        <v>1468</v>
      </c>
      <c r="F209" s="17"/>
      <c r="G209" s="185" t="s">
        <v>1469</v>
      </c>
      <c r="H209" s="187" t="s">
        <v>10</v>
      </c>
      <c r="I209" s="17" t="s">
        <v>60</v>
      </c>
      <c r="J209" s="17" t="s">
        <v>61</v>
      </c>
      <c r="K209" s="15" t="s">
        <v>17</v>
      </c>
      <c r="L209" s="17" t="s">
        <v>21</v>
      </c>
      <c r="M209" s="6" t="s">
        <v>62</v>
      </c>
      <c r="O209" s="15" t="s">
        <v>1470</v>
      </c>
      <c r="P209" s="15" t="s">
        <v>65</v>
      </c>
      <c r="Q209" s="15" t="s">
        <v>61</v>
      </c>
      <c r="R209" s="17" t="s">
        <v>89</v>
      </c>
      <c r="S209" s="17" t="s">
        <v>1471</v>
      </c>
      <c r="T209" s="17"/>
      <c r="U209" s="17"/>
      <c r="V209" s="17" t="s">
        <v>69</v>
      </c>
      <c r="W209" s="19" t="s">
        <v>1472</v>
      </c>
      <c r="X209" s="19"/>
      <c r="Y209" s="15" t="s">
        <v>1473</v>
      </c>
      <c r="Z209" s="15" t="s">
        <v>1474</v>
      </c>
      <c r="AA209" s="3" t="s">
        <v>1475</v>
      </c>
      <c r="AB209" s="17"/>
      <c r="AC209" s="17"/>
      <c r="AD209" s="17"/>
      <c r="AE209" s="15" t="s">
        <v>66</v>
      </c>
    </row>
    <row r="210" spans="1:31" s="15" customFormat="1">
      <c r="A210" s="15">
        <v>309</v>
      </c>
      <c r="B210" s="15" t="s">
        <v>55</v>
      </c>
      <c r="C210" s="15" t="s">
        <v>18</v>
      </c>
      <c r="D210" s="16" t="s">
        <v>1476</v>
      </c>
      <c r="E210" s="15" t="s">
        <v>1477</v>
      </c>
      <c r="F210" s="17"/>
      <c r="G210" s="17" t="s">
        <v>1478</v>
      </c>
      <c r="H210" s="177" t="s">
        <v>11</v>
      </c>
      <c r="I210" s="17" t="s">
        <v>60</v>
      </c>
      <c r="J210" s="17" t="s">
        <v>61</v>
      </c>
      <c r="K210" s="15" t="s">
        <v>17</v>
      </c>
      <c r="L210" s="17" t="s">
        <v>19</v>
      </c>
      <c r="M210" s="6" t="s">
        <v>62</v>
      </c>
      <c r="O210" s="15" t="s">
        <v>1479</v>
      </c>
      <c r="P210" s="15" t="s">
        <v>66</v>
      </c>
      <c r="R210" s="17" t="s">
        <v>89</v>
      </c>
      <c r="S210" s="17">
        <v>4159030</v>
      </c>
      <c r="T210" s="17"/>
      <c r="U210" s="17" t="s">
        <v>1480</v>
      </c>
      <c r="V210" s="17" t="s">
        <v>69</v>
      </c>
      <c r="W210" s="19" t="s">
        <v>1481</v>
      </c>
      <c r="X210" s="19"/>
      <c r="Y210" s="6" t="s">
        <v>1482</v>
      </c>
      <c r="Z210" s="6" t="s">
        <v>1483</v>
      </c>
      <c r="AA210" s="17" t="s">
        <v>1484</v>
      </c>
      <c r="AB210" s="6" t="s">
        <v>1485</v>
      </c>
      <c r="AC210" s="6" t="s">
        <v>1486</v>
      </c>
      <c r="AD210" s="6" t="s">
        <v>1487</v>
      </c>
      <c r="AE210" s="15" t="s">
        <v>66</v>
      </c>
    </row>
    <row r="211" spans="1:31" s="15" customFormat="1">
      <c r="A211" s="15">
        <v>40</v>
      </c>
      <c r="B211" s="15" t="s">
        <v>55</v>
      </c>
      <c r="C211" s="15" t="s">
        <v>18</v>
      </c>
      <c r="D211" s="16" t="s">
        <v>1488</v>
      </c>
      <c r="E211" s="6" t="s">
        <v>1489</v>
      </c>
      <c r="F211" s="17"/>
      <c r="G211" s="17"/>
      <c r="H211" s="31" t="s">
        <v>5</v>
      </c>
      <c r="I211" s="17" t="s">
        <v>644</v>
      </c>
      <c r="J211" s="17" t="s">
        <v>65</v>
      </c>
      <c r="K211" s="15" t="s">
        <v>15</v>
      </c>
      <c r="L211" s="17" t="s">
        <v>14</v>
      </c>
      <c r="M211" s="17" t="s">
        <v>1490</v>
      </c>
      <c r="P211" s="15" t="s">
        <v>66</v>
      </c>
      <c r="R211" s="17" t="s">
        <v>67</v>
      </c>
      <c r="S211" s="17">
        <v>6448575</v>
      </c>
      <c r="T211" s="17">
        <v>1</v>
      </c>
      <c r="U211" s="17" t="s">
        <v>1491</v>
      </c>
      <c r="V211" s="17" t="s">
        <v>69</v>
      </c>
      <c r="W211" s="19" t="s">
        <v>1492</v>
      </c>
      <c r="X211" s="19"/>
      <c r="Y211" s="6" t="s">
        <v>1493</v>
      </c>
      <c r="Z211" s="6" t="s">
        <v>1494</v>
      </c>
      <c r="AA211" s="7" t="s">
        <v>1495</v>
      </c>
      <c r="AB211" s="6" t="s">
        <v>1493</v>
      </c>
      <c r="AC211" s="6" t="s">
        <v>1494</v>
      </c>
      <c r="AD211" s="5" t="s">
        <v>1496</v>
      </c>
      <c r="AE211" s="15" t="s">
        <v>65</v>
      </c>
    </row>
    <row r="212" spans="1:31" s="15" customFormat="1">
      <c r="B212" s="15" t="s">
        <v>92</v>
      </c>
      <c r="C212" s="15" t="s">
        <v>18</v>
      </c>
      <c r="D212" s="23" t="s">
        <v>1497</v>
      </c>
      <c r="E212" s="15" t="s">
        <v>1498</v>
      </c>
      <c r="G212" s="24" t="s">
        <v>1499</v>
      </c>
      <c r="H212" s="177" t="s">
        <v>11</v>
      </c>
      <c r="I212" s="17" t="s">
        <v>60</v>
      </c>
      <c r="J212" s="17" t="s">
        <v>61</v>
      </c>
      <c r="K212" s="15" t="s">
        <v>15</v>
      </c>
      <c r="L212" s="15" t="s">
        <v>21</v>
      </c>
      <c r="M212" s="15" t="s">
        <v>205</v>
      </c>
      <c r="N212" s="15" t="s">
        <v>354</v>
      </c>
      <c r="O212" s="15" t="s">
        <v>116</v>
      </c>
      <c r="P212" s="15" t="s">
        <v>66</v>
      </c>
      <c r="R212" s="17" t="s">
        <v>117</v>
      </c>
      <c r="S212" s="17">
        <v>7924907</v>
      </c>
      <c r="T212" s="17"/>
      <c r="U212" s="19" t="s">
        <v>1500</v>
      </c>
      <c r="V212" s="19" t="s">
        <v>1501</v>
      </c>
      <c r="W212" s="19" t="s">
        <v>1502</v>
      </c>
      <c r="X212" s="19"/>
      <c r="Y212" s="15" t="s">
        <v>1503</v>
      </c>
      <c r="Z212" s="15" t="s">
        <v>1504</v>
      </c>
      <c r="AA212" s="15" t="s">
        <v>1505</v>
      </c>
      <c r="AE212" s="15" t="s">
        <v>66</v>
      </c>
    </row>
    <row r="213" spans="1:31" s="15" customFormat="1">
      <c r="A213" s="15">
        <v>1045</v>
      </c>
      <c r="B213" s="15" t="s">
        <v>55</v>
      </c>
      <c r="C213" s="15" t="s">
        <v>18</v>
      </c>
      <c r="D213" s="16" t="s">
        <v>1506</v>
      </c>
      <c r="E213" s="15" t="s">
        <v>1507</v>
      </c>
      <c r="F213" s="17"/>
      <c r="G213" s="17" t="s">
        <v>1508</v>
      </c>
      <c r="H213" s="187" t="s">
        <v>10</v>
      </c>
      <c r="I213" s="17" t="s">
        <v>60</v>
      </c>
      <c r="J213" s="17" t="s">
        <v>65</v>
      </c>
      <c r="K213" s="15" t="s">
        <v>17</v>
      </c>
      <c r="L213" s="17" t="s">
        <v>21</v>
      </c>
      <c r="M213" s="6" t="s">
        <v>62</v>
      </c>
      <c r="O213" s="15" t="s">
        <v>1509</v>
      </c>
      <c r="P213" s="15" t="s">
        <v>66</v>
      </c>
      <c r="R213" s="17" t="s">
        <v>89</v>
      </c>
      <c r="S213" s="17" t="s">
        <v>1510</v>
      </c>
      <c r="T213" s="17"/>
      <c r="U213" s="17" t="s">
        <v>1511</v>
      </c>
      <c r="V213" s="17" t="s">
        <v>69</v>
      </c>
      <c r="W213" s="19" t="s">
        <v>1512</v>
      </c>
      <c r="X213" s="19"/>
      <c r="Y213" s="15" t="s">
        <v>1513</v>
      </c>
      <c r="Z213" s="15" t="s">
        <v>1514</v>
      </c>
      <c r="AA213" s="32" t="s">
        <v>1515</v>
      </c>
      <c r="AB213" s="17"/>
      <c r="AC213" s="17"/>
      <c r="AD213" s="17"/>
      <c r="AE213" s="15" t="s">
        <v>66</v>
      </c>
    </row>
    <row r="214" spans="1:31" s="15" customFormat="1">
      <c r="A214" s="15">
        <v>19</v>
      </c>
      <c r="B214" s="15" t="s">
        <v>55</v>
      </c>
      <c r="C214" s="6" t="s">
        <v>18</v>
      </c>
      <c r="D214" s="189" t="s">
        <v>1516</v>
      </c>
      <c r="E214" s="15" t="s">
        <v>1517</v>
      </c>
      <c r="F214" s="17"/>
      <c r="G214" s="17"/>
      <c r="H214" s="187" t="s">
        <v>10</v>
      </c>
      <c r="I214" s="17" t="s">
        <v>60</v>
      </c>
      <c r="J214" s="17" t="s">
        <v>61</v>
      </c>
      <c r="K214" s="15" t="s">
        <v>17</v>
      </c>
      <c r="L214" s="17" t="s">
        <v>14</v>
      </c>
      <c r="M214" s="17"/>
      <c r="O214" s="15" t="s">
        <v>1518</v>
      </c>
      <c r="P214" s="15" t="s">
        <v>66</v>
      </c>
      <c r="R214" s="17" t="s">
        <v>67</v>
      </c>
      <c r="S214" s="17">
        <v>7183723</v>
      </c>
      <c r="T214" s="17">
        <v>1</v>
      </c>
      <c r="U214" s="17" t="s">
        <v>1519</v>
      </c>
      <c r="V214" s="17" t="s">
        <v>69</v>
      </c>
      <c r="W214" s="19"/>
      <c r="X214" s="19"/>
      <c r="Y214" s="15" t="s">
        <v>1520</v>
      </c>
      <c r="Z214" s="15" t="s">
        <v>1521</v>
      </c>
      <c r="AA214" s="17" t="s">
        <v>1522</v>
      </c>
      <c r="AB214" s="17" t="s">
        <v>1520</v>
      </c>
      <c r="AC214" s="17" t="s">
        <v>1521</v>
      </c>
      <c r="AD214" s="17" t="s">
        <v>1523</v>
      </c>
      <c r="AE214" s="15" t="s">
        <v>66</v>
      </c>
    </row>
    <row r="215" spans="1:31" s="15" customFormat="1">
      <c r="A215" s="15">
        <v>96</v>
      </c>
      <c r="B215" s="15" t="s">
        <v>55</v>
      </c>
      <c r="C215" s="6" t="s">
        <v>18</v>
      </c>
      <c r="D215" s="189" t="s">
        <v>1524</v>
      </c>
      <c r="E215" s="15" t="s">
        <v>1517</v>
      </c>
      <c r="F215" s="17"/>
      <c r="G215" s="17"/>
      <c r="H215" s="187" t="s">
        <v>10</v>
      </c>
      <c r="I215" s="17" t="s">
        <v>60</v>
      </c>
      <c r="J215" s="17" t="s">
        <v>61</v>
      </c>
      <c r="K215" s="15" t="s">
        <v>17</v>
      </c>
      <c r="L215" s="17" t="s">
        <v>19</v>
      </c>
      <c r="M215" s="168"/>
      <c r="O215" s="15" t="s">
        <v>1518</v>
      </c>
      <c r="P215" s="15" t="s">
        <v>66</v>
      </c>
      <c r="R215" s="17" t="s">
        <v>67</v>
      </c>
      <c r="S215" s="17">
        <v>6283956</v>
      </c>
      <c r="T215" s="17"/>
      <c r="U215" s="17" t="s">
        <v>1525</v>
      </c>
      <c r="V215" s="17" t="s">
        <v>69</v>
      </c>
      <c r="W215" s="19" t="s">
        <v>1526</v>
      </c>
      <c r="X215" s="19"/>
      <c r="Y215" s="6" t="s">
        <v>1520</v>
      </c>
      <c r="Z215" s="6" t="s">
        <v>1521</v>
      </c>
      <c r="AA215" s="17" t="s">
        <v>1523</v>
      </c>
      <c r="AB215" s="6" t="s">
        <v>1520</v>
      </c>
      <c r="AC215" s="6" t="s">
        <v>1521</v>
      </c>
      <c r="AD215" s="25" t="s">
        <v>1523</v>
      </c>
      <c r="AE215" s="15" t="s">
        <v>66</v>
      </c>
    </row>
    <row r="216" spans="1:31" s="15" customFormat="1">
      <c r="A216" s="15">
        <v>186</v>
      </c>
      <c r="B216" s="15" t="s">
        <v>55</v>
      </c>
      <c r="C216" s="15" t="s">
        <v>1527</v>
      </c>
      <c r="D216" s="16" t="s">
        <v>1528</v>
      </c>
      <c r="E216" s="15" t="s">
        <v>1529</v>
      </c>
      <c r="F216" s="17"/>
      <c r="G216" s="17" t="s">
        <v>1530</v>
      </c>
      <c r="H216" s="177" t="s">
        <v>11</v>
      </c>
      <c r="I216" s="17" t="s">
        <v>60</v>
      </c>
      <c r="J216" s="17" t="s">
        <v>61</v>
      </c>
      <c r="K216" s="15" t="s">
        <v>17</v>
      </c>
      <c r="L216" s="17" t="s">
        <v>19</v>
      </c>
      <c r="M216" s="6" t="s">
        <v>62</v>
      </c>
      <c r="O216" s="15" t="s">
        <v>712</v>
      </c>
      <c r="P216" s="15" t="s">
        <v>65</v>
      </c>
      <c r="Q216" s="15" t="s">
        <v>65</v>
      </c>
      <c r="R216" s="17" t="s">
        <v>67</v>
      </c>
      <c r="S216" s="17">
        <v>6631532</v>
      </c>
      <c r="T216" s="17"/>
      <c r="U216" s="17" t="s">
        <v>1531</v>
      </c>
      <c r="V216" s="17" t="s">
        <v>69</v>
      </c>
      <c r="W216" s="19" t="s">
        <v>1532</v>
      </c>
      <c r="X216" s="19"/>
      <c r="Y216" s="6" t="s">
        <v>1533</v>
      </c>
      <c r="Z216" s="6" t="s">
        <v>1534</v>
      </c>
      <c r="AA216" s="17" t="s">
        <v>1535</v>
      </c>
      <c r="AB216" s="17"/>
      <c r="AC216" s="17"/>
      <c r="AD216" s="17"/>
      <c r="AE216" s="15" t="s">
        <v>66</v>
      </c>
    </row>
    <row r="217" spans="1:31" s="15" customFormat="1">
      <c r="A217" s="15">
        <v>61</v>
      </c>
      <c r="B217" s="15" t="s">
        <v>55</v>
      </c>
      <c r="C217" s="15" t="s">
        <v>18</v>
      </c>
      <c r="D217" s="16" t="s">
        <v>1536</v>
      </c>
      <c r="E217" s="15" t="s">
        <v>1537</v>
      </c>
      <c r="F217" s="17"/>
      <c r="G217" s="17"/>
      <c r="H217" s="31" t="s">
        <v>5</v>
      </c>
      <c r="I217" s="17" t="s">
        <v>60</v>
      </c>
      <c r="J217" s="17" t="s">
        <v>61</v>
      </c>
      <c r="K217" s="15" t="s">
        <v>17</v>
      </c>
      <c r="L217" s="17" t="s">
        <v>14</v>
      </c>
      <c r="M217" s="17"/>
      <c r="O217" s="15" t="s">
        <v>1538</v>
      </c>
      <c r="P217" s="15" t="s">
        <v>65</v>
      </c>
      <c r="Q217" s="15" t="s">
        <v>65</v>
      </c>
      <c r="R217" s="17" t="s">
        <v>145</v>
      </c>
      <c r="S217" s="17">
        <v>1755013</v>
      </c>
      <c r="T217" s="17">
        <v>1</v>
      </c>
      <c r="U217" s="17" t="s">
        <v>1539</v>
      </c>
      <c r="V217" s="17" t="s">
        <v>69</v>
      </c>
      <c r="W217" s="19" t="s">
        <v>1540</v>
      </c>
      <c r="X217" s="19"/>
      <c r="Y217" s="6" t="s">
        <v>1541</v>
      </c>
      <c r="Z217" s="6" t="s">
        <v>1542</v>
      </c>
      <c r="AA217" s="17" t="s">
        <v>1543</v>
      </c>
      <c r="AB217" s="17"/>
      <c r="AC217" s="17"/>
      <c r="AD217" s="17"/>
      <c r="AE217" s="15" t="s">
        <v>66</v>
      </c>
    </row>
    <row r="218" spans="1:31" s="15" customFormat="1">
      <c r="A218" s="15">
        <v>27</v>
      </c>
      <c r="B218" s="15" t="s">
        <v>55</v>
      </c>
      <c r="C218" s="15" t="s">
        <v>1527</v>
      </c>
      <c r="D218" s="16" t="s">
        <v>1544</v>
      </c>
      <c r="E218" s="6" t="s">
        <v>1545</v>
      </c>
      <c r="F218" s="17"/>
      <c r="G218" s="17" t="s">
        <v>1546</v>
      </c>
      <c r="H218" s="177" t="s">
        <v>11</v>
      </c>
      <c r="I218" s="17" t="s">
        <v>60</v>
      </c>
      <c r="J218" s="17" t="s">
        <v>61</v>
      </c>
      <c r="K218" s="15" t="s">
        <v>17</v>
      </c>
      <c r="L218" s="17" t="s">
        <v>14</v>
      </c>
      <c r="M218" s="6" t="s">
        <v>62</v>
      </c>
      <c r="O218" s="6" t="s">
        <v>1547</v>
      </c>
      <c r="P218" s="15" t="s">
        <v>66</v>
      </c>
      <c r="Q218" s="6"/>
      <c r="R218" s="17" t="s">
        <v>67</v>
      </c>
      <c r="S218" s="17">
        <v>9531626</v>
      </c>
      <c r="T218" s="17">
        <v>1</v>
      </c>
      <c r="U218" s="17" t="s">
        <v>1519</v>
      </c>
      <c r="V218" s="17" t="s">
        <v>69</v>
      </c>
      <c r="W218" s="19" t="s">
        <v>1548</v>
      </c>
      <c r="X218" s="19"/>
      <c r="Y218" s="6" t="s">
        <v>1549</v>
      </c>
      <c r="Z218" s="6" t="s">
        <v>1550</v>
      </c>
      <c r="AA218" s="17" t="s">
        <v>1551</v>
      </c>
      <c r="AB218" s="6" t="s">
        <v>1552</v>
      </c>
      <c r="AC218" s="6" t="s">
        <v>1553</v>
      </c>
      <c r="AD218" s="6" t="s">
        <v>1554</v>
      </c>
      <c r="AE218" s="15" t="s">
        <v>66</v>
      </c>
    </row>
    <row r="219" spans="1:31" s="15" customFormat="1">
      <c r="A219" s="15">
        <v>60</v>
      </c>
      <c r="B219" s="15" t="s">
        <v>55</v>
      </c>
      <c r="C219" s="15" t="s">
        <v>1527</v>
      </c>
      <c r="D219" s="16" t="s">
        <v>1555</v>
      </c>
      <c r="E219" s="15" t="s">
        <v>1556</v>
      </c>
      <c r="F219" s="17"/>
      <c r="G219" s="22" t="s">
        <v>1557</v>
      </c>
      <c r="H219" s="177" t="s">
        <v>11</v>
      </c>
      <c r="I219" s="17" t="s">
        <v>60</v>
      </c>
      <c r="J219" s="17" t="s">
        <v>61</v>
      </c>
      <c r="K219" s="15" t="s">
        <v>17</v>
      </c>
      <c r="L219" s="17" t="s">
        <v>14</v>
      </c>
      <c r="M219" s="6" t="s">
        <v>62</v>
      </c>
      <c r="O219" s="15" t="s">
        <v>1558</v>
      </c>
      <c r="P219" s="15" t="s">
        <v>66</v>
      </c>
      <c r="R219" s="17" t="s">
        <v>67</v>
      </c>
      <c r="S219" s="17">
        <v>6613201</v>
      </c>
      <c r="T219" s="17">
        <v>1</v>
      </c>
      <c r="U219" s="17" t="s">
        <v>1559</v>
      </c>
      <c r="V219" s="17" t="s">
        <v>69</v>
      </c>
      <c r="W219" s="19" t="s">
        <v>1560</v>
      </c>
      <c r="X219" s="19"/>
      <c r="Y219" s="15" t="s">
        <v>1561</v>
      </c>
      <c r="Z219" s="15" t="s">
        <v>1562</v>
      </c>
      <c r="AA219" s="17" t="s">
        <v>1563</v>
      </c>
      <c r="AB219" s="17"/>
      <c r="AC219" s="17"/>
      <c r="AD219" s="17"/>
      <c r="AE219" s="15" t="s">
        <v>66</v>
      </c>
    </row>
    <row r="220" spans="1:31" s="15" customFormat="1">
      <c r="A220" s="15">
        <v>173</v>
      </c>
      <c r="B220" s="15" t="s">
        <v>55</v>
      </c>
      <c r="C220" s="15" t="s">
        <v>1527</v>
      </c>
      <c r="D220" s="16" t="s">
        <v>1564</v>
      </c>
      <c r="E220" s="6" t="s">
        <v>1565</v>
      </c>
      <c r="F220" s="17"/>
      <c r="G220" s="17" t="s">
        <v>1566</v>
      </c>
      <c r="H220" s="177" t="s">
        <v>11</v>
      </c>
      <c r="I220" s="17" t="s">
        <v>60</v>
      </c>
      <c r="J220" s="17" t="s">
        <v>61</v>
      </c>
      <c r="K220" s="15" t="s">
        <v>17</v>
      </c>
      <c r="L220" s="17" t="s">
        <v>19</v>
      </c>
      <c r="M220" s="6" t="s">
        <v>62</v>
      </c>
      <c r="O220" s="6" t="s">
        <v>1336</v>
      </c>
      <c r="P220" s="15" t="s">
        <v>66</v>
      </c>
      <c r="Q220" s="6"/>
      <c r="R220" s="17" t="s">
        <v>67</v>
      </c>
      <c r="S220" s="17">
        <v>7463192</v>
      </c>
      <c r="T220" s="17"/>
      <c r="U220" s="17" t="s">
        <v>1567</v>
      </c>
      <c r="V220" s="17" t="s">
        <v>69</v>
      </c>
      <c r="W220" s="19" t="s">
        <v>1568</v>
      </c>
      <c r="X220" s="19"/>
      <c r="Y220" s="6" t="s">
        <v>1569</v>
      </c>
      <c r="Z220" s="6" t="s">
        <v>942</v>
      </c>
      <c r="AA220" s="17" t="s">
        <v>1566</v>
      </c>
      <c r="AB220" s="6" t="s">
        <v>1570</v>
      </c>
      <c r="AC220" s="6" t="s">
        <v>1571</v>
      </c>
      <c r="AD220" s="6" t="s">
        <v>1566</v>
      </c>
      <c r="AE220" s="15" t="s">
        <v>66</v>
      </c>
    </row>
    <row r="221" spans="1:31" s="15" customFormat="1">
      <c r="A221" s="15">
        <v>270</v>
      </c>
      <c r="B221" s="15" t="s">
        <v>55</v>
      </c>
      <c r="C221" s="15" t="s">
        <v>1527</v>
      </c>
      <c r="D221" s="16" t="s">
        <v>1572</v>
      </c>
      <c r="E221" s="15" t="s">
        <v>1573</v>
      </c>
      <c r="F221" s="17"/>
      <c r="G221" s="17" t="s">
        <v>1574</v>
      </c>
      <c r="H221" s="177" t="s">
        <v>11</v>
      </c>
      <c r="I221" s="17" t="s">
        <v>60</v>
      </c>
      <c r="J221" s="17" t="s">
        <v>61</v>
      </c>
      <c r="K221" s="15" t="s">
        <v>16</v>
      </c>
      <c r="L221" s="17" t="s">
        <v>19</v>
      </c>
      <c r="M221" s="15" t="s">
        <v>205</v>
      </c>
      <c r="P221" s="15" t="s">
        <v>65</v>
      </c>
      <c r="Q221" s="15" t="s">
        <v>65</v>
      </c>
      <c r="R221" s="17" t="s">
        <v>67</v>
      </c>
      <c r="S221" s="17">
        <v>6707103</v>
      </c>
      <c r="T221" s="17"/>
      <c r="U221" s="17" t="s">
        <v>1575</v>
      </c>
      <c r="V221" s="17" t="s">
        <v>69</v>
      </c>
      <c r="W221" s="19" t="s">
        <v>1576</v>
      </c>
      <c r="X221" s="19"/>
      <c r="Y221" s="15" t="s">
        <v>1577</v>
      </c>
      <c r="Z221" s="15" t="s">
        <v>1578</v>
      </c>
      <c r="AA221" s="20" t="s">
        <v>1579</v>
      </c>
      <c r="AB221" s="17"/>
      <c r="AC221" s="17"/>
      <c r="AD221" s="17"/>
      <c r="AE221" s="15" t="s">
        <v>66</v>
      </c>
    </row>
    <row r="222" spans="1:31" s="15" customFormat="1">
      <c r="B222" s="15" t="s">
        <v>92</v>
      </c>
      <c r="C222" s="15" t="s">
        <v>18</v>
      </c>
      <c r="D222" s="23" t="s">
        <v>1580</v>
      </c>
      <c r="E222" s="15" t="s">
        <v>1581</v>
      </c>
      <c r="G222" s="22" t="s">
        <v>1582</v>
      </c>
      <c r="H222" s="177" t="s">
        <v>11</v>
      </c>
      <c r="I222" s="17" t="s">
        <v>60</v>
      </c>
      <c r="J222" s="17" t="s">
        <v>61</v>
      </c>
      <c r="K222" s="15" t="s">
        <v>17</v>
      </c>
      <c r="L222" s="15" t="s">
        <v>21</v>
      </c>
      <c r="M222" s="6" t="s">
        <v>62</v>
      </c>
      <c r="N222" s="15" t="s">
        <v>354</v>
      </c>
      <c r="O222" s="15" t="s">
        <v>116</v>
      </c>
      <c r="P222" s="15" t="s">
        <v>66</v>
      </c>
      <c r="R222" s="17" t="s">
        <v>117</v>
      </c>
      <c r="S222" s="17">
        <v>6909143</v>
      </c>
      <c r="T222" s="17"/>
      <c r="U222" s="19" t="s">
        <v>1583</v>
      </c>
      <c r="V222" s="19" t="s">
        <v>1584</v>
      </c>
      <c r="W222" s="19" t="s">
        <v>1585</v>
      </c>
      <c r="X222" s="19"/>
      <c r="Y222" s="15" t="s">
        <v>1586</v>
      </c>
      <c r="Z222" s="15" t="s">
        <v>1587</v>
      </c>
      <c r="AA222" s="15" t="s">
        <v>1582</v>
      </c>
      <c r="AE222" s="15" t="s">
        <v>66</v>
      </c>
    </row>
    <row r="223" spans="1:31" s="15" customFormat="1">
      <c r="B223" s="15" t="s">
        <v>92</v>
      </c>
      <c r="D223" s="15" t="s">
        <v>1588</v>
      </c>
      <c r="E223" s="15" t="s">
        <v>1589</v>
      </c>
      <c r="H223" s="37" t="s">
        <v>6</v>
      </c>
      <c r="I223" s="15" t="s">
        <v>69</v>
      </c>
      <c r="J223" s="17" t="s">
        <v>66</v>
      </c>
      <c r="K223" s="15" t="s">
        <v>18</v>
      </c>
      <c r="L223" s="15" t="s">
        <v>21</v>
      </c>
      <c r="M223" s="93"/>
      <c r="R223" s="17"/>
      <c r="S223" s="17"/>
      <c r="T223" s="17"/>
      <c r="U223" s="19"/>
      <c r="V223" s="19"/>
      <c r="W223" s="19"/>
      <c r="X223" s="19"/>
      <c r="Y223" s="93"/>
      <c r="Z223" s="93"/>
      <c r="AA223" s="93"/>
      <c r="AB223" s="93"/>
      <c r="AC223" s="93"/>
      <c r="AD223" s="93"/>
      <c r="AE223" s="15" t="s">
        <v>66</v>
      </c>
    </row>
    <row r="224" spans="1:31" s="15" customFormat="1">
      <c r="A224" s="15">
        <v>104</v>
      </c>
      <c r="B224" s="15" t="s">
        <v>55</v>
      </c>
      <c r="C224" s="15" t="s">
        <v>18</v>
      </c>
      <c r="D224" s="16" t="s">
        <v>1590</v>
      </c>
      <c r="E224" s="6" t="s">
        <v>1591</v>
      </c>
      <c r="F224" s="17"/>
      <c r="G224" s="17" t="s">
        <v>1592</v>
      </c>
      <c r="H224" s="177" t="s">
        <v>11</v>
      </c>
      <c r="I224" s="17" t="s">
        <v>60</v>
      </c>
      <c r="J224" s="17" t="s">
        <v>61</v>
      </c>
      <c r="K224" s="6" t="s">
        <v>16</v>
      </c>
      <c r="L224" s="17" t="s">
        <v>19</v>
      </c>
      <c r="M224" s="15" t="s">
        <v>205</v>
      </c>
      <c r="P224" s="15" t="s">
        <v>65</v>
      </c>
      <c r="Q224" s="15" t="s">
        <v>65</v>
      </c>
      <c r="R224" s="17" t="s">
        <v>67</v>
      </c>
      <c r="S224" s="17">
        <v>6359227</v>
      </c>
      <c r="T224" s="17"/>
      <c r="U224" s="17" t="s">
        <v>1593</v>
      </c>
      <c r="V224" s="17" t="s">
        <v>69</v>
      </c>
      <c r="W224" s="19" t="s">
        <v>1594</v>
      </c>
      <c r="X224" s="19"/>
      <c r="Y224" s="6" t="s">
        <v>1595</v>
      </c>
      <c r="Z224" s="6" t="s">
        <v>1430</v>
      </c>
      <c r="AA224" s="17" t="s">
        <v>1592</v>
      </c>
      <c r="AB224" s="6" t="s">
        <v>1596</v>
      </c>
      <c r="AC224" s="6" t="s">
        <v>1597</v>
      </c>
      <c r="AD224" s="6" t="s">
        <v>1598</v>
      </c>
      <c r="AE224" s="15" t="s">
        <v>66</v>
      </c>
    </row>
    <row r="225" spans="1:32" s="15" customFormat="1">
      <c r="A225" s="15">
        <v>430</v>
      </c>
      <c r="B225" s="15" t="s">
        <v>55</v>
      </c>
      <c r="C225" s="15" t="s">
        <v>18</v>
      </c>
      <c r="D225" s="16" t="s">
        <v>1599</v>
      </c>
      <c r="E225" s="6" t="s">
        <v>1600</v>
      </c>
      <c r="F225" s="179"/>
      <c r="G225" s="22" t="s">
        <v>1601</v>
      </c>
      <c r="H225" s="177" t="s">
        <v>11</v>
      </c>
      <c r="I225" s="17" t="s">
        <v>60</v>
      </c>
      <c r="J225" s="17" t="s">
        <v>61</v>
      </c>
      <c r="K225" s="15" t="s">
        <v>17</v>
      </c>
      <c r="L225" s="17" t="s">
        <v>21</v>
      </c>
      <c r="M225" s="6" t="s">
        <v>62</v>
      </c>
      <c r="N225" s="15" t="s">
        <v>387</v>
      </c>
      <c r="O225" s="6" t="s">
        <v>1602</v>
      </c>
      <c r="P225" s="15" t="s">
        <v>66</v>
      </c>
      <c r="Q225" s="6"/>
      <c r="R225" s="17" t="s">
        <v>89</v>
      </c>
      <c r="S225" s="17" t="s">
        <v>1603</v>
      </c>
      <c r="T225" s="17"/>
      <c r="U225" s="6">
        <v>2398700370</v>
      </c>
      <c r="V225" s="17" t="s">
        <v>69</v>
      </c>
      <c r="W225" s="19" t="s">
        <v>1604</v>
      </c>
      <c r="X225" s="19"/>
      <c r="Y225" s="6" t="s">
        <v>1503</v>
      </c>
      <c r="Z225" s="6" t="s">
        <v>1521</v>
      </c>
      <c r="AA225" s="17" t="s">
        <v>1605</v>
      </c>
      <c r="AB225" s="6" t="s">
        <v>1503</v>
      </c>
      <c r="AC225" s="6" t="s">
        <v>1521</v>
      </c>
      <c r="AD225" s="6" t="s">
        <v>1606</v>
      </c>
      <c r="AE225" s="15" t="s">
        <v>66</v>
      </c>
    </row>
    <row r="226" spans="1:32" s="15" customFormat="1" ht="29">
      <c r="A226" s="15">
        <v>1105</v>
      </c>
      <c r="B226" s="15" t="s">
        <v>55</v>
      </c>
      <c r="C226" s="15" t="s">
        <v>18</v>
      </c>
      <c r="D226" s="16" t="s">
        <v>1607</v>
      </c>
      <c r="E226" s="15" t="s">
        <v>1608</v>
      </c>
      <c r="F226" s="17"/>
      <c r="G226" s="22" t="s">
        <v>1609</v>
      </c>
      <c r="H226" s="177" t="s">
        <v>11</v>
      </c>
      <c r="I226" s="17" t="s">
        <v>60</v>
      </c>
      <c r="J226" s="17" t="s">
        <v>61</v>
      </c>
      <c r="K226" s="15" t="s">
        <v>17</v>
      </c>
      <c r="L226" s="17" t="s">
        <v>21</v>
      </c>
      <c r="M226" s="6" t="s">
        <v>62</v>
      </c>
      <c r="O226" s="15" t="s">
        <v>1610</v>
      </c>
      <c r="P226" s="15" t="s">
        <v>66</v>
      </c>
      <c r="R226" s="17" t="s">
        <v>89</v>
      </c>
      <c r="S226" s="17" t="s">
        <v>1611</v>
      </c>
      <c r="T226" s="17"/>
      <c r="U226" s="17" t="s">
        <v>1612</v>
      </c>
      <c r="V226" s="17" t="s">
        <v>69</v>
      </c>
      <c r="W226" s="19" t="s">
        <v>1613</v>
      </c>
      <c r="X226" s="19"/>
      <c r="Y226" s="6" t="s">
        <v>1614</v>
      </c>
      <c r="Z226" s="6" t="s">
        <v>1615</v>
      </c>
      <c r="AA226" s="26" t="s">
        <v>1616</v>
      </c>
      <c r="AB226" s="17"/>
      <c r="AC226" s="17"/>
      <c r="AD226" s="17"/>
      <c r="AE226" s="15" t="s">
        <v>66</v>
      </c>
    </row>
    <row r="227" spans="1:32" s="15" customFormat="1">
      <c r="B227" s="15" t="s">
        <v>92</v>
      </c>
      <c r="C227" s="15" t="s">
        <v>18</v>
      </c>
      <c r="D227" s="23" t="s">
        <v>1617</v>
      </c>
      <c r="E227" s="15" t="s">
        <v>1618</v>
      </c>
      <c r="G227" s="6" t="s">
        <v>1619</v>
      </c>
      <c r="H227" s="177" t="s">
        <v>11</v>
      </c>
      <c r="I227" s="17" t="s">
        <v>60</v>
      </c>
      <c r="J227" s="17" t="s">
        <v>61</v>
      </c>
      <c r="K227" s="15" t="s">
        <v>17</v>
      </c>
      <c r="L227" s="15" t="s">
        <v>21</v>
      </c>
      <c r="M227" s="6" t="s">
        <v>62</v>
      </c>
      <c r="P227" s="15" t="s">
        <v>66</v>
      </c>
      <c r="R227" s="17" t="e">
        <v>#N/A</v>
      </c>
      <c r="S227" s="17">
        <v>7639791</v>
      </c>
      <c r="T227" s="17"/>
      <c r="U227" s="19" t="s">
        <v>1620</v>
      </c>
      <c r="V227" s="19"/>
      <c r="W227" s="19" t="s">
        <v>1621</v>
      </c>
      <c r="X227" s="19"/>
      <c r="Y227" s="15" t="s">
        <v>1622</v>
      </c>
      <c r="Z227" s="15" t="s">
        <v>1623</v>
      </c>
      <c r="AA227" s="5" t="s">
        <v>1624</v>
      </c>
      <c r="AE227" s="15" t="s">
        <v>66</v>
      </c>
    </row>
    <row r="228" spans="1:32" s="15" customFormat="1">
      <c r="A228" s="15">
        <v>10</v>
      </c>
      <c r="B228" s="15" t="s">
        <v>55</v>
      </c>
      <c r="C228" s="15" t="s">
        <v>18</v>
      </c>
      <c r="D228" s="16" t="s">
        <v>1625</v>
      </c>
      <c r="E228" s="15" t="s">
        <v>1626</v>
      </c>
      <c r="F228" s="17"/>
      <c r="G228" s="17"/>
      <c r="H228" s="31" t="s">
        <v>5</v>
      </c>
      <c r="I228" s="17" t="s">
        <v>60</v>
      </c>
      <c r="J228" s="17" t="s">
        <v>61</v>
      </c>
      <c r="K228" s="15" t="s">
        <v>16</v>
      </c>
      <c r="L228" s="17" t="s">
        <v>14</v>
      </c>
      <c r="M228" s="15" t="s">
        <v>560</v>
      </c>
      <c r="P228" s="15" t="s">
        <v>66</v>
      </c>
      <c r="R228" s="17" t="s">
        <v>145</v>
      </c>
      <c r="S228" s="17">
        <v>4260821</v>
      </c>
      <c r="T228" s="17">
        <v>13</v>
      </c>
      <c r="U228" s="17">
        <v>260081950</v>
      </c>
      <c r="V228" s="17" t="s">
        <v>69</v>
      </c>
      <c r="W228" s="19" t="s">
        <v>1627</v>
      </c>
      <c r="X228" s="19"/>
      <c r="Y228" s="6" t="s">
        <v>1628</v>
      </c>
      <c r="Z228" s="6" t="s">
        <v>1629</v>
      </c>
      <c r="AA228" s="17" t="s">
        <v>1630</v>
      </c>
      <c r="AB228" s="17"/>
      <c r="AC228" s="17"/>
      <c r="AD228" s="17"/>
      <c r="AE228" s="15" t="s">
        <v>66</v>
      </c>
      <c r="AF228" s="15" t="s">
        <v>402</v>
      </c>
    </row>
    <row r="229" spans="1:32" s="15" customFormat="1">
      <c r="A229" s="15">
        <v>142</v>
      </c>
      <c r="B229" s="15" t="s">
        <v>55</v>
      </c>
      <c r="C229" s="15" t="s">
        <v>18</v>
      </c>
      <c r="D229" s="16" t="s">
        <v>1631</v>
      </c>
      <c r="E229" s="15" t="s">
        <v>1632</v>
      </c>
      <c r="F229" s="17"/>
      <c r="G229" s="185" t="s">
        <v>1633</v>
      </c>
      <c r="H229" s="177" t="s">
        <v>11</v>
      </c>
      <c r="I229" s="17" t="s">
        <v>60</v>
      </c>
      <c r="J229" s="17" t="s">
        <v>61</v>
      </c>
      <c r="K229" s="15" t="s">
        <v>17</v>
      </c>
      <c r="L229" s="17" t="s">
        <v>19</v>
      </c>
      <c r="M229" s="6" t="s">
        <v>62</v>
      </c>
      <c r="O229" s="15" t="s">
        <v>1634</v>
      </c>
      <c r="P229" s="15" t="s">
        <v>65</v>
      </c>
      <c r="Q229" s="15" t="s">
        <v>65</v>
      </c>
      <c r="R229" s="17" t="s">
        <v>89</v>
      </c>
      <c r="S229" s="17" t="s">
        <v>1635</v>
      </c>
      <c r="T229" s="17"/>
      <c r="U229" s="17" t="s">
        <v>1636</v>
      </c>
      <c r="V229" s="17" t="s">
        <v>69</v>
      </c>
      <c r="W229" s="19" t="s">
        <v>1637</v>
      </c>
      <c r="X229" s="19"/>
      <c r="Y229" s="6" t="s">
        <v>1638</v>
      </c>
      <c r="Z229" s="6" t="s">
        <v>1639</v>
      </c>
      <c r="AA229" s="7" t="s">
        <v>1640</v>
      </c>
      <c r="AB229" s="21" t="s">
        <v>1641</v>
      </c>
      <c r="AC229" s="22" t="s">
        <v>1642</v>
      </c>
      <c r="AD229" s="25" t="s">
        <v>1643</v>
      </c>
      <c r="AE229" s="15" t="s">
        <v>66</v>
      </c>
    </row>
    <row r="230" spans="1:32" s="15" customFormat="1">
      <c r="A230" s="15">
        <v>253</v>
      </c>
      <c r="B230" s="15" t="s">
        <v>55</v>
      </c>
      <c r="C230" s="15" t="s">
        <v>18</v>
      </c>
      <c r="D230" s="16" t="s">
        <v>1644</v>
      </c>
      <c r="E230" s="6" t="s">
        <v>1645</v>
      </c>
      <c r="F230" s="17"/>
      <c r="G230" s="17"/>
      <c r="H230" s="31" t="s">
        <v>5</v>
      </c>
      <c r="I230" s="17" t="s">
        <v>60</v>
      </c>
      <c r="J230" s="17" t="s">
        <v>61</v>
      </c>
      <c r="K230" s="15" t="s">
        <v>17</v>
      </c>
      <c r="L230" s="17" t="s">
        <v>19</v>
      </c>
      <c r="M230" s="168"/>
      <c r="N230" s="15" t="s">
        <v>387</v>
      </c>
      <c r="O230" s="6" t="s">
        <v>1646</v>
      </c>
      <c r="P230" s="15" t="s">
        <v>65</v>
      </c>
      <c r="Q230" s="15" t="s">
        <v>65</v>
      </c>
      <c r="R230" s="17" t="s">
        <v>89</v>
      </c>
      <c r="S230" s="17">
        <v>6594460</v>
      </c>
      <c r="T230" s="17"/>
      <c r="U230" s="17" t="s">
        <v>1647</v>
      </c>
      <c r="V230" s="17" t="s">
        <v>69</v>
      </c>
      <c r="W230" s="19" t="s">
        <v>1648</v>
      </c>
      <c r="X230" s="19"/>
      <c r="Y230" s="6" t="s">
        <v>1649</v>
      </c>
      <c r="Z230" s="6" t="s">
        <v>1650</v>
      </c>
      <c r="AA230" s="17" t="s">
        <v>1651</v>
      </c>
      <c r="AB230" s="6" t="s">
        <v>1649</v>
      </c>
      <c r="AC230" s="6" t="s">
        <v>1650</v>
      </c>
      <c r="AD230" s="25" t="s">
        <v>1652</v>
      </c>
      <c r="AE230" s="15" t="s">
        <v>66</v>
      </c>
    </row>
    <row r="231" spans="1:32" s="15" customFormat="1">
      <c r="B231" s="15" t="s">
        <v>92</v>
      </c>
      <c r="C231" s="15" t="s">
        <v>18</v>
      </c>
      <c r="D231" s="23" t="s">
        <v>1653</v>
      </c>
      <c r="E231" s="15" t="s">
        <v>1654</v>
      </c>
      <c r="G231" s="6" t="s">
        <v>1655</v>
      </c>
      <c r="H231" s="177" t="s">
        <v>11</v>
      </c>
      <c r="I231" s="17" t="s">
        <v>60</v>
      </c>
      <c r="J231" s="17" t="s">
        <v>61</v>
      </c>
      <c r="K231" s="15" t="s">
        <v>16</v>
      </c>
      <c r="L231" s="15" t="s">
        <v>14</v>
      </c>
      <c r="M231" s="15" t="s">
        <v>791</v>
      </c>
      <c r="N231" s="15" t="s">
        <v>1656</v>
      </c>
      <c r="O231" s="15" t="s">
        <v>721</v>
      </c>
      <c r="P231" s="15" t="s">
        <v>66</v>
      </c>
      <c r="R231" s="17" t="s">
        <v>183</v>
      </c>
      <c r="S231" s="17">
        <v>7342996</v>
      </c>
      <c r="T231" s="17"/>
      <c r="U231" s="19" t="s">
        <v>1657</v>
      </c>
      <c r="V231" s="19" t="s">
        <v>1658</v>
      </c>
      <c r="W231" s="19" t="s">
        <v>1659</v>
      </c>
      <c r="X231" s="19"/>
      <c r="Y231" s="15" t="s">
        <v>1660</v>
      </c>
      <c r="Z231" s="15" t="s">
        <v>1661</v>
      </c>
      <c r="AA231" s="5" t="s">
        <v>1662</v>
      </c>
      <c r="AE231" s="15" t="s">
        <v>66</v>
      </c>
    </row>
    <row r="232" spans="1:32" s="15" customFormat="1">
      <c r="A232" s="15">
        <v>94</v>
      </c>
      <c r="B232" s="15" t="s">
        <v>55</v>
      </c>
      <c r="C232" s="15" t="s">
        <v>18</v>
      </c>
      <c r="D232" s="16" t="s">
        <v>1663</v>
      </c>
      <c r="E232" s="15" t="s">
        <v>1664</v>
      </c>
      <c r="F232" s="17"/>
      <c r="G232" s="17"/>
      <c r="H232" s="31" t="s">
        <v>5</v>
      </c>
      <c r="I232" s="17" t="s">
        <v>60</v>
      </c>
      <c r="J232" s="17" t="s">
        <v>61</v>
      </c>
      <c r="K232" s="15" t="s">
        <v>17</v>
      </c>
      <c r="L232" s="17" t="s">
        <v>19</v>
      </c>
      <c r="M232" s="20"/>
      <c r="O232" s="15" t="s">
        <v>712</v>
      </c>
      <c r="P232" s="15" t="s">
        <v>65</v>
      </c>
      <c r="Q232" s="15" t="s">
        <v>65</v>
      </c>
      <c r="R232" s="17" t="s">
        <v>89</v>
      </c>
      <c r="S232" s="17">
        <v>6152788</v>
      </c>
      <c r="T232" s="17"/>
      <c r="U232" s="17" t="s">
        <v>1665</v>
      </c>
      <c r="V232" s="17" t="s">
        <v>69</v>
      </c>
      <c r="W232" s="19" t="s">
        <v>1637</v>
      </c>
      <c r="X232" s="19"/>
      <c r="AA232" s="20" t="s">
        <v>1666</v>
      </c>
      <c r="AB232" s="20"/>
      <c r="AC232" s="20"/>
      <c r="AD232" s="20"/>
      <c r="AE232" s="15" t="s">
        <v>66</v>
      </c>
    </row>
    <row r="233" spans="1:32" s="15" customFormat="1">
      <c r="A233" s="15">
        <v>150</v>
      </c>
      <c r="B233" s="15" t="s">
        <v>55</v>
      </c>
      <c r="C233" s="15" t="s">
        <v>18</v>
      </c>
      <c r="D233" s="16" t="s">
        <v>1664</v>
      </c>
      <c r="E233" s="6" t="s">
        <v>1664</v>
      </c>
      <c r="F233" s="17"/>
      <c r="G233" s="22" t="s">
        <v>1667</v>
      </c>
      <c r="H233" s="187" t="s">
        <v>10</v>
      </c>
      <c r="I233" s="17" t="s">
        <v>60</v>
      </c>
      <c r="J233" s="17" t="s">
        <v>61</v>
      </c>
      <c r="K233" s="15" t="s">
        <v>17</v>
      </c>
      <c r="L233" s="17" t="s">
        <v>19</v>
      </c>
      <c r="M233" s="6" t="s">
        <v>62</v>
      </c>
      <c r="O233" s="6" t="s">
        <v>712</v>
      </c>
      <c r="P233" s="6" t="s">
        <v>65</v>
      </c>
      <c r="Q233" s="6" t="s">
        <v>65</v>
      </c>
      <c r="R233" s="17" t="s">
        <v>67</v>
      </c>
      <c r="S233" s="17">
        <v>6140516</v>
      </c>
      <c r="T233" s="17"/>
      <c r="U233" s="17" t="s">
        <v>1668</v>
      </c>
      <c r="V233" s="17" t="s">
        <v>69</v>
      </c>
      <c r="W233" s="19" t="s">
        <v>1669</v>
      </c>
      <c r="X233" s="19"/>
      <c r="Y233" s="6" t="s">
        <v>1670</v>
      </c>
      <c r="Z233" s="6" t="s">
        <v>1671</v>
      </c>
      <c r="AA233" s="17" t="s">
        <v>1672</v>
      </c>
      <c r="AB233" s="17"/>
      <c r="AC233" s="17"/>
      <c r="AD233" s="17"/>
      <c r="AE233" s="15" t="s">
        <v>66</v>
      </c>
    </row>
    <row r="234" spans="1:32" s="15" customFormat="1">
      <c r="A234" s="15">
        <v>55</v>
      </c>
      <c r="B234" s="15" t="s">
        <v>55</v>
      </c>
      <c r="C234" s="15" t="s">
        <v>18</v>
      </c>
      <c r="D234" s="16" t="s">
        <v>1673</v>
      </c>
      <c r="E234" s="15" t="s">
        <v>1674</v>
      </c>
      <c r="F234" s="17"/>
      <c r="G234" s="6" t="s">
        <v>1675</v>
      </c>
      <c r="H234" s="187" t="s">
        <v>10</v>
      </c>
      <c r="I234" s="17" t="s">
        <v>60</v>
      </c>
      <c r="J234" s="17" t="s">
        <v>61</v>
      </c>
      <c r="K234" s="15" t="s">
        <v>17</v>
      </c>
      <c r="L234" s="17" t="s">
        <v>14</v>
      </c>
      <c r="M234" s="6" t="s">
        <v>1676</v>
      </c>
      <c r="O234" s="15" t="s">
        <v>1677</v>
      </c>
      <c r="P234" s="15" t="s">
        <v>65</v>
      </c>
      <c r="Q234" s="15" t="s">
        <v>65</v>
      </c>
      <c r="R234" s="17" t="s">
        <v>67</v>
      </c>
      <c r="S234" s="17">
        <v>6573543</v>
      </c>
      <c r="T234" s="17">
        <v>1</v>
      </c>
      <c r="U234" s="17" t="s">
        <v>1678</v>
      </c>
      <c r="V234" s="17" t="s">
        <v>69</v>
      </c>
      <c r="W234" s="19" t="s">
        <v>1679</v>
      </c>
      <c r="X234" s="19"/>
      <c r="Y234" s="6" t="s">
        <v>1680</v>
      </c>
      <c r="Z234" s="6" t="s">
        <v>1681</v>
      </c>
      <c r="AA234" s="7" t="s">
        <v>1682</v>
      </c>
      <c r="AB234" s="6" t="s">
        <v>1683</v>
      </c>
      <c r="AC234" s="6" t="s">
        <v>1329</v>
      </c>
      <c r="AD234" s="6" t="s">
        <v>1684</v>
      </c>
      <c r="AE234" s="15" t="s">
        <v>66</v>
      </c>
    </row>
    <row r="235" spans="1:32" s="15" customFormat="1">
      <c r="A235" s="15">
        <v>25</v>
      </c>
      <c r="B235" s="15" t="s">
        <v>55</v>
      </c>
      <c r="C235" s="15" t="s">
        <v>18</v>
      </c>
      <c r="D235" s="16" t="s">
        <v>1685</v>
      </c>
      <c r="E235" s="15" t="s">
        <v>1686</v>
      </c>
      <c r="F235" s="17"/>
      <c r="G235" s="17" t="s">
        <v>1687</v>
      </c>
      <c r="H235" s="177" t="s">
        <v>11</v>
      </c>
      <c r="I235" s="17" t="s">
        <v>60</v>
      </c>
      <c r="J235" s="17" t="s">
        <v>61</v>
      </c>
      <c r="K235" s="15" t="s">
        <v>17</v>
      </c>
      <c r="L235" s="17" t="s">
        <v>14</v>
      </c>
      <c r="M235" s="6" t="s">
        <v>62</v>
      </c>
      <c r="O235" s="15" t="s">
        <v>1688</v>
      </c>
      <c r="P235" s="15" t="s">
        <v>66</v>
      </c>
      <c r="R235" s="17" t="s">
        <v>145</v>
      </c>
      <c r="S235" s="17" t="s">
        <v>1689</v>
      </c>
      <c r="T235" s="17">
        <v>1</v>
      </c>
      <c r="U235" s="17" t="s">
        <v>1690</v>
      </c>
      <c r="V235" s="17" t="s">
        <v>69</v>
      </c>
      <c r="W235" s="19" t="s">
        <v>1691</v>
      </c>
      <c r="X235" s="19"/>
      <c r="Y235" s="6" t="s">
        <v>1692</v>
      </c>
      <c r="Z235" s="6" t="s">
        <v>961</v>
      </c>
      <c r="AA235" s="17" t="s">
        <v>1687</v>
      </c>
      <c r="AB235" s="6" t="s">
        <v>1692</v>
      </c>
      <c r="AC235" s="6" t="s">
        <v>961</v>
      </c>
      <c r="AD235" s="6" t="s">
        <v>1687</v>
      </c>
      <c r="AE235" s="15" t="s">
        <v>66</v>
      </c>
    </row>
    <row r="236" spans="1:32" s="15" customFormat="1">
      <c r="A236" s="15">
        <v>297</v>
      </c>
      <c r="B236" s="15" t="s">
        <v>55</v>
      </c>
      <c r="C236" s="15" t="s">
        <v>18</v>
      </c>
      <c r="D236" s="16" t="s">
        <v>1693</v>
      </c>
      <c r="E236" s="6" t="s">
        <v>1694</v>
      </c>
      <c r="F236" s="17"/>
      <c r="G236" s="17" t="s">
        <v>1695</v>
      </c>
      <c r="H236" s="172" t="s">
        <v>7</v>
      </c>
      <c r="I236" s="17" t="s">
        <v>60</v>
      </c>
      <c r="J236" s="17" t="s">
        <v>61</v>
      </c>
      <c r="K236" s="6" t="s">
        <v>15</v>
      </c>
      <c r="L236" s="17" t="s">
        <v>19</v>
      </c>
      <c r="M236" s="15" t="s">
        <v>1696</v>
      </c>
      <c r="P236" s="15" t="s">
        <v>66</v>
      </c>
      <c r="R236" s="17" t="s">
        <v>67</v>
      </c>
      <c r="S236" s="17">
        <v>6515372</v>
      </c>
      <c r="T236" s="17"/>
      <c r="U236" s="17" t="s">
        <v>1697</v>
      </c>
      <c r="V236" s="17" t="s">
        <v>69</v>
      </c>
      <c r="W236" s="19" t="s">
        <v>1698</v>
      </c>
      <c r="X236" s="19" t="s">
        <v>1699</v>
      </c>
      <c r="Y236" s="6" t="s">
        <v>1700</v>
      </c>
      <c r="Z236" s="6" t="s">
        <v>1701</v>
      </c>
      <c r="AA236" s="17" t="s">
        <v>1702</v>
      </c>
      <c r="AB236" s="6" t="s">
        <v>1700</v>
      </c>
      <c r="AC236" s="6" t="s">
        <v>1701</v>
      </c>
      <c r="AD236" s="5" t="s">
        <v>1703</v>
      </c>
      <c r="AE236" s="15" t="s">
        <v>66</v>
      </c>
    </row>
    <row r="237" spans="1:32" s="15" customFormat="1">
      <c r="A237" s="15">
        <v>443</v>
      </c>
      <c r="B237" s="15" t="s">
        <v>55</v>
      </c>
      <c r="C237" s="15" t="s">
        <v>18</v>
      </c>
      <c r="D237" s="16" t="s">
        <v>1704</v>
      </c>
      <c r="E237" s="6" t="s">
        <v>1705</v>
      </c>
      <c r="F237" s="17"/>
      <c r="G237" s="22" t="s">
        <v>1706</v>
      </c>
      <c r="H237" s="177" t="s">
        <v>11</v>
      </c>
      <c r="I237" s="17" t="s">
        <v>60</v>
      </c>
      <c r="J237" s="17" t="s">
        <v>61</v>
      </c>
      <c r="K237" s="15" t="s">
        <v>17</v>
      </c>
      <c r="L237" s="17" t="s">
        <v>21</v>
      </c>
      <c r="M237" s="6" t="s">
        <v>62</v>
      </c>
      <c r="O237" s="6" t="s">
        <v>1707</v>
      </c>
      <c r="P237" s="15" t="s">
        <v>66</v>
      </c>
      <c r="Q237" s="6"/>
      <c r="R237" s="17" t="s">
        <v>89</v>
      </c>
      <c r="S237" s="17" t="s">
        <v>1708</v>
      </c>
      <c r="T237" s="17"/>
      <c r="U237" s="17" t="s">
        <v>1709</v>
      </c>
      <c r="V237" s="17" t="s">
        <v>69</v>
      </c>
      <c r="W237" s="19" t="s">
        <v>1710</v>
      </c>
      <c r="X237" s="19"/>
      <c r="Y237" s="6" t="s">
        <v>1711</v>
      </c>
      <c r="Z237" s="6" t="s">
        <v>1712</v>
      </c>
      <c r="AA237" s="17" t="s">
        <v>1713</v>
      </c>
      <c r="AB237" s="6" t="s">
        <v>1714</v>
      </c>
      <c r="AC237" s="6" t="s">
        <v>1715</v>
      </c>
      <c r="AD237" s="6" t="s">
        <v>1706</v>
      </c>
      <c r="AE237" s="15" t="s">
        <v>66</v>
      </c>
    </row>
    <row r="238" spans="1:32" s="15" customFormat="1">
      <c r="A238" s="15">
        <v>790</v>
      </c>
      <c r="B238" s="15" t="s">
        <v>55</v>
      </c>
      <c r="C238" s="15" t="s">
        <v>18</v>
      </c>
      <c r="D238" s="16" t="s">
        <v>1716</v>
      </c>
      <c r="E238" s="15" t="s">
        <v>1717</v>
      </c>
      <c r="F238" s="17"/>
      <c r="G238" s="17" t="s">
        <v>1718</v>
      </c>
      <c r="H238" s="177" t="s">
        <v>11</v>
      </c>
      <c r="I238" s="17" t="s">
        <v>60</v>
      </c>
      <c r="J238" s="17" t="s">
        <v>61</v>
      </c>
      <c r="K238" s="15" t="s">
        <v>17</v>
      </c>
      <c r="L238" s="17" t="s">
        <v>21</v>
      </c>
      <c r="M238" s="6" t="s">
        <v>62</v>
      </c>
      <c r="O238" s="15" t="s">
        <v>1719</v>
      </c>
      <c r="P238" s="15" t="s">
        <v>66</v>
      </c>
      <c r="R238" s="17" t="s">
        <v>89</v>
      </c>
      <c r="S238" s="17" t="s">
        <v>1720</v>
      </c>
      <c r="T238" s="17"/>
      <c r="U238" s="17" t="s">
        <v>1721</v>
      </c>
      <c r="V238" s="17" t="s">
        <v>69</v>
      </c>
      <c r="W238" s="19" t="s">
        <v>1722</v>
      </c>
      <c r="X238" s="19"/>
      <c r="Y238" s="15" t="s">
        <v>1723</v>
      </c>
      <c r="Z238" s="15" t="s">
        <v>1724</v>
      </c>
      <c r="AA238" s="17" t="s">
        <v>1718</v>
      </c>
      <c r="AB238" s="17"/>
      <c r="AC238" s="17"/>
      <c r="AD238" s="17"/>
      <c r="AE238" s="15" t="s">
        <v>66</v>
      </c>
    </row>
    <row r="239" spans="1:32" s="15" customFormat="1">
      <c r="B239" s="15" t="s">
        <v>92</v>
      </c>
      <c r="D239" s="23" t="s">
        <v>1725</v>
      </c>
      <c r="E239" s="15" t="s">
        <v>1726</v>
      </c>
      <c r="H239" s="37" t="s">
        <v>6</v>
      </c>
      <c r="I239" s="15" t="s">
        <v>69</v>
      </c>
      <c r="J239" s="17" t="s">
        <v>66</v>
      </c>
      <c r="K239" s="15" t="s">
        <v>16</v>
      </c>
      <c r="L239" s="15" t="s">
        <v>21</v>
      </c>
      <c r="M239" s="15" t="s">
        <v>205</v>
      </c>
      <c r="O239" s="15" t="s">
        <v>116</v>
      </c>
      <c r="P239" s="15" t="s">
        <v>66</v>
      </c>
      <c r="R239" s="17" t="s">
        <v>117</v>
      </c>
      <c r="S239" s="17">
        <v>6844251</v>
      </c>
      <c r="T239" s="17"/>
      <c r="U239" s="19" t="s">
        <v>1727</v>
      </c>
      <c r="V239" s="19" t="s">
        <v>1728</v>
      </c>
      <c r="W239" s="19"/>
      <c r="X239" s="19"/>
      <c r="Y239" s="15" t="s">
        <v>1729</v>
      </c>
      <c r="Z239" s="15" t="s">
        <v>1730</v>
      </c>
      <c r="AA239" s="15" t="s">
        <v>1731</v>
      </c>
      <c r="AE239" s="15" t="s">
        <v>66</v>
      </c>
    </row>
    <row r="240" spans="1:32" s="15" customFormat="1">
      <c r="A240" s="15">
        <v>807</v>
      </c>
      <c r="B240" s="15" t="s">
        <v>55</v>
      </c>
      <c r="C240" s="15" t="s">
        <v>18</v>
      </c>
      <c r="D240" s="16" t="s">
        <v>1732</v>
      </c>
      <c r="E240" s="15" t="s">
        <v>1732</v>
      </c>
      <c r="F240" s="17"/>
      <c r="G240" s="17"/>
      <c r="H240" s="36" t="s">
        <v>5</v>
      </c>
      <c r="I240" s="17" t="s">
        <v>644</v>
      </c>
      <c r="J240" s="17" t="s">
        <v>65</v>
      </c>
      <c r="K240" s="15" t="s">
        <v>17</v>
      </c>
      <c r="L240" s="17" t="s">
        <v>21</v>
      </c>
      <c r="M240" s="17"/>
      <c r="O240" s="15" t="s">
        <v>1733</v>
      </c>
      <c r="P240" s="15" t="s">
        <v>66</v>
      </c>
      <c r="R240" s="17" t="s">
        <v>89</v>
      </c>
      <c r="S240" s="17" t="s">
        <v>1734</v>
      </c>
      <c r="T240" s="17"/>
      <c r="U240" s="17">
        <v>59001363659</v>
      </c>
      <c r="V240" s="17" t="s">
        <v>69</v>
      </c>
      <c r="W240" s="19" t="s">
        <v>1735</v>
      </c>
      <c r="X240" s="19"/>
      <c r="Y240" s="15" t="s">
        <v>1736</v>
      </c>
      <c r="Z240" s="15" t="s">
        <v>1737</v>
      </c>
      <c r="AA240" s="7" t="s">
        <v>1738</v>
      </c>
      <c r="AB240" s="17" t="s">
        <v>1739</v>
      </c>
      <c r="AC240" s="17" t="s">
        <v>1740</v>
      </c>
      <c r="AD240" s="17" t="s">
        <v>1741</v>
      </c>
      <c r="AE240" s="15" t="s">
        <v>66</v>
      </c>
    </row>
    <row r="241" spans="1:31" s="15" customFormat="1">
      <c r="A241" s="15">
        <v>950</v>
      </c>
      <c r="B241" s="15" t="s">
        <v>55</v>
      </c>
      <c r="C241" s="15" t="s">
        <v>18</v>
      </c>
      <c r="D241" s="16" t="s">
        <v>1742</v>
      </c>
      <c r="E241" s="15" t="s">
        <v>1743</v>
      </c>
      <c r="F241" s="17"/>
      <c r="G241" s="17" t="s">
        <v>1744</v>
      </c>
      <c r="H241" s="177" t="s">
        <v>11</v>
      </c>
      <c r="I241" s="17" t="s">
        <v>60</v>
      </c>
      <c r="J241" s="17" t="s">
        <v>65</v>
      </c>
      <c r="K241" s="15" t="s">
        <v>17</v>
      </c>
      <c r="L241" s="17" t="s">
        <v>21</v>
      </c>
      <c r="M241" s="6" t="s">
        <v>62</v>
      </c>
      <c r="O241" s="15" t="s">
        <v>1745</v>
      </c>
      <c r="P241" s="15" t="s">
        <v>66</v>
      </c>
      <c r="R241" s="17" t="s">
        <v>89</v>
      </c>
      <c r="S241" s="17" t="s">
        <v>1746</v>
      </c>
      <c r="T241" s="17"/>
      <c r="U241" s="17" t="s">
        <v>1747</v>
      </c>
      <c r="V241" s="17" t="s">
        <v>69</v>
      </c>
      <c r="W241" s="5" t="s">
        <v>1748</v>
      </c>
      <c r="X241" s="19"/>
      <c r="Y241" s="15" t="s">
        <v>1749</v>
      </c>
      <c r="Z241" s="15" t="s">
        <v>1750</v>
      </c>
      <c r="AA241" s="17" t="s">
        <v>1751</v>
      </c>
      <c r="AB241" s="17" t="s">
        <v>1752</v>
      </c>
      <c r="AC241" s="17" t="s">
        <v>1753</v>
      </c>
      <c r="AD241" s="17" t="s">
        <v>1754</v>
      </c>
      <c r="AE241" s="15" t="s">
        <v>66</v>
      </c>
    </row>
    <row r="242" spans="1:31" s="15" customFormat="1">
      <c r="A242" s="15">
        <v>118</v>
      </c>
      <c r="B242" s="15" t="s">
        <v>55</v>
      </c>
      <c r="C242" s="15" t="s">
        <v>18</v>
      </c>
      <c r="D242" s="16" t="s">
        <v>1755</v>
      </c>
      <c r="E242" s="6" t="s">
        <v>1755</v>
      </c>
      <c r="F242" s="17"/>
      <c r="G242" s="17" t="s">
        <v>1756</v>
      </c>
      <c r="H242" s="177" t="s">
        <v>11</v>
      </c>
      <c r="I242" s="17" t="s">
        <v>60</v>
      </c>
      <c r="J242" s="17" t="s">
        <v>61</v>
      </c>
      <c r="K242" s="15" t="s">
        <v>17</v>
      </c>
      <c r="L242" s="17" t="s">
        <v>19</v>
      </c>
      <c r="M242" s="6" t="s">
        <v>62</v>
      </c>
      <c r="O242" s="6" t="s">
        <v>1757</v>
      </c>
      <c r="P242" s="15" t="s">
        <v>66</v>
      </c>
      <c r="Q242" s="6"/>
      <c r="R242" s="17" t="s">
        <v>145</v>
      </c>
      <c r="S242" s="17">
        <v>6570739</v>
      </c>
      <c r="T242" s="17"/>
      <c r="U242" s="17" t="s">
        <v>1758</v>
      </c>
      <c r="V242" s="17" t="s">
        <v>69</v>
      </c>
      <c r="W242" s="19" t="s">
        <v>1759</v>
      </c>
      <c r="X242" s="19"/>
      <c r="Y242" s="6" t="s">
        <v>1760</v>
      </c>
      <c r="Z242" s="6" t="s">
        <v>1761</v>
      </c>
      <c r="AA242" s="17" t="s">
        <v>1762</v>
      </c>
      <c r="AB242" s="6" t="s">
        <v>1763</v>
      </c>
      <c r="AC242" s="6" t="s">
        <v>1764</v>
      </c>
      <c r="AD242" s="6" t="s">
        <v>1765</v>
      </c>
      <c r="AE242" s="15" t="s">
        <v>66</v>
      </c>
    </row>
    <row r="243" spans="1:31" s="15" customFormat="1">
      <c r="A243" s="15">
        <v>477</v>
      </c>
      <c r="B243" s="15" t="s">
        <v>55</v>
      </c>
      <c r="C243" s="15" t="s">
        <v>18</v>
      </c>
      <c r="D243" s="16" t="s">
        <v>1766</v>
      </c>
      <c r="E243" s="6" t="s">
        <v>1767</v>
      </c>
      <c r="F243" s="17"/>
      <c r="G243" s="22" t="s">
        <v>1768</v>
      </c>
      <c r="H243" s="177" t="s">
        <v>11</v>
      </c>
      <c r="I243" s="17" t="s">
        <v>60</v>
      </c>
      <c r="J243" s="17" t="s">
        <v>61</v>
      </c>
      <c r="K243" s="15" t="s">
        <v>17</v>
      </c>
      <c r="L243" s="17" t="s">
        <v>21</v>
      </c>
      <c r="M243" s="6" t="s">
        <v>62</v>
      </c>
      <c r="O243" s="6" t="s">
        <v>1769</v>
      </c>
      <c r="P243" s="6" t="s">
        <v>65</v>
      </c>
      <c r="Q243" s="6" t="s">
        <v>65</v>
      </c>
      <c r="R243" s="17" t="s">
        <v>89</v>
      </c>
      <c r="S243" s="17" t="s">
        <v>1770</v>
      </c>
      <c r="T243" s="17"/>
      <c r="U243" s="17" t="s">
        <v>1771</v>
      </c>
      <c r="V243" s="17" t="s">
        <v>69</v>
      </c>
      <c r="W243" s="19" t="s">
        <v>1772</v>
      </c>
      <c r="X243" s="19"/>
      <c r="Y243" s="6" t="s">
        <v>1773</v>
      </c>
      <c r="Z243" s="6" t="s">
        <v>1774</v>
      </c>
      <c r="AA243" s="17" t="s">
        <v>1775</v>
      </c>
      <c r="AB243" s="6" t="s">
        <v>1776</v>
      </c>
      <c r="AC243" s="6" t="s">
        <v>1777</v>
      </c>
      <c r="AD243" s="25" t="s">
        <v>1768</v>
      </c>
      <c r="AE243" s="15" t="s">
        <v>66</v>
      </c>
    </row>
    <row r="244" spans="1:31" s="15" customFormat="1">
      <c r="B244" s="15" t="s">
        <v>92</v>
      </c>
      <c r="D244" s="15" t="s">
        <v>1778</v>
      </c>
      <c r="E244" s="15" t="s">
        <v>1779</v>
      </c>
      <c r="H244" s="37" t="s">
        <v>6</v>
      </c>
      <c r="I244" s="15" t="s">
        <v>69</v>
      </c>
      <c r="J244" s="17" t="s">
        <v>66</v>
      </c>
      <c r="K244" s="15" t="s">
        <v>18</v>
      </c>
      <c r="L244" s="15" t="s">
        <v>21</v>
      </c>
      <c r="M244" s="93"/>
      <c r="R244" s="17"/>
      <c r="S244" s="17"/>
      <c r="T244" s="17"/>
      <c r="U244" s="19"/>
      <c r="V244" s="19"/>
      <c r="W244" s="19"/>
      <c r="X244" s="19"/>
      <c r="Y244" s="93"/>
      <c r="Z244" s="93"/>
      <c r="AA244" s="93"/>
      <c r="AB244" s="93"/>
      <c r="AC244" s="93"/>
      <c r="AD244" s="93"/>
      <c r="AE244" s="15" t="s">
        <v>66</v>
      </c>
    </row>
    <row r="245" spans="1:31" s="15" customFormat="1">
      <c r="B245" s="15" t="s">
        <v>92</v>
      </c>
      <c r="D245" s="15" t="s">
        <v>1780</v>
      </c>
      <c r="E245" s="15" t="s">
        <v>1781</v>
      </c>
      <c r="H245" s="37" t="s">
        <v>6</v>
      </c>
      <c r="I245" s="15" t="s">
        <v>69</v>
      </c>
      <c r="J245" s="17" t="s">
        <v>66</v>
      </c>
      <c r="K245" s="15" t="s">
        <v>18</v>
      </c>
      <c r="L245" s="15" t="s">
        <v>21</v>
      </c>
      <c r="M245" s="93"/>
      <c r="R245" s="17"/>
      <c r="S245" s="17"/>
      <c r="T245" s="17"/>
      <c r="U245" s="19"/>
      <c r="V245" s="19"/>
      <c r="W245" s="19"/>
      <c r="X245" s="19"/>
      <c r="Y245" s="93"/>
      <c r="Z245" s="93"/>
      <c r="AA245" s="93"/>
      <c r="AB245" s="93"/>
      <c r="AC245" s="93"/>
      <c r="AD245" s="93"/>
      <c r="AE245" s="15" t="s">
        <v>66</v>
      </c>
    </row>
    <row r="246" spans="1:31" s="15" customFormat="1">
      <c r="A246" s="15">
        <v>45</v>
      </c>
      <c r="B246" s="15" t="s">
        <v>55</v>
      </c>
      <c r="C246" s="15" t="s">
        <v>18</v>
      </c>
      <c r="D246" s="16" t="s">
        <v>1782</v>
      </c>
      <c r="E246" s="15" t="s">
        <v>1783</v>
      </c>
      <c r="F246" s="17"/>
      <c r="G246" s="22" t="s">
        <v>1784</v>
      </c>
      <c r="H246" s="177" t="s">
        <v>11</v>
      </c>
      <c r="I246" s="17" t="s">
        <v>60</v>
      </c>
      <c r="J246" s="17" t="s">
        <v>61</v>
      </c>
      <c r="K246" s="17" t="s">
        <v>15</v>
      </c>
      <c r="L246" s="17" t="s">
        <v>14</v>
      </c>
      <c r="M246" s="15" t="s">
        <v>560</v>
      </c>
      <c r="N246" s="15" t="s">
        <v>978</v>
      </c>
      <c r="P246" s="15" t="s">
        <v>66</v>
      </c>
      <c r="R246" s="17" t="s">
        <v>67</v>
      </c>
      <c r="S246" s="17">
        <v>7131990</v>
      </c>
      <c r="T246" s="17">
        <v>1</v>
      </c>
      <c r="U246" s="17" t="s">
        <v>1785</v>
      </c>
      <c r="V246" s="17" t="s">
        <v>69</v>
      </c>
      <c r="W246" s="19" t="s">
        <v>1786</v>
      </c>
      <c r="X246" s="19"/>
      <c r="Y246" s="6" t="s">
        <v>1787</v>
      </c>
      <c r="Z246" s="6" t="s">
        <v>1788</v>
      </c>
      <c r="AA246" s="17" t="s">
        <v>1789</v>
      </c>
      <c r="AB246" s="6" t="s">
        <v>1790</v>
      </c>
      <c r="AC246" s="6" t="s">
        <v>1791</v>
      </c>
      <c r="AD246" s="6" t="s">
        <v>1792</v>
      </c>
      <c r="AE246" s="15" t="s">
        <v>66</v>
      </c>
    </row>
    <row r="247" spans="1:31" s="15" customFormat="1">
      <c r="A247" s="15">
        <v>390</v>
      </c>
      <c r="B247" s="15" t="s">
        <v>55</v>
      </c>
      <c r="C247" s="15" t="s">
        <v>18</v>
      </c>
      <c r="D247" s="16" t="s">
        <v>1793</v>
      </c>
      <c r="E247" s="15" t="s">
        <v>1794</v>
      </c>
      <c r="F247" s="17"/>
      <c r="G247" s="17" t="s">
        <v>1795</v>
      </c>
      <c r="H247" s="177" t="s">
        <v>11</v>
      </c>
      <c r="I247" s="17" t="s">
        <v>60</v>
      </c>
      <c r="J247" s="17" t="s">
        <v>61</v>
      </c>
      <c r="K247" s="15" t="s">
        <v>16</v>
      </c>
      <c r="L247" s="17" t="s">
        <v>21</v>
      </c>
      <c r="M247" s="15" t="s">
        <v>205</v>
      </c>
      <c r="P247" s="15" t="s">
        <v>66</v>
      </c>
      <c r="R247" s="17" t="s">
        <v>89</v>
      </c>
      <c r="S247" s="17" t="s">
        <v>1796</v>
      </c>
      <c r="T247" s="17"/>
      <c r="U247" s="17" t="s">
        <v>1797</v>
      </c>
      <c r="V247" s="17" t="s">
        <v>69</v>
      </c>
      <c r="W247" s="19" t="s">
        <v>1798</v>
      </c>
      <c r="X247" s="19"/>
      <c r="Y247" s="15" t="s">
        <v>1799</v>
      </c>
      <c r="Z247" s="15" t="s">
        <v>1800</v>
      </c>
      <c r="AA247" s="17" t="s">
        <v>1801</v>
      </c>
      <c r="AB247" s="17" t="s">
        <v>1802</v>
      </c>
      <c r="AC247" s="17" t="s">
        <v>1803</v>
      </c>
      <c r="AD247" s="17" t="s">
        <v>1804</v>
      </c>
      <c r="AE247" s="15" t="s">
        <v>66</v>
      </c>
    </row>
    <row r="248" spans="1:31" s="15" customFormat="1">
      <c r="A248" s="15">
        <v>44</v>
      </c>
      <c r="B248" s="15" t="s">
        <v>55</v>
      </c>
      <c r="C248" s="15" t="s">
        <v>18</v>
      </c>
      <c r="D248" s="16" t="s">
        <v>1805</v>
      </c>
      <c r="E248" s="15" t="s">
        <v>1806</v>
      </c>
      <c r="F248" s="17"/>
      <c r="G248" s="32" t="s">
        <v>1807</v>
      </c>
      <c r="H248" s="177" t="s">
        <v>11</v>
      </c>
      <c r="I248" s="17" t="s">
        <v>60</v>
      </c>
      <c r="J248" s="17" t="s">
        <v>61</v>
      </c>
      <c r="K248" s="15" t="s">
        <v>17</v>
      </c>
      <c r="L248" s="17" t="s">
        <v>14</v>
      </c>
      <c r="M248" s="6" t="s">
        <v>62</v>
      </c>
      <c r="O248" s="15" t="s">
        <v>1808</v>
      </c>
      <c r="P248" s="15" t="s">
        <v>65</v>
      </c>
      <c r="Q248" s="15" t="s">
        <v>65</v>
      </c>
      <c r="R248" s="17" t="s">
        <v>67</v>
      </c>
      <c r="S248" s="17" t="s">
        <v>1809</v>
      </c>
      <c r="T248" s="17">
        <v>3</v>
      </c>
      <c r="U248" s="17" t="s">
        <v>1810</v>
      </c>
      <c r="V248" s="17" t="s">
        <v>69</v>
      </c>
      <c r="W248" s="19" t="s">
        <v>1811</v>
      </c>
      <c r="X248" s="19"/>
      <c r="Y248" s="6" t="s">
        <v>1812</v>
      </c>
      <c r="Z248" s="6" t="s">
        <v>1813</v>
      </c>
      <c r="AA248" s="17" t="s">
        <v>1814</v>
      </c>
      <c r="AB248" s="6" t="s">
        <v>1815</v>
      </c>
      <c r="AC248" s="6" t="s">
        <v>1398</v>
      </c>
      <c r="AD248" s="6" t="s">
        <v>1816</v>
      </c>
      <c r="AE248" s="15" t="s">
        <v>66</v>
      </c>
    </row>
    <row r="249" spans="1:31" s="15" customFormat="1">
      <c r="A249" s="15">
        <v>102</v>
      </c>
      <c r="B249" s="15" t="s">
        <v>55</v>
      </c>
      <c r="C249" s="15" t="s">
        <v>18</v>
      </c>
      <c r="D249" s="16" t="s">
        <v>1817</v>
      </c>
      <c r="E249" s="15" t="s">
        <v>1818</v>
      </c>
      <c r="F249" s="17"/>
      <c r="G249" s="17"/>
      <c r="H249" s="36" t="s">
        <v>5</v>
      </c>
      <c r="I249" s="17" t="s">
        <v>644</v>
      </c>
      <c r="J249" s="17" t="s">
        <v>65</v>
      </c>
      <c r="K249" s="15" t="s">
        <v>17</v>
      </c>
      <c r="L249" s="17" t="s">
        <v>19</v>
      </c>
      <c r="M249" s="17"/>
      <c r="N249" s="15" t="s">
        <v>978</v>
      </c>
      <c r="O249" s="15" t="s">
        <v>1819</v>
      </c>
      <c r="P249" s="6" t="s">
        <v>65</v>
      </c>
      <c r="Q249" s="15" t="s">
        <v>65</v>
      </c>
      <c r="R249" s="17" t="s">
        <v>67</v>
      </c>
      <c r="S249" s="17" t="s">
        <v>1820</v>
      </c>
      <c r="T249" s="17"/>
      <c r="U249" s="17" t="s">
        <v>1821</v>
      </c>
      <c r="V249" s="17" t="s">
        <v>69</v>
      </c>
      <c r="W249" s="19" t="s">
        <v>1822</v>
      </c>
      <c r="X249" s="19"/>
      <c r="Y249" s="15" t="s">
        <v>1823</v>
      </c>
      <c r="Z249" s="15" t="s">
        <v>1824</v>
      </c>
      <c r="AA249" s="17" t="s">
        <v>77</v>
      </c>
      <c r="AB249" s="17" t="s">
        <v>1823</v>
      </c>
      <c r="AC249" s="17" t="s">
        <v>1824</v>
      </c>
      <c r="AD249" s="17" t="s">
        <v>1825</v>
      </c>
      <c r="AE249" s="15" t="s">
        <v>65</v>
      </c>
    </row>
    <row r="250" spans="1:31" s="15" customFormat="1">
      <c r="A250" s="15">
        <v>465</v>
      </c>
      <c r="B250" s="15" t="s">
        <v>55</v>
      </c>
      <c r="C250" s="15" t="s">
        <v>18</v>
      </c>
      <c r="D250" s="16" t="s">
        <v>1826</v>
      </c>
      <c r="E250" s="15" t="s">
        <v>1826</v>
      </c>
      <c r="F250" s="17"/>
      <c r="G250" s="5" t="s">
        <v>1827</v>
      </c>
      <c r="H250" s="177" t="s">
        <v>11</v>
      </c>
      <c r="I250" s="17" t="s">
        <v>60</v>
      </c>
      <c r="J250" s="17" t="s">
        <v>61</v>
      </c>
      <c r="K250" s="15" t="s">
        <v>17</v>
      </c>
      <c r="L250" s="17" t="s">
        <v>21</v>
      </c>
      <c r="M250" s="6" t="s">
        <v>637</v>
      </c>
      <c r="O250" s="15" t="s">
        <v>1828</v>
      </c>
      <c r="P250" s="15" t="s">
        <v>66</v>
      </c>
      <c r="R250" s="17" t="s">
        <v>67</v>
      </c>
      <c r="S250" s="17">
        <v>6791625</v>
      </c>
      <c r="T250" s="17"/>
      <c r="U250" s="17"/>
      <c r="V250" s="17" t="s">
        <v>69</v>
      </c>
      <c r="W250" s="19" t="s">
        <v>1829</v>
      </c>
      <c r="X250" s="19"/>
      <c r="Y250" s="6" t="s">
        <v>1830</v>
      </c>
      <c r="Z250" s="6" t="s">
        <v>697</v>
      </c>
      <c r="AA250" s="7" t="s">
        <v>1831</v>
      </c>
      <c r="AB250" s="6" t="s">
        <v>1832</v>
      </c>
      <c r="AC250" s="6" t="s">
        <v>1833</v>
      </c>
      <c r="AD250" s="6" t="s">
        <v>1834</v>
      </c>
      <c r="AE250" s="15" t="s">
        <v>66</v>
      </c>
    </row>
    <row r="251" spans="1:31" s="15" customFormat="1">
      <c r="B251" s="15" t="s">
        <v>92</v>
      </c>
      <c r="C251" s="15" t="s">
        <v>18</v>
      </c>
      <c r="D251" s="23" t="s">
        <v>1835</v>
      </c>
      <c r="E251" s="15" t="s">
        <v>1836</v>
      </c>
      <c r="H251" s="31" t="s">
        <v>5</v>
      </c>
      <c r="I251" s="17" t="s">
        <v>60</v>
      </c>
      <c r="J251" s="17" t="s">
        <v>61</v>
      </c>
      <c r="K251" s="15" t="s">
        <v>17</v>
      </c>
      <c r="L251" s="15" t="s">
        <v>14</v>
      </c>
      <c r="N251" s="15" t="s">
        <v>720</v>
      </c>
      <c r="O251" s="15" t="s">
        <v>116</v>
      </c>
      <c r="P251" s="15" t="s">
        <v>66</v>
      </c>
      <c r="R251" s="17" t="s">
        <v>183</v>
      </c>
      <c r="S251" s="17">
        <v>6665472</v>
      </c>
      <c r="T251" s="17"/>
      <c r="U251" s="19" t="s">
        <v>1837</v>
      </c>
      <c r="V251" s="19" t="s">
        <v>1838</v>
      </c>
      <c r="W251" s="19" t="s">
        <v>1839</v>
      </c>
      <c r="X251" s="19"/>
      <c r="Y251" s="15" t="s">
        <v>1840</v>
      </c>
      <c r="Z251" s="15" t="s">
        <v>1841</v>
      </c>
      <c r="AA251" s="15" t="s">
        <v>1842</v>
      </c>
      <c r="AE251" s="15" t="s">
        <v>66</v>
      </c>
    </row>
    <row r="252" spans="1:31" s="15" customFormat="1">
      <c r="A252" s="15">
        <v>130</v>
      </c>
      <c r="B252" s="15" t="s">
        <v>55</v>
      </c>
      <c r="C252" s="15" t="s">
        <v>918</v>
      </c>
      <c r="D252" s="16" t="s">
        <v>1843</v>
      </c>
      <c r="E252" s="6" t="s">
        <v>1843</v>
      </c>
      <c r="F252" s="17"/>
      <c r="G252" s="6" t="s">
        <v>1844</v>
      </c>
      <c r="H252" s="187" t="s">
        <v>10</v>
      </c>
      <c r="I252" s="17" t="s">
        <v>60</v>
      </c>
      <c r="J252" s="17" t="s">
        <v>61</v>
      </c>
      <c r="K252" s="15" t="s">
        <v>17</v>
      </c>
      <c r="L252" s="17" t="s">
        <v>19</v>
      </c>
      <c r="M252" s="6" t="s">
        <v>62</v>
      </c>
      <c r="N252" s="15" t="s">
        <v>387</v>
      </c>
      <c r="O252" s="6" t="s">
        <v>1845</v>
      </c>
      <c r="P252" s="15" t="s">
        <v>66</v>
      </c>
      <c r="Q252" s="6"/>
      <c r="R252" s="17" t="s">
        <v>67</v>
      </c>
      <c r="S252" s="17">
        <v>6981092</v>
      </c>
      <c r="T252" s="17"/>
      <c r="U252" s="17" t="s">
        <v>1846</v>
      </c>
      <c r="V252" s="17" t="s">
        <v>69</v>
      </c>
      <c r="W252" s="19" t="s">
        <v>1847</v>
      </c>
      <c r="X252" s="19"/>
      <c r="Y252" s="6" t="s">
        <v>1848</v>
      </c>
      <c r="Z252" s="6" t="s">
        <v>1849</v>
      </c>
      <c r="AA252" s="7" t="s">
        <v>1850</v>
      </c>
      <c r="AB252" s="6" t="s">
        <v>932</v>
      </c>
      <c r="AC252" s="6" t="s">
        <v>1851</v>
      </c>
      <c r="AD252" s="6" t="s">
        <v>1852</v>
      </c>
      <c r="AE252" s="15" t="s">
        <v>66</v>
      </c>
    </row>
    <row r="253" spans="1:31" s="15" customFormat="1">
      <c r="A253" s="15">
        <v>245</v>
      </c>
      <c r="B253" s="15" t="s">
        <v>55</v>
      </c>
      <c r="C253" s="15" t="s">
        <v>1853</v>
      </c>
      <c r="D253" s="16" t="s">
        <v>1854</v>
      </c>
      <c r="E253" s="15" t="s">
        <v>1855</v>
      </c>
      <c r="F253" s="17"/>
      <c r="G253" s="17" t="s">
        <v>1856</v>
      </c>
      <c r="H253" s="177" t="s">
        <v>11</v>
      </c>
      <c r="I253" s="17" t="s">
        <v>60</v>
      </c>
      <c r="J253" s="17" t="s">
        <v>61</v>
      </c>
      <c r="K253" s="15" t="s">
        <v>17</v>
      </c>
      <c r="L253" s="17" t="s">
        <v>19</v>
      </c>
      <c r="M253" s="6" t="s">
        <v>1857</v>
      </c>
      <c r="O253" s="15" t="s">
        <v>1858</v>
      </c>
      <c r="P253" s="15" t="s">
        <v>66</v>
      </c>
      <c r="R253" s="17" t="s">
        <v>67</v>
      </c>
      <c r="S253" s="17">
        <v>7820485</v>
      </c>
      <c r="T253" s="17"/>
      <c r="U253" s="17" t="s">
        <v>1859</v>
      </c>
      <c r="V253" s="17" t="s">
        <v>69</v>
      </c>
      <c r="W253" s="19" t="s">
        <v>1860</v>
      </c>
      <c r="X253" s="19"/>
      <c r="Y253" s="6" t="s">
        <v>1187</v>
      </c>
      <c r="Z253" s="6" t="s">
        <v>1861</v>
      </c>
      <c r="AA253" s="17" t="s">
        <v>1856</v>
      </c>
      <c r="AB253" s="6" t="s">
        <v>1861</v>
      </c>
      <c r="AC253" s="6" t="s">
        <v>1862</v>
      </c>
      <c r="AD253" s="6" t="s">
        <v>1863</v>
      </c>
      <c r="AE253" s="15" t="s">
        <v>66</v>
      </c>
    </row>
    <row r="254" spans="1:31" s="15" customFormat="1">
      <c r="B254" s="15" t="s">
        <v>92</v>
      </c>
      <c r="C254" s="15" t="s">
        <v>18</v>
      </c>
      <c r="D254" s="23" t="s">
        <v>1864</v>
      </c>
      <c r="E254" s="15" t="s">
        <v>1864</v>
      </c>
      <c r="G254" s="15" t="s">
        <v>1865</v>
      </c>
      <c r="H254" s="172" t="s">
        <v>7</v>
      </c>
      <c r="I254" s="17" t="s">
        <v>60</v>
      </c>
      <c r="J254" s="17" t="s">
        <v>61</v>
      </c>
      <c r="K254" s="15" t="s">
        <v>16</v>
      </c>
      <c r="L254" s="15" t="s">
        <v>14</v>
      </c>
      <c r="M254" s="15" t="s">
        <v>205</v>
      </c>
      <c r="O254" s="15" t="s">
        <v>116</v>
      </c>
      <c r="P254" s="15" t="s">
        <v>65</v>
      </c>
      <c r="Q254" s="15" t="s">
        <v>65</v>
      </c>
      <c r="R254" s="17" t="s">
        <v>117</v>
      </c>
      <c r="S254" s="17">
        <v>8014881</v>
      </c>
      <c r="T254" s="17"/>
      <c r="U254" s="19" t="s">
        <v>1866</v>
      </c>
      <c r="V254" s="19" t="s">
        <v>1867</v>
      </c>
      <c r="W254" s="19" t="s">
        <v>1868</v>
      </c>
      <c r="X254" s="19" t="s">
        <v>1869</v>
      </c>
      <c r="Y254" s="15" t="s">
        <v>1870</v>
      </c>
      <c r="Z254" s="15" t="s">
        <v>1871</v>
      </c>
      <c r="AA254" s="15" t="s">
        <v>1872</v>
      </c>
      <c r="AE254" s="15" t="s">
        <v>66</v>
      </c>
    </row>
    <row r="255" spans="1:31" s="15" customFormat="1">
      <c r="A255" s="15">
        <v>345</v>
      </c>
      <c r="B255" s="15" t="s">
        <v>55</v>
      </c>
      <c r="C255" s="15" t="s">
        <v>56</v>
      </c>
      <c r="D255" s="16" t="s">
        <v>1873</v>
      </c>
      <c r="E255" s="6" t="s">
        <v>1874</v>
      </c>
      <c r="F255" s="17"/>
      <c r="G255" s="17" t="s">
        <v>1875</v>
      </c>
      <c r="H255" s="177" t="s">
        <v>11</v>
      </c>
      <c r="I255" s="17" t="s">
        <v>60</v>
      </c>
      <c r="J255" s="17" t="s">
        <v>61</v>
      </c>
      <c r="K255" s="15" t="s">
        <v>17</v>
      </c>
      <c r="L255" s="17" t="s">
        <v>21</v>
      </c>
      <c r="M255" s="6" t="s">
        <v>62</v>
      </c>
      <c r="O255" s="6" t="s">
        <v>1876</v>
      </c>
      <c r="P255" s="15" t="s">
        <v>66</v>
      </c>
      <c r="Q255" s="6"/>
      <c r="R255" s="17" t="s">
        <v>89</v>
      </c>
      <c r="S255" s="17" t="s">
        <v>1877</v>
      </c>
      <c r="T255" s="17"/>
      <c r="U255" s="6" t="s">
        <v>1878</v>
      </c>
      <c r="V255" s="17" t="s">
        <v>69</v>
      </c>
      <c r="W255" s="19" t="s">
        <v>1879</v>
      </c>
      <c r="X255" s="19"/>
      <c r="Y255" s="6" t="s">
        <v>1880</v>
      </c>
      <c r="Z255" s="6" t="s">
        <v>1787</v>
      </c>
      <c r="AA255" s="17" t="s">
        <v>1881</v>
      </c>
      <c r="AB255" s="6" t="s">
        <v>1882</v>
      </c>
      <c r="AC255" s="6" t="s">
        <v>1883</v>
      </c>
      <c r="AD255" s="6" t="s">
        <v>1884</v>
      </c>
      <c r="AE255" s="15" t="s">
        <v>66</v>
      </c>
    </row>
    <row r="256" spans="1:31" s="15" customFormat="1">
      <c r="A256" s="15">
        <v>490</v>
      </c>
      <c r="B256" s="15" t="s">
        <v>55</v>
      </c>
      <c r="C256" s="15" t="s">
        <v>18</v>
      </c>
      <c r="D256" s="16" t="s">
        <v>1885</v>
      </c>
      <c r="E256" s="15" t="s">
        <v>1886</v>
      </c>
      <c r="F256" s="17"/>
      <c r="G256" s="22" t="s">
        <v>1887</v>
      </c>
      <c r="H256" s="177" t="s">
        <v>11</v>
      </c>
      <c r="I256" s="17" t="s">
        <v>60</v>
      </c>
      <c r="J256" s="17" t="s">
        <v>61</v>
      </c>
      <c r="K256" s="15" t="s">
        <v>17</v>
      </c>
      <c r="L256" s="17" t="s">
        <v>21</v>
      </c>
      <c r="M256" s="6" t="s">
        <v>270</v>
      </c>
      <c r="O256" s="15" t="s">
        <v>1888</v>
      </c>
      <c r="P256" s="15" t="s">
        <v>66</v>
      </c>
      <c r="R256" s="17" t="s">
        <v>89</v>
      </c>
      <c r="S256" s="17" t="s">
        <v>1889</v>
      </c>
      <c r="T256" s="17"/>
      <c r="U256" s="17" t="s">
        <v>1890</v>
      </c>
      <c r="V256" s="17" t="s">
        <v>69</v>
      </c>
      <c r="W256" s="19" t="s">
        <v>1891</v>
      </c>
      <c r="X256" s="19"/>
      <c r="Y256" s="6" t="s">
        <v>1892</v>
      </c>
      <c r="Z256" s="6" t="s">
        <v>1893</v>
      </c>
      <c r="AA256" s="25" t="s">
        <v>1887</v>
      </c>
      <c r="AB256" s="17"/>
      <c r="AC256" s="17"/>
      <c r="AD256" s="17"/>
      <c r="AE256" s="15" t="s">
        <v>66</v>
      </c>
    </row>
    <row r="257" spans="1:31" s="15" customFormat="1">
      <c r="A257" s="15">
        <v>243</v>
      </c>
      <c r="B257" s="15" t="s">
        <v>55</v>
      </c>
      <c r="C257" s="15" t="s">
        <v>18</v>
      </c>
      <c r="D257" s="16" t="s">
        <v>1894</v>
      </c>
      <c r="E257" s="15" t="s">
        <v>1895</v>
      </c>
      <c r="F257" s="17"/>
      <c r="G257" s="17" t="s">
        <v>1896</v>
      </c>
      <c r="H257" s="177" t="s">
        <v>11</v>
      </c>
      <c r="I257" s="17" t="s">
        <v>60</v>
      </c>
      <c r="J257" s="17" t="s">
        <v>61</v>
      </c>
      <c r="K257" s="15" t="s">
        <v>17</v>
      </c>
      <c r="L257" s="17" t="s">
        <v>19</v>
      </c>
      <c r="M257" s="6" t="s">
        <v>62</v>
      </c>
      <c r="O257" s="15" t="s">
        <v>1897</v>
      </c>
      <c r="P257" s="15" t="s">
        <v>66</v>
      </c>
      <c r="R257" s="17" t="s">
        <v>145</v>
      </c>
      <c r="S257" s="17" t="s">
        <v>1898</v>
      </c>
      <c r="T257" s="17"/>
      <c r="U257" s="17" t="s">
        <v>1899</v>
      </c>
      <c r="V257" s="17" t="s">
        <v>69</v>
      </c>
      <c r="W257" s="19" t="s">
        <v>1900</v>
      </c>
      <c r="X257" s="19"/>
      <c r="Y257" s="15" t="s">
        <v>1901</v>
      </c>
      <c r="Z257" s="15" t="s">
        <v>1902</v>
      </c>
      <c r="AA257" s="17" t="s">
        <v>1903</v>
      </c>
      <c r="AB257" s="15" t="s">
        <v>1904</v>
      </c>
      <c r="AC257" s="15" t="s">
        <v>1905</v>
      </c>
      <c r="AD257" s="15" t="s">
        <v>1906</v>
      </c>
      <c r="AE257" s="15" t="s">
        <v>66</v>
      </c>
    </row>
    <row r="258" spans="1:31" s="15" customFormat="1">
      <c r="B258" s="15" t="s">
        <v>92</v>
      </c>
      <c r="D258" s="15" t="s">
        <v>1907</v>
      </c>
      <c r="E258" s="15" t="s">
        <v>1908</v>
      </c>
      <c r="H258" s="37" t="s">
        <v>6</v>
      </c>
      <c r="I258" s="15" t="s">
        <v>69</v>
      </c>
      <c r="J258" s="17" t="s">
        <v>66</v>
      </c>
      <c r="K258" s="15" t="s">
        <v>18</v>
      </c>
      <c r="L258" s="15" t="s">
        <v>21</v>
      </c>
      <c r="M258" s="93"/>
      <c r="R258" s="17"/>
      <c r="S258" s="17"/>
      <c r="T258" s="17"/>
      <c r="U258" s="19"/>
      <c r="V258" s="19"/>
      <c r="W258" s="19"/>
      <c r="X258" s="19"/>
      <c r="Y258" s="93"/>
      <c r="Z258" s="93"/>
      <c r="AA258" s="93"/>
      <c r="AB258" s="93"/>
      <c r="AC258" s="93"/>
      <c r="AD258" s="93"/>
      <c r="AE258" s="15" t="s">
        <v>66</v>
      </c>
    </row>
    <row r="259" spans="1:31" s="15" customFormat="1">
      <c r="A259" s="15">
        <v>334</v>
      </c>
      <c r="B259" s="15" t="s">
        <v>55</v>
      </c>
      <c r="C259" s="15" t="s">
        <v>18</v>
      </c>
      <c r="D259" s="16" t="s">
        <v>1909</v>
      </c>
      <c r="E259" s="15" t="s">
        <v>1910</v>
      </c>
      <c r="F259" s="17"/>
      <c r="G259" s="17"/>
      <c r="H259" s="187" t="s">
        <v>10</v>
      </c>
      <c r="I259" s="17" t="s">
        <v>60</v>
      </c>
      <c r="J259" s="17" t="s">
        <v>61</v>
      </c>
      <c r="K259" s="15" t="s">
        <v>17</v>
      </c>
      <c r="L259" s="17" t="s">
        <v>21</v>
      </c>
      <c r="M259" s="17"/>
      <c r="O259" s="15" t="s">
        <v>1688</v>
      </c>
      <c r="P259" s="15" t="s">
        <v>65</v>
      </c>
      <c r="Q259" s="15" t="s">
        <v>65</v>
      </c>
      <c r="R259" s="17" t="s">
        <v>145</v>
      </c>
      <c r="S259" s="17" t="s">
        <v>1911</v>
      </c>
      <c r="T259" s="17"/>
      <c r="U259" s="17" t="s">
        <v>1912</v>
      </c>
      <c r="V259" s="17" t="s">
        <v>69</v>
      </c>
      <c r="W259" s="19" t="s">
        <v>1913</v>
      </c>
      <c r="X259" s="19"/>
      <c r="Y259" s="6" t="s">
        <v>1914</v>
      </c>
      <c r="Z259" s="6" t="s">
        <v>1915</v>
      </c>
      <c r="AA259" s="17" t="s">
        <v>1916</v>
      </c>
      <c r="AB259" s="17"/>
      <c r="AC259" s="17"/>
      <c r="AD259" s="17"/>
      <c r="AE259" s="15" t="s">
        <v>66</v>
      </c>
    </row>
    <row r="260" spans="1:31" s="15" customFormat="1">
      <c r="A260" s="15">
        <v>76</v>
      </c>
      <c r="B260" s="15" t="s">
        <v>55</v>
      </c>
      <c r="C260" s="15" t="s">
        <v>18</v>
      </c>
      <c r="D260" s="16" t="s">
        <v>1917</v>
      </c>
      <c r="E260" s="6" t="s">
        <v>1918</v>
      </c>
      <c r="F260" s="17"/>
      <c r="G260" s="17" t="s">
        <v>1919</v>
      </c>
      <c r="H260" s="177" t="s">
        <v>11</v>
      </c>
      <c r="I260" s="17" t="s">
        <v>60</v>
      </c>
      <c r="J260" s="17" t="s">
        <v>61</v>
      </c>
      <c r="K260" s="15" t="s">
        <v>17</v>
      </c>
      <c r="L260" s="17" t="s">
        <v>14</v>
      </c>
      <c r="M260" s="6" t="s">
        <v>62</v>
      </c>
      <c r="O260" s="6" t="s">
        <v>1920</v>
      </c>
      <c r="P260" s="15" t="s">
        <v>66</v>
      </c>
      <c r="Q260" s="6"/>
      <c r="R260" s="17" t="s">
        <v>67</v>
      </c>
      <c r="S260" s="17" t="s">
        <v>1921</v>
      </c>
      <c r="T260" s="17">
        <v>1</v>
      </c>
      <c r="U260" s="17" t="s">
        <v>1922</v>
      </c>
      <c r="V260" s="17" t="s">
        <v>69</v>
      </c>
      <c r="W260" s="19" t="s">
        <v>1923</v>
      </c>
      <c r="X260" s="19"/>
      <c r="Y260" s="6" t="s">
        <v>1924</v>
      </c>
      <c r="Z260" s="6" t="s">
        <v>1925</v>
      </c>
      <c r="AA260" s="17" t="s">
        <v>1919</v>
      </c>
      <c r="AB260" s="6" t="s">
        <v>1926</v>
      </c>
      <c r="AC260" s="6" t="s">
        <v>1465</v>
      </c>
      <c r="AD260" s="6" t="s">
        <v>1927</v>
      </c>
      <c r="AE260" s="15" t="s">
        <v>66</v>
      </c>
    </row>
    <row r="261" spans="1:31" s="15" customFormat="1">
      <c r="B261" s="15" t="s">
        <v>92</v>
      </c>
      <c r="C261" s="15" t="s">
        <v>18</v>
      </c>
      <c r="D261" s="23" t="s">
        <v>1928</v>
      </c>
      <c r="E261" s="15" t="s">
        <v>1929</v>
      </c>
      <c r="H261" s="31" t="s">
        <v>5</v>
      </c>
      <c r="I261" s="17" t="s">
        <v>60</v>
      </c>
      <c r="J261" s="17" t="s">
        <v>61</v>
      </c>
      <c r="K261" s="15" t="s">
        <v>15</v>
      </c>
      <c r="L261" s="15" t="s">
        <v>14</v>
      </c>
      <c r="M261" s="15" t="s">
        <v>560</v>
      </c>
      <c r="O261" s="15" t="s">
        <v>561</v>
      </c>
      <c r="P261" s="15" t="s">
        <v>66</v>
      </c>
      <c r="R261" s="17" t="s">
        <v>183</v>
      </c>
      <c r="S261" s="17">
        <v>6051953</v>
      </c>
      <c r="T261" s="17"/>
      <c r="U261" s="19">
        <v>202815426</v>
      </c>
      <c r="V261" s="19" t="s">
        <v>1930</v>
      </c>
      <c r="W261" s="19" t="s">
        <v>1931</v>
      </c>
      <c r="X261" s="19"/>
      <c r="Y261" s="15" t="s">
        <v>1932</v>
      </c>
      <c r="Z261" s="15" t="s">
        <v>1933</v>
      </c>
      <c r="AA261" s="15" t="s">
        <v>1934</v>
      </c>
      <c r="AE261" s="15" t="s">
        <v>66</v>
      </c>
    </row>
    <row r="262" spans="1:31" s="15" customFormat="1">
      <c r="A262" s="15">
        <v>476</v>
      </c>
      <c r="B262" s="15" t="s">
        <v>55</v>
      </c>
      <c r="C262" s="15" t="s">
        <v>18</v>
      </c>
      <c r="D262" s="16" t="s">
        <v>1935</v>
      </c>
      <c r="E262" s="6" t="s">
        <v>1936</v>
      </c>
      <c r="F262" s="17"/>
      <c r="G262" s="6" t="s">
        <v>1937</v>
      </c>
      <c r="H262" s="177" t="s">
        <v>11</v>
      </c>
      <c r="I262" s="17" t="s">
        <v>60</v>
      </c>
      <c r="J262" s="17" t="s">
        <v>61</v>
      </c>
      <c r="K262" s="17" t="s">
        <v>15</v>
      </c>
      <c r="L262" s="17" t="s">
        <v>21</v>
      </c>
      <c r="M262" s="15" t="s">
        <v>205</v>
      </c>
      <c r="P262" s="15" t="s">
        <v>66</v>
      </c>
      <c r="R262" s="17" t="s">
        <v>89</v>
      </c>
      <c r="S262" s="17" t="s">
        <v>1938</v>
      </c>
      <c r="T262" s="17"/>
      <c r="U262" s="6" t="s">
        <v>1939</v>
      </c>
      <c r="V262" s="17" t="s">
        <v>69</v>
      </c>
      <c r="W262" s="19" t="s">
        <v>1940</v>
      </c>
      <c r="X262" s="19"/>
      <c r="Y262" s="6" t="s">
        <v>1941</v>
      </c>
      <c r="Z262" s="6" t="s">
        <v>1942</v>
      </c>
      <c r="AA262" s="7" t="s">
        <v>1943</v>
      </c>
      <c r="AB262" s="6" t="s">
        <v>1941</v>
      </c>
      <c r="AC262" s="6" t="s">
        <v>1942</v>
      </c>
      <c r="AD262" s="6" t="s">
        <v>1944</v>
      </c>
      <c r="AE262" s="15" t="s">
        <v>66</v>
      </c>
    </row>
    <row r="263" spans="1:31" s="15" customFormat="1">
      <c r="A263" s="15">
        <v>957</v>
      </c>
      <c r="B263" s="15" t="s">
        <v>55</v>
      </c>
      <c r="C263" s="15" t="s">
        <v>18</v>
      </c>
      <c r="D263" s="16" t="s">
        <v>1945</v>
      </c>
      <c r="E263" s="15" t="s">
        <v>1946</v>
      </c>
      <c r="F263" s="17"/>
      <c r="G263" s="22" t="s">
        <v>1947</v>
      </c>
      <c r="H263" s="177" t="s">
        <v>11</v>
      </c>
      <c r="I263" s="17" t="s">
        <v>60</v>
      </c>
      <c r="J263" s="17" t="s">
        <v>61</v>
      </c>
      <c r="K263" s="15" t="s">
        <v>17</v>
      </c>
      <c r="L263" s="17" t="s">
        <v>21</v>
      </c>
      <c r="M263" s="6" t="s">
        <v>62</v>
      </c>
      <c r="O263" s="15" t="s">
        <v>570</v>
      </c>
      <c r="P263" s="15" t="s">
        <v>66</v>
      </c>
      <c r="R263" s="17" t="s">
        <v>89</v>
      </c>
      <c r="S263" s="17" t="s">
        <v>1948</v>
      </c>
      <c r="T263" s="17"/>
      <c r="U263" s="17" t="s">
        <v>1949</v>
      </c>
      <c r="V263" s="17" t="s">
        <v>69</v>
      </c>
      <c r="W263" s="19" t="s">
        <v>1950</v>
      </c>
      <c r="X263" s="19"/>
      <c r="Y263" s="15" t="s">
        <v>1951</v>
      </c>
      <c r="Z263" s="15" t="s">
        <v>1952</v>
      </c>
      <c r="AA263" s="17" t="s">
        <v>1947</v>
      </c>
      <c r="AB263" s="17"/>
      <c r="AC263" s="17"/>
      <c r="AD263" s="17"/>
      <c r="AE263" s="15" t="s">
        <v>66</v>
      </c>
    </row>
    <row r="264" spans="1:31" s="15" customFormat="1">
      <c r="A264" s="15">
        <v>983</v>
      </c>
      <c r="B264" s="15" t="s">
        <v>55</v>
      </c>
      <c r="C264" s="15" t="s">
        <v>18</v>
      </c>
      <c r="D264" s="16" t="s">
        <v>1953</v>
      </c>
      <c r="E264" s="15" t="s">
        <v>1954</v>
      </c>
      <c r="F264" s="17"/>
      <c r="G264" s="22" t="s">
        <v>1955</v>
      </c>
      <c r="H264" s="177" t="s">
        <v>11</v>
      </c>
      <c r="I264" s="17" t="s">
        <v>60</v>
      </c>
      <c r="J264" s="17" t="s">
        <v>65</v>
      </c>
      <c r="K264" s="15" t="s">
        <v>17</v>
      </c>
      <c r="L264" s="17" t="s">
        <v>21</v>
      </c>
      <c r="M264" s="6" t="s">
        <v>270</v>
      </c>
      <c r="O264" s="15" t="s">
        <v>1956</v>
      </c>
      <c r="P264" s="15" t="s">
        <v>66</v>
      </c>
      <c r="R264" s="17" t="s">
        <v>89</v>
      </c>
      <c r="S264" s="17" t="s">
        <v>1957</v>
      </c>
      <c r="T264" s="17"/>
      <c r="U264" s="17" t="s">
        <v>1958</v>
      </c>
      <c r="V264" s="17" t="s">
        <v>69</v>
      </c>
      <c r="W264" s="19" t="s">
        <v>1959</v>
      </c>
      <c r="X264" s="19"/>
      <c r="Y264" s="15" t="s">
        <v>1960</v>
      </c>
      <c r="Z264" s="15" t="s">
        <v>1961</v>
      </c>
      <c r="AA264" s="7" t="s">
        <v>1962</v>
      </c>
      <c r="AB264" s="17" t="s">
        <v>1960</v>
      </c>
      <c r="AC264" s="17" t="s">
        <v>1961</v>
      </c>
      <c r="AD264" s="17" t="s">
        <v>1955</v>
      </c>
      <c r="AE264" s="15" t="s">
        <v>66</v>
      </c>
    </row>
    <row r="265" spans="1:31" s="15" customFormat="1">
      <c r="A265" s="15">
        <v>665</v>
      </c>
      <c r="B265" s="15" t="s">
        <v>55</v>
      </c>
      <c r="C265" s="15" t="s">
        <v>18</v>
      </c>
      <c r="D265" s="16" t="s">
        <v>1963</v>
      </c>
      <c r="E265" s="6" t="s">
        <v>1963</v>
      </c>
      <c r="F265" s="17"/>
      <c r="G265" s="5" t="s">
        <v>1964</v>
      </c>
      <c r="H265" s="177" t="s">
        <v>11</v>
      </c>
      <c r="I265" s="17" t="s">
        <v>60</v>
      </c>
      <c r="J265" s="17" t="s">
        <v>61</v>
      </c>
      <c r="K265" s="15" t="s">
        <v>17</v>
      </c>
      <c r="L265" s="17" t="s">
        <v>21</v>
      </c>
      <c r="M265" s="6" t="s">
        <v>62</v>
      </c>
      <c r="O265" s="6" t="s">
        <v>1965</v>
      </c>
      <c r="P265" s="15" t="s">
        <v>66</v>
      </c>
      <c r="Q265" s="6"/>
      <c r="R265" s="17" t="s">
        <v>67</v>
      </c>
      <c r="S265" s="17" t="s">
        <v>1966</v>
      </c>
      <c r="T265" s="17"/>
      <c r="U265" s="17">
        <v>1840400277</v>
      </c>
      <c r="V265" s="17" t="s">
        <v>69</v>
      </c>
      <c r="W265" s="19" t="s">
        <v>1967</v>
      </c>
      <c r="X265" s="19"/>
      <c r="Y265" s="6" t="s">
        <v>1968</v>
      </c>
      <c r="Z265" s="6" t="s">
        <v>1969</v>
      </c>
      <c r="AA265" s="7" t="s">
        <v>1970</v>
      </c>
      <c r="AB265" s="6" t="s">
        <v>1971</v>
      </c>
      <c r="AC265" s="6" t="s">
        <v>1972</v>
      </c>
      <c r="AD265" s="6" t="s">
        <v>1973</v>
      </c>
      <c r="AE265" s="15" t="s">
        <v>66</v>
      </c>
    </row>
    <row r="266" spans="1:31" s="15" customFormat="1">
      <c r="A266" s="15">
        <v>219</v>
      </c>
      <c r="B266" s="15" t="s">
        <v>55</v>
      </c>
      <c r="C266" s="15" t="s">
        <v>18</v>
      </c>
      <c r="D266" s="16" t="s">
        <v>1974</v>
      </c>
      <c r="E266" s="15" t="s">
        <v>1975</v>
      </c>
      <c r="F266" s="17"/>
      <c r="G266" s="17"/>
      <c r="H266" s="31" t="s">
        <v>5</v>
      </c>
      <c r="I266" s="17" t="s">
        <v>60</v>
      </c>
      <c r="J266" s="17" t="s">
        <v>61</v>
      </c>
      <c r="K266" s="15" t="s">
        <v>17</v>
      </c>
      <c r="L266" s="17" t="s">
        <v>19</v>
      </c>
      <c r="M266" s="17"/>
      <c r="O266" s="6" t="s">
        <v>1976</v>
      </c>
      <c r="P266" s="15" t="s">
        <v>66</v>
      </c>
      <c r="Q266" s="6"/>
      <c r="R266" s="17" t="s">
        <v>89</v>
      </c>
      <c r="S266" s="17">
        <v>8099781</v>
      </c>
      <c r="T266" s="17"/>
      <c r="U266" s="17" t="s">
        <v>1977</v>
      </c>
      <c r="V266" s="17" t="s">
        <v>69</v>
      </c>
      <c r="W266" s="19" t="s">
        <v>1978</v>
      </c>
      <c r="X266" s="19"/>
      <c r="Y266" s="6" t="s">
        <v>1979</v>
      </c>
      <c r="Z266" s="6" t="s">
        <v>1980</v>
      </c>
      <c r="AA266" s="17" t="s">
        <v>1981</v>
      </c>
      <c r="AB266" s="17"/>
      <c r="AC266" s="17"/>
      <c r="AD266" s="17"/>
      <c r="AE266" s="15" t="s">
        <v>66</v>
      </c>
    </row>
    <row r="267" spans="1:31" s="15" customFormat="1">
      <c r="A267" s="15">
        <v>277</v>
      </c>
      <c r="B267" s="15" t="s">
        <v>55</v>
      </c>
      <c r="C267" s="15" t="s">
        <v>18</v>
      </c>
      <c r="D267" s="16" t="s">
        <v>1982</v>
      </c>
      <c r="E267" s="15" t="s">
        <v>1983</v>
      </c>
      <c r="F267" s="17"/>
      <c r="G267" s="22" t="s">
        <v>1984</v>
      </c>
      <c r="H267" s="177" t="s">
        <v>11</v>
      </c>
      <c r="I267" s="17" t="s">
        <v>60</v>
      </c>
      <c r="J267" s="17" t="s">
        <v>61</v>
      </c>
      <c r="K267" s="15" t="s">
        <v>17</v>
      </c>
      <c r="L267" s="17" t="s">
        <v>19</v>
      </c>
      <c r="M267" s="6" t="s">
        <v>62</v>
      </c>
      <c r="O267" s="15" t="s">
        <v>1985</v>
      </c>
      <c r="P267" s="15" t="s">
        <v>66</v>
      </c>
      <c r="R267" s="17" t="s">
        <v>89</v>
      </c>
      <c r="S267" s="17">
        <v>7839179</v>
      </c>
      <c r="T267" s="17"/>
      <c r="U267" s="17" t="s">
        <v>1986</v>
      </c>
      <c r="V267" s="17" t="s">
        <v>69</v>
      </c>
      <c r="W267" s="19" t="s">
        <v>1987</v>
      </c>
      <c r="X267" s="19"/>
      <c r="Y267" s="6" t="s">
        <v>1988</v>
      </c>
      <c r="Z267" s="6" t="s">
        <v>1989</v>
      </c>
      <c r="AA267" s="17" t="s">
        <v>1984</v>
      </c>
      <c r="AB267" s="17"/>
      <c r="AC267" s="17"/>
      <c r="AD267" s="17"/>
      <c r="AE267" s="15" t="s">
        <v>66</v>
      </c>
    </row>
    <row r="268" spans="1:31" s="15" customFormat="1">
      <c r="A268" s="83">
        <v>0</v>
      </c>
      <c r="B268" s="15" t="s">
        <v>55</v>
      </c>
      <c r="C268" s="15" t="s">
        <v>18</v>
      </c>
      <c r="D268" s="16" t="s">
        <v>1990</v>
      </c>
      <c r="E268" s="15" t="s">
        <v>1990</v>
      </c>
      <c r="G268" s="15" t="s">
        <v>1991</v>
      </c>
      <c r="H268" s="177" t="s">
        <v>11</v>
      </c>
      <c r="I268" s="17" t="s">
        <v>60</v>
      </c>
      <c r="J268" s="17" t="s">
        <v>61</v>
      </c>
      <c r="K268" s="15" t="s">
        <v>17</v>
      </c>
      <c r="L268" s="17" t="s">
        <v>21</v>
      </c>
      <c r="M268" s="6" t="s">
        <v>62</v>
      </c>
      <c r="O268" s="22" t="s">
        <v>1992</v>
      </c>
      <c r="P268" s="15" t="s">
        <v>66</v>
      </c>
      <c r="Q268" s="22"/>
      <c r="R268" s="17"/>
      <c r="S268" s="17"/>
      <c r="T268" s="17"/>
      <c r="U268" s="19" t="s">
        <v>1993</v>
      </c>
      <c r="V268" s="17" t="s">
        <v>69</v>
      </c>
      <c r="W268" s="19" t="s">
        <v>1994</v>
      </c>
      <c r="X268" s="19"/>
      <c r="Y268" s="15" t="s">
        <v>1995</v>
      </c>
      <c r="Z268" s="15" t="s">
        <v>1996</v>
      </c>
      <c r="AA268" s="15" t="s">
        <v>1991</v>
      </c>
      <c r="AE268" s="15" t="s">
        <v>66</v>
      </c>
    </row>
    <row r="269" spans="1:31" s="15" customFormat="1">
      <c r="A269" s="15">
        <v>321</v>
      </c>
      <c r="B269" s="15" t="s">
        <v>55</v>
      </c>
      <c r="C269" s="15" t="s">
        <v>18</v>
      </c>
      <c r="D269" s="16" t="s">
        <v>1997</v>
      </c>
      <c r="E269" s="15" t="s">
        <v>1997</v>
      </c>
      <c r="F269" s="17"/>
      <c r="G269" s="17"/>
      <c r="H269" s="18" t="s">
        <v>5</v>
      </c>
      <c r="I269" s="17" t="s">
        <v>60</v>
      </c>
      <c r="J269" s="17" t="s">
        <v>61</v>
      </c>
      <c r="K269" s="15" t="s">
        <v>17</v>
      </c>
      <c r="L269" s="17" t="s">
        <v>19</v>
      </c>
      <c r="M269" s="17"/>
      <c r="N269" s="15" t="s">
        <v>387</v>
      </c>
      <c r="O269" s="15" t="s">
        <v>1998</v>
      </c>
      <c r="P269" s="15" t="s">
        <v>66</v>
      </c>
      <c r="R269" s="17" t="s">
        <v>89</v>
      </c>
      <c r="S269" s="17" t="s">
        <v>1999</v>
      </c>
      <c r="T269" s="17"/>
      <c r="U269" s="17" t="s">
        <v>2000</v>
      </c>
      <c r="V269" s="17" t="s">
        <v>69</v>
      </c>
      <c r="W269" s="19" t="s">
        <v>2001</v>
      </c>
      <c r="X269" s="19"/>
      <c r="Y269" s="15" t="s">
        <v>2002</v>
      </c>
      <c r="Z269" s="15" t="s">
        <v>2003</v>
      </c>
      <c r="AA269" s="20" t="s">
        <v>2004</v>
      </c>
      <c r="AB269" s="17"/>
      <c r="AC269" s="17"/>
      <c r="AD269" s="17"/>
      <c r="AE269" s="15" t="s">
        <v>66</v>
      </c>
    </row>
    <row r="270" spans="1:31" s="15" customFormat="1">
      <c r="B270" s="15" t="s">
        <v>92</v>
      </c>
      <c r="C270" s="15" t="s">
        <v>18</v>
      </c>
      <c r="D270" s="23" t="s">
        <v>2005</v>
      </c>
      <c r="E270" s="15" t="s">
        <v>2006</v>
      </c>
      <c r="G270" s="22" t="s">
        <v>2007</v>
      </c>
      <c r="H270" s="177" t="s">
        <v>11</v>
      </c>
      <c r="I270" s="17" t="s">
        <v>60</v>
      </c>
      <c r="J270" s="17" t="s">
        <v>61</v>
      </c>
      <c r="K270" s="15" t="s">
        <v>15</v>
      </c>
      <c r="L270" s="15" t="s">
        <v>14</v>
      </c>
      <c r="M270" s="15" t="s">
        <v>560</v>
      </c>
      <c r="N270" s="15" t="s">
        <v>1076</v>
      </c>
      <c r="O270" s="15" t="s">
        <v>561</v>
      </c>
      <c r="P270" s="15" t="s">
        <v>66</v>
      </c>
      <c r="R270" s="17" t="s">
        <v>183</v>
      </c>
      <c r="S270" s="17">
        <v>6677514</v>
      </c>
      <c r="T270" s="17"/>
      <c r="U270" s="19">
        <v>17162918613000</v>
      </c>
      <c r="V270" s="19"/>
      <c r="W270" s="19" t="s">
        <v>2008</v>
      </c>
      <c r="X270" s="19"/>
      <c r="Y270" s="15" t="s">
        <v>2009</v>
      </c>
      <c r="Z270" s="15" t="s">
        <v>2010</v>
      </c>
      <c r="AA270" s="15" t="s">
        <v>2011</v>
      </c>
      <c r="AE270" s="15" t="s">
        <v>66</v>
      </c>
    </row>
    <row r="271" spans="1:31" s="15" customFormat="1">
      <c r="A271" s="15">
        <v>855</v>
      </c>
      <c r="B271" s="15" t="s">
        <v>55</v>
      </c>
      <c r="C271" s="15" t="s">
        <v>18</v>
      </c>
      <c r="D271" s="16" t="s">
        <v>2012</v>
      </c>
      <c r="E271" s="15" t="s">
        <v>2013</v>
      </c>
      <c r="F271" s="17"/>
      <c r="G271" s="17"/>
      <c r="H271" s="31" t="s">
        <v>5</v>
      </c>
      <c r="I271" s="17" t="s">
        <v>60</v>
      </c>
      <c r="J271" s="17" t="s">
        <v>61</v>
      </c>
      <c r="K271" s="15" t="s">
        <v>17</v>
      </c>
      <c r="L271" s="17" t="s">
        <v>21</v>
      </c>
      <c r="M271" s="17"/>
      <c r="O271" s="15" t="s">
        <v>2014</v>
      </c>
      <c r="P271" s="15" t="s">
        <v>66</v>
      </c>
      <c r="R271" s="17" t="s">
        <v>89</v>
      </c>
      <c r="S271" s="17" t="s">
        <v>2015</v>
      </c>
      <c r="T271" s="17"/>
      <c r="U271" s="17">
        <v>18703256415000</v>
      </c>
      <c r="V271" s="17" t="s">
        <v>69</v>
      </c>
      <c r="W271" s="19" t="s">
        <v>2016</v>
      </c>
      <c r="X271" s="19"/>
      <c r="Y271" s="15" t="s">
        <v>2017</v>
      </c>
      <c r="Z271" s="15" t="s">
        <v>2017</v>
      </c>
      <c r="AA271" s="7" t="s">
        <v>2018</v>
      </c>
      <c r="AB271" s="17"/>
      <c r="AC271" s="17"/>
      <c r="AD271" s="17"/>
      <c r="AE271" s="15" t="s">
        <v>66</v>
      </c>
    </row>
    <row r="272" spans="1:31" s="15" customFormat="1">
      <c r="A272" s="15">
        <v>86</v>
      </c>
      <c r="B272" s="15" t="s">
        <v>55</v>
      </c>
      <c r="C272" s="15" t="s">
        <v>18</v>
      </c>
      <c r="D272" s="16" t="s">
        <v>2019</v>
      </c>
      <c r="E272" s="15" t="s">
        <v>2020</v>
      </c>
      <c r="F272" s="17"/>
      <c r="G272" s="185" t="s">
        <v>2021</v>
      </c>
      <c r="H272" s="177" t="s">
        <v>11</v>
      </c>
      <c r="I272" s="17" t="s">
        <v>60</v>
      </c>
      <c r="J272" s="17" t="s">
        <v>61</v>
      </c>
      <c r="K272" s="15" t="s">
        <v>17</v>
      </c>
      <c r="L272" s="17" t="s">
        <v>19</v>
      </c>
      <c r="M272" s="6" t="s">
        <v>62</v>
      </c>
      <c r="O272" s="15" t="s">
        <v>2022</v>
      </c>
      <c r="P272" s="15" t="s">
        <v>66</v>
      </c>
      <c r="R272" s="17" t="s">
        <v>67</v>
      </c>
      <c r="S272" s="17">
        <v>7663507</v>
      </c>
      <c r="T272" s="17"/>
      <c r="U272" s="17" t="s">
        <v>2023</v>
      </c>
      <c r="V272" s="17" t="s">
        <v>69</v>
      </c>
      <c r="W272" s="19" t="s">
        <v>2024</v>
      </c>
      <c r="X272" s="19"/>
      <c r="Y272" s="6" t="s">
        <v>2025</v>
      </c>
      <c r="Z272" s="6" t="s">
        <v>2026</v>
      </c>
      <c r="AA272" s="7" t="s">
        <v>2027</v>
      </c>
      <c r="AB272" s="6" t="s">
        <v>2028</v>
      </c>
      <c r="AC272" s="6" t="s">
        <v>2029</v>
      </c>
      <c r="AD272" s="25" t="s">
        <v>2030</v>
      </c>
      <c r="AE272" s="15" t="s">
        <v>66</v>
      </c>
    </row>
    <row r="273" spans="1:31" s="15" customFormat="1">
      <c r="A273" s="15">
        <v>931</v>
      </c>
      <c r="B273" s="15" t="s">
        <v>55</v>
      </c>
      <c r="C273" s="15" t="s">
        <v>18</v>
      </c>
      <c r="D273" s="16" t="s">
        <v>2031</v>
      </c>
      <c r="E273" s="6" t="s">
        <v>2031</v>
      </c>
      <c r="F273" s="17"/>
      <c r="G273" s="6" t="s">
        <v>2032</v>
      </c>
      <c r="H273" s="187" t="s">
        <v>10</v>
      </c>
      <c r="I273" s="17" t="s">
        <v>60</v>
      </c>
      <c r="J273" s="17" t="s">
        <v>61</v>
      </c>
      <c r="K273" s="6" t="s">
        <v>17</v>
      </c>
      <c r="L273" s="17" t="s">
        <v>21</v>
      </c>
      <c r="M273" s="6" t="s">
        <v>62</v>
      </c>
      <c r="O273" s="6" t="s">
        <v>2033</v>
      </c>
      <c r="P273" s="15" t="s">
        <v>66</v>
      </c>
      <c r="Q273" s="6"/>
      <c r="R273" s="17" t="s">
        <v>89</v>
      </c>
      <c r="S273" s="17" t="s">
        <v>2034</v>
      </c>
      <c r="T273" s="17"/>
      <c r="U273" s="17" t="s">
        <v>2035</v>
      </c>
      <c r="V273" s="17" t="s">
        <v>69</v>
      </c>
      <c r="W273" s="19" t="s">
        <v>2036</v>
      </c>
      <c r="X273" s="19"/>
      <c r="Y273" s="15" t="s">
        <v>2037</v>
      </c>
      <c r="Z273" s="15" t="s">
        <v>2038</v>
      </c>
      <c r="AA273" s="17" t="s">
        <v>2032</v>
      </c>
      <c r="AB273" s="17" t="s">
        <v>2037</v>
      </c>
      <c r="AC273" s="17" t="s">
        <v>2038</v>
      </c>
      <c r="AD273" s="17" t="s">
        <v>2032</v>
      </c>
      <c r="AE273" s="15" t="s">
        <v>66</v>
      </c>
    </row>
    <row r="274" spans="1:31" s="15" customFormat="1">
      <c r="A274" s="15">
        <v>127</v>
      </c>
      <c r="B274" s="15" t="s">
        <v>55</v>
      </c>
      <c r="C274" s="15" t="s">
        <v>18</v>
      </c>
      <c r="D274" s="16" t="s">
        <v>2039</v>
      </c>
      <c r="E274" s="6" t="s">
        <v>2039</v>
      </c>
      <c r="F274" s="17"/>
      <c r="G274" s="17"/>
      <c r="H274" s="31" t="s">
        <v>5</v>
      </c>
      <c r="I274" s="17" t="s">
        <v>60</v>
      </c>
      <c r="J274" s="17" t="s">
        <v>61</v>
      </c>
      <c r="K274" s="15" t="s">
        <v>17</v>
      </c>
      <c r="L274" s="17" t="s">
        <v>19</v>
      </c>
      <c r="M274" s="17"/>
      <c r="O274" s="6" t="s">
        <v>2040</v>
      </c>
      <c r="P274" s="15" t="s">
        <v>66</v>
      </c>
      <c r="Q274" s="6"/>
      <c r="R274" s="17" t="s">
        <v>89</v>
      </c>
      <c r="S274" s="17">
        <v>7415888</v>
      </c>
      <c r="T274" s="17"/>
      <c r="U274" s="17" t="s">
        <v>2041</v>
      </c>
      <c r="V274" s="17" t="s">
        <v>69</v>
      </c>
      <c r="W274" s="19" t="s">
        <v>2042</v>
      </c>
      <c r="X274" s="19"/>
      <c r="Y274" s="6" t="s">
        <v>2043</v>
      </c>
      <c r="Z274" s="6" t="s">
        <v>2044</v>
      </c>
      <c r="AA274" s="17" t="s">
        <v>2045</v>
      </c>
      <c r="AB274" s="17"/>
      <c r="AC274" s="17"/>
      <c r="AD274" s="17"/>
      <c r="AE274" s="15" t="s">
        <v>66</v>
      </c>
    </row>
    <row r="275" spans="1:31" s="15" customFormat="1">
      <c r="A275" s="15">
        <v>189</v>
      </c>
      <c r="B275" s="15" t="s">
        <v>55</v>
      </c>
      <c r="C275" s="15" t="s">
        <v>18</v>
      </c>
      <c r="D275" s="16" t="s">
        <v>2046</v>
      </c>
      <c r="E275" s="6" t="s">
        <v>2047</v>
      </c>
      <c r="F275" s="17"/>
      <c r="G275" s="17"/>
      <c r="H275" s="31" t="s">
        <v>5</v>
      </c>
      <c r="I275" s="17" t="s">
        <v>60</v>
      </c>
      <c r="J275" s="17" t="s">
        <v>61</v>
      </c>
      <c r="K275" s="17" t="s">
        <v>16</v>
      </c>
      <c r="L275" s="17" t="s">
        <v>19</v>
      </c>
      <c r="M275" s="15" t="s">
        <v>205</v>
      </c>
      <c r="O275" s="15" t="s">
        <v>2048</v>
      </c>
      <c r="P275" s="15" t="s">
        <v>66</v>
      </c>
      <c r="R275" s="17" t="s">
        <v>89</v>
      </c>
      <c r="S275" s="17">
        <v>7223481</v>
      </c>
      <c r="T275" s="17"/>
      <c r="U275" s="17" t="s">
        <v>2049</v>
      </c>
      <c r="V275" s="17" t="s">
        <v>69</v>
      </c>
      <c r="W275" s="19" t="s">
        <v>2050</v>
      </c>
      <c r="X275" s="19"/>
      <c r="Y275" s="6" t="s">
        <v>2051</v>
      </c>
      <c r="Z275" s="6" t="s">
        <v>2052</v>
      </c>
      <c r="AA275" s="17" t="s">
        <v>2053</v>
      </c>
      <c r="AB275" s="6" t="s">
        <v>2051</v>
      </c>
      <c r="AC275" s="6" t="s">
        <v>2052</v>
      </c>
      <c r="AD275" s="17" t="s">
        <v>2053</v>
      </c>
      <c r="AE275" s="15" t="s">
        <v>66</v>
      </c>
    </row>
    <row r="276" spans="1:31" s="15" customFormat="1">
      <c r="A276" s="15">
        <v>859</v>
      </c>
      <c r="B276" s="15" t="s">
        <v>55</v>
      </c>
      <c r="C276" s="6" t="s">
        <v>18</v>
      </c>
      <c r="D276" s="16" t="s">
        <v>2054</v>
      </c>
      <c r="E276" s="6" t="s">
        <v>2055</v>
      </c>
      <c r="F276" s="17"/>
      <c r="G276" s="17" t="s">
        <v>2056</v>
      </c>
      <c r="H276" s="177" t="s">
        <v>11</v>
      </c>
      <c r="I276" s="17" t="s">
        <v>60</v>
      </c>
      <c r="J276" s="17" t="s">
        <v>61</v>
      </c>
      <c r="K276" s="15" t="s">
        <v>17</v>
      </c>
      <c r="L276" s="17" t="s">
        <v>21</v>
      </c>
      <c r="M276" s="6" t="s">
        <v>62</v>
      </c>
      <c r="O276" s="6" t="s">
        <v>2057</v>
      </c>
      <c r="P276" s="15" t="s">
        <v>66</v>
      </c>
      <c r="Q276" s="6"/>
      <c r="R276" s="17" t="s">
        <v>89</v>
      </c>
      <c r="S276" s="17" t="s">
        <v>2058</v>
      </c>
      <c r="T276" s="17"/>
      <c r="U276" s="6">
        <v>6320410489</v>
      </c>
      <c r="V276" s="17" t="s">
        <v>69</v>
      </c>
      <c r="W276" s="19" t="s">
        <v>2059</v>
      </c>
      <c r="X276" s="19"/>
      <c r="Y276" s="6" t="s">
        <v>2060</v>
      </c>
      <c r="Z276" s="6" t="s">
        <v>2061</v>
      </c>
      <c r="AA276" s="17" t="s">
        <v>2056</v>
      </c>
      <c r="AB276" s="6" t="s">
        <v>2062</v>
      </c>
      <c r="AC276" s="6" t="s">
        <v>2063</v>
      </c>
      <c r="AD276" s="6" t="s">
        <v>2064</v>
      </c>
      <c r="AE276" s="15" t="s">
        <v>66</v>
      </c>
    </row>
    <row r="277" spans="1:31" s="15" customFormat="1">
      <c r="A277" s="15">
        <v>206</v>
      </c>
      <c r="B277" s="15" t="s">
        <v>55</v>
      </c>
      <c r="C277" s="15" t="s">
        <v>18</v>
      </c>
      <c r="D277" s="16" t="s">
        <v>2065</v>
      </c>
      <c r="E277" s="15" t="s">
        <v>2066</v>
      </c>
      <c r="F277" s="17"/>
      <c r="G277" s="22" t="s">
        <v>2067</v>
      </c>
      <c r="H277" s="177" t="s">
        <v>11</v>
      </c>
      <c r="I277" s="17" t="s">
        <v>60</v>
      </c>
      <c r="J277" s="17" t="s">
        <v>61</v>
      </c>
      <c r="K277" s="15" t="s">
        <v>17</v>
      </c>
      <c r="L277" s="17" t="s">
        <v>19</v>
      </c>
      <c r="M277" s="6" t="s">
        <v>62</v>
      </c>
      <c r="O277" s="15" t="s">
        <v>2068</v>
      </c>
      <c r="P277" s="15" t="s">
        <v>65</v>
      </c>
      <c r="R277" s="17" t="s">
        <v>89</v>
      </c>
      <c r="S277" s="17">
        <v>6815897</v>
      </c>
      <c r="T277" s="17"/>
      <c r="U277" s="17" t="s">
        <v>2069</v>
      </c>
      <c r="V277" s="17" t="s">
        <v>69</v>
      </c>
      <c r="W277" s="19" t="s">
        <v>2070</v>
      </c>
      <c r="X277" s="19"/>
      <c r="Y277" s="6" t="s">
        <v>2071</v>
      </c>
      <c r="Z277" s="6" t="s">
        <v>2072</v>
      </c>
      <c r="AA277" s="17" t="s">
        <v>2073</v>
      </c>
      <c r="AB277" s="6" t="s">
        <v>2071</v>
      </c>
      <c r="AC277" s="6" t="s">
        <v>2072</v>
      </c>
      <c r="AD277" s="6" t="s">
        <v>2067</v>
      </c>
      <c r="AE277" s="15" t="s">
        <v>66</v>
      </c>
    </row>
    <row r="278" spans="1:31" s="15" customFormat="1">
      <c r="A278" s="15">
        <v>1009</v>
      </c>
      <c r="B278" s="15" t="s">
        <v>55</v>
      </c>
      <c r="C278" s="15" t="s">
        <v>18</v>
      </c>
      <c r="D278" s="16" t="s">
        <v>2074</v>
      </c>
      <c r="E278" s="15" t="s">
        <v>2075</v>
      </c>
      <c r="F278" s="17"/>
      <c r="G278" s="6" t="s">
        <v>2076</v>
      </c>
      <c r="H278" s="177" t="s">
        <v>11</v>
      </c>
      <c r="I278" s="17" t="s">
        <v>60</v>
      </c>
      <c r="J278" s="17" t="s">
        <v>61</v>
      </c>
      <c r="K278" s="17" t="s">
        <v>16</v>
      </c>
      <c r="L278" s="17" t="s">
        <v>21</v>
      </c>
      <c r="M278" s="15" t="s">
        <v>205</v>
      </c>
      <c r="P278" s="15" t="s">
        <v>66</v>
      </c>
      <c r="R278" s="17" t="s">
        <v>145</v>
      </c>
      <c r="S278" s="17" t="s">
        <v>2077</v>
      </c>
      <c r="T278" s="17"/>
      <c r="U278" s="17" t="s">
        <v>2078</v>
      </c>
      <c r="V278" s="17" t="s">
        <v>69</v>
      </c>
      <c r="W278" s="19" t="s">
        <v>2079</v>
      </c>
      <c r="X278" s="19"/>
      <c r="Y278" s="6" t="s">
        <v>2080</v>
      </c>
      <c r="Z278" s="6" t="s">
        <v>2081</v>
      </c>
      <c r="AA278" s="7" t="s">
        <v>2082</v>
      </c>
      <c r="AB278" s="6" t="s">
        <v>2080</v>
      </c>
      <c r="AC278" s="6" t="s">
        <v>2081</v>
      </c>
      <c r="AD278" s="6" t="s">
        <v>2076</v>
      </c>
      <c r="AE278" s="15" t="s">
        <v>66</v>
      </c>
    </row>
    <row r="279" spans="1:31" s="15" customFormat="1">
      <c r="A279" s="15">
        <v>488</v>
      </c>
      <c r="B279" s="15" t="s">
        <v>55</v>
      </c>
      <c r="C279" s="15" t="s">
        <v>18</v>
      </c>
      <c r="D279" s="16" t="s">
        <v>2083</v>
      </c>
      <c r="E279" s="6" t="s">
        <v>2084</v>
      </c>
      <c r="F279" s="17"/>
      <c r="G279" s="185" t="s">
        <v>2085</v>
      </c>
      <c r="H279" s="177" t="s">
        <v>11</v>
      </c>
      <c r="I279" s="17" t="s">
        <v>60</v>
      </c>
      <c r="J279" s="17" t="s">
        <v>65</v>
      </c>
      <c r="K279" s="15" t="s">
        <v>16</v>
      </c>
      <c r="L279" s="17" t="s">
        <v>21</v>
      </c>
      <c r="M279" s="15" t="s">
        <v>205</v>
      </c>
      <c r="P279" s="15" t="s">
        <v>66</v>
      </c>
      <c r="R279" s="17" t="s">
        <v>89</v>
      </c>
      <c r="S279" s="17" t="s">
        <v>2086</v>
      </c>
      <c r="T279" s="17"/>
      <c r="U279" s="17" t="s">
        <v>2087</v>
      </c>
      <c r="V279" s="17" t="s">
        <v>69</v>
      </c>
      <c r="W279" s="5" t="s">
        <v>2088</v>
      </c>
      <c r="X279" s="19"/>
      <c r="Y279" s="6" t="s">
        <v>2089</v>
      </c>
      <c r="Z279" s="6" t="s">
        <v>2090</v>
      </c>
      <c r="AA279" s="7" t="s">
        <v>2091</v>
      </c>
      <c r="AB279" s="17"/>
      <c r="AC279" s="17"/>
      <c r="AD279" s="17"/>
      <c r="AE279" s="15" t="s">
        <v>66</v>
      </c>
    </row>
    <row r="280" spans="1:31" s="15" customFormat="1">
      <c r="A280" s="15">
        <v>510</v>
      </c>
      <c r="B280" s="15" t="s">
        <v>55</v>
      </c>
      <c r="C280" s="15" t="s">
        <v>18</v>
      </c>
      <c r="D280" s="16" t="s">
        <v>2092</v>
      </c>
      <c r="E280" s="15" t="s">
        <v>2093</v>
      </c>
      <c r="F280" s="17"/>
      <c r="G280" s="17"/>
      <c r="H280" s="31" t="s">
        <v>5</v>
      </c>
      <c r="I280" s="17" t="s">
        <v>60</v>
      </c>
      <c r="J280" s="17" t="s">
        <v>61</v>
      </c>
      <c r="K280" s="15" t="s">
        <v>17</v>
      </c>
      <c r="L280" s="17" t="s">
        <v>21</v>
      </c>
      <c r="M280" s="6"/>
      <c r="O280" s="15" t="s">
        <v>248</v>
      </c>
      <c r="P280" s="15" t="s">
        <v>61</v>
      </c>
      <c r="Q280" s="15" t="s">
        <v>65</v>
      </c>
      <c r="R280" s="17" t="s">
        <v>89</v>
      </c>
      <c r="S280" s="17" t="s">
        <v>2094</v>
      </c>
      <c r="T280" s="17"/>
      <c r="U280" s="17">
        <v>69010485999</v>
      </c>
      <c r="V280" s="17" t="s">
        <v>69</v>
      </c>
      <c r="W280" s="19" t="s">
        <v>2095</v>
      </c>
      <c r="X280" s="19"/>
      <c r="Y280" s="6" t="s">
        <v>2096</v>
      </c>
      <c r="Z280" s="6" t="s">
        <v>2097</v>
      </c>
      <c r="AA280" s="17" t="s">
        <v>2098</v>
      </c>
      <c r="AB280" s="6" t="s">
        <v>2096</v>
      </c>
      <c r="AC280" s="6" t="s">
        <v>2097</v>
      </c>
      <c r="AD280" s="6" t="s">
        <v>2099</v>
      </c>
      <c r="AE280" s="15" t="s">
        <v>66</v>
      </c>
    </row>
    <row r="281" spans="1:31" s="15" customFormat="1">
      <c r="A281" s="15">
        <v>269</v>
      </c>
      <c r="B281" s="15" t="s">
        <v>55</v>
      </c>
      <c r="C281" s="15" t="s">
        <v>18</v>
      </c>
      <c r="D281" s="16" t="s">
        <v>2100</v>
      </c>
      <c r="E281" s="15" t="s">
        <v>2101</v>
      </c>
      <c r="F281" s="17"/>
      <c r="G281" s="17"/>
      <c r="H281" s="36" t="s">
        <v>5</v>
      </c>
      <c r="I281" s="17" t="s">
        <v>644</v>
      </c>
      <c r="J281" s="17" t="s">
        <v>65</v>
      </c>
      <c r="K281" s="15" t="s">
        <v>16</v>
      </c>
      <c r="L281" s="17" t="s">
        <v>19</v>
      </c>
      <c r="M281" s="15" t="s">
        <v>205</v>
      </c>
      <c r="P281" s="15" t="s">
        <v>66</v>
      </c>
      <c r="R281" s="17" t="s">
        <v>89</v>
      </c>
      <c r="S281" s="17" t="s">
        <v>2102</v>
      </c>
      <c r="T281" s="17"/>
      <c r="U281" s="17" t="s">
        <v>2103</v>
      </c>
      <c r="V281" s="17" t="s">
        <v>69</v>
      </c>
      <c r="W281" s="19" t="s">
        <v>2104</v>
      </c>
      <c r="X281" s="19"/>
      <c r="Y281" s="15" t="s">
        <v>2105</v>
      </c>
      <c r="Z281" s="15" t="s">
        <v>2106</v>
      </c>
      <c r="AA281" s="7" t="s">
        <v>2107</v>
      </c>
      <c r="AB281" s="17" t="s">
        <v>2105</v>
      </c>
      <c r="AC281" s="17" t="s">
        <v>2106</v>
      </c>
      <c r="AD281" s="17" t="s">
        <v>2108</v>
      </c>
      <c r="AE281" s="15" t="s">
        <v>66</v>
      </c>
    </row>
    <row r="282" spans="1:31" s="15" customFormat="1">
      <c r="B282" s="15" t="s">
        <v>92</v>
      </c>
      <c r="C282" s="15" t="s">
        <v>18</v>
      </c>
      <c r="D282" s="23" t="s">
        <v>2109</v>
      </c>
      <c r="E282" s="15" t="s">
        <v>2110</v>
      </c>
      <c r="H282" s="37" t="s">
        <v>5</v>
      </c>
      <c r="I282" s="15" t="s">
        <v>60</v>
      </c>
      <c r="J282" s="17" t="s">
        <v>65</v>
      </c>
      <c r="K282" s="15" t="s">
        <v>16</v>
      </c>
      <c r="L282" s="15" t="s">
        <v>14</v>
      </c>
      <c r="M282" s="15" t="s">
        <v>560</v>
      </c>
      <c r="O282" s="15" t="s">
        <v>721</v>
      </c>
      <c r="P282" s="15" t="s">
        <v>66</v>
      </c>
      <c r="R282" s="17" t="s">
        <v>722</v>
      </c>
      <c r="S282" s="17">
        <v>6214950</v>
      </c>
      <c r="T282" s="17"/>
      <c r="U282" s="19" t="s">
        <v>2111</v>
      </c>
      <c r="V282" s="19"/>
      <c r="W282" s="5" t="s">
        <v>2112</v>
      </c>
      <c r="X282" s="19"/>
      <c r="Y282" s="15" t="s">
        <v>2113</v>
      </c>
      <c r="Z282" s="15" t="s">
        <v>2114</v>
      </c>
      <c r="AA282" s="15" t="s">
        <v>2115</v>
      </c>
      <c r="AB282" s="98" t="s">
        <v>2116</v>
      </c>
      <c r="AC282" s="98" t="s">
        <v>2117</v>
      </c>
      <c r="AD282" s="5" t="s">
        <v>2118</v>
      </c>
      <c r="AE282" s="15" t="s">
        <v>66</v>
      </c>
    </row>
    <row r="283" spans="1:31" s="15" customFormat="1">
      <c r="B283" s="15" t="s">
        <v>92</v>
      </c>
      <c r="D283" s="15" t="s">
        <v>2119</v>
      </c>
      <c r="E283" s="15" t="s">
        <v>2120</v>
      </c>
      <c r="H283" s="37" t="s">
        <v>6</v>
      </c>
      <c r="I283" s="15" t="s">
        <v>69</v>
      </c>
      <c r="J283" s="17" t="s">
        <v>66</v>
      </c>
      <c r="K283" s="15" t="s">
        <v>18</v>
      </c>
      <c r="L283" s="15" t="s">
        <v>21</v>
      </c>
      <c r="M283" s="93"/>
      <c r="R283" s="17"/>
      <c r="S283" s="17"/>
      <c r="T283" s="17"/>
      <c r="U283" s="19"/>
      <c r="V283" s="19"/>
      <c r="W283" s="19"/>
      <c r="X283" s="19"/>
      <c r="Y283" s="93"/>
      <c r="Z283" s="93"/>
      <c r="AA283" s="93"/>
      <c r="AB283" s="93"/>
      <c r="AC283" s="93"/>
      <c r="AD283" s="93"/>
      <c r="AE283" s="15" t="s">
        <v>66</v>
      </c>
    </row>
    <row r="284" spans="1:31" s="15" customFormat="1">
      <c r="A284" s="15">
        <v>351</v>
      </c>
      <c r="B284" s="15" t="s">
        <v>55</v>
      </c>
      <c r="C284" s="15" t="s">
        <v>18</v>
      </c>
      <c r="D284" s="16" t="s">
        <v>2121</v>
      </c>
      <c r="E284" s="6" t="s">
        <v>2121</v>
      </c>
      <c r="F284" s="17"/>
      <c r="G284" s="17" t="s">
        <v>2122</v>
      </c>
      <c r="H284" s="177" t="s">
        <v>11</v>
      </c>
      <c r="I284" s="17" t="s">
        <v>60</v>
      </c>
      <c r="J284" s="17" t="s">
        <v>61</v>
      </c>
      <c r="K284" s="15" t="s">
        <v>17</v>
      </c>
      <c r="L284" s="17" t="s">
        <v>21</v>
      </c>
      <c r="M284" s="6" t="s">
        <v>62</v>
      </c>
      <c r="N284" s="15" t="s">
        <v>199</v>
      </c>
      <c r="O284" s="6" t="s">
        <v>2123</v>
      </c>
      <c r="P284" s="6" t="s">
        <v>65</v>
      </c>
      <c r="Q284" s="6"/>
      <c r="R284" s="17" t="s">
        <v>67</v>
      </c>
      <c r="S284" s="17" t="s">
        <v>2124</v>
      </c>
      <c r="T284" s="17"/>
      <c r="U284" s="6" t="s">
        <v>2125</v>
      </c>
      <c r="V284" s="17" t="s">
        <v>69</v>
      </c>
      <c r="W284" s="19" t="s">
        <v>2126</v>
      </c>
      <c r="X284" s="19"/>
      <c r="Y284" s="6" t="s">
        <v>2127</v>
      </c>
      <c r="Z284" s="6" t="s">
        <v>2128</v>
      </c>
      <c r="AA284" s="7" t="s">
        <v>2129</v>
      </c>
      <c r="AB284" s="6" t="s">
        <v>2127</v>
      </c>
      <c r="AC284" s="6" t="s">
        <v>2128</v>
      </c>
      <c r="AD284" s="6" t="s">
        <v>2130</v>
      </c>
      <c r="AE284" s="15" t="s">
        <v>66</v>
      </c>
    </row>
    <row r="285" spans="1:31" s="15" customFormat="1">
      <c r="B285" s="15" t="s">
        <v>92</v>
      </c>
      <c r="C285" s="15" t="s">
        <v>18</v>
      </c>
      <c r="D285" s="23" t="s">
        <v>2131</v>
      </c>
      <c r="E285" s="15" t="s">
        <v>2132</v>
      </c>
      <c r="G285" s="15" t="s">
        <v>2133</v>
      </c>
      <c r="H285" s="177" t="s">
        <v>11</v>
      </c>
      <c r="I285" s="17" t="s">
        <v>60</v>
      </c>
      <c r="J285" s="17" t="s">
        <v>61</v>
      </c>
      <c r="K285" s="15" t="s">
        <v>17</v>
      </c>
      <c r="L285" s="15" t="s">
        <v>21</v>
      </c>
      <c r="M285" s="6" t="s">
        <v>62</v>
      </c>
      <c r="O285" s="15" t="s">
        <v>116</v>
      </c>
      <c r="P285" s="15" t="s">
        <v>66</v>
      </c>
      <c r="R285" s="17" t="s">
        <v>117</v>
      </c>
      <c r="S285" s="17">
        <v>8001906</v>
      </c>
      <c r="T285" s="17"/>
      <c r="U285" s="19" t="s">
        <v>2134</v>
      </c>
      <c r="V285" s="19"/>
      <c r="W285" s="19" t="s">
        <v>2135</v>
      </c>
      <c r="X285" s="19"/>
      <c r="Y285" s="15" t="s">
        <v>2136</v>
      </c>
      <c r="Z285" s="15" t="s">
        <v>2137</v>
      </c>
      <c r="AA285" s="15" t="s">
        <v>2133</v>
      </c>
      <c r="AE285" s="15" t="s">
        <v>66</v>
      </c>
    </row>
    <row r="286" spans="1:31" s="15" customFormat="1">
      <c r="B286" s="15" t="s">
        <v>92</v>
      </c>
      <c r="D286" s="15" t="s">
        <v>2138</v>
      </c>
      <c r="E286" s="15" t="s">
        <v>2139</v>
      </c>
      <c r="H286" s="37" t="s">
        <v>6</v>
      </c>
      <c r="I286" s="15" t="s">
        <v>69</v>
      </c>
      <c r="J286" s="17" t="s">
        <v>66</v>
      </c>
      <c r="K286" s="15" t="s">
        <v>18</v>
      </c>
      <c r="L286" s="15" t="s">
        <v>21</v>
      </c>
      <c r="M286" s="93"/>
      <c r="R286" s="17"/>
      <c r="S286" s="17"/>
      <c r="T286" s="17"/>
      <c r="U286" s="19"/>
      <c r="V286" s="19"/>
      <c r="W286" s="19"/>
      <c r="X286" s="19"/>
      <c r="Y286" s="93"/>
      <c r="Z286" s="93"/>
      <c r="AA286" s="93"/>
      <c r="AB286" s="93"/>
      <c r="AC286" s="93"/>
      <c r="AD286" s="93"/>
      <c r="AE286" s="15" t="s">
        <v>66</v>
      </c>
    </row>
    <row r="287" spans="1:31" s="15" customFormat="1">
      <c r="A287" s="15">
        <v>926</v>
      </c>
      <c r="B287" s="15" t="s">
        <v>55</v>
      </c>
      <c r="C287" s="15" t="s">
        <v>18</v>
      </c>
      <c r="D287" s="16" t="s">
        <v>2140</v>
      </c>
      <c r="E287" s="6" t="s">
        <v>2141</v>
      </c>
      <c r="F287" s="17"/>
      <c r="G287" s="6" t="s">
        <v>2142</v>
      </c>
      <c r="H287" s="177" t="s">
        <v>11</v>
      </c>
      <c r="I287" s="17" t="s">
        <v>60</v>
      </c>
      <c r="J287" s="17" t="s">
        <v>65</v>
      </c>
      <c r="K287" s="15" t="s">
        <v>17</v>
      </c>
      <c r="L287" s="17" t="s">
        <v>21</v>
      </c>
      <c r="M287" s="6" t="s">
        <v>62</v>
      </c>
      <c r="O287" s="6" t="s">
        <v>2143</v>
      </c>
      <c r="P287" s="15" t="s">
        <v>66</v>
      </c>
      <c r="Q287" s="6"/>
      <c r="R287" s="17" t="s">
        <v>89</v>
      </c>
      <c r="S287" s="17" t="s">
        <v>2144</v>
      </c>
      <c r="T287" s="17"/>
      <c r="U287" s="17">
        <v>110437665</v>
      </c>
      <c r="V287" s="17" t="s">
        <v>69</v>
      </c>
      <c r="W287" s="19" t="s">
        <v>2145</v>
      </c>
      <c r="X287" s="19"/>
      <c r="Y287" s="6" t="s">
        <v>2146</v>
      </c>
      <c r="Z287" s="6" t="s">
        <v>2147</v>
      </c>
      <c r="AA287" s="17" t="s">
        <v>2142</v>
      </c>
      <c r="AB287" s="6" t="s">
        <v>2148</v>
      </c>
      <c r="AC287" s="6" t="s">
        <v>2149</v>
      </c>
      <c r="AD287" s="5" t="s">
        <v>2150</v>
      </c>
      <c r="AE287" s="15" t="s">
        <v>66</v>
      </c>
    </row>
    <row r="288" spans="1:31" s="15" customFormat="1">
      <c r="A288" s="15">
        <v>227</v>
      </c>
      <c r="B288" s="15" t="s">
        <v>55</v>
      </c>
      <c r="C288" s="15" t="s">
        <v>18</v>
      </c>
      <c r="D288" s="16" t="s">
        <v>2151</v>
      </c>
      <c r="E288" s="6" t="s">
        <v>2152</v>
      </c>
      <c r="F288" s="17"/>
      <c r="G288" s="17" t="s">
        <v>2153</v>
      </c>
      <c r="H288" s="177" t="s">
        <v>11</v>
      </c>
      <c r="I288" s="17" t="s">
        <v>60</v>
      </c>
      <c r="J288" s="17" t="s">
        <v>61</v>
      </c>
      <c r="K288" s="15" t="s">
        <v>17</v>
      </c>
      <c r="L288" s="17" t="s">
        <v>19</v>
      </c>
      <c r="M288" s="6" t="s">
        <v>62</v>
      </c>
      <c r="N288" s="15" t="s">
        <v>978</v>
      </c>
      <c r="O288" s="6" t="s">
        <v>2154</v>
      </c>
      <c r="P288" s="6" t="s">
        <v>65</v>
      </c>
      <c r="Q288" s="6"/>
      <c r="R288" s="17" t="s">
        <v>89</v>
      </c>
      <c r="S288" s="17">
        <v>3255379</v>
      </c>
      <c r="T288" s="17"/>
      <c r="U288" s="17" t="s">
        <v>2155</v>
      </c>
      <c r="V288" s="17" t="s">
        <v>69</v>
      </c>
      <c r="W288" s="19" t="s">
        <v>2156</v>
      </c>
      <c r="X288" s="19"/>
      <c r="Y288" s="6" t="s">
        <v>2157</v>
      </c>
      <c r="Z288" s="6" t="s">
        <v>2158</v>
      </c>
      <c r="AA288" s="17" t="s">
        <v>2153</v>
      </c>
      <c r="AB288" s="6" t="s">
        <v>2159</v>
      </c>
      <c r="AC288" s="6" t="s">
        <v>2160</v>
      </c>
      <c r="AD288" s="25" t="s">
        <v>2153</v>
      </c>
      <c r="AE288" s="15" t="s">
        <v>66</v>
      </c>
    </row>
    <row r="289" spans="1:31" s="15" customFormat="1">
      <c r="A289" s="15">
        <v>18</v>
      </c>
      <c r="B289" s="15" t="s">
        <v>55</v>
      </c>
      <c r="C289" s="15" t="s">
        <v>18</v>
      </c>
      <c r="D289" s="16" t="s">
        <v>2161</v>
      </c>
      <c r="E289" s="6" t="s">
        <v>2161</v>
      </c>
      <c r="F289" s="17"/>
      <c r="G289" s="17" t="s">
        <v>2162</v>
      </c>
      <c r="H289" s="177" t="s">
        <v>11</v>
      </c>
      <c r="I289" s="17" t="s">
        <v>60</v>
      </c>
      <c r="J289" s="17" t="s">
        <v>61</v>
      </c>
      <c r="K289" s="15" t="s">
        <v>17</v>
      </c>
      <c r="L289" s="17" t="s">
        <v>14</v>
      </c>
      <c r="M289" s="6" t="s">
        <v>62</v>
      </c>
      <c r="O289" s="6" t="s">
        <v>2163</v>
      </c>
      <c r="P289" s="6" t="s">
        <v>65</v>
      </c>
      <c r="Q289" s="6" t="s">
        <v>65</v>
      </c>
      <c r="R289" s="17" t="s">
        <v>67</v>
      </c>
      <c r="S289" s="17" t="s">
        <v>2164</v>
      </c>
      <c r="T289" s="17">
        <v>1</v>
      </c>
      <c r="U289" s="17" t="s">
        <v>2165</v>
      </c>
      <c r="V289" s="17" t="s">
        <v>69</v>
      </c>
      <c r="W289" s="19" t="s">
        <v>2166</v>
      </c>
      <c r="X289" s="19"/>
      <c r="Y289" s="6" t="s">
        <v>2167</v>
      </c>
      <c r="Z289" s="6" t="s">
        <v>2168</v>
      </c>
      <c r="AA289" s="17" t="s">
        <v>2169</v>
      </c>
      <c r="AB289" s="6" t="s">
        <v>2170</v>
      </c>
      <c r="AC289" s="6" t="s">
        <v>2171</v>
      </c>
      <c r="AD289" s="25" t="s">
        <v>2172</v>
      </c>
      <c r="AE289" s="15" t="s">
        <v>66</v>
      </c>
    </row>
    <row r="290" spans="1:31" s="15" customFormat="1">
      <c r="A290" s="15">
        <v>545</v>
      </c>
      <c r="B290" s="15" t="s">
        <v>55</v>
      </c>
      <c r="C290" s="15" t="s">
        <v>18</v>
      </c>
      <c r="D290" s="16" t="s">
        <v>2173</v>
      </c>
      <c r="E290" s="6" t="s">
        <v>2174</v>
      </c>
      <c r="F290" s="17"/>
      <c r="G290" s="6" t="s">
        <v>2175</v>
      </c>
      <c r="H290" s="177" t="s">
        <v>11</v>
      </c>
      <c r="I290" s="17" t="s">
        <v>60</v>
      </c>
      <c r="J290" s="17" t="s">
        <v>61</v>
      </c>
      <c r="K290" s="15" t="s">
        <v>17</v>
      </c>
      <c r="L290" s="17" t="s">
        <v>21</v>
      </c>
      <c r="M290" s="6" t="s">
        <v>62</v>
      </c>
      <c r="O290" s="6" t="s">
        <v>2176</v>
      </c>
      <c r="P290" s="15" t="s">
        <v>66</v>
      </c>
      <c r="Q290" s="6"/>
      <c r="R290" s="17" t="s">
        <v>67</v>
      </c>
      <c r="S290" s="17" t="s">
        <v>2177</v>
      </c>
      <c r="T290" s="17"/>
      <c r="U290" s="17" t="s">
        <v>2178</v>
      </c>
      <c r="V290" s="17" t="s">
        <v>69</v>
      </c>
      <c r="W290" s="19" t="s">
        <v>2179</v>
      </c>
      <c r="X290" s="19"/>
      <c r="Y290" s="6" t="s">
        <v>2180</v>
      </c>
      <c r="Z290" s="6" t="s">
        <v>2181</v>
      </c>
      <c r="AA290" s="7" t="s">
        <v>2182</v>
      </c>
      <c r="AB290" s="6" t="s">
        <v>2183</v>
      </c>
      <c r="AC290" s="6" t="s">
        <v>2184</v>
      </c>
      <c r="AD290" s="25" t="s">
        <v>2185</v>
      </c>
      <c r="AE290" s="15" t="s">
        <v>66</v>
      </c>
    </row>
    <row r="291" spans="1:31" s="15" customFormat="1">
      <c r="B291" s="15" t="s">
        <v>92</v>
      </c>
      <c r="C291" s="15" t="s">
        <v>18</v>
      </c>
      <c r="D291" s="23" t="s">
        <v>2186</v>
      </c>
      <c r="E291" s="15" t="s">
        <v>2186</v>
      </c>
      <c r="G291" s="15" t="s">
        <v>2187</v>
      </c>
      <c r="H291" s="187" t="s">
        <v>10</v>
      </c>
      <c r="I291" s="17" t="s">
        <v>60</v>
      </c>
      <c r="J291" s="17" t="s">
        <v>61</v>
      </c>
      <c r="K291" s="15" t="s">
        <v>17</v>
      </c>
      <c r="L291" s="15" t="s">
        <v>14</v>
      </c>
      <c r="M291" s="6" t="s">
        <v>62</v>
      </c>
      <c r="N291" s="15" t="s">
        <v>339</v>
      </c>
      <c r="O291" s="15" t="s">
        <v>721</v>
      </c>
      <c r="P291" s="15" t="s">
        <v>66</v>
      </c>
      <c r="R291" s="17" t="s">
        <v>722</v>
      </c>
      <c r="S291" s="17">
        <v>7233046</v>
      </c>
      <c r="T291" s="17"/>
      <c r="U291" s="19" t="s">
        <v>2188</v>
      </c>
      <c r="V291" s="19">
        <v>7233046</v>
      </c>
      <c r="W291" s="19" t="s">
        <v>2189</v>
      </c>
      <c r="X291" s="19"/>
      <c r="Y291" s="15" t="s">
        <v>1034</v>
      </c>
      <c r="Z291" s="15" t="s">
        <v>2190</v>
      </c>
      <c r="AA291" s="15" t="s">
        <v>2191</v>
      </c>
      <c r="AE291" s="15" t="s">
        <v>66</v>
      </c>
    </row>
    <row r="292" spans="1:31" s="15" customFormat="1" ht="29">
      <c r="A292" s="15">
        <v>904</v>
      </c>
      <c r="B292" s="15" t="s">
        <v>55</v>
      </c>
      <c r="C292" s="15" t="s">
        <v>18</v>
      </c>
      <c r="D292" s="16" t="s">
        <v>2192</v>
      </c>
      <c r="E292" s="15" t="s">
        <v>2193</v>
      </c>
      <c r="F292" s="17"/>
      <c r="G292" s="22" t="s">
        <v>2194</v>
      </c>
      <c r="H292" s="177" t="s">
        <v>11</v>
      </c>
      <c r="I292" s="17" t="s">
        <v>60</v>
      </c>
      <c r="J292" s="17" t="s">
        <v>61</v>
      </c>
      <c r="K292" s="15" t="s">
        <v>16</v>
      </c>
      <c r="L292" s="17" t="s">
        <v>21</v>
      </c>
      <c r="M292" s="15" t="s">
        <v>205</v>
      </c>
      <c r="P292" s="15" t="s">
        <v>66</v>
      </c>
      <c r="R292" s="17" t="s">
        <v>89</v>
      </c>
      <c r="S292" s="17" t="s">
        <v>2195</v>
      </c>
      <c r="T292" s="17"/>
      <c r="U292" s="17">
        <v>45754254590</v>
      </c>
      <c r="V292" s="17" t="s">
        <v>69</v>
      </c>
      <c r="W292" s="19" t="s">
        <v>2196</v>
      </c>
      <c r="X292" s="19"/>
      <c r="Y292" s="15" t="s">
        <v>2197</v>
      </c>
      <c r="Z292" s="15" t="s">
        <v>2198</v>
      </c>
      <c r="AA292" s="33" t="s">
        <v>2199</v>
      </c>
      <c r="AB292" s="17"/>
      <c r="AC292" s="17"/>
      <c r="AD292" s="17"/>
      <c r="AE292" s="15" t="s">
        <v>66</v>
      </c>
    </row>
    <row r="293" spans="1:31" s="15" customFormat="1">
      <c r="A293" s="15">
        <v>972</v>
      </c>
      <c r="B293" s="15" t="s">
        <v>55</v>
      </c>
      <c r="C293" s="15" t="s">
        <v>18</v>
      </c>
      <c r="D293" s="16" t="s">
        <v>2200</v>
      </c>
      <c r="E293" s="15" t="s">
        <v>2201</v>
      </c>
      <c r="F293" s="17"/>
      <c r="G293" s="22" t="s">
        <v>2202</v>
      </c>
      <c r="H293" s="177" t="s">
        <v>11</v>
      </c>
      <c r="I293" s="17" t="s">
        <v>60</v>
      </c>
      <c r="J293" s="17" t="s">
        <v>61</v>
      </c>
      <c r="K293" s="15" t="s">
        <v>17</v>
      </c>
      <c r="L293" s="17" t="s">
        <v>21</v>
      </c>
      <c r="M293" s="6" t="s">
        <v>62</v>
      </c>
      <c r="O293" s="15" t="s">
        <v>2203</v>
      </c>
      <c r="P293" s="15" t="s">
        <v>66</v>
      </c>
      <c r="R293" s="17" t="s">
        <v>89</v>
      </c>
      <c r="S293" s="17" t="s">
        <v>2204</v>
      </c>
      <c r="T293" s="17"/>
      <c r="U293" s="17" t="s">
        <v>2205</v>
      </c>
      <c r="V293" s="17" t="s">
        <v>69</v>
      </c>
      <c r="W293" s="19" t="s">
        <v>2206</v>
      </c>
      <c r="X293" s="19"/>
      <c r="Y293" s="15" t="s">
        <v>2207</v>
      </c>
      <c r="Z293" s="15" t="s">
        <v>2208</v>
      </c>
      <c r="AA293" s="17" t="s">
        <v>2202</v>
      </c>
      <c r="AB293" s="17"/>
      <c r="AC293" s="17"/>
      <c r="AD293" s="17"/>
      <c r="AE293" s="15" t="s">
        <v>66</v>
      </c>
    </row>
    <row r="294" spans="1:31" s="15" customFormat="1">
      <c r="A294" s="15">
        <v>356</v>
      </c>
      <c r="B294" s="15" t="s">
        <v>55</v>
      </c>
      <c r="D294" s="16" t="s">
        <v>2209</v>
      </c>
      <c r="E294" s="15" t="s">
        <v>2210</v>
      </c>
      <c r="F294" s="17"/>
      <c r="G294" s="17"/>
      <c r="H294" s="31" t="s">
        <v>6</v>
      </c>
      <c r="I294" s="15" t="s">
        <v>69</v>
      </c>
      <c r="J294" s="17" t="s">
        <v>61</v>
      </c>
      <c r="K294" s="17" t="s">
        <v>16</v>
      </c>
      <c r="L294" s="17" t="s">
        <v>21</v>
      </c>
      <c r="M294" s="15" t="s">
        <v>205</v>
      </c>
      <c r="P294" s="15" t="s">
        <v>65</v>
      </c>
      <c r="R294" s="17" t="s">
        <v>67</v>
      </c>
      <c r="S294" s="17" t="s">
        <v>2211</v>
      </c>
      <c r="T294" s="17"/>
      <c r="U294" s="6" t="s">
        <v>2212</v>
      </c>
      <c r="V294" s="17" t="s">
        <v>69</v>
      </c>
      <c r="W294" s="19"/>
      <c r="X294" s="19"/>
      <c r="Y294" s="6" t="s">
        <v>2213</v>
      </c>
      <c r="Z294" s="6" t="s">
        <v>973</v>
      </c>
      <c r="AA294" s="17" t="s">
        <v>2214</v>
      </c>
      <c r="AB294" s="17"/>
      <c r="AC294" s="17"/>
      <c r="AD294" s="17"/>
      <c r="AE294" s="15" t="s">
        <v>66</v>
      </c>
    </row>
    <row r="295" spans="1:31" s="15" customFormat="1">
      <c r="A295" s="15">
        <v>775</v>
      </c>
      <c r="B295" s="15" t="s">
        <v>55</v>
      </c>
      <c r="C295" s="15" t="s">
        <v>18</v>
      </c>
      <c r="D295" s="16" t="s">
        <v>2215</v>
      </c>
      <c r="E295" s="15" t="s">
        <v>2216</v>
      </c>
      <c r="F295" s="17"/>
      <c r="G295" s="17" t="s">
        <v>2217</v>
      </c>
      <c r="H295" s="177" t="s">
        <v>11</v>
      </c>
      <c r="I295" s="17" t="s">
        <v>60</v>
      </c>
      <c r="J295" s="17" t="s">
        <v>65</v>
      </c>
      <c r="K295" s="15" t="s">
        <v>17</v>
      </c>
      <c r="L295" s="17" t="s">
        <v>21</v>
      </c>
      <c r="M295" s="6" t="s">
        <v>62</v>
      </c>
      <c r="O295" s="15" t="s">
        <v>2218</v>
      </c>
      <c r="P295" s="15" t="s">
        <v>66</v>
      </c>
      <c r="R295" s="17" t="s">
        <v>89</v>
      </c>
      <c r="S295" s="17" t="s">
        <v>2219</v>
      </c>
      <c r="T295" s="17"/>
      <c r="U295" s="17" t="s">
        <v>2220</v>
      </c>
      <c r="V295" s="17" t="s">
        <v>69</v>
      </c>
      <c r="W295" s="19" t="s">
        <v>2221</v>
      </c>
      <c r="X295" s="19"/>
      <c r="Y295" s="15" t="s">
        <v>715</v>
      </c>
      <c r="Z295" s="15" t="s">
        <v>2222</v>
      </c>
      <c r="AA295" s="7" t="s">
        <v>2223</v>
      </c>
      <c r="AB295" s="17" t="s">
        <v>715</v>
      </c>
      <c r="AC295" s="17" t="s">
        <v>2222</v>
      </c>
      <c r="AD295" s="17" t="s">
        <v>2217</v>
      </c>
      <c r="AE295" s="15" t="s">
        <v>66</v>
      </c>
    </row>
    <row r="296" spans="1:31" s="15" customFormat="1" ht="29">
      <c r="A296" s="15">
        <v>484</v>
      </c>
      <c r="B296" s="15" t="s">
        <v>55</v>
      </c>
      <c r="C296" s="15" t="s">
        <v>18</v>
      </c>
      <c r="D296" s="16" t="s">
        <v>2224</v>
      </c>
      <c r="E296" s="6" t="s">
        <v>2225</v>
      </c>
      <c r="F296" s="17"/>
      <c r="G296" s="7" t="s">
        <v>2226</v>
      </c>
      <c r="H296" s="177" t="s">
        <v>11</v>
      </c>
      <c r="I296" s="17" t="s">
        <v>60</v>
      </c>
      <c r="J296" s="17" t="s">
        <v>61</v>
      </c>
      <c r="K296" s="15" t="s">
        <v>17</v>
      </c>
      <c r="L296" s="17" t="s">
        <v>21</v>
      </c>
      <c r="M296" s="6" t="s">
        <v>637</v>
      </c>
      <c r="O296" s="15" t="s">
        <v>2227</v>
      </c>
      <c r="P296" s="15" t="s">
        <v>65</v>
      </c>
      <c r="Q296" s="15" t="s">
        <v>65</v>
      </c>
      <c r="R296" s="17" t="s">
        <v>89</v>
      </c>
      <c r="S296" s="17" t="s">
        <v>2228</v>
      </c>
      <c r="T296" s="17"/>
      <c r="U296" s="17" t="s">
        <v>2229</v>
      </c>
      <c r="V296" s="17" t="s">
        <v>69</v>
      </c>
      <c r="W296" s="19" t="s">
        <v>2230</v>
      </c>
      <c r="X296" s="19"/>
      <c r="Y296" s="15" t="s">
        <v>2197</v>
      </c>
      <c r="Z296" s="15" t="s">
        <v>2198</v>
      </c>
      <c r="AA296" s="26" t="s">
        <v>2231</v>
      </c>
      <c r="AB296" s="17"/>
      <c r="AC296" s="17"/>
      <c r="AD296" s="17"/>
      <c r="AE296" s="15" t="s">
        <v>66</v>
      </c>
    </row>
    <row r="297" spans="1:31" s="15" customFormat="1">
      <c r="A297" s="15">
        <v>234</v>
      </c>
      <c r="B297" s="15" t="s">
        <v>55</v>
      </c>
      <c r="C297" s="15" t="s">
        <v>18</v>
      </c>
      <c r="D297" s="16" t="s">
        <v>2232</v>
      </c>
      <c r="E297" s="6" t="s">
        <v>2233</v>
      </c>
      <c r="F297" s="17"/>
      <c r="G297" s="32" t="s">
        <v>2234</v>
      </c>
      <c r="H297" s="172" t="s">
        <v>7</v>
      </c>
      <c r="I297" s="17" t="s">
        <v>60</v>
      </c>
      <c r="J297" s="17" t="s">
        <v>61</v>
      </c>
      <c r="K297" s="17" t="s">
        <v>16</v>
      </c>
      <c r="L297" s="17" t="s">
        <v>19</v>
      </c>
      <c r="M297" s="15" t="s">
        <v>1696</v>
      </c>
      <c r="P297" s="15" t="s">
        <v>66</v>
      </c>
      <c r="R297" s="17" t="s">
        <v>67</v>
      </c>
      <c r="S297" s="17">
        <v>7677631</v>
      </c>
      <c r="T297" s="17"/>
      <c r="U297" s="17" t="s">
        <v>2235</v>
      </c>
      <c r="V297" s="17" t="s">
        <v>69</v>
      </c>
      <c r="W297" s="19" t="s">
        <v>2236</v>
      </c>
      <c r="X297" s="19" t="s">
        <v>2237</v>
      </c>
      <c r="Y297" s="6" t="s">
        <v>2238</v>
      </c>
      <c r="Z297" s="6" t="s">
        <v>1542</v>
      </c>
      <c r="AA297" s="20" t="s">
        <v>2234</v>
      </c>
      <c r="AB297" s="17"/>
      <c r="AC297" s="17"/>
      <c r="AD297" s="17"/>
      <c r="AE297" s="15" t="s">
        <v>66</v>
      </c>
    </row>
    <row r="298" spans="1:31" s="15" customFormat="1">
      <c r="A298" s="15">
        <v>5</v>
      </c>
      <c r="B298" s="15" t="s">
        <v>55</v>
      </c>
      <c r="C298" s="15" t="s">
        <v>18</v>
      </c>
      <c r="D298" s="16" t="s">
        <v>2239</v>
      </c>
      <c r="E298" s="6" t="s">
        <v>2240</v>
      </c>
      <c r="F298" s="17"/>
      <c r="G298" s="185" t="s">
        <v>2241</v>
      </c>
      <c r="H298" s="187" t="s">
        <v>10</v>
      </c>
      <c r="I298" s="17" t="s">
        <v>60</v>
      </c>
      <c r="J298" s="17" t="s">
        <v>61</v>
      </c>
      <c r="K298" s="17" t="s">
        <v>16</v>
      </c>
      <c r="L298" s="17" t="s">
        <v>14</v>
      </c>
      <c r="M298" s="15" t="s">
        <v>560</v>
      </c>
      <c r="P298" s="15" t="s">
        <v>65</v>
      </c>
      <c r="Q298" s="15" t="s">
        <v>66</v>
      </c>
      <c r="R298" s="17" t="s">
        <v>145</v>
      </c>
      <c r="S298" s="17">
        <v>6590637</v>
      </c>
      <c r="T298" s="17">
        <v>1</v>
      </c>
      <c r="U298" s="17">
        <v>913707006693378</v>
      </c>
      <c r="V298" s="17" t="s">
        <v>69</v>
      </c>
      <c r="W298" s="19" t="s">
        <v>2242</v>
      </c>
      <c r="X298" s="19"/>
      <c r="Y298" s="6" t="s">
        <v>2243</v>
      </c>
      <c r="Z298" s="6" t="s">
        <v>2244</v>
      </c>
      <c r="AA298" s="3" t="s">
        <v>2245</v>
      </c>
      <c r="AB298" s="17"/>
      <c r="AC298" s="17"/>
      <c r="AD298" s="17"/>
      <c r="AE298" s="15" t="s">
        <v>66</v>
      </c>
    </row>
    <row r="299" spans="1:31" s="15" customFormat="1">
      <c r="A299" s="15">
        <v>315</v>
      </c>
      <c r="B299" s="15" t="s">
        <v>55</v>
      </c>
      <c r="C299" s="15" t="s">
        <v>18</v>
      </c>
      <c r="D299" s="16" t="s">
        <v>2246</v>
      </c>
      <c r="E299" s="15" t="s">
        <v>2247</v>
      </c>
      <c r="F299" s="17"/>
      <c r="G299" s="22" t="s">
        <v>2248</v>
      </c>
      <c r="H299" s="177" t="s">
        <v>11</v>
      </c>
      <c r="I299" s="17" t="s">
        <v>60</v>
      </c>
      <c r="J299" s="17" t="s">
        <v>61</v>
      </c>
      <c r="K299" s="15" t="s">
        <v>17</v>
      </c>
      <c r="L299" s="17" t="s">
        <v>19</v>
      </c>
      <c r="M299" s="6" t="s">
        <v>62</v>
      </c>
      <c r="O299" s="15" t="s">
        <v>2249</v>
      </c>
      <c r="P299" s="15" t="s">
        <v>65</v>
      </c>
      <c r="Q299" s="15" t="s">
        <v>65</v>
      </c>
      <c r="R299" s="17" t="s">
        <v>89</v>
      </c>
      <c r="S299" s="17">
        <v>6760206</v>
      </c>
      <c r="T299" s="17"/>
      <c r="U299" s="17" t="s">
        <v>2250</v>
      </c>
      <c r="V299" s="17" t="s">
        <v>69</v>
      </c>
      <c r="W299" s="19" t="s">
        <v>2251</v>
      </c>
      <c r="X299" s="19"/>
      <c r="Y299" s="6" t="s">
        <v>2252</v>
      </c>
      <c r="Z299" s="6" t="s">
        <v>961</v>
      </c>
      <c r="AA299" s="17" t="s">
        <v>2253</v>
      </c>
      <c r="AB299" s="17"/>
      <c r="AC299" s="17"/>
      <c r="AD299" s="17"/>
      <c r="AE299" s="15" t="s">
        <v>66</v>
      </c>
    </row>
    <row r="300" spans="1:31" s="15" customFormat="1">
      <c r="A300" s="15">
        <v>146</v>
      </c>
      <c r="B300" s="15" t="s">
        <v>55</v>
      </c>
      <c r="C300" s="15" t="s">
        <v>18</v>
      </c>
      <c r="D300" s="16" t="s">
        <v>2254</v>
      </c>
      <c r="E300" s="15" t="s">
        <v>2255</v>
      </c>
      <c r="F300" s="17"/>
      <c r="G300" s="17"/>
      <c r="H300" s="187" t="s">
        <v>10</v>
      </c>
      <c r="I300" s="17" t="s">
        <v>60</v>
      </c>
      <c r="J300" s="17" t="s">
        <v>61</v>
      </c>
      <c r="K300" s="15" t="s">
        <v>17</v>
      </c>
      <c r="L300" s="17" t="s">
        <v>19</v>
      </c>
      <c r="M300" s="17"/>
      <c r="O300" s="15" t="s">
        <v>2249</v>
      </c>
      <c r="P300" s="15" t="s">
        <v>65</v>
      </c>
      <c r="R300" s="17" t="s">
        <v>89</v>
      </c>
      <c r="S300" s="17">
        <v>9527293</v>
      </c>
      <c r="T300" s="20"/>
      <c r="U300" s="17" t="s">
        <v>2256</v>
      </c>
      <c r="V300" s="17" t="s">
        <v>69</v>
      </c>
      <c r="W300" s="19" t="s">
        <v>2257</v>
      </c>
      <c r="X300" s="19"/>
      <c r="Y300" s="6" t="s">
        <v>2252</v>
      </c>
      <c r="Z300" s="6" t="s">
        <v>961</v>
      </c>
      <c r="AA300" s="17" t="s">
        <v>2258</v>
      </c>
      <c r="AB300" s="17"/>
      <c r="AC300" s="17"/>
      <c r="AD300" s="17"/>
      <c r="AE300" s="15" t="s">
        <v>66</v>
      </c>
    </row>
    <row r="301" spans="1:31" s="15" customFormat="1">
      <c r="B301" s="15" t="s">
        <v>92</v>
      </c>
      <c r="C301" s="15" t="s">
        <v>18</v>
      </c>
      <c r="D301" s="23" t="s">
        <v>2259</v>
      </c>
      <c r="E301" s="15" t="s">
        <v>2260</v>
      </c>
      <c r="H301" s="31" t="s">
        <v>8</v>
      </c>
      <c r="I301" s="17" t="s">
        <v>87</v>
      </c>
      <c r="J301" s="17" t="s">
        <v>66</v>
      </c>
      <c r="K301" s="15" t="s">
        <v>17</v>
      </c>
      <c r="L301" s="15" t="s">
        <v>14</v>
      </c>
      <c r="M301" s="17" t="s">
        <v>88</v>
      </c>
      <c r="N301" s="15" t="s">
        <v>354</v>
      </c>
      <c r="O301" s="15" t="s">
        <v>561</v>
      </c>
      <c r="P301" s="6" t="s">
        <v>65</v>
      </c>
      <c r="R301" s="17" t="s">
        <v>183</v>
      </c>
      <c r="S301" s="17">
        <v>6614081</v>
      </c>
      <c r="T301" s="17"/>
      <c r="U301" s="19">
        <v>913100000712268</v>
      </c>
      <c r="V301" s="19" t="s">
        <v>2261</v>
      </c>
      <c r="W301" s="19"/>
      <c r="X301" s="19"/>
      <c r="Y301" s="15" t="s">
        <v>2262</v>
      </c>
      <c r="Z301" s="15" t="s">
        <v>971</v>
      </c>
      <c r="AA301" s="15" t="s">
        <v>2263</v>
      </c>
      <c r="AE301" s="15" t="s">
        <v>65</v>
      </c>
    </row>
    <row r="302" spans="1:31" s="15" customFormat="1">
      <c r="A302" s="15">
        <v>116</v>
      </c>
      <c r="B302" s="15" t="s">
        <v>55</v>
      </c>
      <c r="C302" s="15" t="s">
        <v>18</v>
      </c>
      <c r="D302" s="16" t="s">
        <v>2264</v>
      </c>
      <c r="E302" s="6" t="s">
        <v>2265</v>
      </c>
      <c r="F302" s="17"/>
      <c r="G302" s="17"/>
      <c r="H302" s="31" t="s">
        <v>5</v>
      </c>
      <c r="I302" s="17" t="s">
        <v>60</v>
      </c>
      <c r="J302" s="17" t="s">
        <v>61</v>
      </c>
      <c r="K302" s="15" t="s">
        <v>17</v>
      </c>
      <c r="L302" s="17" t="s">
        <v>19</v>
      </c>
      <c r="M302" s="6"/>
      <c r="O302" s="6" t="s">
        <v>956</v>
      </c>
      <c r="P302" s="6" t="s">
        <v>65</v>
      </c>
      <c r="Q302" s="6" t="s">
        <v>65</v>
      </c>
      <c r="R302" s="17" t="s">
        <v>67</v>
      </c>
      <c r="S302" s="17">
        <v>4462173</v>
      </c>
      <c r="T302" s="17"/>
      <c r="U302" s="17" t="s">
        <v>2266</v>
      </c>
      <c r="V302" s="17" t="s">
        <v>69</v>
      </c>
      <c r="W302" s="19" t="s">
        <v>2267</v>
      </c>
      <c r="X302" s="19"/>
      <c r="Y302" s="6" t="s">
        <v>2262</v>
      </c>
      <c r="Z302" s="6" t="s">
        <v>971</v>
      </c>
      <c r="AA302" s="17" t="s">
        <v>2268</v>
      </c>
      <c r="AB302" s="6" t="s">
        <v>2269</v>
      </c>
      <c r="AC302" s="6" t="s">
        <v>1692</v>
      </c>
      <c r="AD302" s="6" t="s">
        <v>2270</v>
      </c>
      <c r="AE302" s="15" t="s">
        <v>66</v>
      </c>
    </row>
    <row r="303" spans="1:31" s="15" customFormat="1">
      <c r="A303" s="15">
        <v>161</v>
      </c>
      <c r="B303" s="15" t="s">
        <v>55</v>
      </c>
      <c r="C303" s="15" t="s">
        <v>18</v>
      </c>
      <c r="D303" s="16" t="s">
        <v>2271</v>
      </c>
      <c r="E303" s="6" t="s">
        <v>2271</v>
      </c>
      <c r="F303" s="17"/>
      <c r="G303" s="17" t="s">
        <v>2272</v>
      </c>
      <c r="H303" s="177" t="s">
        <v>11</v>
      </c>
      <c r="I303" s="17" t="s">
        <v>60</v>
      </c>
      <c r="J303" s="17" t="s">
        <v>61</v>
      </c>
      <c r="K303" s="15" t="s">
        <v>17</v>
      </c>
      <c r="L303" s="17" t="s">
        <v>19</v>
      </c>
      <c r="M303" s="6" t="s">
        <v>62</v>
      </c>
      <c r="O303" s="6" t="s">
        <v>1688</v>
      </c>
      <c r="P303" s="15" t="s">
        <v>66</v>
      </c>
      <c r="Q303" s="6"/>
      <c r="R303" s="17" t="s">
        <v>67</v>
      </c>
      <c r="S303" s="17">
        <v>6731387</v>
      </c>
      <c r="T303" s="17"/>
      <c r="U303" s="17" t="s">
        <v>2273</v>
      </c>
      <c r="V303" s="17" t="s">
        <v>69</v>
      </c>
      <c r="W303" s="19" t="s">
        <v>2274</v>
      </c>
      <c r="X303" s="19"/>
      <c r="Y303" s="6" t="s">
        <v>2275</v>
      </c>
      <c r="Z303" s="6" t="s">
        <v>2276</v>
      </c>
      <c r="AA303" s="17" t="s">
        <v>2272</v>
      </c>
      <c r="AB303" s="6" t="s">
        <v>2277</v>
      </c>
      <c r="AC303" s="6" t="s">
        <v>2278</v>
      </c>
      <c r="AD303" s="25" t="s">
        <v>2279</v>
      </c>
      <c r="AE303" s="15" t="s">
        <v>66</v>
      </c>
    </row>
    <row r="304" spans="1:31" s="15" customFormat="1">
      <c r="A304" s="15">
        <v>74</v>
      </c>
      <c r="B304" s="15" t="s">
        <v>55</v>
      </c>
      <c r="C304" s="15" t="s">
        <v>18</v>
      </c>
      <c r="D304" s="16" t="s">
        <v>2280</v>
      </c>
      <c r="E304" s="6" t="s">
        <v>2281</v>
      </c>
      <c r="F304" s="17"/>
      <c r="G304" s="17" t="s">
        <v>2282</v>
      </c>
      <c r="H304" s="187" t="s">
        <v>10</v>
      </c>
      <c r="I304" s="17" t="s">
        <v>60</v>
      </c>
      <c r="J304" s="17" t="s">
        <v>61</v>
      </c>
      <c r="K304" s="15" t="s">
        <v>17</v>
      </c>
      <c r="L304" s="17" t="s">
        <v>14</v>
      </c>
      <c r="M304" s="6" t="s">
        <v>62</v>
      </c>
      <c r="N304" s="15" t="s">
        <v>2283</v>
      </c>
      <c r="O304" s="6" t="s">
        <v>956</v>
      </c>
      <c r="P304" s="6" t="s">
        <v>65</v>
      </c>
      <c r="Q304" s="6" t="s">
        <v>66</v>
      </c>
      <c r="R304" s="17" t="s">
        <v>67</v>
      </c>
      <c r="S304" s="17">
        <v>6346451</v>
      </c>
      <c r="T304" s="17">
        <v>1</v>
      </c>
      <c r="U304" s="17" t="s">
        <v>2284</v>
      </c>
      <c r="V304" s="17" t="s">
        <v>69</v>
      </c>
      <c r="W304" s="19" t="s">
        <v>2285</v>
      </c>
      <c r="X304" s="19"/>
      <c r="Y304" s="6" t="s">
        <v>2286</v>
      </c>
      <c r="Z304" s="6" t="s">
        <v>1692</v>
      </c>
      <c r="AA304" s="17" t="s">
        <v>2282</v>
      </c>
      <c r="AB304" s="17"/>
      <c r="AC304" s="17"/>
      <c r="AD304" s="17"/>
      <c r="AE304" s="15" t="s">
        <v>66</v>
      </c>
    </row>
    <row r="305" spans="1:31" s="15" customFormat="1">
      <c r="A305" s="15">
        <v>29</v>
      </c>
      <c r="B305" s="15" t="s">
        <v>55</v>
      </c>
      <c r="C305" s="15" t="s">
        <v>18</v>
      </c>
      <c r="D305" s="16" t="s">
        <v>2287</v>
      </c>
      <c r="E305" s="6" t="s">
        <v>2288</v>
      </c>
      <c r="F305" s="17"/>
      <c r="G305" s="17" t="s">
        <v>2289</v>
      </c>
      <c r="H305" s="177" t="s">
        <v>11</v>
      </c>
      <c r="I305" s="17" t="s">
        <v>60</v>
      </c>
      <c r="J305" s="17" t="s">
        <v>61</v>
      </c>
      <c r="K305" s="15" t="s">
        <v>17</v>
      </c>
      <c r="L305" s="17" t="s">
        <v>14</v>
      </c>
      <c r="M305" s="6" t="s">
        <v>62</v>
      </c>
      <c r="O305" s="6" t="s">
        <v>2290</v>
      </c>
      <c r="P305" s="6" t="s">
        <v>65</v>
      </c>
      <c r="Q305" s="6" t="s">
        <v>66</v>
      </c>
      <c r="R305" s="17" t="s">
        <v>67</v>
      </c>
      <c r="S305" s="17">
        <v>6871522</v>
      </c>
      <c r="T305" s="17">
        <v>1</v>
      </c>
      <c r="U305" s="17" t="s">
        <v>2291</v>
      </c>
      <c r="V305" s="17" t="s">
        <v>69</v>
      </c>
      <c r="W305" s="19" t="s">
        <v>2292</v>
      </c>
      <c r="X305" s="19"/>
      <c r="Y305" s="6" t="s">
        <v>2293</v>
      </c>
      <c r="Z305" s="6" t="s">
        <v>2294</v>
      </c>
      <c r="AA305" s="17" t="s">
        <v>2295</v>
      </c>
      <c r="AB305" s="6" t="s">
        <v>2296</v>
      </c>
      <c r="AC305" s="6" t="s">
        <v>2297</v>
      </c>
      <c r="AD305" s="25" t="s">
        <v>2298</v>
      </c>
      <c r="AE305" s="15" t="s">
        <v>66</v>
      </c>
    </row>
    <row r="306" spans="1:31" s="15" customFormat="1">
      <c r="A306" s="15">
        <v>248</v>
      </c>
      <c r="B306" s="15" t="s">
        <v>55</v>
      </c>
      <c r="C306" s="15" t="s">
        <v>18</v>
      </c>
      <c r="D306" s="16" t="s">
        <v>2299</v>
      </c>
      <c r="E306" s="15" t="s">
        <v>2300</v>
      </c>
      <c r="F306" s="17"/>
      <c r="G306" s="6" t="s">
        <v>1916</v>
      </c>
      <c r="H306" s="177" t="s">
        <v>11</v>
      </c>
      <c r="I306" s="17" t="s">
        <v>60</v>
      </c>
      <c r="J306" s="17" t="s">
        <v>65</v>
      </c>
      <c r="K306" s="15" t="s">
        <v>17</v>
      </c>
      <c r="L306" s="17" t="s">
        <v>19</v>
      </c>
      <c r="M306" s="6" t="s">
        <v>62</v>
      </c>
      <c r="O306" s="15" t="s">
        <v>2301</v>
      </c>
      <c r="P306" s="15" t="s">
        <v>65</v>
      </c>
      <c r="Q306" s="15" t="s">
        <v>65</v>
      </c>
      <c r="R306" s="17" t="s">
        <v>67</v>
      </c>
      <c r="S306" s="17" t="s">
        <v>2302</v>
      </c>
      <c r="T306" s="17"/>
      <c r="U306" s="17" t="s">
        <v>2303</v>
      </c>
      <c r="V306" s="17" t="s">
        <v>69</v>
      </c>
      <c r="W306" s="19" t="s">
        <v>2304</v>
      </c>
      <c r="X306" s="19"/>
      <c r="Y306" s="15" t="s">
        <v>2305</v>
      </c>
      <c r="Z306" s="15" t="s">
        <v>1915</v>
      </c>
      <c r="AA306" s="17" t="s">
        <v>1916</v>
      </c>
      <c r="AB306" s="17" t="s">
        <v>2305</v>
      </c>
      <c r="AC306" s="17" t="s">
        <v>1915</v>
      </c>
      <c r="AD306" s="17" t="s">
        <v>1916</v>
      </c>
      <c r="AE306" s="15" t="s">
        <v>66</v>
      </c>
    </row>
    <row r="307" spans="1:31" s="15" customFormat="1">
      <c r="A307" s="15">
        <v>605</v>
      </c>
      <c r="B307" s="15" t="s">
        <v>55</v>
      </c>
      <c r="C307" s="15" t="s">
        <v>18</v>
      </c>
      <c r="D307" s="16" t="s">
        <v>2306</v>
      </c>
      <c r="E307" s="15" t="s">
        <v>2307</v>
      </c>
      <c r="F307" s="17"/>
      <c r="G307" s="17" t="s">
        <v>2308</v>
      </c>
      <c r="H307" s="177" t="s">
        <v>11</v>
      </c>
      <c r="I307" s="17" t="s">
        <v>60</v>
      </c>
      <c r="J307" s="17" t="s">
        <v>61</v>
      </c>
      <c r="K307" s="15" t="s">
        <v>17</v>
      </c>
      <c r="L307" s="17" t="s">
        <v>21</v>
      </c>
      <c r="M307" s="6" t="s">
        <v>62</v>
      </c>
      <c r="O307" s="15" t="s">
        <v>2309</v>
      </c>
      <c r="P307" s="15" t="s">
        <v>66</v>
      </c>
      <c r="R307" s="17" t="s">
        <v>89</v>
      </c>
      <c r="S307" s="17" t="s">
        <v>2310</v>
      </c>
      <c r="T307" s="17"/>
      <c r="U307" s="17" t="s">
        <v>2311</v>
      </c>
      <c r="V307" s="17" t="s">
        <v>69</v>
      </c>
      <c r="W307" s="19" t="s">
        <v>2312</v>
      </c>
      <c r="X307" s="19"/>
      <c r="Y307" s="15" t="s">
        <v>2313</v>
      </c>
      <c r="Z307" s="15" t="s">
        <v>2314</v>
      </c>
      <c r="AA307" s="17" t="s">
        <v>2308</v>
      </c>
      <c r="AB307" s="17"/>
      <c r="AC307" s="17"/>
      <c r="AD307" s="17"/>
      <c r="AE307" s="15" t="s">
        <v>66</v>
      </c>
    </row>
    <row r="308" spans="1:31" s="15" customFormat="1">
      <c r="A308" s="15">
        <v>1153</v>
      </c>
      <c r="B308" s="15" t="s">
        <v>55</v>
      </c>
      <c r="C308" s="15" t="s">
        <v>18</v>
      </c>
      <c r="D308" s="16" t="s">
        <v>2315</v>
      </c>
      <c r="E308" s="6" t="s">
        <v>2315</v>
      </c>
      <c r="F308" s="17"/>
      <c r="G308" s="17" t="s">
        <v>2316</v>
      </c>
      <c r="H308" s="177" t="s">
        <v>11</v>
      </c>
      <c r="I308" s="17" t="s">
        <v>60</v>
      </c>
      <c r="J308" s="17" t="s">
        <v>61</v>
      </c>
      <c r="K308" s="17" t="s">
        <v>15</v>
      </c>
      <c r="L308" s="17" t="s">
        <v>21</v>
      </c>
      <c r="M308" s="15" t="s">
        <v>205</v>
      </c>
      <c r="P308" s="15" t="s">
        <v>66</v>
      </c>
      <c r="R308" s="17" t="s">
        <v>67</v>
      </c>
      <c r="S308" s="17" t="s">
        <v>2317</v>
      </c>
      <c r="T308" s="17"/>
      <c r="U308" s="17" t="s">
        <v>2318</v>
      </c>
      <c r="V308" s="17" t="s">
        <v>69</v>
      </c>
      <c r="W308" s="19" t="s">
        <v>2319</v>
      </c>
      <c r="X308" s="19"/>
      <c r="Y308" s="6" t="s">
        <v>2320</v>
      </c>
      <c r="Z308" s="6" t="s">
        <v>2321</v>
      </c>
      <c r="AA308" s="17" t="s">
        <v>2316</v>
      </c>
      <c r="AB308" s="6" t="s">
        <v>2322</v>
      </c>
      <c r="AC308" s="6" t="s">
        <v>2323</v>
      </c>
      <c r="AD308" s="6" t="s">
        <v>2324</v>
      </c>
      <c r="AE308" s="15" t="s">
        <v>66</v>
      </c>
    </row>
    <row r="309" spans="1:31" s="15" customFormat="1">
      <c r="A309" s="15">
        <v>291</v>
      </c>
      <c r="B309" s="15" t="s">
        <v>55</v>
      </c>
      <c r="C309" s="15" t="s">
        <v>18</v>
      </c>
      <c r="D309" s="16" t="s">
        <v>2325</v>
      </c>
      <c r="E309" s="6" t="s">
        <v>2326</v>
      </c>
      <c r="F309" s="17"/>
      <c r="G309" s="22" t="s">
        <v>2327</v>
      </c>
      <c r="H309" s="177" t="s">
        <v>11</v>
      </c>
      <c r="I309" s="17" t="s">
        <v>60</v>
      </c>
      <c r="J309" s="17" t="s">
        <v>61</v>
      </c>
      <c r="K309" s="15" t="s">
        <v>17</v>
      </c>
      <c r="L309" s="17" t="s">
        <v>19</v>
      </c>
      <c r="M309" s="6" t="s">
        <v>62</v>
      </c>
      <c r="O309" s="6" t="s">
        <v>570</v>
      </c>
      <c r="P309" s="15" t="s">
        <v>66</v>
      </c>
      <c r="Q309" s="6"/>
      <c r="R309" s="17" t="s">
        <v>89</v>
      </c>
      <c r="S309" s="17">
        <v>9527412</v>
      </c>
      <c r="T309" s="17"/>
      <c r="U309" s="17" t="s">
        <v>2328</v>
      </c>
      <c r="V309" s="17" t="s">
        <v>69</v>
      </c>
      <c r="W309" s="19" t="s">
        <v>2329</v>
      </c>
      <c r="X309" s="19"/>
      <c r="Y309" s="6" t="s">
        <v>2330</v>
      </c>
      <c r="Z309" s="6" t="s">
        <v>2331</v>
      </c>
      <c r="AA309" s="17" t="s">
        <v>2332</v>
      </c>
      <c r="AB309" s="6" t="s">
        <v>2330</v>
      </c>
      <c r="AC309" s="6" t="s">
        <v>2331</v>
      </c>
      <c r="AD309" s="25" t="s">
        <v>2327</v>
      </c>
      <c r="AE309" s="15" t="s">
        <v>66</v>
      </c>
    </row>
    <row r="310" spans="1:31" s="15" customFormat="1">
      <c r="A310" s="15">
        <v>92</v>
      </c>
      <c r="B310" s="15" t="s">
        <v>55</v>
      </c>
      <c r="C310" s="15" t="s">
        <v>18</v>
      </c>
      <c r="D310" s="16" t="s">
        <v>2333</v>
      </c>
      <c r="E310" s="15" t="s">
        <v>2334</v>
      </c>
      <c r="F310" s="17"/>
      <c r="G310" s="17" t="s">
        <v>2335</v>
      </c>
      <c r="H310" s="177" t="s">
        <v>11</v>
      </c>
      <c r="I310" s="17" t="s">
        <v>60</v>
      </c>
      <c r="J310" s="17" t="s">
        <v>65</v>
      </c>
      <c r="K310" s="15" t="s">
        <v>17</v>
      </c>
      <c r="L310" s="17" t="s">
        <v>19</v>
      </c>
      <c r="M310" s="6" t="s">
        <v>62</v>
      </c>
      <c r="O310" s="15" t="s">
        <v>2336</v>
      </c>
      <c r="P310" s="15" t="s">
        <v>65</v>
      </c>
      <c r="Q310" s="15" t="s">
        <v>65</v>
      </c>
      <c r="R310" s="17" t="s">
        <v>67</v>
      </c>
      <c r="S310" s="17">
        <v>6671924</v>
      </c>
      <c r="T310" s="17"/>
      <c r="U310" s="17" t="s">
        <v>2337</v>
      </c>
      <c r="V310" s="17" t="s">
        <v>69</v>
      </c>
      <c r="W310" s="19" t="s">
        <v>2338</v>
      </c>
      <c r="X310" s="19"/>
      <c r="Y310" s="15" t="s">
        <v>2339</v>
      </c>
      <c r="Z310" s="15" t="s">
        <v>2340</v>
      </c>
      <c r="AA310" s="17" t="s">
        <v>2335</v>
      </c>
      <c r="AB310" s="17"/>
      <c r="AC310" s="17"/>
      <c r="AD310" s="17"/>
      <c r="AE310" s="15" t="s">
        <v>66</v>
      </c>
    </row>
    <row r="311" spans="1:31" s="15" customFormat="1">
      <c r="A311" s="15">
        <v>190</v>
      </c>
      <c r="B311" s="15" t="s">
        <v>55</v>
      </c>
      <c r="C311" s="15" t="s">
        <v>18</v>
      </c>
      <c r="D311" s="16" t="s">
        <v>2341</v>
      </c>
      <c r="E311" s="6" t="s">
        <v>2341</v>
      </c>
      <c r="F311" s="17"/>
      <c r="G311" s="6" t="s">
        <v>2342</v>
      </c>
      <c r="H311" s="177" t="s">
        <v>11</v>
      </c>
      <c r="I311" s="17" t="s">
        <v>60</v>
      </c>
      <c r="J311" s="17" t="s">
        <v>61</v>
      </c>
      <c r="K311" s="15" t="s">
        <v>17</v>
      </c>
      <c r="L311" s="17" t="s">
        <v>19</v>
      </c>
      <c r="M311" s="6" t="s">
        <v>62</v>
      </c>
      <c r="O311" s="6" t="s">
        <v>1230</v>
      </c>
      <c r="P311" s="6" t="s">
        <v>65</v>
      </c>
      <c r="Q311" s="6"/>
      <c r="R311" s="17" t="s">
        <v>89</v>
      </c>
      <c r="S311" s="17" t="s">
        <v>2343</v>
      </c>
      <c r="T311" s="17"/>
      <c r="U311" s="17" t="s">
        <v>2344</v>
      </c>
      <c r="V311" s="17" t="s">
        <v>69</v>
      </c>
      <c r="W311" s="19" t="s">
        <v>2345</v>
      </c>
      <c r="X311" s="19"/>
      <c r="Y311" s="6" t="s">
        <v>2346</v>
      </c>
      <c r="Z311" s="6" t="s">
        <v>2347</v>
      </c>
      <c r="AA311" s="7" t="s">
        <v>2348</v>
      </c>
      <c r="AB311" s="6" t="s">
        <v>2346</v>
      </c>
      <c r="AC311" s="6" t="s">
        <v>2347</v>
      </c>
      <c r="AD311" s="25" t="s">
        <v>2342</v>
      </c>
      <c r="AE311" s="15" t="s">
        <v>66</v>
      </c>
    </row>
    <row r="312" spans="1:31" s="15" customFormat="1" ht="29">
      <c r="A312" s="15">
        <v>216</v>
      </c>
      <c r="B312" s="15" t="s">
        <v>55</v>
      </c>
      <c r="C312" s="15" t="s">
        <v>18</v>
      </c>
      <c r="D312" s="16" t="s">
        <v>2349</v>
      </c>
      <c r="E312" s="6" t="s">
        <v>2350</v>
      </c>
      <c r="F312" s="17"/>
      <c r="G312" s="22" t="s">
        <v>2351</v>
      </c>
      <c r="H312" s="177" t="s">
        <v>11</v>
      </c>
      <c r="I312" s="17" t="s">
        <v>60</v>
      </c>
      <c r="J312" s="17" t="s">
        <v>61</v>
      </c>
      <c r="K312" s="15" t="s">
        <v>17</v>
      </c>
      <c r="L312" s="17" t="s">
        <v>19</v>
      </c>
      <c r="M312" s="6" t="s">
        <v>62</v>
      </c>
      <c r="O312" s="6" t="s">
        <v>2352</v>
      </c>
      <c r="P312" s="15" t="s">
        <v>66</v>
      </c>
      <c r="Q312" s="6"/>
      <c r="R312" s="17" t="s">
        <v>67</v>
      </c>
      <c r="S312" s="17" t="s">
        <v>2353</v>
      </c>
      <c r="T312" s="17"/>
      <c r="U312" s="17" t="s">
        <v>2354</v>
      </c>
      <c r="V312" s="17" t="s">
        <v>69</v>
      </c>
      <c r="W312" s="19" t="s">
        <v>2355</v>
      </c>
      <c r="X312" s="19"/>
      <c r="Y312" s="6" t="s">
        <v>2356</v>
      </c>
      <c r="Z312" s="6" t="s">
        <v>2357</v>
      </c>
      <c r="AA312" s="33" t="s">
        <v>2358</v>
      </c>
      <c r="AB312" s="6" t="s">
        <v>2359</v>
      </c>
      <c r="AC312" s="6" t="s">
        <v>2360</v>
      </c>
      <c r="AD312" s="25" t="s">
        <v>2361</v>
      </c>
      <c r="AE312" s="15" t="s">
        <v>66</v>
      </c>
    </row>
    <row r="313" spans="1:31" s="15" customFormat="1">
      <c r="A313" s="15">
        <v>482</v>
      </c>
      <c r="B313" s="15" t="s">
        <v>55</v>
      </c>
      <c r="C313" s="15" t="s">
        <v>18</v>
      </c>
      <c r="D313" s="16" t="s">
        <v>2362</v>
      </c>
      <c r="E313" s="15" t="s">
        <v>2363</v>
      </c>
      <c r="F313" s="17"/>
      <c r="G313" s="17"/>
      <c r="H313" s="36" t="s">
        <v>5</v>
      </c>
      <c r="I313" s="17" t="s">
        <v>644</v>
      </c>
      <c r="J313" s="17" t="s">
        <v>65</v>
      </c>
      <c r="K313" s="6" t="s">
        <v>17</v>
      </c>
      <c r="L313" s="17" t="s">
        <v>21</v>
      </c>
      <c r="M313" s="17"/>
      <c r="O313" s="15" t="s">
        <v>2364</v>
      </c>
      <c r="P313" s="15" t="s">
        <v>66</v>
      </c>
      <c r="R313" s="17" t="s">
        <v>89</v>
      </c>
      <c r="S313" s="17" t="s">
        <v>2365</v>
      </c>
      <c r="T313" s="17"/>
      <c r="U313" s="17" t="s">
        <v>2366</v>
      </c>
      <c r="V313" s="17" t="s">
        <v>69</v>
      </c>
      <c r="W313" s="19" t="s">
        <v>2367</v>
      </c>
      <c r="X313" s="19"/>
      <c r="Y313" s="15" t="s">
        <v>2368</v>
      </c>
      <c r="Z313" s="15" t="s">
        <v>1813</v>
      </c>
      <c r="AA313" s="17" t="s">
        <v>2369</v>
      </c>
      <c r="AB313" s="17" t="s">
        <v>2370</v>
      </c>
      <c r="AC313" s="17" t="s">
        <v>2371</v>
      </c>
      <c r="AD313" s="17" t="s">
        <v>2372</v>
      </c>
      <c r="AE313" s="15" t="s">
        <v>65</v>
      </c>
    </row>
    <row r="314" spans="1:31" s="15" customFormat="1">
      <c r="A314" s="15">
        <v>320</v>
      </c>
      <c r="B314" s="15" t="s">
        <v>55</v>
      </c>
      <c r="C314" s="15" t="s">
        <v>18</v>
      </c>
      <c r="D314" s="16" t="s">
        <v>2373</v>
      </c>
      <c r="E314" s="6" t="s">
        <v>2374</v>
      </c>
      <c r="F314" s="17"/>
      <c r="G314" s="22" t="s">
        <v>2375</v>
      </c>
      <c r="H314" s="177" t="s">
        <v>11</v>
      </c>
      <c r="I314" s="17" t="s">
        <v>60</v>
      </c>
      <c r="J314" s="17" t="s">
        <v>61</v>
      </c>
      <c r="K314" s="15" t="s">
        <v>17</v>
      </c>
      <c r="L314" s="17" t="s">
        <v>19</v>
      </c>
      <c r="M314" s="6" t="s">
        <v>270</v>
      </c>
      <c r="N314" s="15" t="s">
        <v>387</v>
      </c>
      <c r="O314" s="6" t="s">
        <v>2376</v>
      </c>
      <c r="P314" s="15" t="s">
        <v>66</v>
      </c>
      <c r="Q314" s="6"/>
      <c r="R314" s="17" t="s">
        <v>67</v>
      </c>
      <c r="S314" s="17">
        <v>8823938</v>
      </c>
      <c r="T314" s="17"/>
      <c r="U314" s="17" t="s">
        <v>2377</v>
      </c>
      <c r="V314" s="17" t="s">
        <v>69</v>
      </c>
      <c r="W314" s="19" t="s">
        <v>2378</v>
      </c>
      <c r="X314" s="19"/>
      <c r="Y314" s="6" t="s">
        <v>2379</v>
      </c>
      <c r="Z314" s="6" t="s">
        <v>2380</v>
      </c>
      <c r="AA314" s="17" t="s">
        <v>2381</v>
      </c>
      <c r="AB314" s="6" t="s">
        <v>2382</v>
      </c>
      <c r="AC314" s="6" t="s">
        <v>2383</v>
      </c>
      <c r="AD314" s="25" t="s">
        <v>2384</v>
      </c>
      <c r="AE314" s="15" t="s">
        <v>66</v>
      </c>
    </row>
    <row r="315" spans="1:31" s="15" customFormat="1">
      <c r="A315" s="15">
        <v>6</v>
      </c>
      <c r="B315" s="15" t="s">
        <v>55</v>
      </c>
      <c r="C315" s="15" t="s">
        <v>18</v>
      </c>
      <c r="D315" s="16" t="s">
        <v>2385</v>
      </c>
      <c r="E315" s="6" t="s">
        <v>2386</v>
      </c>
      <c r="F315" s="17"/>
      <c r="G315" s="145" t="s">
        <v>2387</v>
      </c>
      <c r="H315" s="177" t="s">
        <v>11</v>
      </c>
      <c r="I315" s="17" t="s">
        <v>60</v>
      </c>
      <c r="J315" s="17" t="s">
        <v>61</v>
      </c>
      <c r="K315" s="15" t="s">
        <v>17</v>
      </c>
      <c r="L315" s="17" t="s">
        <v>14</v>
      </c>
      <c r="M315" s="6" t="s">
        <v>62</v>
      </c>
      <c r="O315" s="6" t="s">
        <v>570</v>
      </c>
      <c r="P315" s="15" t="s">
        <v>66</v>
      </c>
      <c r="Q315" s="6"/>
      <c r="R315" s="17" t="s">
        <v>67</v>
      </c>
      <c r="S315" s="17">
        <v>7343454</v>
      </c>
      <c r="T315" s="17">
        <v>1</v>
      </c>
      <c r="U315" s="17" t="s">
        <v>2388</v>
      </c>
      <c r="V315" s="17" t="s">
        <v>69</v>
      </c>
      <c r="W315" s="19" t="s">
        <v>2389</v>
      </c>
      <c r="X315" s="19"/>
      <c r="Y315" s="6" t="s">
        <v>2390</v>
      </c>
      <c r="Z315" s="6" t="s">
        <v>2391</v>
      </c>
      <c r="AA315" s="17" t="s">
        <v>2387</v>
      </c>
      <c r="AB315" s="6" t="s">
        <v>2392</v>
      </c>
      <c r="AC315" s="6" t="s">
        <v>2393</v>
      </c>
      <c r="AD315" s="6" t="s">
        <v>2394</v>
      </c>
      <c r="AE315" s="15" t="s">
        <v>66</v>
      </c>
    </row>
    <row r="316" spans="1:31" s="15" customFormat="1">
      <c r="A316" s="15">
        <v>874</v>
      </c>
      <c r="B316" s="15" t="s">
        <v>55</v>
      </c>
      <c r="C316" s="15" t="s">
        <v>18</v>
      </c>
      <c r="D316" s="16" t="s">
        <v>2395</v>
      </c>
      <c r="E316" s="15" t="s">
        <v>2396</v>
      </c>
      <c r="F316" s="17"/>
      <c r="G316" s="22" t="s">
        <v>2397</v>
      </c>
      <c r="H316" s="177" t="s">
        <v>11</v>
      </c>
      <c r="I316" s="17" t="s">
        <v>60</v>
      </c>
      <c r="J316" s="17" t="s">
        <v>65</v>
      </c>
      <c r="K316" s="15" t="s">
        <v>17</v>
      </c>
      <c r="L316" s="17" t="s">
        <v>21</v>
      </c>
      <c r="M316" s="6" t="s">
        <v>62</v>
      </c>
      <c r="N316" s="15" t="s">
        <v>978</v>
      </c>
      <c r="O316" s="15" t="s">
        <v>2398</v>
      </c>
      <c r="P316" s="15" t="s">
        <v>66</v>
      </c>
      <c r="R316" s="17" t="s">
        <v>89</v>
      </c>
      <c r="S316" s="17" t="s">
        <v>2399</v>
      </c>
      <c r="T316" s="17"/>
      <c r="U316" s="17" t="s">
        <v>2400</v>
      </c>
      <c r="V316" s="17" t="s">
        <v>69</v>
      </c>
      <c r="W316" s="5" t="s">
        <v>2401</v>
      </c>
      <c r="X316" s="19"/>
      <c r="Y316" s="15" t="s">
        <v>2402</v>
      </c>
      <c r="Z316" s="15" t="s">
        <v>2403</v>
      </c>
      <c r="AA316" s="17" t="s">
        <v>2397</v>
      </c>
      <c r="AB316" s="17"/>
      <c r="AC316" s="17"/>
      <c r="AD316" s="17" t="s">
        <v>2404</v>
      </c>
      <c r="AE316" s="15" t="s">
        <v>66</v>
      </c>
    </row>
    <row r="317" spans="1:31" s="15" customFormat="1">
      <c r="A317" s="15">
        <v>708</v>
      </c>
      <c r="B317" s="15" t="s">
        <v>55</v>
      </c>
      <c r="C317" s="15" t="s">
        <v>18</v>
      </c>
      <c r="D317" s="16" t="s">
        <v>2405</v>
      </c>
      <c r="E317" s="15" t="s">
        <v>2406</v>
      </c>
      <c r="F317" s="17"/>
      <c r="G317" s="17" t="s">
        <v>2407</v>
      </c>
      <c r="H317" s="187" t="s">
        <v>10</v>
      </c>
      <c r="I317" s="17" t="s">
        <v>60</v>
      </c>
      <c r="J317" s="17" t="s">
        <v>65</v>
      </c>
      <c r="K317" s="15" t="s">
        <v>17</v>
      </c>
      <c r="L317" s="17" t="s">
        <v>21</v>
      </c>
      <c r="M317" s="6" t="s">
        <v>62</v>
      </c>
      <c r="N317" s="15" t="s">
        <v>387</v>
      </c>
      <c r="O317" s="15" t="s">
        <v>2408</v>
      </c>
      <c r="P317" s="15" t="s">
        <v>66</v>
      </c>
      <c r="R317" s="17" t="s">
        <v>89</v>
      </c>
      <c r="S317" s="17" t="s">
        <v>2409</v>
      </c>
      <c r="T317" s="17"/>
      <c r="U317" s="17" t="s">
        <v>2410</v>
      </c>
      <c r="V317" s="17" t="s">
        <v>69</v>
      </c>
      <c r="W317" s="19" t="s">
        <v>2411</v>
      </c>
      <c r="X317" s="19"/>
      <c r="Y317" s="15" t="s">
        <v>2412</v>
      </c>
      <c r="Z317" s="15" t="s">
        <v>2413</v>
      </c>
      <c r="AA317" s="32" t="s">
        <v>2414</v>
      </c>
      <c r="AB317" s="17" t="s">
        <v>2415</v>
      </c>
      <c r="AC317" s="17" t="s">
        <v>2416</v>
      </c>
      <c r="AD317" s="17" t="s">
        <v>2417</v>
      </c>
      <c r="AE317" s="15" t="s">
        <v>66</v>
      </c>
    </row>
    <row r="318" spans="1:31" s="15" customFormat="1">
      <c r="B318" s="15" t="s">
        <v>55</v>
      </c>
      <c r="D318" s="15" t="s">
        <v>2418</v>
      </c>
      <c r="E318" s="15" t="s">
        <v>2419</v>
      </c>
      <c r="G318" s="17"/>
      <c r="H318" s="37" t="s">
        <v>6</v>
      </c>
      <c r="I318" s="15" t="s">
        <v>69</v>
      </c>
      <c r="J318" s="17" t="s">
        <v>66</v>
      </c>
      <c r="K318" s="15" t="s">
        <v>18</v>
      </c>
      <c r="L318" s="15" t="s">
        <v>21</v>
      </c>
      <c r="M318" s="93"/>
      <c r="N318" s="15" t="s">
        <v>2420</v>
      </c>
      <c r="R318" s="17"/>
      <c r="S318" s="17"/>
      <c r="T318" s="17"/>
      <c r="U318" s="19"/>
      <c r="V318" s="19"/>
      <c r="W318" s="19"/>
      <c r="X318" s="19"/>
      <c r="Y318" s="93"/>
      <c r="Z318" s="93"/>
      <c r="AA318" s="93"/>
      <c r="AB318" s="93"/>
      <c r="AC318" s="93"/>
      <c r="AD318" s="93"/>
      <c r="AE318" s="15" t="s">
        <v>66</v>
      </c>
    </row>
    <row r="319" spans="1:31" s="15" customFormat="1">
      <c r="B319" s="15" t="s">
        <v>92</v>
      </c>
      <c r="C319" s="15" t="s">
        <v>18</v>
      </c>
      <c r="D319" s="23" t="s">
        <v>2421</v>
      </c>
      <c r="E319" s="15" t="s">
        <v>2422</v>
      </c>
      <c r="G319" s="185" t="s">
        <v>2423</v>
      </c>
      <c r="H319" s="172" t="s">
        <v>7</v>
      </c>
      <c r="I319" s="17" t="s">
        <v>60</v>
      </c>
      <c r="J319" s="17" t="s">
        <v>61</v>
      </c>
      <c r="K319" s="15" t="s">
        <v>16</v>
      </c>
      <c r="L319" s="15" t="s">
        <v>21</v>
      </c>
      <c r="M319" s="15" t="s">
        <v>205</v>
      </c>
      <c r="N319" s="15" t="s">
        <v>339</v>
      </c>
      <c r="O319" s="15" t="s">
        <v>116</v>
      </c>
      <c r="P319" s="15" t="s">
        <v>66</v>
      </c>
      <c r="R319" s="17" t="s">
        <v>117</v>
      </c>
      <c r="S319" s="17">
        <v>7741052</v>
      </c>
      <c r="T319" s="17"/>
      <c r="U319" s="19" t="s">
        <v>2424</v>
      </c>
      <c r="V319" s="19" t="s">
        <v>2425</v>
      </c>
      <c r="W319" s="19" t="s">
        <v>2426</v>
      </c>
      <c r="X319" s="19" t="s">
        <v>2427</v>
      </c>
      <c r="Y319" s="15" t="s">
        <v>2428</v>
      </c>
      <c r="Z319" s="15" t="s">
        <v>2429</v>
      </c>
      <c r="AA319" s="5" t="s">
        <v>2430</v>
      </c>
      <c r="AE319" s="15" t="s">
        <v>66</v>
      </c>
    </row>
    <row r="320" spans="1:31" s="15" customFormat="1">
      <c r="A320" s="15">
        <v>730</v>
      </c>
      <c r="B320" s="15" t="s">
        <v>55</v>
      </c>
      <c r="C320" s="15" t="s">
        <v>18</v>
      </c>
      <c r="D320" s="16" t="s">
        <v>2431</v>
      </c>
      <c r="E320" s="15" t="s">
        <v>2432</v>
      </c>
      <c r="F320" s="17"/>
      <c r="G320" s="17"/>
      <c r="H320" s="36" t="s">
        <v>5</v>
      </c>
      <c r="I320" s="17" t="s">
        <v>644</v>
      </c>
      <c r="J320" s="17" t="s">
        <v>65</v>
      </c>
      <c r="K320" s="15" t="s">
        <v>17</v>
      </c>
      <c r="L320" s="17" t="s">
        <v>21</v>
      </c>
      <c r="M320" s="17"/>
      <c r="O320" s="6" t="s">
        <v>2433</v>
      </c>
      <c r="P320" s="15" t="s">
        <v>66</v>
      </c>
      <c r="R320" s="17" t="s">
        <v>89</v>
      </c>
      <c r="S320" s="17" t="s">
        <v>2434</v>
      </c>
      <c r="T320" s="17"/>
      <c r="U320" s="17">
        <v>21081096255</v>
      </c>
      <c r="V320" s="17" t="s">
        <v>69</v>
      </c>
      <c r="W320" s="19" t="s">
        <v>2435</v>
      </c>
      <c r="X320" s="19"/>
      <c r="Y320" s="15" t="s">
        <v>2436</v>
      </c>
      <c r="Z320" s="15" t="s">
        <v>2437</v>
      </c>
      <c r="AA320" s="7" t="s">
        <v>2438</v>
      </c>
      <c r="AB320" s="17" t="s">
        <v>2436</v>
      </c>
      <c r="AC320" s="17" t="s">
        <v>2437</v>
      </c>
      <c r="AD320" s="17" t="s">
        <v>2439</v>
      </c>
      <c r="AE320" s="15" t="s">
        <v>65</v>
      </c>
    </row>
    <row r="321" spans="1:31" s="15" customFormat="1">
      <c r="A321" s="15">
        <v>994</v>
      </c>
      <c r="B321" s="15" t="s">
        <v>55</v>
      </c>
      <c r="C321" s="15" t="s">
        <v>18</v>
      </c>
      <c r="D321" s="16" t="s">
        <v>2440</v>
      </c>
      <c r="E321" s="6" t="s">
        <v>2441</v>
      </c>
      <c r="F321" s="17"/>
      <c r="G321" s="17" t="s">
        <v>2442</v>
      </c>
      <c r="H321" s="177" t="s">
        <v>11</v>
      </c>
      <c r="I321" s="17" t="s">
        <v>60</v>
      </c>
      <c r="J321" s="17" t="s">
        <v>65</v>
      </c>
      <c r="K321" s="15" t="s">
        <v>16</v>
      </c>
      <c r="L321" s="17" t="s">
        <v>21</v>
      </c>
      <c r="M321" s="15" t="s">
        <v>205</v>
      </c>
      <c r="P321" s="15" t="s">
        <v>66</v>
      </c>
      <c r="R321" s="17" t="s">
        <v>89</v>
      </c>
      <c r="S321" s="17" t="s">
        <v>2443</v>
      </c>
      <c r="T321" s="17"/>
      <c r="U321" s="17">
        <v>1380841485</v>
      </c>
      <c r="V321" s="17" t="s">
        <v>69</v>
      </c>
      <c r="W321" s="19" t="s">
        <v>2444</v>
      </c>
      <c r="X321" s="19"/>
      <c r="Y321" s="6" t="s">
        <v>2445</v>
      </c>
      <c r="Z321" s="6" t="s">
        <v>2446</v>
      </c>
      <c r="AA321" s="17" t="s">
        <v>2442</v>
      </c>
      <c r="AB321" s="17"/>
      <c r="AC321" s="17"/>
      <c r="AD321" s="17"/>
      <c r="AE321" s="15" t="s">
        <v>66</v>
      </c>
    </row>
    <row r="322" spans="1:31" s="15" customFormat="1">
      <c r="A322" s="15">
        <v>539</v>
      </c>
      <c r="B322" s="15" t="s">
        <v>55</v>
      </c>
      <c r="C322" s="15" t="s">
        <v>18</v>
      </c>
      <c r="D322" s="16" t="s">
        <v>2447</v>
      </c>
      <c r="E322" s="15" t="s">
        <v>2448</v>
      </c>
      <c r="F322" s="17"/>
      <c r="G322" s="22" t="s">
        <v>2449</v>
      </c>
      <c r="H322" s="177" t="s">
        <v>11</v>
      </c>
      <c r="I322" s="17" t="s">
        <v>60</v>
      </c>
      <c r="J322" s="17" t="s">
        <v>61</v>
      </c>
      <c r="K322" s="15" t="s">
        <v>17</v>
      </c>
      <c r="L322" s="17" t="s">
        <v>21</v>
      </c>
      <c r="M322" s="6" t="s">
        <v>62</v>
      </c>
      <c r="O322" s="21" t="s">
        <v>2450</v>
      </c>
      <c r="P322" s="15" t="s">
        <v>66</v>
      </c>
      <c r="Q322" s="21"/>
      <c r="R322" s="17" t="s">
        <v>89</v>
      </c>
      <c r="S322" s="17" t="s">
        <v>2451</v>
      </c>
      <c r="T322" s="17"/>
      <c r="U322" s="17" t="s">
        <v>2452</v>
      </c>
      <c r="V322" s="17" t="s">
        <v>69</v>
      </c>
      <c r="W322" s="19" t="s">
        <v>2453</v>
      </c>
      <c r="X322" s="19"/>
      <c r="Y322" s="15" t="s">
        <v>2454</v>
      </c>
      <c r="Z322" s="6" t="s">
        <v>2455</v>
      </c>
      <c r="AA322" s="25" t="s">
        <v>2449</v>
      </c>
      <c r="AB322" s="17"/>
      <c r="AC322" s="17"/>
      <c r="AD322" s="17"/>
      <c r="AE322" s="15" t="s">
        <v>66</v>
      </c>
    </row>
    <row r="323" spans="1:31" s="15" customFormat="1">
      <c r="A323" s="15">
        <v>158</v>
      </c>
      <c r="B323" s="15" t="s">
        <v>55</v>
      </c>
      <c r="C323" s="15" t="s">
        <v>18</v>
      </c>
      <c r="D323" s="16" t="s">
        <v>2456</v>
      </c>
      <c r="E323" s="6" t="s">
        <v>2457</v>
      </c>
      <c r="F323" s="17"/>
      <c r="G323" s="22" t="s">
        <v>1206</v>
      </c>
      <c r="H323" s="177" t="s">
        <v>11</v>
      </c>
      <c r="I323" s="17" t="s">
        <v>60</v>
      </c>
      <c r="J323" s="17" t="s">
        <v>65</v>
      </c>
      <c r="K323" s="15" t="s">
        <v>16</v>
      </c>
      <c r="L323" s="17" t="s">
        <v>19</v>
      </c>
      <c r="M323" s="15" t="s">
        <v>205</v>
      </c>
      <c r="P323" s="15" t="s">
        <v>66</v>
      </c>
      <c r="R323" s="17" t="s">
        <v>145</v>
      </c>
      <c r="S323" s="17" t="s">
        <v>2458</v>
      </c>
      <c r="T323" s="17"/>
      <c r="U323" s="17" t="s">
        <v>2459</v>
      </c>
      <c r="V323" s="17" t="s">
        <v>69</v>
      </c>
      <c r="W323" s="19" t="s">
        <v>2460</v>
      </c>
      <c r="X323" s="19"/>
      <c r="Y323" s="6" t="s">
        <v>2461</v>
      </c>
      <c r="Z323" s="6" t="s">
        <v>2462</v>
      </c>
      <c r="AA323" s="7" t="s">
        <v>2463</v>
      </c>
      <c r="AB323" s="17" t="s">
        <v>2461</v>
      </c>
      <c r="AC323" s="17" t="s">
        <v>2462</v>
      </c>
      <c r="AD323" s="17" t="s">
        <v>2464</v>
      </c>
      <c r="AE323" s="15" t="s">
        <v>66</v>
      </c>
    </row>
    <row r="324" spans="1:31" s="15" customFormat="1">
      <c r="A324" s="15">
        <v>348</v>
      </c>
      <c r="B324" s="15" t="s">
        <v>55</v>
      </c>
      <c r="C324" s="15" t="s">
        <v>56</v>
      </c>
      <c r="D324" s="16" t="s">
        <v>2465</v>
      </c>
      <c r="E324" s="15" t="s">
        <v>2466</v>
      </c>
      <c r="F324" s="17"/>
      <c r="G324" s="6" t="s">
        <v>2467</v>
      </c>
      <c r="H324" s="187" t="s">
        <v>10</v>
      </c>
      <c r="I324" s="17" t="s">
        <v>60</v>
      </c>
      <c r="J324" s="17" t="s">
        <v>61</v>
      </c>
      <c r="K324" s="15" t="s">
        <v>17</v>
      </c>
      <c r="L324" s="17" t="s">
        <v>21</v>
      </c>
      <c r="M324" s="6" t="s">
        <v>62</v>
      </c>
      <c r="O324" s="15" t="s">
        <v>2468</v>
      </c>
      <c r="P324" s="15" t="s">
        <v>65</v>
      </c>
      <c r="Q324" s="15" t="s">
        <v>65</v>
      </c>
      <c r="R324" s="17" t="s">
        <v>67</v>
      </c>
      <c r="S324" s="17" t="s">
        <v>2469</v>
      </c>
      <c r="T324" s="17"/>
      <c r="U324" s="17" t="s">
        <v>2470</v>
      </c>
      <c r="V324" s="17" t="s">
        <v>69</v>
      </c>
      <c r="W324" s="19" t="s">
        <v>2471</v>
      </c>
      <c r="X324" s="19"/>
      <c r="Y324" s="6" t="s">
        <v>2472</v>
      </c>
      <c r="Z324" s="6" t="s">
        <v>2473</v>
      </c>
      <c r="AA324" s="7" t="s">
        <v>2474</v>
      </c>
      <c r="AB324" s="17"/>
      <c r="AC324" s="17"/>
      <c r="AD324" s="17"/>
      <c r="AE324" s="15" t="s">
        <v>66</v>
      </c>
    </row>
    <row r="325" spans="1:31" s="15" customFormat="1">
      <c r="A325" s="15">
        <v>170</v>
      </c>
      <c r="B325" s="15" t="s">
        <v>55</v>
      </c>
      <c r="C325" s="15" t="s">
        <v>18</v>
      </c>
      <c r="D325" s="16" t="s">
        <v>2475</v>
      </c>
      <c r="E325" s="6" t="s">
        <v>2475</v>
      </c>
      <c r="F325" s="17"/>
      <c r="G325" s="17" t="s">
        <v>2476</v>
      </c>
      <c r="H325" s="177" t="s">
        <v>11</v>
      </c>
      <c r="I325" s="17" t="s">
        <v>60</v>
      </c>
      <c r="J325" s="17" t="s">
        <v>61</v>
      </c>
      <c r="K325" s="15" t="s">
        <v>17</v>
      </c>
      <c r="L325" s="17" t="s">
        <v>19</v>
      </c>
      <c r="M325" s="6" t="s">
        <v>62</v>
      </c>
      <c r="O325" s="6" t="s">
        <v>2477</v>
      </c>
      <c r="P325" s="15" t="s">
        <v>66</v>
      </c>
      <c r="Q325" s="6"/>
      <c r="R325" s="17" t="s">
        <v>89</v>
      </c>
      <c r="S325" s="17" t="s">
        <v>2478</v>
      </c>
      <c r="T325" s="17"/>
      <c r="U325" s="17" t="s">
        <v>2479</v>
      </c>
      <c r="V325" s="17" t="s">
        <v>69</v>
      </c>
      <c r="W325" s="19" t="s">
        <v>2480</v>
      </c>
      <c r="X325" s="19"/>
      <c r="Y325" s="6" t="s">
        <v>1312</v>
      </c>
      <c r="Z325" s="6" t="s">
        <v>2481</v>
      </c>
      <c r="AA325" s="17" t="s">
        <v>2476</v>
      </c>
      <c r="AB325" s="6" t="s">
        <v>2482</v>
      </c>
      <c r="AC325" s="6" t="s">
        <v>2483</v>
      </c>
      <c r="AD325" s="25" t="s">
        <v>2484</v>
      </c>
      <c r="AE325" s="15" t="s">
        <v>66</v>
      </c>
    </row>
    <row r="326" spans="1:31" s="15" customFormat="1">
      <c r="B326" s="15" t="s">
        <v>92</v>
      </c>
      <c r="D326" s="15" t="s">
        <v>2485</v>
      </c>
      <c r="E326" s="15" t="s">
        <v>2486</v>
      </c>
      <c r="H326" s="37" t="s">
        <v>6</v>
      </c>
      <c r="I326" s="15" t="s">
        <v>69</v>
      </c>
      <c r="J326" s="17" t="s">
        <v>66</v>
      </c>
      <c r="K326" s="15" t="s">
        <v>18</v>
      </c>
      <c r="L326" s="15" t="s">
        <v>21</v>
      </c>
      <c r="M326" s="93"/>
      <c r="R326" s="17"/>
      <c r="S326" s="17"/>
      <c r="T326" s="17"/>
      <c r="U326" s="19"/>
      <c r="V326" s="19"/>
      <c r="W326" s="19"/>
      <c r="X326" s="19"/>
      <c r="Y326" s="93"/>
      <c r="Z326" s="93"/>
      <c r="AA326" s="93"/>
      <c r="AB326" s="93"/>
      <c r="AC326" s="93"/>
      <c r="AD326" s="93"/>
      <c r="AE326" s="15" t="s">
        <v>66</v>
      </c>
    </row>
    <row r="327" spans="1:31" s="15" customFormat="1">
      <c r="A327" s="15">
        <v>22</v>
      </c>
      <c r="B327" s="15" t="s">
        <v>55</v>
      </c>
      <c r="C327" s="15" t="s">
        <v>18</v>
      </c>
      <c r="D327" s="16" t="s">
        <v>2487</v>
      </c>
      <c r="E327" s="15" t="s">
        <v>2488</v>
      </c>
      <c r="F327" s="17"/>
      <c r="G327" s="17" t="s">
        <v>2489</v>
      </c>
      <c r="H327" s="187" t="s">
        <v>10</v>
      </c>
      <c r="I327" s="17" t="s">
        <v>60</v>
      </c>
      <c r="J327" s="17" t="s">
        <v>61</v>
      </c>
      <c r="K327" s="15" t="s">
        <v>17</v>
      </c>
      <c r="L327" s="17" t="s">
        <v>14</v>
      </c>
      <c r="M327" s="6" t="s">
        <v>2490</v>
      </c>
      <c r="O327" s="15" t="s">
        <v>712</v>
      </c>
      <c r="P327" s="15" t="s">
        <v>65</v>
      </c>
      <c r="Q327" s="15" t="s">
        <v>65</v>
      </c>
      <c r="R327" s="17" t="s">
        <v>67</v>
      </c>
      <c r="S327" s="17">
        <v>7824058</v>
      </c>
      <c r="T327" s="17">
        <v>1</v>
      </c>
      <c r="U327" s="6" t="s">
        <v>2491</v>
      </c>
      <c r="V327" s="17" t="s">
        <v>69</v>
      </c>
      <c r="W327" s="19" t="s">
        <v>2492</v>
      </c>
      <c r="X327" s="19"/>
      <c r="Y327" s="6" t="s">
        <v>2493</v>
      </c>
      <c r="Z327" s="6" t="s">
        <v>2494</v>
      </c>
      <c r="AA327" s="17" t="s">
        <v>2489</v>
      </c>
      <c r="AB327" s="6" t="s">
        <v>1681</v>
      </c>
      <c r="AC327" s="6" t="s">
        <v>2495</v>
      </c>
      <c r="AD327" s="25" t="s">
        <v>2496</v>
      </c>
      <c r="AE327" s="15" t="s">
        <v>66</v>
      </c>
    </row>
    <row r="328" spans="1:31" s="15" customFormat="1">
      <c r="A328" s="15">
        <v>310</v>
      </c>
      <c r="B328" s="15" t="s">
        <v>55</v>
      </c>
      <c r="C328" s="15" t="s">
        <v>18</v>
      </c>
      <c r="D328" s="16" t="s">
        <v>2497</v>
      </c>
      <c r="E328" s="15" t="s">
        <v>2497</v>
      </c>
      <c r="F328" s="17"/>
      <c r="G328" s="7" t="s">
        <v>2498</v>
      </c>
      <c r="H328" s="177" t="s">
        <v>11</v>
      </c>
      <c r="I328" s="17" t="s">
        <v>60</v>
      </c>
      <c r="J328" s="17" t="s">
        <v>61</v>
      </c>
      <c r="K328" s="15" t="s">
        <v>17</v>
      </c>
      <c r="L328" s="17" t="s">
        <v>19</v>
      </c>
      <c r="M328" s="6" t="s">
        <v>637</v>
      </c>
      <c r="O328" s="15" t="s">
        <v>2499</v>
      </c>
      <c r="P328" s="15" t="s">
        <v>66</v>
      </c>
      <c r="R328" s="17" t="s">
        <v>67</v>
      </c>
      <c r="S328" s="17">
        <v>7411861</v>
      </c>
      <c r="T328" s="17"/>
      <c r="U328" s="17" t="s">
        <v>2500</v>
      </c>
      <c r="V328" s="17" t="s">
        <v>69</v>
      </c>
      <c r="W328" s="19" t="s">
        <v>2501</v>
      </c>
      <c r="X328" s="19"/>
      <c r="Y328" s="6" t="s">
        <v>2502</v>
      </c>
      <c r="Z328" s="6" t="s">
        <v>2503</v>
      </c>
      <c r="AA328" s="17" t="s">
        <v>2498</v>
      </c>
      <c r="AB328" s="17"/>
      <c r="AC328" s="17"/>
      <c r="AD328" s="17"/>
      <c r="AE328" s="15" t="s">
        <v>66</v>
      </c>
    </row>
    <row r="329" spans="1:31" s="15" customFormat="1">
      <c r="B329" s="15" t="s">
        <v>92</v>
      </c>
      <c r="C329" s="15" t="s">
        <v>18</v>
      </c>
      <c r="D329" s="23" t="s">
        <v>2504</v>
      </c>
      <c r="E329" s="15" t="s">
        <v>2505</v>
      </c>
      <c r="G329" s="15" t="s">
        <v>2506</v>
      </c>
      <c r="H329" s="177" t="s">
        <v>11</v>
      </c>
      <c r="I329" s="17" t="s">
        <v>60</v>
      </c>
      <c r="J329" s="17" t="s">
        <v>61</v>
      </c>
      <c r="K329" s="15" t="s">
        <v>16</v>
      </c>
      <c r="L329" s="15" t="s">
        <v>21</v>
      </c>
      <c r="M329" s="15" t="s">
        <v>205</v>
      </c>
      <c r="O329" s="15" t="s">
        <v>116</v>
      </c>
      <c r="P329" s="15" t="s">
        <v>65</v>
      </c>
      <c r="Q329" s="15" t="s">
        <v>66</v>
      </c>
      <c r="R329" s="17" t="s">
        <v>117</v>
      </c>
      <c r="S329" s="17">
        <v>8007009</v>
      </c>
      <c r="T329" s="17"/>
      <c r="U329" s="19" t="s">
        <v>2507</v>
      </c>
      <c r="V329" s="19" t="s">
        <v>2508</v>
      </c>
      <c r="W329" s="19" t="s">
        <v>2509</v>
      </c>
      <c r="X329" s="19"/>
      <c r="Y329" s="15" t="s">
        <v>1187</v>
      </c>
      <c r="Z329" s="15" t="s">
        <v>2510</v>
      </c>
      <c r="AA329" s="15" t="s">
        <v>2511</v>
      </c>
      <c r="AE329" s="15" t="s">
        <v>66</v>
      </c>
    </row>
    <row r="330" spans="1:31" s="15" customFormat="1">
      <c r="A330" s="15">
        <v>233</v>
      </c>
      <c r="B330" s="15" t="s">
        <v>55</v>
      </c>
      <c r="C330" s="15" t="s">
        <v>1853</v>
      </c>
      <c r="D330" s="16" t="s">
        <v>2512</v>
      </c>
      <c r="E330" s="6" t="s">
        <v>2513</v>
      </c>
      <c r="F330" s="17"/>
      <c r="G330" s="17"/>
      <c r="H330" s="31" t="s">
        <v>5</v>
      </c>
      <c r="I330" s="17" t="s">
        <v>60</v>
      </c>
      <c r="J330" s="17" t="s">
        <v>61</v>
      </c>
      <c r="K330" s="15" t="s">
        <v>17</v>
      </c>
      <c r="L330" s="17" t="s">
        <v>19</v>
      </c>
      <c r="M330" s="20"/>
      <c r="O330" s="6" t="s">
        <v>551</v>
      </c>
      <c r="P330" s="15" t="s">
        <v>66</v>
      </c>
      <c r="Q330" s="6" t="s">
        <v>66</v>
      </c>
      <c r="R330" s="17" t="s">
        <v>89</v>
      </c>
      <c r="S330" s="17" t="s">
        <v>2514</v>
      </c>
      <c r="T330" s="17"/>
      <c r="U330" s="17" t="s">
        <v>2515</v>
      </c>
      <c r="V330" s="17" t="s">
        <v>69</v>
      </c>
      <c r="W330" s="19" t="s">
        <v>2516</v>
      </c>
      <c r="X330" s="19"/>
      <c r="Y330" s="6" t="s">
        <v>2517</v>
      </c>
      <c r="Z330" s="6" t="s">
        <v>1715</v>
      </c>
      <c r="AA330" s="20" t="s">
        <v>2518</v>
      </c>
      <c r="AB330" s="20"/>
      <c r="AC330" s="20"/>
      <c r="AD330" s="20"/>
      <c r="AE330" s="15" t="s">
        <v>66</v>
      </c>
    </row>
    <row r="331" spans="1:31" s="15" customFormat="1">
      <c r="A331" s="15">
        <v>285</v>
      </c>
      <c r="B331" s="15" t="s">
        <v>55</v>
      </c>
      <c r="C331" s="15" t="s">
        <v>74</v>
      </c>
      <c r="D331" s="16" t="s">
        <v>2519</v>
      </c>
      <c r="E331" s="6" t="s">
        <v>2520</v>
      </c>
      <c r="F331" s="17"/>
      <c r="G331" s="17"/>
      <c r="H331" s="31" t="s">
        <v>5</v>
      </c>
      <c r="I331" s="17" t="s">
        <v>60</v>
      </c>
      <c r="J331" s="17" t="s">
        <v>61</v>
      </c>
      <c r="K331" s="15" t="s">
        <v>17</v>
      </c>
      <c r="L331" s="17" t="s">
        <v>19</v>
      </c>
      <c r="M331" s="17"/>
      <c r="O331" s="6" t="s">
        <v>570</v>
      </c>
      <c r="P331" s="15" t="s">
        <v>66</v>
      </c>
      <c r="Q331" s="6" t="s">
        <v>66</v>
      </c>
      <c r="R331" s="17" t="s">
        <v>89</v>
      </c>
      <c r="S331" s="17">
        <v>6336311</v>
      </c>
      <c r="T331" s="17"/>
      <c r="U331" s="17" t="s">
        <v>2521</v>
      </c>
      <c r="V331" s="17" t="s">
        <v>69</v>
      </c>
      <c r="W331" s="19" t="s">
        <v>2522</v>
      </c>
      <c r="X331" s="19"/>
      <c r="Y331" s="6" t="s">
        <v>2517</v>
      </c>
      <c r="Z331" s="6" t="s">
        <v>1715</v>
      </c>
      <c r="AA331" s="17" t="s">
        <v>2523</v>
      </c>
      <c r="AB331" s="17"/>
      <c r="AC331" s="17"/>
      <c r="AD331" s="17"/>
      <c r="AE331" s="15" t="s">
        <v>66</v>
      </c>
    </row>
    <row r="332" spans="1:31" s="15" customFormat="1">
      <c r="A332" s="15">
        <v>308</v>
      </c>
      <c r="B332" s="15" t="s">
        <v>55</v>
      </c>
      <c r="C332" s="15" t="s">
        <v>18</v>
      </c>
      <c r="D332" s="16" t="s">
        <v>2524</v>
      </c>
      <c r="E332" s="6" t="s">
        <v>2525</v>
      </c>
      <c r="F332" s="17"/>
      <c r="G332" s="17" t="s">
        <v>2526</v>
      </c>
      <c r="H332" s="177" t="s">
        <v>11</v>
      </c>
      <c r="I332" s="17" t="s">
        <v>60</v>
      </c>
      <c r="J332" s="17" t="s">
        <v>61</v>
      </c>
      <c r="K332" s="15" t="s">
        <v>17</v>
      </c>
      <c r="L332" s="17" t="s">
        <v>19</v>
      </c>
      <c r="M332" s="6" t="s">
        <v>62</v>
      </c>
      <c r="N332" s="15" t="s">
        <v>978</v>
      </c>
      <c r="O332" s="6" t="s">
        <v>2527</v>
      </c>
      <c r="P332" s="15" t="s">
        <v>66</v>
      </c>
      <c r="Q332" s="6"/>
      <c r="R332" s="17" t="s">
        <v>89</v>
      </c>
      <c r="S332" s="17">
        <v>7505760</v>
      </c>
      <c r="T332" s="17"/>
      <c r="U332" s="17" t="s">
        <v>2528</v>
      </c>
      <c r="V332" s="17" t="s">
        <v>69</v>
      </c>
      <c r="W332" s="19" t="s">
        <v>2529</v>
      </c>
      <c r="X332" s="19"/>
      <c r="Y332" s="6" t="s">
        <v>2530</v>
      </c>
      <c r="Z332" s="6" t="s">
        <v>2531</v>
      </c>
      <c r="AA332" s="17" t="s">
        <v>2526</v>
      </c>
      <c r="AB332" s="6" t="s">
        <v>2532</v>
      </c>
      <c r="AC332" s="6" t="s">
        <v>2533</v>
      </c>
      <c r="AD332" s="25" t="s">
        <v>2534</v>
      </c>
      <c r="AE332" s="15" t="s">
        <v>66</v>
      </c>
    </row>
    <row r="333" spans="1:31" s="15" customFormat="1">
      <c r="A333" s="15">
        <v>329</v>
      </c>
      <c r="B333" s="15" t="s">
        <v>55</v>
      </c>
      <c r="C333" s="15" t="s">
        <v>18</v>
      </c>
      <c r="D333" s="16" t="s">
        <v>2535</v>
      </c>
      <c r="E333" s="6" t="s">
        <v>2536</v>
      </c>
      <c r="F333" s="17"/>
      <c r="G333" s="17" t="s">
        <v>2537</v>
      </c>
      <c r="H333" s="177" t="s">
        <v>11</v>
      </c>
      <c r="I333" s="17" t="s">
        <v>60</v>
      </c>
      <c r="J333" s="17" t="s">
        <v>61</v>
      </c>
      <c r="K333" s="15" t="s">
        <v>17</v>
      </c>
      <c r="L333" s="17" t="s">
        <v>21</v>
      </c>
      <c r="M333" s="6" t="s">
        <v>62</v>
      </c>
      <c r="O333" s="6" t="s">
        <v>2538</v>
      </c>
      <c r="P333" s="15" t="s">
        <v>66</v>
      </c>
      <c r="Q333" s="6"/>
      <c r="R333" s="17" t="s">
        <v>89</v>
      </c>
      <c r="S333" s="17" t="s">
        <v>2539</v>
      </c>
      <c r="T333" s="17"/>
      <c r="U333" s="17" t="s">
        <v>2540</v>
      </c>
      <c r="V333" s="17" t="s">
        <v>69</v>
      </c>
      <c r="W333" s="19" t="s">
        <v>2541</v>
      </c>
      <c r="X333" s="19"/>
      <c r="Y333" s="6" t="s">
        <v>2542</v>
      </c>
      <c r="Z333" s="6" t="s">
        <v>2543</v>
      </c>
      <c r="AA333" s="17" t="s">
        <v>2544</v>
      </c>
      <c r="AB333" s="6" t="s">
        <v>2545</v>
      </c>
      <c r="AC333" s="6" t="s">
        <v>2546</v>
      </c>
      <c r="AD333" s="25" t="s">
        <v>2547</v>
      </c>
      <c r="AE333" s="15" t="s">
        <v>66</v>
      </c>
    </row>
    <row r="334" spans="1:31" s="15" customFormat="1">
      <c r="A334" s="15">
        <v>751</v>
      </c>
      <c r="B334" s="15" t="s">
        <v>55</v>
      </c>
      <c r="C334" s="15" t="s">
        <v>18</v>
      </c>
      <c r="D334" s="16" t="s">
        <v>2548</v>
      </c>
      <c r="E334" s="15" t="s">
        <v>2549</v>
      </c>
      <c r="F334" s="17"/>
      <c r="G334" s="22" t="s">
        <v>2550</v>
      </c>
      <c r="H334" s="177" t="s">
        <v>11</v>
      </c>
      <c r="I334" s="17" t="s">
        <v>60</v>
      </c>
      <c r="J334" s="17" t="s">
        <v>61</v>
      </c>
      <c r="K334" s="15" t="s">
        <v>17</v>
      </c>
      <c r="L334" s="17" t="s">
        <v>21</v>
      </c>
      <c r="M334" s="6" t="s">
        <v>62</v>
      </c>
      <c r="O334" s="15" t="s">
        <v>2551</v>
      </c>
      <c r="P334" s="15" t="s">
        <v>66</v>
      </c>
      <c r="R334" s="17" t="s">
        <v>89</v>
      </c>
      <c r="S334" s="17" t="s">
        <v>2552</v>
      </c>
      <c r="T334" s="17"/>
      <c r="U334" s="17" t="s">
        <v>2553</v>
      </c>
      <c r="V334" s="17" t="s">
        <v>69</v>
      </c>
      <c r="W334" s="19" t="s">
        <v>2554</v>
      </c>
      <c r="X334" s="19"/>
      <c r="Y334" s="6" t="s">
        <v>2555</v>
      </c>
      <c r="Z334" s="6" t="s">
        <v>2556</v>
      </c>
      <c r="AA334" s="17" t="s">
        <v>2550</v>
      </c>
      <c r="AB334" s="17"/>
      <c r="AC334" s="17"/>
      <c r="AD334" s="17"/>
      <c r="AE334" s="15" t="s">
        <v>66</v>
      </c>
    </row>
    <row r="335" spans="1:31" s="15" customFormat="1">
      <c r="A335" s="15">
        <v>462</v>
      </c>
      <c r="B335" s="15" t="s">
        <v>55</v>
      </c>
      <c r="C335" s="15" t="s">
        <v>18</v>
      </c>
      <c r="D335" s="16" t="s">
        <v>2557</v>
      </c>
      <c r="E335" s="6" t="s">
        <v>2558</v>
      </c>
      <c r="F335" s="17"/>
      <c r="G335" s="22" t="s">
        <v>2559</v>
      </c>
      <c r="H335" s="177" t="s">
        <v>11</v>
      </c>
      <c r="I335" s="17" t="s">
        <v>60</v>
      </c>
      <c r="J335" s="17" t="s">
        <v>61</v>
      </c>
      <c r="K335" s="15" t="s">
        <v>17</v>
      </c>
      <c r="L335" s="17" t="s">
        <v>21</v>
      </c>
      <c r="M335" s="6" t="s">
        <v>62</v>
      </c>
      <c r="O335" s="6" t="s">
        <v>2560</v>
      </c>
      <c r="P335" s="15" t="s">
        <v>66</v>
      </c>
      <c r="Q335" s="6"/>
      <c r="R335" s="17" t="s">
        <v>89</v>
      </c>
      <c r="S335" s="17" t="s">
        <v>2561</v>
      </c>
      <c r="T335" s="17"/>
      <c r="U335" s="6" t="s">
        <v>2562</v>
      </c>
      <c r="V335" s="17" t="s">
        <v>69</v>
      </c>
      <c r="W335" s="19" t="s">
        <v>2563</v>
      </c>
      <c r="X335" s="19"/>
      <c r="Y335" s="6" t="s">
        <v>2564</v>
      </c>
      <c r="Z335" s="6" t="s">
        <v>2565</v>
      </c>
      <c r="AA335" s="17" t="s">
        <v>2566</v>
      </c>
      <c r="AB335" s="6" t="s">
        <v>2567</v>
      </c>
      <c r="AC335" s="6" t="s">
        <v>2568</v>
      </c>
      <c r="AD335" s="25" t="s">
        <v>2569</v>
      </c>
      <c r="AE335" s="15" t="s">
        <v>66</v>
      </c>
    </row>
    <row r="336" spans="1:31" s="15" customFormat="1">
      <c r="A336" s="15">
        <v>885</v>
      </c>
      <c r="B336" s="15" t="s">
        <v>55</v>
      </c>
      <c r="C336" s="15" t="s">
        <v>918</v>
      </c>
      <c r="D336" s="16" t="s">
        <v>2570</v>
      </c>
      <c r="E336" s="15" t="s">
        <v>2571</v>
      </c>
      <c r="F336" s="17"/>
      <c r="G336" s="17" t="s">
        <v>2572</v>
      </c>
      <c r="H336" s="177" t="s">
        <v>11</v>
      </c>
      <c r="I336" s="17" t="s">
        <v>60</v>
      </c>
      <c r="J336" s="17" t="s">
        <v>65</v>
      </c>
      <c r="K336" s="15" t="s">
        <v>17</v>
      </c>
      <c r="L336" s="17" t="s">
        <v>21</v>
      </c>
      <c r="M336" s="6" t="s">
        <v>62</v>
      </c>
      <c r="O336" s="15" t="s">
        <v>2573</v>
      </c>
      <c r="P336" s="15" t="s">
        <v>65</v>
      </c>
      <c r="Q336" s="15" t="s">
        <v>65</v>
      </c>
      <c r="R336" s="17" t="s">
        <v>89</v>
      </c>
      <c r="S336" s="17" t="s">
        <v>2574</v>
      </c>
      <c r="T336" s="17"/>
      <c r="U336" s="17" t="s">
        <v>2575</v>
      </c>
      <c r="V336" s="17" t="s">
        <v>69</v>
      </c>
      <c r="W336" s="19" t="s">
        <v>2576</v>
      </c>
      <c r="X336" s="19"/>
      <c r="Y336" s="15" t="s">
        <v>2577</v>
      </c>
      <c r="Z336" s="34" t="s">
        <v>2578</v>
      </c>
      <c r="AA336" s="17" t="s">
        <v>2572</v>
      </c>
      <c r="AB336" s="17"/>
      <c r="AC336" s="17"/>
      <c r="AD336" s="17"/>
      <c r="AE336" s="15" t="s">
        <v>66</v>
      </c>
    </row>
    <row r="337" spans="1:31" s="15" customFormat="1">
      <c r="B337" s="15" t="s">
        <v>92</v>
      </c>
      <c r="C337" s="15" t="s">
        <v>18</v>
      </c>
      <c r="D337" s="23" t="s">
        <v>2579</v>
      </c>
      <c r="E337" s="15" t="s">
        <v>2580</v>
      </c>
      <c r="G337" s="15" t="s">
        <v>2581</v>
      </c>
      <c r="H337" s="194" t="s">
        <v>11</v>
      </c>
      <c r="I337" s="17" t="s">
        <v>60</v>
      </c>
      <c r="J337" s="17" t="s">
        <v>61</v>
      </c>
      <c r="K337" s="15" t="s">
        <v>17</v>
      </c>
      <c r="L337" s="15" t="s">
        <v>14</v>
      </c>
      <c r="M337" s="6" t="s">
        <v>62</v>
      </c>
      <c r="O337" s="15" t="s">
        <v>561</v>
      </c>
      <c r="P337" s="15" t="s">
        <v>66</v>
      </c>
      <c r="R337" s="17" t="s">
        <v>183</v>
      </c>
      <c r="S337" s="17">
        <v>525162</v>
      </c>
      <c r="T337" s="17"/>
      <c r="U337" s="19">
        <v>716943360</v>
      </c>
      <c r="V337" s="19" t="s">
        <v>2582</v>
      </c>
      <c r="W337" s="19" t="s">
        <v>2583</v>
      </c>
      <c r="X337" s="19"/>
      <c r="Y337" s="15" t="s">
        <v>2584</v>
      </c>
      <c r="Z337" s="15" t="s">
        <v>2585</v>
      </c>
      <c r="AA337" s="15" t="s">
        <v>2581</v>
      </c>
      <c r="AE337" s="15" t="s">
        <v>66</v>
      </c>
    </row>
    <row r="338" spans="1:31" s="15" customFormat="1">
      <c r="B338" s="15" t="s">
        <v>92</v>
      </c>
      <c r="D338" s="15" t="s">
        <v>2586</v>
      </c>
      <c r="E338" s="15" t="s">
        <v>2587</v>
      </c>
      <c r="H338" s="37" t="s">
        <v>6</v>
      </c>
      <c r="I338" s="15" t="s">
        <v>69</v>
      </c>
      <c r="J338" s="17" t="s">
        <v>66</v>
      </c>
      <c r="K338" s="15" t="s">
        <v>18</v>
      </c>
      <c r="L338" s="15" t="s">
        <v>21</v>
      </c>
      <c r="M338" s="93"/>
      <c r="R338" s="17"/>
      <c r="S338" s="17"/>
      <c r="T338" s="17"/>
      <c r="U338" s="19"/>
      <c r="V338" s="19"/>
      <c r="W338" s="19"/>
      <c r="X338" s="19"/>
      <c r="Y338" s="93"/>
      <c r="Z338" s="93"/>
      <c r="AA338" s="93"/>
      <c r="AB338" s="93"/>
      <c r="AC338" s="93"/>
      <c r="AD338" s="93"/>
      <c r="AE338" s="15" t="s">
        <v>66</v>
      </c>
    </row>
    <row r="339" spans="1:31" s="15" customFormat="1">
      <c r="B339" s="15" t="s">
        <v>92</v>
      </c>
      <c r="C339" s="15" t="s">
        <v>18</v>
      </c>
      <c r="D339" s="23" t="s">
        <v>2588</v>
      </c>
      <c r="E339" s="15" t="s">
        <v>2589</v>
      </c>
      <c r="G339" s="22" t="s">
        <v>2590</v>
      </c>
      <c r="H339" s="177" t="s">
        <v>11</v>
      </c>
      <c r="I339" s="17" t="s">
        <v>60</v>
      </c>
      <c r="J339" s="17" t="s">
        <v>61</v>
      </c>
      <c r="K339" s="15" t="s">
        <v>15</v>
      </c>
      <c r="L339" s="15" t="s">
        <v>14</v>
      </c>
      <c r="M339" s="15" t="s">
        <v>560</v>
      </c>
      <c r="N339" s="15" t="s">
        <v>2591</v>
      </c>
      <c r="O339" s="15" t="s">
        <v>847</v>
      </c>
      <c r="P339" s="15" t="s">
        <v>65</v>
      </c>
      <c r="Q339" s="15" t="s">
        <v>65</v>
      </c>
      <c r="R339" s="17" t="s">
        <v>2592</v>
      </c>
      <c r="S339" s="17">
        <v>7582670</v>
      </c>
      <c r="T339" s="17"/>
      <c r="U339" s="19">
        <v>8020099265</v>
      </c>
      <c r="V339" s="19"/>
      <c r="W339" s="19" t="s">
        <v>2593</v>
      </c>
      <c r="X339" s="19"/>
      <c r="Y339" s="15" t="s">
        <v>2594</v>
      </c>
      <c r="Z339" s="15" t="s">
        <v>2595</v>
      </c>
      <c r="AA339" s="5" t="s">
        <v>2596</v>
      </c>
      <c r="AE339" s="15" t="s">
        <v>66</v>
      </c>
    </row>
    <row r="340" spans="1:31" s="15" customFormat="1">
      <c r="B340" s="15" t="s">
        <v>92</v>
      </c>
      <c r="C340" s="15" t="s">
        <v>18</v>
      </c>
      <c r="D340" s="23" t="s">
        <v>2597</v>
      </c>
      <c r="E340" s="15" t="s">
        <v>2598</v>
      </c>
      <c r="G340" s="15" t="s">
        <v>2599</v>
      </c>
      <c r="H340" s="177" t="s">
        <v>11</v>
      </c>
      <c r="I340" s="17" t="s">
        <v>60</v>
      </c>
      <c r="J340" s="17" t="s">
        <v>61</v>
      </c>
      <c r="K340" s="15" t="s">
        <v>17</v>
      </c>
      <c r="L340" s="15" t="s">
        <v>21</v>
      </c>
      <c r="M340" s="6" t="s">
        <v>62</v>
      </c>
      <c r="P340" s="15" t="s">
        <v>66</v>
      </c>
      <c r="R340" s="17" t="e">
        <v>#N/A</v>
      </c>
      <c r="S340" s="17">
        <v>7150691</v>
      </c>
      <c r="T340" s="17"/>
      <c r="U340" s="19" t="s">
        <v>2600</v>
      </c>
      <c r="V340" s="19"/>
      <c r="W340" s="19" t="s">
        <v>2601</v>
      </c>
      <c r="X340" s="19"/>
      <c r="Y340" s="15" t="s">
        <v>2602</v>
      </c>
      <c r="Z340" s="15" t="s">
        <v>2603</v>
      </c>
      <c r="AA340" s="15" t="s">
        <v>2599</v>
      </c>
      <c r="AE340" s="15" t="s">
        <v>66</v>
      </c>
    </row>
    <row r="341" spans="1:31" s="15" customFormat="1">
      <c r="A341" s="15">
        <v>1066</v>
      </c>
      <c r="B341" s="15" t="s">
        <v>55</v>
      </c>
      <c r="C341" s="15" t="s">
        <v>18</v>
      </c>
      <c r="D341" s="16" t="s">
        <v>2604</v>
      </c>
      <c r="E341" s="15" t="s">
        <v>2605</v>
      </c>
      <c r="F341" s="17"/>
      <c r="G341" s="17"/>
      <c r="H341" s="36" t="s">
        <v>5</v>
      </c>
      <c r="I341" s="17" t="s">
        <v>644</v>
      </c>
      <c r="J341" s="17" t="s">
        <v>65</v>
      </c>
      <c r="K341" s="15" t="s">
        <v>17</v>
      </c>
      <c r="L341" s="17" t="s">
        <v>21</v>
      </c>
      <c r="M341" s="17"/>
      <c r="N341" s="15" t="s">
        <v>2606</v>
      </c>
      <c r="O341" s="15" t="s">
        <v>2607</v>
      </c>
      <c r="P341" s="15" t="s">
        <v>66</v>
      </c>
      <c r="R341" s="17" t="s">
        <v>89</v>
      </c>
      <c r="S341" s="17" t="s">
        <v>2608</v>
      </c>
      <c r="T341" s="17"/>
      <c r="U341" s="17" t="s">
        <v>2609</v>
      </c>
      <c r="V341" s="17" t="s">
        <v>69</v>
      </c>
      <c r="W341" s="19" t="s">
        <v>2610</v>
      </c>
      <c r="X341" s="19"/>
      <c r="Y341" s="15" t="s">
        <v>2611</v>
      </c>
      <c r="Z341" s="15" t="s">
        <v>2612</v>
      </c>
      <c r="AA341" s="7" t="s">
        <v>2613</v>
      </c>
      <c r="AB341" s="17" t="s">
        <v>2611</v>
      </c>
      <c r="AC341" s="17" t="s">
        <v>2612</v>
      </c>
      <c r="AD341" s="17" t="s">
        <v>2614</v>
      </c>
      <c r="AE341" s="15" t="s">
        <v>65</v>
      </c>
    </row>
    <row r="342" spans="1:31" s="15" customFormat="1">
      <c r="B342" s="15" t="s">
        <v>92</v>
      </c>
      <c r="C342" s="15" t="s">
        <v>18</v>
      </c>
      <c r="D342" s="23" t="s">
        <v>2615</v>
      </c>
      <c r="E342" s="15" t="s">
        <v>2616</v>
      </c>
      <c r="G342" s="22" t="s">
        <v>2617</v>
      </c>
      <c r="H342" s="177" t="s">
        <v>11</v>
      </c>
      <c r="I342" s="17" t="s">
        <v>60</v>
      </c>
      <c r="J342" s="17" t="s">
        <v>61</v>
      </c>
      <c r="K342" s="15" t="s">
        <v>16</v>
      </c>
      <c r="L342" s="15" t="s">
        <v>21</v>
      </c>
      <c r="M342" s="15" t="s">
        <v>205</v>
      </c>
      <c r="N342" s="15" t="s">
        <v>2618</v>
      </c>
      <c r="O342" s="15" t="s">
        <v>116</v>
      </c>
      <c r="P342" s="15" t="s">
        <v>65</v>
      </c>
      <c r="Q342" s="15" t="s">
        <v>65</v>
      </c>
      <c r="R342" s="17" t="s">
        <v>206</v>
      </c>
      <c r="S342" s="17">
        <v>8030042</v>
      </c>
      <c r="T342" s="17"/>
      <c r="U342" s="19" t="s">
        <v>69</v>
      </c>
      <c r="V342" s="19" t="s">
        <v>2619</v>
      </c>
      <c r="W342" s="19" t="s">
        <v>2620</v>
      </c>
      <c r="X342" s="19"/>
      <c r="Y342" s="15" t="s">
        <v>2621</v>
      </c>
      <c r="Z342" s="15" t="s">
        <v>2622</v>
      </c>
      <c r="AA342" s="15" t="s">
        <v>2617</v>
      </c>
      <c r="AE342" s="15" t="s">
        <v>66</v>
      </c>
    </row>
    <row r="343" spans="1:31" s="15" customFormat="1">
      <c r="A343" s="15">
        <v>485</v>
      </c>
      <c r="B343" s="15" t="s">
        <v>55</v>
      </c>
      <c r="C343" s="15" t="s">
        <v>18</v>
      </c>
      <c r="D343" s="16" t="s">
        <v>2623</v>
      </c>
      <c r="E343" s="6" t="s">
        <v>2624</v>
      </c>
      <c r="F343" s="17"/>
      <c r="G343" s="17" t="s">
        <v>2625</v>
      </c>
      <c r="H343" s="187" t="s">
        <v>10</v>
      </c>
      <c r="I343" s="17" t="s">
        <v>60</v>
      </c>
      <c r="J343" s="17" t="s">
        <v>61</v>
      </c>
      <c r="K343" s="15" t="s">
        <v>17</v>
      </c>
      <c r="L343" s="17" t="s">
        <v>21</v>
      </c>
      <c r="M343" s="6" t="s">
        <v>62</v>
      </c>
      <c r="O343" s="6" t="s">
        <v>956</v>
      </c>
      <c r="P343" s="15" t="s">
        <v>66</v>
      </c>
      <c r="Q343" s="6"/>
      <c r="R343" s="17" t="s">
        <v>67</v>
      </c>
      <c r="S343" s="17" t="s">
        <v>2626</v>
      </c>
      <c r="T343" s="17"/>
      <c r="U343" s="6">
        <v>52412136</v>
      </c>
      <c r="V343" s="17" t="s">
        <v>69</v>
      </c>
      <c r="W343" s="19" t="s">
        <v>2627</v>
      </c>
      <c r="X343" s="19"/>
      <c r="Y343" s="6" t="s">
        <v>2628</v>
      </c>
      <c r="Z343" s="6" t="s">
        <v>2629</v>
      </c>
      <c r="AA343" s="17" t="s">
        <v>2625</v>
      </c>
      <c r="AB343" s="17"/>
      <c r="AC343" s="17"/>
      <c r="AD343" s="17"/>
      <c r="AE343" s="15" t="s">
        <v>66</v>
      </c>
    </row>
    <row r="344" spans="1:31" s="15" customFormat="1">
      <c r="B344" s="15" t="s">
        <v>92</v>
      </c>
      <c r="C344" s="15" t="s">
        <v>18</v>
      </c>
      <c r="D344" s="23" t="s">
        <v>2630</v>
      </c>
      <c r="E344" s="15" t="s">
        <v>2630</v>
      </c>
      <c r="H344" s="31" t="s">
        <v>5</v>
      </c>
      <c r="I344" s="17" t="s">
        <v>60</v>
      </c>
      <c r="J344" s="17" t="s">
        <v>61</v>
      </c>
      <c r="K344" s="15" t="s">
        <v>17</v>
      </c>
      <c r="L344" s="15" t="s">
        <v>21</v>
      </c>
      <c r="N344" s="15" t="s">
        <v>354</v>
      </c>
      <c r="P344" s="15" t="s">
        <v>66</v>
      </c>
      <c r="R344" s="17"/>
      <c r="S344" s="17"/>
      <c r="T344" s="17"/>
      <c r="U344" s="19"/>
      <c r="V344" s="19" t="s">
        <v>2631</v>
      </c>
      <c r="W344" s="19" t="s">
        <v>2632</v>
      </c>
      <c r="X344" s="19"/>
      <c r="Y344" s="15" t="s">
        <v>2633</v>
      </c>
      <c r="Z344" s="15" t="s">
        <v>2634</v>
      </c>
      <c r="AA344" s="15" t="s">
        <v>2635</v>
      </c>
      <c r="AE344" s="15" t="s">
        <v>66</v>
      </c>
    </row>
    <row r="345" spans="1:31" s="15" customFormat="1">
      <c r="B345" s="15" t="s">
        <v>92</v>
      </c>
      <c r="D345" s="15" t="s">
        <v>2636</v>
      </c>
      <c r="E345" s="15" t="s">
        <v>2637</v>
      </c>
      <c r="H345" s="37" t="s">
        <v>6</v>
      </c>
      <c r="I345" s="15" t="s">
        <v>69</v>
      </c>
      <c r="J345" s="17" t="s">
        <v>66</v>
      </c>
      <c r="K345" s="15" t="s">
        <v>18</v>
      </c>
      <c r="L345" s="15" t="s">
        <v>21</v>
      </c>
      <c r="M345" s="93"/>
      <c r="R345" s="17"/>
      <c r="S345" s="17"/>
      <c r="T345" s="17"/>
      <c r="U345" s="19"/>
      <c r="V345" s="19"/>
      <c r="W345" s="19"/>
      <c r="X345" s="19"/>
      <c r="Y345" s="93"/>
      <c r="Z345" s="93"/>
      <c r="AA345" s="93"/>
      <c r="AB345" s="93"/>
      <c r="AC345" s="93"/>
      <c r="AD345" s="93"/>
      <c r="AE345" s="15" t="s">
        <v>66</v>
      </c>
    </row>
    <row r="346" spans="1:31" s="15" customFormat="1">
      <c r="A346" s="15">
        <v>141</v>
      </c>
      <c r="B346" s="15" t="s">
        <v>55</v>
      </c>
      <c r="C346" s="15" t="s">
        <v>18</v>
      </c>
      <c r="D346" s="16" t="s">
        <v>2638</v>
      </c>
      <c r="E346" s="15" t="s">
        <v>2639</v>
      </c>
      <c r="F346" s="17"/>
      <c r="G346" s="17" t="s">
        <v>2640</v>
      </c>
      <c r="H346" s="177" t="s">
        <v>11</v>
      </c>
      <c r="I346" s="17" t="s">
        <v>60</v>
      </c>
      <c r="J346" s="17" t="s">
        <v>61</v>
      </c>
      <c r="K346" s="15" t="s">
        <v>17</v>
      </c>
      <c r="L346" s="17" t="s">
        <v>19</v>
      </c>
      <c r="M346" s="6" t="s">
        <v>62</v>
      </c>
      <c r="O346" s="15" t="s">
        <v>2641</v>
      </c>
      <c r="P346" s="15" t="s">
        <v>65</v>
      </c>
      <c r="Q346" s="15" t="s">
        <v>66</v>
      </c>
      <c r="R346" s="17" t="s">
        <v>89</v>
      </c>
      <c r="S346" s="17" t="s">
        <v>2642</v>
      </c>
      <c r="T346" s="17"/>
      <c r="U346" s="17" t="s">
        <v>2643</v>
      </c>
      <c r="V346" s="17" t="s">
        <v>69</v>
      </c>
      <c r="W346" s="19" t="s">
        <v>2644</v>
      </c>
      <c r="X346" s="19"/>
      <c r="Y346" s="15" t="s">
        <v>240</v>
      </c>
      <c r="Z346" s="15" t="s">
        <v>2645</v>
      </c>
      <c r="AA346" s="20" t="s">
        <v>2646</v>
      </c>
      <c r="AB346" s="17"/>
      <c r="AC346" s="17"/>
      <c r="AD346" s="17"/>
      <c r="AE346" s="15" t="s">
        <v>66</v>
      </c>
    </row>
    <row r="347" spans="1:31" s="15" customFormat="1">
      <c r="A347" s="15">
        <v>791</v>
      </c>
      <c r="B347" s="15" t="s">
        <v>55</v>
      </c>
      <c r="C347" s="15" t="s">
        <v>18</v>
      </c>
      <c r="D347" s="16" t="s">
        <v>2647</v>
      </c>
      <c r="E347" s="6" t="s">
        <v>2647</v>
      </c>
      <c r="F347" s="17"/>
      <c r="G347" s="22" t="s">
        <v>2648</v>
      </c>
      <c r="H347" s="177" t="s">
        <v>11</v>
      </c>
      <c r="I347" s="17" t="s">
        <v>60</v>
      </c>
      <c r="J347" s="17" t="s">
        <v>61</v>
      </c>
      <c r="K347" s="15" t="s">
        <v>17</v>
      </c>
      <c r="L347" s="17" t="s">
        <v>21</v>
      </c>
      <c r="M347" s="6" t="s">
        <v>62</v>
      </c>
      <c r="O347" s="6" t="s">
        <v>2649</v>
      </c>
      <c r="P347" s="15" t="s">
        <v>66</v>
      </c>
      <c r="Q347" s="6"/>
      <c r="R347" s="17" t="s">
        <v>67</v>
      </c>
      <c r="S347" s="17" t="s">
        <v>2650</v>
      </c>
      <c r="T347" s="17"/>
      <c r="U347" s="17" t="s">
        <v>2651</v>
      </c>
      <c r="V347" s="17" t="s">
        <v>69</v>
      </c>
      <c r="W347" s="19" t="s">
        <v>2652</v>
      </c>
      <c r="X347" s="19"/>
      <c r="Y347" s="6" t="s">
        <v>2653</v>
      </c>
      <c r="Z347" s="6" t="s">
        <v>1715</v>
      </c>
      <c r="AA347" s="17" t="s">
        <v>2648</v>
      </c>
      <c r="AB347" s="6" t="s">
        <v>2654</v>
      </c>
      <c r="AC347" s="6" t="s">
        <v>1465</v>
      </c>
      <c r="AD347" s="25" t="s">
        <v>2655</v>
      </c>
      <c r="AE347" s="15" t="s">
        <v>66</v>
      </c>
    </row>
    <row r="348" spans="1:31" s="15" customFormat="1">
      <c r="A348" s="15">
        <v>81</v>
      </c>
      <c r="B348" s="15" t="s">
        <v>55</v>
      </c>
      <c r="C348" s="15" t="s">
        <v>18</v>
      </c>
      <c r="D348" s="16" t="s">
        <v>2656</v>
      </c>
      <c r="E348" s="21" t="s">
        <v>2657</v>
      </c>
      <c r="F348" s="17"/>
      <c r="G348" s="185" t="s">
        <v>2658</v>
      </c>
      <c r="H348" s="177" t="s">
        <v>11</v>
      </c>
      <c r="I348" s="17" t="s">
        <v>60</v>
      </c>
      <c r="J348" s="17" t="s">
        <v>61</v>
      </c>
      <c r="K348" s="15" t="s">
        <v>17</v>
      </c>
      <c r="L348" s="17" t="s">
        <v>14</v>
      </c>
      <c r="M348" s="6" t="s">
        <v>62</v>
      </c>
      <c r="N348" s="15" t="s">
        <v>387</v>
      </c>
      <c r="O348" s="15" t="s">
        <v>2659</v>
      </c>
      <c r="P348" s="15" t="s">
        <v>66</v>
      </c>
      <c r="R348" s="17" t="s">
        <v>67</v>
      </c>
      <c r="S348" s="17">
        <v>8028592</v>
      </c>
      <c r="T348" s="17">
        <v>1</v>
      </c>
      <c r="U348" s="17" t="s">
        <v>2660</v>
      </c>
      <c r="V348" s="17" t="s">
        <v>69</v>
      </c>
      <c r="W348" s="19" t="s">
        <v>2661</v>
      </c>
      <c r="X348" s="19"/>
      <c r="Y348" s="21" t="s">
        <v>2662</v>
      </c>
      <c r="Z348" s="22" t="s">
        <v>2663</v>
      </c>
      <c r="AA348" s="3" t="s">
        <v>2664</v>
      </c>
      <c r="AB348" s="17"/>
      <c r="AC348" s="17"/>
      <c r="AD348" s="17"/>
      <c r="AE348" s="15" t="s">
        <v>66</v>
      </c>
    </row>
    <row r="349" spans="1:31" s="15" customFormat="1">
      <c r="B349" s="15" t="s">
        <v>92</v>
      </c>
      <c r="D349" s="15" t="s">
        <v>2665</v>
      </c>
      <c r="E349" s="15" t="s">
        <v>2665</v>
      </c>
      <c r="H349" s="37" t="s">
        <v>6</v>
      </c>
      <c r="I349" s="15" t="s">
        <v>69</v>
      </c>
      <c r="J349" s="17" t="s">
        <v>66</v>
      </c>
      <c r="K349" s="15" t="s">
        <v>18</v>
      </c>
      <c r="L349" s="15" t="s">
        <v>21</v>
      </c>
      <c r="M349" s="93"/>
      <c r="R349" s="17"/>
      <c r="S349" s="17"/>
      <c r="T349" s="17"/>
      <c r="U349" s="19"/>
      <c r="V349" s="19"/>
      <c r="W349" s="19"/>
      <c r="X349" s="19"/>
      <c r="Y349" s="93"/>
      <c r="Z349" s="93"/>
      <c r="AA349" s="93"/>
      <c r="AB349" s="93"/>
      <c r="AC349" s="93"/>
      <c r="AD349" s="93"/>
      <c r="AE349" s="15" t="s">
        <v>66</v>
      </c>
    </row>
    <row r="350" spans="1:31" s="15" customFormat="1">
      <c r="A350" s="15">
        <v>1038</v>
      </c>
      <c r="B350" s="15" t="s">
        <v>55</v>
      </c>
      <c r="C350" s="15" t="s">
        <v>18</v>
      </c>
      <c r="D350" s="16" t="s">
        <v>2666</v>
      </c>
      <c r="E350" s="15" t="s">
        <v>2667</v>
      </c>
      <c r="F350" s="17"/>
      <c r="G350" s="17" t="s">
        <v>2668</v>
      </c>
      <c r="H350" s="177" t="s">
        <v>11</v>
      </c>
      <c r="I350" s="17" t="s">
        <v>60</v>
      </c>
      <c r="J350" s="17" t="s">
        <v>61</v>
      </c>
      <c r="K350" s="15" t="s">
        <v>17</v>
      </c>
      <c r="L350" s="17" t="s">
        <v>21</v>
      </c>
      <c r="M350" s="6" t="s">
        <v>62</v>
      </c>
      <c r="O350" s="15" t="s">
        <v>2669</v>
      </c>
      <c r="P350" s="15" t="s">
        <v>65</v>
      </c>
      <c r="Q350" s="15" t="s">
        <v>65</v>
      </c>
      <c r="R350" s="17" t="s">
        <v>89</v>
      </c>
      <c r="S350" s="17" t="s">
        <v>2670</v>
      </c>
      <c r="T350" s="17"/>
      <c r="U350" s="17"/>
      <c r="V350" s="17" t="s">
        <v>69</v>
      </c>
      <c r="W350" s="19" t="s">
        <v>2671</v>
      </c>
      <c r="X350" s="19"/>
      <c r="Y350" s="98" t="s">
        <v>2672</v>
      </c>
      <c r="Z350" s="98" t="s">
        <v>2673</v>
      </c>
      <c r="AA350" s="17" t="s">
        <v>2668</v>
      </c>
      <c r="AB350" s="17"/>
      <c r="AC350" s="17"/>
      <c r="AD350" s="17"/>
      <c r="AE350" s="15" t="s">
        <v>66</v>
      </c>
    </row>
    <row r="351" spans="1:31" s="15" customFormat="1">
      <c r="A351" s="15">
        <v>105</v>
      </c>
      <c r="B351" s="15" t="s">
        <v>55</v>
      </c>
      <c r="C351" s="15" t="s">
        <v>18</v>
      </c>
      <c r="D351" s="16" t="s">
        <v>2674</v>
      </c>
      <c r="E351" s="6" t="s">
        <v>2674</v>
      </c>
      <c r="F351" s="17"/>
      <c r="G351" s="17" t="s">
        <v>2675</v>
      </c>
      <c r="H351" s="187" t="s">
        <v>10</v>
      </c>
      <c r="I351" s="17" t="s">
        <v>60</v>
      </c>
      <c r="J351" s="17" t="s">
        <v>61</v>
      </c>
      <c r="K351" s="15" t="s">
        <v>17</v>
      </c>
      <c r="L351" s="17" t="s">
        <v>19</v>
      </c>
      <c r="M351" s="6" t="s">
        <v>62</v>
      </c>
      <c r="O351" s="6" t="s">
        <v>2676</v>
      </c>
      <c r="P351" s="15" t="s">
        <v>66</v>
      </c>
      <c r="Q351" s="6"/>
      <c r="R351" s="17" t="s">
        <v>67</v>
      </c>
      <c r="S351" s="17">
        <v>6592890</v>
      </c>
      <c r="T351" s="17"/>
      <c r="U351" s="17" t="s">
        <v>2677</v>
      </c>
      <c r="V351" s="17" t="s">
        <v>69</v>
      </c>
      <c r="W351" s="19" t="s">
        <v>2678</v>
      </c>
      <c r="X351" s="19"/>
      <c r="Y351" s="6" t="s">
        <v>2679</v>
      </c>
      <c r="Z351" s="6" t="s">
        <v>2680</v>
      </c>
      <c r="AA351" s="17" t="s">
        <v>2675</v>
      </c>
      <c r="AB351" s="17"/>
      <c r="AC351" s="17"/>
      <c r="AD351" s="17"/>
      <c r="AE351" s="15" t="s">
        <v>66</v>
      </c>
    </row>
    <row r="352" spans="1:31" s="15" customFormat="1">
      <c r="B352" s="15" t="s">
        <v>92</v>
      </c>
      <c r="C352" s="15" t="s">
        <v>18</v>
      </c>
      <c r="D352" s="23" t="s">
        <v>2681</v>
      </c>
      <c r="E352" s="15" t="s">
        <v>2682</v>
      </c>
      <c r="G352" s="15" t="s">
        <v>2683</v>
      </c>
      <c r="H352" s="177" t="s">
        <v>11</v>
      </c>
      <c r="I352" s="17" t="s">
        <v>60</v>
      </c>
      <c r="J352" s="17" t="s">
        <v>61</v>
      </c>
      <c r="K352" s="15" t="s">
        <v>17</v>
      </c>
      <c r="L352" s="15" t="s">
        <v>21</v>
      </c>
      <c r="M352" s="6" t="s">
        <v>62</v>
      </c>
      <c r="O352" s="15" t="s">
        <v>116</v>
      </c>
      <c r="P352" s="15" t="s">
        <v>66</v>
      </c>
      <c r="R352" s="17" t="s">
        <v>117</v>
      </c>
      <c r="S352" s="17">
        <v>8027622</v>
      </c>
      <c r="T352" s="17"/>
      <c r="U352" s="19" t="s">
        <v>2684</v>
      </c>
      <c r="V352" s="19" t="s">
        <v>2685</v>
      </c>
      <c r="W352" s="19" t="s">
        <v>2686</v>
      </c>
      <c r="X352" s="19"/>
      <c r="Y352" s="15" t="s">
        <v>2687</v>
      </c>
      <c r="Z352" s="15" t="s">
        <v>2688</v>
      </c>
      <c r="AA352" s="15" t="s">
        <v>2689</v>
      </c>
      <c r="AE352" s="15" t="s">
        <v>66</v>
      </c>
    </row>
    <row r="353" spans="1:31" s="15" customFormat="1">
      <c r="B353" s="15" t="s">
        <v>92</v>
      </c>
      <c r="C353" s="15" t="s">
        <v>18</v>
      </c>
      <c r="D353" s="23" t="s">
        <v>2690</v>
      </c>
      <c r="E353" s="15" t="s">
        <v>2690</v>
      </c>
      <c r="G353" s="15" t="s">
        <v>2691</v>
      </c>
      <c r="H353" s="177" t="s">
        <v>11</v>
      </c>
      <c r="I353" s="17" t="s">
        <v>60</v>
      </c>
      <c r="J353" s="17" t="s">
        <v>61</v>
      </c>
      <c r="K353" s="15" t="s">
        <v>17</v>
      </c>
      <c r="L353" s="15" t="s">
        <v>21</v>
      </c>
      <c r="M353" s="6" t="s">
        <v>62</v>
      </c>
      <c r="N353" s="15" t="s">
        <v>339</v>
      </c>
      <c r="P353" s="15" t="s">
        <v>66</v>
      </c>
      <c r="R353" s="17"/>
      <c r="S353" s="17"/>
      <c r="T353" s="17"/>
      <c r="U353" s="19"/>
      <c r="V353" s="19"/>
      <c r="W353" s="19" t="s">
        <v>2692</v>
      </c>
      <c r="X353" s="19"/>
      <c r="Y353" s="15" t="s">
        <v>2693</v>
      </c>
      <c r="Z353" s="15" t="s">
        <v>2694</v>
      </c>
      <c r="AA353" s="15" t="s">
        <v>2691</v>
      </c>
      <c r="AE353" s="15" t="s">
        <v>66</v>
      </c>
    </row>
    <row r="354" spans="1:31" s="15" customFormat="1">
      <c r="B354" s="15" t="s">
        <v>92</v>
      </c>
      <c r="C354" s="15" t="s">
        <v>18</v>
      </c>
      <c r="D354" s="23" t="s">
        <v>2695</v>
      </c>
      <c r="E354" s="15" t="s">
        <v>2696</v>
      </c>
      <c r="G354" s="22" t="s">
        <v>2697</v>
      </c>
      <c r="H354" s="172" t="s">
        <v>7</v>
      </c>
      <c r="I354" s="17" t="s">
        <v>60</v>
      </c>
      <c r="J354" s="17" t="s">
        <v>61</v>
      </c>
      <c r="K354" s="15" t="s">
        <v>15</v>
      </c>
      <c r="L354" s="15" t="s">
        <v>21</v>
      </c>
      <c r="M354" s="15" t="s">
        <v>205</v>
      </c>
      <c r="O354" s="15" t="s">
        <v>116</v>
      </c>
      <c r="P354" s="15" t="s">
        <v>65</v>
      </c>
      <c r="Q354" s="15" t="s">
        <v>65</v>
      </c>
      <c r="R354" s="17" t="s">
        <v>117</v>
      </c>
      <c r="S354" s="17">
        <v>6499706</v>
      </c>
      <c r="T354" s="17"/>
      <c r="U354" s="19">
        <v>481199475</v>
      </c>
      <c r="V354" s="19" t="s">
        <v>2698</v>
      </c>
      <c r="W354" s="19" t="s">
        <v>2699</v>
      </c>
      <c r="X354" s="19" t="s">
        <v>2700</v>
      </c>
      <c r="Y354" s="15" t="s">
        <v>2701</v>
      </c>
      <c r="Z354" s="15" t="s">
        <v>2702</v>
      </c>
      <c r="AA354" s="15" t="s">
        <v>2703</v>
      </c>
      <c r="AE354" s="15" t="s">
        <v>66</v>
      </c>
    </row>
    <row r="355" spans="1:31" s="15" customFormat="1">
      <c r="A355" s="15">
        <v>230</v>
      </c>
      <c r="B355" s="15" t="s">
        <v>55</v>
      </c>
      <c r="C355" s="15" t="s">
        <v>18</v>
      </c>
      <c r="D355" s="16" t="s">
        <v>2704</v>
      </c>
      <c r="E355" s="15" t="s">
        <v>2705</v>
      </c>
      <c r="F355" s="17"/>
      <c r="G355" s="17"/>
      <c r="H355" s="31" t="s">
        <v>5</v>
      </c>
      <c r="I355" s="17" t="s">
        <v>60</v>
      </c>
      <c r="J355" s="17" t="s">
        <v>61</v>
      </c>
      <c r="K355" s="15" t="s">
        <v>17</v>
      </c>
      <c r="L355" s="17" t="s">
        <v>19</v>
      </c>
      <c r="M355" s="168"/>
      <c r="N355" s="15" t="s">
        <v>387</v>
      </c>
      <c r="O355" s="6" t="s">
        <v>2706</v>
      </c>
      <c r="P355" s="15" t="s">
        <v>66</v>
      </c>
      <c r="Q355" s="6"/>
      <c r="R355" s="17" t="s">
        <v>67</v>
      </c>
      <c r="S355" s="17">
        <v>9518688</v>
      </c>
      <c r="T355" s="17"/>
      <c r="U355" s="17" t="s">
        <v>2707</v>
      </c>
      <c r="V355" s="17" t="s">
        <v>69</v>
      </c>
      <c r="W355" s="19" t="s">
        <v>2708</v>
      </c>
      <c r="X355" s="19"/>
      <c r="Y355" s="6" t="s">
        <v>2709</v>
      </c>
      <c r="Z355" s="6" t="s">
        <v>2710</v>
      </c>
      <c r="AA355" s="20" t="s">
        <v>2711</v>
      </c>
      <c r="AB355" s="6" t="s">
        <v>2694</v>
      </c>
      <c r="AC355" s="6" t="s">
        <v>2712</v>
      </c>
      <c r="AD355" s="25" t="s">
        <v>2713</v>
      </c>
      <c r="AE355" s="15" t="s">
        <v>66</v>
      </c>
    </row>
    <row r="356" spans="1:31" s="15" customFormat="1">
      <c r="A356" s="15">
        <v>293</v>
      </c>
      <c r="B356" s="15" t="s">
        <v>55</v>
      </c>
      <c r="C356" s="15" t="s">
        <v>18</v>
      </c>
      <c r="D356" s="16" t="s">
        <v>2714</v>
      </c>
      <c r="E356" s="15" t="s">
        <v>2715</v>
      </c>
      <c r="F356" s="17"/>
      <c r="G356" s="22" t="s">
        <v>2716</v>
      </c>
      <c r="H356" s="187" t="s">
        <v>10</v>
      </c>
      <c r="I356" s="17" t="s">
        <v>60</v>
      </c>
      <c r="J356" s="17" t="s">
        <v>61</v>
      </c>
      <c r="K356" s="17" t="s">
        <v>17</v>
      </c>
      <c r="L356" s="17" t="s">
        <v>19</v>
      </c>
      <c r="M356" s="6" t="s">
        <v>62</v>
      </c>
      <c r="P356" s="15" t="s">
        <v>65</v>
      </c>
      <c r="Q356" s="15" t="s">
        <v>65</v>
      </c>
      <c r="R356" s="17" t="s">
        <v>67</v>
      </c>
      <c r="S356" s="17">
        <v>6836302</v>
      </c>
      <c r="T356" s="17"/>
      <c r="U356" s="17" t="s">
        <v>2717</v>
      </c>
      <c r="V356" s="17" t="s">
        <v>69</v>
      </c>
      <c r="W356" s="19" t="s">
        <v>2718</v>
      </c>
      <c r="X356" s="19"/>
      <c r="Y356" s="6" t="s">
        <v>2719</v>
      </c>
      <c r="Z356" s="6" t="s">
        <v>2446</v>
      </c>
      <c r="AA356" s="17" t="s">
        <v>2720</v>
      </c>
      <c r="AB356" s="17"/>
      <c r="AC356" s="17"/>
      <c r="AD356" s="17"/>
      <c r="AE356" s="15" t="s">
        <v>66</v>
      </c>
    </row>
    <row r="357" spans="1:31" s="15" customFormat="1">
      <c r="B357" s="15" t="s">
        <v>92</v>
      </c>
      <c r="C357" s="15" t="s">
        <v>18</v>
      </c>
      <c r="D357" s="23" t="s">
        <v>2721</v>
      </c>
      <c r="E357" s="15" t="s">
        <v>2722</v>
      </c>
      <c r="G357" s="15" t="s">
        <v>2723</v>
      </c>
      <c r="H357" s="177" t="s">
        <v>11</v>
      </c>
      <c r="I357" s="17" t="s">
        <v>60</v>
      </c>
      <c r="J357" s="17" t="s">
        <v>61</v>
      </c>
      <c r="K357" s="15" t="s">
        <v>17</v>
      </c>
      <c r="L357" s="15" t="s">
        <v>14</v>
      </c>
      <c r="M357" s="6" t="s">
        <v>62</v>
      </c>
      <c r="O357" s="15" t="s">
        <v>721</v>
      </c>
      <c r="P357" s="15" t="s">
        <v>65</v>
      </c>
      <c r="Q357" s="15" t="s">
        <v>65</v>
      </c>
      <c r="R357" s="17" t="s">
        <v>722</v>
      </c>
      <c r="S357" s="17">
        <v>5911180</v>
      </c>
      <c r="T357" s="17"/>
      <c r="U357" s="19" t="s">
        <v>2724</v>
      </c>
      <c r="V357" s="19"/>
      <c r="W357" s="19" t="s">
        <v>2725</v>
      </c>
      <c r="X357" s="19"/>
      <c r="Y357" s="15" t="s">
        <v>1034</v>
      </c>
      <c r="Z357" s="15" t="s">
        <v>2726</v>
      </c>
      <c r="AA357" s="15" t="s">
        <v>2727</v>
      </c>
      <c r="AE357" s="15" t="s">
        <v>66</v>
      </c>
    </row>
    <row r="358" spans="1:31" s="15" customFormat="1">
      <c r="A358" s="15">
        <v>354</v>
      </c>
      <c r="B358" s="15" t="s">
        <v>55</v>
      </c>
      <c r="C358" s="15" t="s">
        <v>18</v>
      </c>
      <c r="D358" s="16" t="s">
        <v>2728</v>
      </c>
      <c r="E358" s="6" t="s">
        <v>2729</v>
      </c>
      <c r="F358" s="17"/>
      <c r="G358" s="17" t="s">
        <v>2730</v>
      </c>
      <c r="H358" s="177" t="s">
        <v>11</v>
      </c>
      <c r="I358" s="17" t="s">
        <v>60</v>
      </c>
      <c r="J358" s="17" t="s">
        <v>61</v>
      </c>
      <c r="K358" s="15" t="s">
        <v>17</v>
      </c>
      <c r="L358" s="17" t="s">
        <v>21</v>
      </c>
      <c r="M358" s="6" t="s">
        <v>62</v>
      </c>
      <c r="O358" s="6" t="s">
        <v>2731</v>
      </c>
      <c r="P358" s="15" t="s">
        <v>66</v>
      </c>
      <c r="Q358" s="6"/>
      <c r="R358" s="17" t="s">
        <v>67</v>
      </c>
      <c r="S358" s="17" t="s">
        <v>2732</v>
      </c>
      <c r="T358" s="17"/>
      <c r="U358" s="6" t="s">
        <v>2733</v>
      </c>
      <c r="V358" s="17" t="s">
        <v>69</v>
      </c>
      <c r="W358" s="19" t="s">
        <v>2734</v>
      </c>
      <c r="X358" s="19"/>
      <c r="Y358" s="6" t="s">
        <v>1788</v>
      </c>
      <c r="Z358" s="6" t="s">
        <v>2735</v>
      </c>
      <c r="AA358" s="17" t="s">
        <v>2736</v>
      </c>
      <c r="AB358" s="6" t="s">
        <v>1788</v>
      </c>
      <c r="AC358" s="6" t="s">
        <v>2735</v>
      </c>
      <c r="AD358" s="25" t="s">
        <v>2730</v>
      </c>
      <c r="AE358" s="15" t="s">
        <v>66</v>
      </c>
    </row>
    <row r="359" spans="1:31" s="15" customFormat="1">
      <c r="A359" s="15">
        <v>1002</v>
      </c>
      <c r="B359" s="15" t="s">
        <v>55</v>
      </c>
      <c r="C359" s="15" t="s">
        <v>18</v>
      </c>
      <c r="D359" s="16" t="s">
        <v>2737</v>
      </c>
      <c r="E359" s="15" t="s">
        <v>2738</v>
      </c>
      <c r="F359" s="17"/>
      <c r="G359" s="22" t="s">
        <v>2739</v>
      </c>
      <c r="H359" s="172" t="s">
        <v>7</v>
      </c>
      <c r="I359" s="17" t="s">
        <v>60</v>
      </c>
      <c r="J359" s="17" t="s">
        <v>61</v>
      </c>
      <c r="K359" s="15" t="s">
        <v>15</v>
      </c>
      <c r="L359" s="17" t="s">
        <v>21</v>
      </c>
      <c r="M359" s="15" t="s">
        <v>205</v>
      </c>
      <c r="N359" s="15" t="s">
        <v>2740</v>
      </c>
      <c r="P359" s="15" t="s">
        <v>66</v>
      </c>
      <c r="R359" s="17" t="s">
        <v>89</v>
      </c>
      <c r="S359" s="17" t="s">
        <v>2741</v>
      </c>
      <c r="T359" s="17"/>
      <c r="U359" s="17"/>
      <c r="V359" s="17" t="s">
        <v>69</v>
      </c>
      <c r="W359" s="19" t="s">
        <v>2742</v>
      </c>
      <c r="X359" s="165" t="s">
        <v>2743</v>
      </c>
      <c r="Y359" s="15" t="s">
        <v>2744</v>
      </c>
      <c r="Z359" s="15" t="s">
        <v>2745</v>
      </c>
      <c r="AA359" s="17" t="s">
        <v>2746</v>
      </c>
      <c r="AB359" s="17"/>
      <c r="AC359" s="17"/>
      <c r="AD359" s="17"/>
      <c r="AE359" s="15" t="s">
        <v>66</v>
      </c>
    </row>
    <row r="360" spans="1:31" s="15" customFormat="1">
      <c r="A360" s="15">
        <v>214</v>
      </c>
      <c r="B360" s="15" t="s">
        <v>55</v>
      </c>
      <c r="C360" s="15" t="s">
        <v>18</v>
      </c>
      <c r="D360" s="16" t="s">
        <v>2747</v>
      </c>
      <c r="E360" s="15" t="s">
        <v>2748</v>
      </c>
      <c r="F360" s="17"/>
      <c r="G360" s="22" t="s">
        <v>2749</v>
      </c>
      <c r="H360" s="187" t="s">
        <v>10</v>
      </c>
      <c r="I360" s="17" t="s">
        <v>60</v>
      </c>
      <c r="J360" s="17" t="s">
        <v>61</v>
      </c>
      <c r="K360" s="15" t="s">
        <v>17</v>
      </c>
      <c r="L360" s="17" t="s">
        <v>19</v>
      </c>
      <c r="M360" s="6" t="s">
        <v>62</v>
      </c>
      <c r="N360" s="15" t="s">
        <v>387</v>
      </c>
      <c r="O360" s="6" t="s">
        <v>2750</v>
      </c>
      <c r="P360" s="15" t="s">
        <v>66</v>
      </c>
      <c r="Q360" s="6"/>
      <c r="R360" s="17" t="s">
        <v>89</v>
      </c>
      <c r="S360" s="17">
        <v>6627689</v>
      </c>
      <c r="T360" s="17"/>
      <c r="U360" s="17" t="s">
        <v>2751</v>
      </c>
      <c r="V360" s="17" t="s">
        <v>69</v>
      </c>
      <c r="W360" s="19" t="s">
        <v>2752</v>
      </c>
      <c r="X360" s="19"/>
      <c r="Y360" s="6" t="s">
        <v>2753</v>
      </c>
      <c r="Z360" s="6" t="s">
        <v>2244</v>
      </c>
      <c r="AA360" s="17" t="s">
        <v>2754</v>
      </c>
      <c r="AB360" s="17"/>
      <c r="AC360" s="17"/>
      <c r="AD360" s="17"/>
      <c r="AE360" s="15" t="s">
        <v>66</v>
      </c>
    </row>
    <row r="361" spans="1:31" s="15" customFormat="1">
      <c r="A361" s="15">
        <v>187</v>
      </c>
      <c r="B361" s="15" t="s">
        <v>55</v>
      </c>
      <c r="C361" s="15" t="s">
        <v>18</v>
      </c>
      <c r="D361" s="16" t="s">
        <v>2755</v>
      </c>
      <c r="E361" s="15" t="s">
        <v>2756</v>
      </c>
      <c r="F361" s="17"/>
      <c r="G361" s="185" t="s">
        <v>2757</v>
      </c>
      <c r="H361" s="177" t="s">
        <v>11</v>
      </c>
      <c r="I361" s="17" t="s">
        <v>60</v>
      </c>
      <c r="J361" s="17" t="s">
        <v>61</v>
      </c>
      <c r="K361" s="15" t="s">
        <v>17</v>
      </c>
      <c r="L361" s="17" t="s">
        <v>19</v>
      </c>
      <c r="M361" s="6" t="s">
        <v>62</v>
      </c>
      <c r="O361" s="6" t="s">
        <v>712</v>
      </c>
      <c r="P361" s="6" t="s">
        <v>65</v>
      </c>
      <c r="Q361" s="6" t="s">
        <v>65</v>
      </c>
      <c r="R361" s="17" t="s">
        <v>89</v>
      </c>
      <c r="S361" s="17" t="s">
        <v>2758</v>
      </c>
      <c r="T361" s="17"/>
      <c r="U361" s="17" t="s">
        <v>2759</v>
      </c>
      <c r="V361" s="17" t="s">
        <v>69</v>
      </c>
      <c r="W361" s="19" t="s">
        <v>2760</v>
      </c>
      <c r="X361" s="19"/>
      <c r="Y361" s="6" t="s">
        <v>2089</v>
      </c>
      <c r="Z361" s="6" t="s">
        <v>973</v>
      </c>
      <c r="AA361" s="7" t="s">
        <v>2761</v>
      </c>
      <c r="AB361" s="6" t="s">
        <v>1152</v>
      </c>
      <c r="AC361" s="6" t="s">
        <v>2762</v>
      </c>
      <c r="AD361" s="25" t="s">
        <v>2763</v>
      </c>
      <c r="AE361" s="15" t="s">
        <v>66</v>
      </c>
    </row>
    <row r="362" spans="1:31" s="15" customFormat="1">
      <c r="A362" s="15">
        <v>113</v>
      </c>
      <c r="B362" s="15" t="s">
        <v>55</v>
      </c>
      <c r="C362" s="15" t="s">
        <v>18</v>
      </c>
      <c r="D362" s="16" t="s">
        <v>2764</v>
      </c>
      <c r="E362" s="15" t="s">
        <v>2765</v>
      </c>
      <c r="F362" s="17"/>
      <c r="G362" s="17" t="s">
        <v>2766</v>
      </c>
      <c r="H362" s="172" t="s">
        <v>7</v>
      </c>
      <c r="I362" s="17" t="s">
        <v>60</v>
      </c>
      <c r="J362" s="17" t="s">
        <v>61</v>
      </c>
      <c r="K362" s="17" t="s">
        <v>15</v>
      </c>
      <c r="L362" s="17" t="s">
        <v>19</v>
      </c>
      <c r="M362" s="15" t="s">
        <v>2767</v>
      </c>
      <c r="O362" s="15" t="s">
        <v>2750</v>
      </c>
      <c r="P362" s="15" t="s">
        <v>66</v>
      </c>
      <c r="R362" s="17" t="s">
        <v>67</v>
      </c>
      <c r="S362" s="17">
        <v>7104661</v>
      </c>
      <c r="T362" s="17"/>
      <c r="U362" s="17" t="s">
        <v>2768</v>
      </c>
      <c r="V362" s="17" t="s">
        <v>69</v>
      </c>
      <c r="W362" s="19" t="s">
        <v>2769</v>
      </c>
      <c r="X362" s="19"/>
      <c r="Y362" s="6" t="s">
        <v>2770</v>
      </c>
      <c r="Z362" s="6" t="s">
        <v>973</v>
      </c>
      <c r="AA362" s="17" t="s">
        <v>2766</v>
      </c>
      <c r="AB362" s="6" t="s">
        <v>2770</v>
      </c>
      <c r="AC362" s="6" t="s">
        <v>973</v>
      </c>
      <c r="AD362" s="6" t="s">
        <v>2766</v>
      </c>
      <c r="AE362" s="15" t="s">
        <v>66</v>
      </c>
    </row>
    <row r="363" spans="1:31" s="15" customFormat="1">
      <c r="A363" s="15">
        <v>165</v>
      </c>
      <c r="B363" s="15" t="s">
        <v>55</v>
      </c>
      <c r="C363" s="15" t="s">
        <v>18</v>
      </c>
      <c r="D363" s="16" t="s">
        <v>2771</v>
      </c>
      <c r="E363" s="15" t="s">
        <v>2772</v>
      </c>
      <c r="F363" s="17"/>
      <c r="G363" s="17" t="s">
        <v>2773</v>
      </c>
      <c r="H363" s="177" t="s">
        <v>11</v>
      </c>
      <c r="I363" s="17" t="s">
        <v>60</v>
      </c>
      <c r="J363" s="17" t="s">
        <v>61</v>
      </c>
      <c r="K363" s="15" t="s">
        <v>17</v>
      </c>
      <c r="L363" s="17" t="s">
        <v>19</v>
      </c>
      <c r="M363" s="6" t="s">
        <v>62</v>
      </c>
      <c r="O363" s="15" t="s">
        <v>2774</v>
      </c>
      <c r="P363" s="15" t="s">
        <v>66</v>
      </c>
      <c r="R363" s="17" t="s">
        <v>67</v>
      </c>
      <c r="S363" s="17">
        <v>6226882</v>
      </c>
      <c r="T363" s="17"/>
      <c r="U363" s="17" t="s">
        <v>2775</v>
      </c>
      <c r="V363" s="17" t="s">
        <v>69</v>
      </c>
      <c r="W363" s="19" t="s">
        <v>2776</v>
      </c>
      <c r="X363" s="19"/>
      <c r="Y363" s="6" t="s">
        <v>2777</v>
      </c>
      <c r="Z363" s="6" t="s">
        <v>2778</v>
      </c>
      <c r="AA363" s="20" t="s">
        <v>2773</v>
      </c>
      <c r="AB363" s="6" t="s">
        <v>2779</v>
      </c>
      <c r="AC363" s="6" t="s">
        <v>1571</v>
      </c>
      <c r="AD363" s="6" t="s">
        <v>2780</v>
      </c>
      <c r="AE363" s="15" t="s">
        <v>66</v>
      </c>
    </row>
    <row r="364" spans="1:31" s="15" customFormat="1">
      <c r="A364" s="15">
        <v>52</v>
      </c>
      <c r="B364" s="15" t="s">
        <v>55</v>
      </c>
      <c r="C364" s="15" t="s">
        <v>18</v>
      </c>
      <c r="D364" s="16" t="s">
        <v>2781</v>
      </c>
      <c r="E364" s="15" t="s">
        <v>2781</v>
      </c>
      <c r="F364" s="17"/>
      <c r="G364" s="17" t="s">
        <v>2782</v>
      </c>
      <c r="H364" s="177" t="s">
        <v>11</v>
      </c>
      <c r="I364" s="17" t="s">
        <v>60</v>
      </c>
      <c r="J364" s="17" t="s">
        <v>61</v>
      </c>
      <c r="K364" s="17" t="s">
        <v>15</v>
      </c>
      <c r="L364" s="17" t="s">
        <v>14</v>
      </c>
      <c r="M364" s="15" t="s">
        <v>560</v>
      </c>
      <c r="P364" s="15" t="s">
        <v>66</v>
      </c>
      <c r="R364" s="17" t="s">
        <v>67</v>
      </c>
      <c r="S364" s="17">
        <v>7947788</v>
      </c>
      <c r="T364" s="17">
        <v>1</v>
      </c>
      <c r="U364" s="17" t="s">
        <v>2783</v>
      </c>
      <c r="V364" s="17" t="s">
        <v>69</v>
      </c>
      <c r="W364" s="19" t="s">
        <v>2784</v>
      </c>
      <c r="X364" s="19"/>
      <c r="Y364" s="6" t="s">
        <v>2687</v>
      </c>
      <c r="Z364" s="6" t="s">
        <v>1681</v>
      </c>
      <c r="AA364" s="17" t="s">
        <v>2785</v>
      </c>
      <c r="AB364" s="17"/>
      <c r="AC364" s="17"/>
      <c r="AD364" s="17"/>
      <c r="AE364" s="15" t="s">
        <v>66</v>
      </c>
    </row>
    <row r="365" spans="1:31" s="15" customFormat="1">
      <c r="A365" s="15">
        <v>481</v>
      </c>
      <c r="B365" s="15" t="s">
        <v>55</v>
      </c>
      <c r="C365" s="15" t="s">
        <v>18</v>
      </c>
      <c r="D365" s="16" t="s">
        <v>2786</v>
      </c>
      <c r="E365" s="6" t="s">
        <v>2787</v>
      </c>
      <c r="F365" s="17"/>
      <c r="G365" s="22" t="s">
        <v>2788</v>
      </c>
      <c r="H365" s="37" t="s">
        <v>9</v>
      </c>
      <c r="I365" s="17" t="s">
        <v>60</v>
      </c>
      <c r="J365" s="17" t="s">
        <v>61</v>
      </c>
      <c r="K365" s="15" t="s">
        <v>17</v>
      </c>
      <c r="L365" s="17" t="s">
        <v>21</v>
      </c>
      <c r="M365" s="17"/>
      <c r="O365" s="6" t="s">
        <v>2789</v>
      </c>
      <c r="P365" s="15" t="s">
        <v>66</v>
      </c>
      <c r="Q365" s="6"/>
      <c r="R365" s="17" t="s">
        <v>67</v>
      </c>
      <c r="S365" s="17" t="s">
        <v>2790</v>
      </c>
      <c r="T365" s="17"/>
      <c r="U365" s="35" t="s">
        <v>2791</v>
      </c>
      <c r="V365" s="17" t="s">
        <v>69</v>
      </c>
      <c r="W365" s="19" t="s">
        <v>2792</v>
      </c>
      <c r="X365" s="19"/>
      <c r="Y365" s="6" t="s">
        <v>2793</v>
      </c>
      <c r="Z365" s="6" t="s">
        <v>2694</v>
      </c>
      <c r="AA365" s="20" t="s">
        <v>2788</v>
      </c>
      <c r="AB365" s="17"/>
      <c r="AC365" s="17"/>
      <c r="AD365" s="17"/>
      <c r="AE365" s="15" t="s">
        <v>66</v>
      </c>
    </row>
    <row r="366" spans="1:31" s="15" customFormat="1">
      <c r="A366" s="15">
        <v>75</v>
      </c>
      <c r="B366" s="15" t="s">
        <v>55</v>
      </c>
      <c r="C366" s="15" t="s">
        <v>18</v>
      </c>
      <c r="D366" s="16" t="s">
        <v>2794</v>
      </c>
      <c r="E366" s="6" t="s">
        <v>2795</v>
      </c>
      <c r="F366" s="17"/>
      <c r="G366" s="32" t="s">
        <v>2796</v>
      </c>
      <c r="H366" s="177" t="s">
        <v>11</v>
      </c>
      <c r="I366" s="17" t="s">
        <v>60</v>
      </c>
      <c r="J366" s="17" t="s">
        <v>61</v>
      </c>
      <c r="K366" s="15" t="s">
        <v>17</v>
      </c>
      <c r="L366" s="17" t="s">
        <v>14</v>
      </c>
      <c r="M366" s="6" t="s">
        <v>62</v>
      </c>
      <c r="O366" s="6" t="s">
        <v>2499</v>
      </c>
      <c r="P366" s="15" t="s">
        <v>65</v>
      </c>
      <c r="Q366" s="15" t="s">
        <v>65</v>
      </c>
      <c r="R366" s="17" t="s">
        <v>67</v>
      </c>
      <c r="S366" s="17">
        <v>6666329</v>
      </c>
      <c r="T366" s="17">
        <v>2</v>
      </c>
      <c r="U366" s="17" t="s">
        <v>2797</v>
      </c>
      <c r="V366" s="17" t="s">
        <v>69</v>
      </c>
      <c r="W366" s="19" t="s">
        <v>2798</v>
      </c>
      <c r="X366" s="19"/>
      <c r="Y366" s="6" t="s">
        <v>2799</v>
      </c>
      <c r="Z366" s="6" t="s">
        <v>2800</v>
      </c>
      <c r="AA366" s="20" t="s">
        <v>2796</v>
      </c>
      <c r="AB366" s="6" t="s">
        <v>2799</v>
      </c>
      <c r="AC366" s="6" t="s">
        <v>2800</v>
      </c>
      <c r="AD366" s="25" t="s">
        <v>2796</v>
      </c>
      <c r="AE366" s="15" t="s">
        <v>66</v>
      </c>
    </row>
    <row r="367" spans="1:31" s="15" customFormat="1">
      <c r="A367" s="15">
        <v>460</v>
      </c>
      <c r="B367" s="15" t="s">
        <v>55</v>
      </c>
      <c r="C367" s="15" t="s">
        <v>18</v>
      </c>
      <c r="D367" s="16" t="s">
        <v>2801</v>
      </c>
      <c r="E367" s="15" t="s">
        <v>2802</v>
      </c>
      <c r="F367" s="17"/>
      <c r="G367" s="22" t="s">
        <v>2803</v>
      </c>
      <c r="H367" s="177" t="s">
        <v>11</v>
      </c>
      <c r="I367" s="17" t="s">
        <v>60</v>
      </c>
      <c r="J367" s="17" t="s">
        <v>61</v>
      </c>
      <c r="K367" s="15" t="s">
        <v>17</v>
      </c>
      <c r="L367" s="17" t="s">
        <v>21</v>
      </c>
      <c r="M367" s="6" t="s">
        <v>62</v>
      </c>
      <c r="N367" s="15" t="s">
        <v>387</v>
      </c>
      <c r="O367" s="17" t="s">
        <v>2804</v>
      </c>
      <c r="P367" s="15" t="s">
        <v>66</v>
      </c>
      <c r="Q367" s="17"/>
      <c r="R367" s="17" t="s">
        <v>67</v>
      </c>
      <c r="S367" s="17" t="s">
        <v>2805</v>
      </c>
      <c r="T367" s="17"/>
      <c r="U367" s="6" t="s">
        <v>2806</v>
      </c>
      <c r="V367" s="17" t="s">
        <v>69</v>
      </c>
      <c r="W367" s="19" t="s">
        <v>2807</v>
      </c>
      <c r="X367" s="19"/>
      <c r="Y367" s="6" t="s">
        <v>2808</v>
      </c>
      <c r="Z367" s="6" t="s">
        <v>2809</v>
      </c>
      <c r="AA367" s="17" t="s">
        <v>2810</v>
      </c>
      <c r="AB367" s="17"/>
      <c r="AC367" s="17"/>
      <c r="AD367" s="17"/>
      <c r="AE367" s="15" t="s">
        <v>66</v>
      </c>
    </row>
    <row r="368" spans="1:31" s="15" customFormat="1">
      <c r="A368" s="15">
        <v>79</v>
      </c>
      <c r="B368" s="15" t="s">
        <v>55</v>
      </c>
      <c r="C368" s="15" t="s">
        <v>18</v>
      </c>
      <c r="D368" s="16" t="s">
        <v>2811</v>
      </c>
      <c r="E368" s="6" t="s">
        <v>2812</v>
      </c>
      <c r="F368" s="17"/>
      <c r="G368" s="22" t="s">
        <v>2813</v>
      </c>
      <c r="H368" s="177" t="s">
        <v>11</v>
      </c>
      <c r="I368" s="17" t="s">
        <v>60</v>
      </c>
      <c r="J368" s="17" t="s">
        <v>61</v>
      </c>
      <c r="K368" s="15" t="s">
        <v>17</v>
      </c>
      <c r="L368" s="17" t="s">
        <v>14</v>
      </c>
      <c r="M368" s="6" t="s">
        <v>62</v>
      </c>
      <c r="O368" s="6" t="s">
        <v>2814</v>
      </c>
      <c r="P368" s="15" t="s">
        <v>66</v>
      </c>
      <c r="Q368" s="6"/>
      <c r="R368" s="17" t="s">
        <v>67</v>
      </c>
      <c r="S368" s="17">
        <v>7342053</v>
      </c>
      <c r="T368" s="17">
        <v>1</v>
      </c>
      <c r="U368" s="17" t="s">
        <v>2815</v>
      </c>
      <c r="V368" s="17" t="s">
        <v>69</v>
      </c>
      <c r="W368" s="19" t="s">
        <v>2816</v>
      </c>
      <c r="X368" s="19"/>
      <c r="Y368" s="6" t="s">
        <v>2817</v>
      </c>
      <c r="Z368" s="6" t="s">
        <v>973</v>
      </c>
      <c r="AA368" s="20" t="s">
        <v>2813</v>
      </c>
      <c r="AB368" s="6" t="s">
        <v>2818</v>
      </c>
      <c r="AC368" s="6" t="s">
        <v>2819</v>
      </c>
      <c r="AD368" s="25" t="s">
        <v>2813</v>
      </c>
      <c r="AE368" s="15" t="s">
        <v>66</v>
      </c>
    </row>
    <row r="369" spans="1:32" s="15" customFormat="1">
      <c r="A369" s="15">
        <v>295</v>
      </c>
      <c r="B369" s="15" t="s">
        <v>55</v>
      </c>
      <c r="C369" s="15" t="s">
        <v>18</v>
      </c>
      <c r="D369" s="16" t="s">
        <v>2820</v>
      </c>
      <c r="E369" s="15" t="s">
        <v>2821</v>
      </c>
      <c r="F369" s="17"/>
      <c r="G369" s="6" t="s">
        <v>2822</v>
      </c>
      <c r="H369" s="177" t="s">
        <v>11</v>
      </c>
      <c r="I369" s="17" t="s">
        <v>60</v>
      </c>
      <c r="J369" s="17" t="s">
        <v>61</v>
      </c>
      <c r="K369" s="15" t="s">
        <v>15</v>
      </c>
      <c r="L369" s="17" t="s">
        <v>19</v>
      </c>
      <c r="M369" s="15" t="s">
        <v>205</v>
      </c>
      <c r="P369" s="15" t="s">
        <v>66</v>
      </c>
      <c r="R369" s="17" t="s">
        <v>67</v>
      </c>
      <c r="S369" s="17">
        <v>6344245</v>
      </c>
      <c r="T369" s="17"/>
      <c r="U369" s="17" t="s">
        <v>2823</v>
      </c>
      <c r="V369" s="17" t="s">
        <v>69</v>
      </c>
      <c r="W369" s="19" t="s">
        <v>2824</v>
      </c>
      <c r="X369" s="19"/>
      <c r="Y369" s="15" t="s">
        <v>2825</v>
      </c>
      <c r="Z369" s="15" t="s">
        <v>961</v>
      </c>
      <c r="AA369" s="17" t="s">
        <v>2822</v>
      </c>
      <c r="AB369" s="17"/>
      <c r="AC369" s="17"/>
      <c r="AD369" s="17"/>
      <c r="AE369" s="15" t="s">
        <v>66</v>
      </c>
    </row>
    <row r="370" spans="1:32" s="15" customFormat="1">
      <c r="A370" s="15">
        <v>134</v>
      </c>
      <c r="B370" s="15" t="s">
        <v>55</v>
      </c>
      <c r="C370" s="15" t="s">
        <v>18</v>
      </c>
      <c r="D370" s="16" t="s">
        <v>2826</v>
      </c>
      <c r="E370" s="15" t="s">
        <v>2826</v>
      </c>
      <c r="F370" s="17"/>
      <c r="G370" s="22" t="s">
        <v>2827</v>
      </c>
      <c r="H370" s="177" t="s">
        <v>11</v>
      </c>
      <c r="I370" s="17" t="s">
        <v>60</v>
      </c>
      <c r="J370" s="17" t="s">
        <v>61</v>
      </c>
      <c r="K370" s="15" t="s">
        <v>17</v>
      </c>
      <c r="L370" s="17" t="s">
        <v>19</v>
      </c>
      <c r="M370" s="6" t="s">
        <v>62</v>
      </c>
      <c r="N370" s="15" t="s">
        <v>866</v>
      </c>
      <c r="O370" s="15" t="s">
        <v>2828</v>
      </c>
      <c r="P370" s="15" t="s">
        <v>65</v>
      </c>
      <c r="Q370" s="15" t="s">
        <v>65</v>
      </c>
      <c r="R370" s="17" t="s">
        <v>89</v>
      </c>
      <c r="S370" s="17">
        <v>6561218</v>
      </c>
      <c r="T370" s="17"/>
      <c r="U370" s="17" t="s">
        <v>2829</v>
      </c>
      <c r="V370" s="17" t="s">
        <v>69</v>
      </c>
      <c r="W370" s="19" t="s">
        <v>2830</v>
      </c>
      <c r="X370" s="19"/>
      <c r="Y370" s="6" t="s">
        <v>2831</v>
      </c>
      <c r="Z370" s="6" t="s">
        <v>2832</v>
      </c>
      <c r="AA370" s="20" t="s">
        <v>2827</v>
      </c>
      <c r="AB370" s="17" t="s">
        <v>2831</v>
      </c>
      <c r="AC370" s="17" t="s">
        <v>2832</v>
      </c>
      <c r="AD370" s="20" t="s">
        <v>2827</v>
      </c>
      <c r="AE370" s="15" t="s">
        <v>66</v>
      </c>
    </row>
    <row r="371" spans="1:32" s="15" customFormat="1">
      <c r="A371" s="15">
        <v>240</v>
      </c>
      <c r="B371" s="15" t="s">
        <v>55</v>
      </c>
      <c r="C371" s="15" t="s">
        <v>18</v>
      </c>
      <c r="D371" s="16" t="s">
        <v>2833</v>
      </c>
      <c r="F371" s="17"/>
      <c r="G371" s="17"/>
      <c r="H371" s="18" t="s">
        <v>5</v>
      </c>
      <c r="I371" s="17" t="s">
        <v>60</v>
      </c>
      <c r="J371" s="17" t="s">
        <v>61</v>
      </c>
      <c r="K371" s="15" t="s">
        <v>18</v>
      </c>
      <c r="L371" s="17" t="s">
        <v>19</v>
      </c>
      <c r="M371" s="17"/>
      <c r="P371" s="15" t="s">
        <v>66</v>
      </c>
      <c r="R371" s="17" t="s">
        <v>67</v>
      </c>
      <c r="S371" s="17">
        <v>6970780</v>
      </c>
      <c r="T371" s="17"/>
      <c r="U371" s="17" t="s">
        <v>2834</v>
      </c>
      <c r="V371" s="17" t="s">
        <v>69</v>
      </c>
      <c r="W371" s="19" t="s">
        <v>84</v>
      </c>
      <c r="X371" s="110"/>
      <c r="AA371" s="17" t="s">
        <v>659</v>
      </c>
      <c r="AB371" s="17"/>
      <c r="AC371" s="17"/>
      <c r="AD371" s="17"/>
      <c r="AE371" s="15" t="s">
        <v>66</v>
      </c>
    </row>
    <row r="372" spans="1:32" s="15" customFormat="1">
      <c r="A372" s="15">
        <v>511</v>
      </c>
      <c r="B372" s="15" t="s">
        <v>55</v>
      </c>
      <c r="C372" s="15" t="s">
        <v>18</v>
      </c>
      <c r="D372" s="16" t="s">
        <v>2835</v>
      </c>
      <c r="F372" s="17"/>
      <c r="G372" s="17"/>
      <c r="H372" s="18" t="s">
        <v>5</v>
      </c>
      <c r="I372" s="17" t="s">
        <v>60</v>
      </c>
      <c r="J372" s="17" t="s">
        <v>66</v>
      </c>
      <c r="K372" s="15" t="s">
        <v>18</v>
      </c>
      <c r="L372" s="17" t="s">
        <v>21</v>
      </c>
      <c r="M372" s="17"/>
      <c r="P372" s="15" t="s">
        <v>66</v>
      </c>
      <c r="R372" s="17" t="s">
        <v>89</v>
      </c>
      <c r="S372" s="17" t="s">
        <v>2836</v>
      </c>
      <c r="T372" s="17"/>
      <c r="U372" s="17"/>
      <c r="V372" s="17" t="s">
        <v>69</v>
      </c>
      <c r="W372" s="19"/>
      <c r="X372" s="19"/>
      <c r="AA372" s="17" t="s">
        <v>2837</v>
      </c>
      <c r="AB372" s="17"/>
      <c r="AC372" s="17"/>
      <c r="AD372" s="17"/>
      <c r="AE372" s="15" t="s">
        <v>66</v>
      </c>
    </row>
    <row r="373" spans="1:32" s="15" customFormat="1">
      <c r="A373" s="15">
        <v>386</v>
      </c>
      <c r="B373" s="15" t="s">
        <v>55</v>
      </c>
      <c r="C373" s="15" t="s">
        <v>18</v>
      </c>
      <c r="D373" s="16" t="s">
        <v>2838</v>
      </c>
      <c r="F373" s="17"/>
      <c r="G373" s="17"/>
      <c r="H373" s="18" t="s">
        <v>5</v>
      </c>
      <c r="I373" s="17" t="s">
        <v>60</v>
      </c>
      <c r="J373" s="17" t="s">
        <v>66</v>
      </c>
      <c r="K373" s="15" t="s">
        <v>18</v>
      </c>
      <c r="L373" s="17" t="s">
        <v>21</v>
      </c>
      <c r="M373" s="17"/>
      <c r="P373" s="15" t="s">
        <v>66</v>
      </c>
      <c r="R373" s="17" t="s">
        <v>89</v>
      </c>
      <c r="S373" s="17" t="s">
        <v>2839</v>
      </c>
      <c r="T373" s="17"/>
      <c r="U373" s="17">
        <v>30069435552</v>
      </c>
      <c r="V373" s="17" t="s">
        <v>69</v>
      </c>
      <c r="W373" s="19"/>
      <c r="X373" s="19"/>
      <c r="AA373" s="17" t="s">
        <v>2840</v>
      </c>
      <c r="AB373" s="17"/>
      <c r="AC373" s="17"/>
      <c r="AD373" s="17"/>
      <c r="AE373" s="15" t="s">
        <v>66</v>
      </c>
    </row>
    <row r="374" spans="1:32" s="15" customFormat="1">
      <c r="A374" s="15">
        <v>542</v>
      </c>
      <c r="B374" s="15" t="s">
        <v>55</v>
      </c>
      <c r="C374" s="15" t="s">
        <v>18</v>
      </c>
      <c r="D374" s="16" t="s">
        <v>2841</v>
      </c>
      <c r="F374" s="17"/>
      <c r="G374" s="17"/>
      <c r="H374" s="18" t="s">
        <v>5</v>
      </c>
      <c r="I374" s="17" t="s">
        <v>60</v>
      </c>
      <c r="J374" s="17" t="s">
        <v>66</v>
      </c>
      <c r="K374" s="15" t="s">
        <v>18</v>
      </c>
      <c r="L374" s="17" t="s">
        <v>21</v>
      </c>
      <c r="M374" s="17"/>
      <c r="N374" s="15" t="s">
        <v>978</v>
      </c>
      <c r="P374" s="15" t="s">
        <v>66</v>
      </c>
      <c r="R374" s="17" t="s">
        <v>89</v>
      </c>
      <c r="S374" s="17" t="s">
        <v>2842</v>
      </c>
      <c r="T374" s="17"/>
      <c r="U374" s="17"/>
      <c r="V374" s="17" t="s">
        <v>69</v>
      </c>
      <c r="W374" s="19"/>
      <c r="X374" s="19"/>
      <c r="AA374" s="17" t="s">
        <v>2843</v>
      </c>
      <c r="AB374" s="17"/>
      <c r="AC374" s="17"/>
      <c r="AD374" s="17"/>
      <c r="AE374" s="15" t="s">
        <v>66</v>
      </c>
    </row>
    <row r="375" spans="1:32" s="15" customFormat="1">
      <c r="A375" s="15">
        <v>327</v>
      </c>
      <c r="B375" s="15" t="s">
        <v>55</v>
      </c>
      <c r="C375" s="15" t="s">
        <v>18</v>
      </c>
      <c r="D375" s="16" t="s">
        <v>2844</v>
      </c>
      <c r="F375" s="17"/>
      <c r="G375" s="17"/>
      <c r="H375" s="18" t="s">
        <v>5</v>
      </c>
      <c r="I375" s="17" t="s">
        <v>60</v>
      </c>
      <c r="J375" s="17" t="s">
        <v>66</v>
      </c>
      <c r="K375" s="15" t="s">
        <v>18</v>
      </c>
      <c r="L375" s="17" t="s">
        <v>21</v>
      </c>
      <c r="M375" s="17"/>
      <c r="P375" s="15" t="s">
        <v>66</v>
      </c>
      <c r="R375" s="17" t="s">
        <v>89</v>
      </c>
      <c r="S375" s="17" t="s">
        <v>2845</v>
      </c>
      <c r="T375" s="17"/>
      <c r="U375" s="17"/>
      <c r="V375" s="17" t="s">
        <v>69</v>
      </c>
      <c r="W375" s="19"/>
      <c r="X375" s="19"/>
      <c r="AA375" s="17" t="s">
        <v>2837</v>
      </c>
      <c r="AB375" s="17"/>
      <c r="AC375" s="17"/>
      <c r="AD375" s="17"/>
      <c r="AE375" s="15" t="s">
        <v>66</v>
      </c>
    </row>
    <row r="376" spans="1:32" s="15" customFormat="1">
      <c r="A376" s="15">
        <v>366</v>
      </c>
      <c r="B376" s="15" t="s">
        <v>55</v>
      </c>
      <c r="C376" s="15" t="s">
        <v>18</v>
      </c>
      <c r="D376" s="16" t="s">
        <v>2846</v>
      </c>
      <c r="F376" s="17"/>
      <c r="G376" s="17"/>
      <c r="H376" s="18" t="s">
        <v>5</v>
      </c>
      <c r="I376" s="17" t="s">
        <v>60</v>
      </c>
      <c r="J376" s="17" t="s">
        <v>66</v>
      </c>
      <c r="K376" s="15" t="s">
        <v>18</v>
      </c>
      <c r="L376" s="17" t="s">
        <v>21</v>
      </c>
      <c r="M376" s="17"/>
      <c r="P376" s="15" t="s">
        <v>66</v>
      </c>
      <c r="R376" s="17" t="s">
        <v>89</v>
      </c>
      <c r="S376" s="17" t="s">
        <v>2847</v>
      </c>
      <c r="T376" s="17"/>
      <c r="U376" s="17"/>
      <c r="V376" s="17" t="s">
        <v>69</v>
      </c>
      <c r="W376" s="19"/>
      <c r="X376" s="19"/>
      <c r="AA376" s="17" t="s">
        <v>2837</v>
      </c>
      <c r="AB376" s="17"/>
      <c r="AC376" s="17"/>
      <c r="AD376" s="17"/>
      <c r="AE376" s="15" t="s">
        <v>66</v>
      </c>
    </row>
    <row r="377" spans="1:32" s="15" customFormat="1">
      <c r="A377" s="15">
        <v>638</v>
      </c>
      <c r="B377" s="15" t="s">
        <v>55</v>
      </c>
      <c r="C377" s="15" t="s">
        <v>18</v>
      </c>
      <c r="D377" s="16" t="s">
        <v>2848</v>
      </c>
      <c r="F377" s="17"/>
      <c r="G377" s="17"/>
      <c r="H377" s="18" t="s">
        <v>5</v>
      </c>
      <c r="I377" s="17" t="s">
        <v>60</v>
      </c>
      <c r="J377" s="17" t="s">
        <v>66</v>
      </c>
      <c r="K377" s="15" t="s">
        <v>18</v>
      </c>
      <c r="L377" s="17" t="s">
        <v>21</v>
      </c>
      <c r="M377" s="17"/>
      <c r="P377" s="15" t="s">
        <v>66</v>
      </c>
      <c r="R377" s="17" t="s">
        <v>89</v>
      </c>
      <c r="S377" s="17" t="s">
        <v>2849</v>
      </c>
      <c r="T377" s="17"/>
      <c r="U377" s="17">
        <v>8300113375</v>
      </c>
      <c r="V377" s="17" t="s">
        <v>69</v>
      </c>
      <c r="W377" s="19"/>
      <c r="X377" s="19"/>
      <c r="AA377" s="17" t="s">
        <v>2850</v>
      </c>
      <c r="AB377" s="17"/>
      <c r="AC377" s="17"/>
      <c r="AD377" s="17"/>
      <c r="AE377" s="15" t="s">
        <v>66</v>
      </c>
    </row>
    <row r="378" spans="1:32" s="15" customFormat="1">
      <c r="A378" s="15">
        <v>149</v>
      </c>
      <c r="B378" s="15" t="s">
        <v>55</v>
      </c>
      <c r="C378" s="15" t="s">
        <v>18</v>
      </c>
      <c r="D378" s="16" t="s">
        <v>2851</v>
      </c>
      <c r="F378" s="17"/>
      <c r="G378" s="17"/>
      <c r="H378" s="18" t="s">
        <v>5</v>
      </c>
      <c r="I378" s="17" t="s">
        <v>60</v>
      </c>
      <c r="J378" s="17" t="s">
        <v>66</v>
      </c>
      <c r="K378" s="15" t="s">
        <v>18</v>
      </c>
      <c r="L378" s="17" t="s">
        <v>19</v>
      </c>
      <c r="M378" s="17"/>
      <c r="N378" s="15" t="s">
        <v>387</v>
      </c>
      <c r="P378" s="15" t="s">
        <v>66</v>
      </c>
      <c r="R378" s="17" t="s">
        <v>89</v>
      </c>
      <c r="S378" s="17">
        <v>441856</v>
      </c>
      <c r="T378" s="17"/>
      <c r="U378" s="17" t="s">
        <v>2852</v>
      </c>
      <c r="V378" s="17" t="s">
        <v>69</v>
      </c>
      <c r="W378" s="19"/>
      <c r="X378" s="19"/>
      <c r="AA378" s="17" t="s">
        <v>2837</v>
      </c>
      <c r="AB378" s="17"/>
      <c r="AC378" s="17"/>
      <c r="AD378" s="17"/>
      <c r="AE378" s="15" t="s">
        <v>66</v>
      </c>
    </row>
    <row r="379" spans="1:32" s="15" customFormat="1">
      <c r="A379" s="15">
        <v>385</v>
      </c>
      <c r="B379" s="15" t="s">
        <v>55</v>
      </c>
      <c r="C379" s="15" t="s">
        <v>18</v>
      </c>
      <c r="D379" s="16" t="s">
        <v>2853</v>
      </c>
      <c r="F379" s="17"/>
      <c r="G379" s="17"/>
      <c r="H379" s="18" t="s">
        <v>5</v>
      </c>
      <c r="I379" s="17" t="s">
        <v>60</v>
      </c>
      <c r="J379" s="17" t="s">
        <v>66</v>
      </c>
      <c r="K379" s="15" t="s">
        <v>18</v>
      </c>
      <c r="L379" s="17" t="s">
        <v>21</v>
      </c>
      <c r="M379" s="17"/>
      <c r="P379" s="15" t="s">
        <v>66</v>
      </c>
      <c r="R379" s="17" t="s">
        <v>89</v>
      </c>
      <c r="S379" s="17" t="s">
        <v>2854</v>
      </c>
      <c r="T379" s="17"/>
      <c r="U379" s="17"/>
      <c r="V379" s="17" t="s">
        <v>69</v>
      </c>
      <c r="W379" s="19"/>
      <c r="X379" s="19"/>
      <c r="AA379" s="17" t="s">
        <v>2837</v>
      </c>
      <c r="AB379" s="17"/>
      <c r="AC379" s="17"/>
      <c r="AD379" s="17"/>
      <c r="AE379" s="15" t="s">
        <v>66</v>
      </c>
    </row>
    <row r="380" spans="1:32" s="15" customFormat="1">
      <c r="A380" s="15">
        <v>937</v>
      </c>
      <c r="B380" s="15" t="s">
        <v>55</v>
      </c>
      <c r="C380" s="15" t="s">
        <v>18</v>
      </c>
      <c r="D380" s="16" t="s">
        <v>2855</v>
      </c>
      <c r="F380" s="17"/>
      <c r="G380" s="17"/>
      <c r="H380" s="18" t="s">
        <v>5</v>
      </c>
      <c r="I380" s="17" t="s">
        <v>60</v>
      </c>
      <c r="J380" s="17" t="s">
        <v>66</v>
      </c>
      <c r="K380" s="15" t="s">
        <v>18</v>
      </c>
      <c r="L380" s="17" t="s">
        <v>21</v>
      </c>
      <c r="M380" s="17"/>
      <c r="P380" s="15" t="s">
        <v>66</v>
      </c>
      <c r="R380" s="17" t="s">
        <v>89</v>
      </c>
      <c r="S380" s="17" t="s">
        <v>2856</v>
      </c>
      <c r="T380" s="17"/>
      <c r="U380" s="17" t="s">
        <v>2857</v>
      </c>
      <c r="V380" s="17" t="s">
        <v>69</v>
      </c>
      <c r="W380" s="19"/>
      <c r="X380" s="19"/>
      <c r="AA380" s="17" t="s">
        <v>2858</v>
      </c>
      <c r="AB380" s="17"/>
      <c r="AC380" s="17"/>
      <c r="AD380" s="17"/>
      <c r="AE380" s="15" t="s">
        <v>66</v>
      </c>
    </row>
    <row r="381" spans="1:32" s="15" customFormat="1">
      <c r="A381" s="15">
        <v>323</v>
      </c>
      <c r="B381" s="15" t="s">
        <v>55</v>
      </c>
      <c r="C381" s="15" t="s">
        <v>18</v>
      </c>
      <c r="D381" s="16" t="s">
        <v>2859</v>
      </c>
      <c r="F381" s="17"/>
      <c r="G381" s="17"/>
      <c r="H381" s="18" t="s">
        <v>5</v>
      </c>
      <c r="I381" s="17" t="s">
        <v>60</v>
      </c>
      <c r="J381" s="17" t="s">
        <v>66</v>
      </c>
      <c r="K381" s="15" t="s">
        <v>18</v>
      </c>
      <c r="L381" s="17" t="s">
        <v>21</v>
      </c>
      <c r="M381" s="17"/>
      <c r="P381" s="15" t="s">
        <v>66</v>
      </c>
      <c r="R381" s="17" t="s">
        <v>89</v>
      </c>
      <c r="S381" s="17" t="s">
        <v>2860</v>
      </c>
      <c r="T381" s="17"/>
      <c r="U381" s="17"/>
      <c r="V381" s="17" t="s">
        <v>69</v>
      </c>
      <c r="W381" s="19"/>
      <c r="X381" s="19"/>
      <c r="AA381" s="17" t="s">
        <v>2861</v>
      </c>
      <c r="AB381" s="17"/>
      <c r="AC381" s="17"/>
      <c r="AD381" s="17"/>
      <c r="AE381" s="15" t="s">
        <v>66</v>
      </c>
    </row>
    <row r="382" spans="1:32" s="15" customFormat="1">
      <c r="A382" s="15">
        <v>749</v>
      </c>
      <c r="B382" s="15" t="s">
        <v>55</v>
      </c>
      <c r="C382" s="15" t="s">
        <v>18</v>
      </c>
      <c r="D382" s="16" t="s">
        <v>2862</v>
      </c>
      <c r="F382" s="17"/>
      <c r="G382" s="17"/>
      <c r="H382" s="18" t="s">
        <v>5</v>
      </c>
      <c r="I382" s="17" t="s">
        <v>60</v>
      </c>
      <c r="J382" s="17" t="s">
        <v>66</v>
      </c>
      <c r="K382" s="15" t="s">
        <v>18</v>
      </c>
      <c r="L382" s="17" t="s">
        <v>21</v>
      </c>
      <c r="M382" s="17"/>
      <c r="P382" s="15" t="s">
        <v>66</v>
      </c>
      <c r="R382" s="17" t="s">
        <v>89</v>
      </c>
      <c r="S382" s="17" t="s">
        <v>2863</v>
      </c>
      <c r="T382" s="17"/>
      <c r="U382" s="17"/>
      <c r="V382" s="17" t="s">
        <v>69</v>
      </c>
      <c r="W382" s="19"/>
      <c r="X382" s="19"/>
      <c r="AA382" s="17"/>
      <c r="AB382" s="17"/>
      <c r="AC382" s="17"/>
      <c r="AD382" s="17"/>
      <c r="AE382" s="15" t="s">
        <v>66</v>
      </c>
      <c r="AF382" s="15" t="s">
        <v>127</v>
      </c>
    </row>
    <row r="383" spans="1:32" s="15" customFormat="1">
      <c r="A383" s="15">
        <v>1049</v>
      </c>
      <c r="B383" s="15" t="s">
        <v>55</v>
      </c>
      <c r="C383" s="15" t="s">
        <v>18</v>
      </c>
      <c r="D383" s="16" t="s">
        <v>2864</v>
      </c>
      <c r="F383" s="17"/>
      <c r="G383" s="17"/>
      <c r="H383" s="18" t="s">
        <v>5</v>
      </c>
      <c r="I383" s="17" t="s">
        <v>60</v>
      </c>
      <c r="J383" s="17" t="s">
        <v>66</v>
      </c>
      <c r="K383" s="15" t="s">
        <v>18</v>
      </c>
      <c r="L383" s="17" t="s">
        <v>21</v>
      </c>
      <c r="M383" s="17"/>
      <c r="P383" s="15" t="s">
        <v>66</v>
      </c>
      <c r="R383" s="17" t="s">
        <v>89</v>
      </c>
      <c r="S383" s="17" t="s">
        <v>2865</v>
      </c>
      <c r="T383" s="17"/>
      <c r="U383" s="17" t="s">
        <v>2866</v>
      </c>
      <c r="V383" s="17" t="s">
        <v>69</v>
      </c>
      <c r="W383" s="19"/>
      <c r="X383" s="19"/>
      <c r="AA383" s="17"/>
      <c r="AB383" s="17"/>
      <c r="AC383" s="17"/>
      <c r="AD383" s="17"/>
      <c r="AE383" s="15" t="s">
        <v>66</v>
      </c>
      <c r="AF383" s="15" t="s">
        <v>127</v>
      </c>
    </row>
    <row r="384" spans="1:32" s="15" customFormat="1">
      <c r="A384" s="15">
        <v>1061</v>
      </c>
      <c r="B384" s="15" t="s">
        <v>55</v>
      </c>
      <c r="C384" s="15" t="s">
        <v>18</v>
      </c>
      <c r="D384" s="16" t="s">
        <v>2867</v>
      </c>
      <c r="F384" s="17"/>
      <c r="G384" s="17"/>
      <c r="H384" s="18" t="s">
        <v>5</v>
      </c>
      <c r="I384" s="17" t="s">
        <v>60</v>
      </c>
      <c r="J384" s="17" t="s">
        <v>66</v>
      </c>
      <c r="K384" s="15" t="s">
        <v>18</v>
      </c>
      <c r="L384" s="17" t="s">
        <v>21</v>
      </c>
      <c r="M384" s="17"/>
      <c r="P384" s="15" t="s">
        <v>66</v>
      </c>
      <c r="R384" s="17" t="s">
        <v>89</v>
      </c>
      <c r="S384" s="17" t="s">
        <v>2868</v>
      </c>
      <c r="T384" s="17"/>
      <c r="U384" s="17"/>
      <c r="V384" s="17" t="s">
        <v>69</v>
      </c>
      <c r="W384" s="19"/>
      <c r="X384" s="19"/>
      <c r="AA384" s="17"/>
      <c r="AB384" s="17"/>
      <c r="AC384" s="17"/>
      <c r="AD384" s="17"/>
      <c r="AE384" s="15" t="s">
        <v>66</v>
      </c>
      <c r="AF384" s="15" t="s">
        <v>127</v>
      </c>
    </row>
    <row r="385" spans="1:32" s="15" customFormat="1">
      <c r="A385" s="15">
        <v>620</v>
      </c>
      <c r="B385" s="15" t="s">
        <v>55</v>
      </c>
      <c r="C385" s="15" t="s">
        <v>18</v>
      </c>
      <c r="D385" s="16" t="s">
        <v>2869</v>
      </c>
      <c r="F385" s="17"/>
      <c r="G385" s="17"/>
      <c r="H385" s="18" t="s">
        <v>5</v>
      </c>
      <c r="I385" s="17" t="s">
        <v>60</v>
      </c>
      <c r="J385" s="17" t="s">
        <v>61</v>
      </c>
      <c r="K385" s="15" t="s">
        <v>17</v>
      </c>
      <c r="L385" s="17" t="s">
        <v>21</v>
      </c>
      <c r="M385" s="17"/>
      <c r="O385" s="6" t="s">
        <v>2870</v>
      </c>
      <c r="P385" s="15" t="s">
        <v>66</v>
      </c>
      <c r="Q385" s="6"/>
      <c r="R385" s="17" t="s">
        <v>89</v>
      </c>
      <c r="S385" s="17" t="s">
        <v>2871</v>
      </c>
      <c r="T385" s="17"/>
      <c r="U385" s="17" t="s">
        <v>2872</v>
      </c>
      <c r="V385" s="17" t="s">
        <v>69</v>
      </c>
      <c r="W385" s="19" t="s">
        <v>998</v>
      </c>
      <c r="X385" s="110"/>
      <c r="Y385" s="6" t="s">
        <v>2873</v>
      </c>
      <c r="Z385" s="6" t="s">
        <v>2874</v>
      </c>
      <c r="AA385" s="6" t="s">
        <v>2875</v>
      </c>
      <c r="AB385" s="17"/>
      <c r="AC385" s="17"/>
      <c r="AD385" s="17"/>
      <c r="AE385" s="15" t="s">
        <v>66</v>
      </c>
    </row>
    <row r="386" spans="1:32" s="15" customFormat="1">
      <c r="A386" s="15">
        <v>201</v>
      </c>
      <c r="B386" s="15" t="s">
        <v>55</v>
      </c>
      <c r="C386" s="15" t="s">
        <v>18</v>
      </c>
      <c r="D386" s="16" t="s">
        <v>2876</v>
      </c>
      <c r="F386" s="17"/>
      <c r="G386" s="17"/>
      <c r="H386" s="18" t="s">
        <v>5</v>
      </c>
      <c r="I386" s="17" t="s">
        <v>60</v>
      </c>
      <c r="J386" s="17" t="s">
        <v>66</v>
      </c>
      <c r="K386" s="15" t="s">
        <v>18</v>
      </c>
      <c r="L386" s="17" t="s">
        <v>19</v>
      </c>
      <c r="M386" s="17"/>
      <c r="N386" s="15" t="s">
        <v>978</v>
      </c>
      <c r="P386" s="15" t="s">
        <v>66</v>
      </c>
      <c r="R386" s="17" t="s">
        <v>89</v>
      </c>
      <c r="S386" s="17">
        <v>6990246</v>
      </c>
      <c r="T386" s="17"/>
      <c r="U386" s="17" t="s">
        <v>2877</v>
      </c>
      <c r="V386" s="17" t="s">
        <v>69</v>
      </c>
      <c r="W386" s="19"/>
      <c r="X386" s="19"/>
      <c r="AA386" s="17" t="s">
        <v>1001</v>
      </c>
      <c r="AB386" s="17"/>
      <c r="AC386" s="17"/>
      <c r="AD386" s="17"/>
      <c r="AE386" s="15" t="s">
        <v>66</v>
      </c>
    </row>
    <row r="387" spans="1:32" s="15" customFormat="1">
      <c r="A387" s="15">
        <v>106</v>
      </c>
      <c r="B387" s="15" t="s">
        <v>55</v>
      </c>
      <c r="C387" s="15" t="s">
        <v>18</v>
      </c>
      <c r="D387" s="16" t="s">
        <v>2878</v>
      </c>
      <c r="F387" s="17"/>
      <c r="G387" s="17"/>
      <c r="H387" s="18" t="s">
        <v>5</v>
      </c>
      <c r="I387" s="17" t="s">
        <v>60</v>
      </c>
      <c r="J387" s="17" t="s">
        <v>66</v>
      </c>
      <c r="K387" s="15" t="s">
        <v>18</v>
      </c>
      <c r="L387" s="17" t="s">
        <v>19</v>
      </c>
      <c r="M387" s="17"/>
      <c r="N387" s="15" t="s">
        <v>387</v>
      </c>
      <c r="P387" s="15" t="s">
        <v>66</v>
      </c>
      <c r="R387" s="17" t="s">
        <v>89</v>
      </c>
      <c r="S387" s="17">
        <v>7789153</v>
      </c>
      <c r="T387" s="17"/>
      <c r="U387" s="17" t="s">
        <v>2879</v>
      </c>
      <c r="V387" s="17" t="s">
        <v>69</v>
      </c>
      <c r="W387" s="19"/>
      <c r="X387" s="19"/>
      <c r="AA387" s="17" t="s">
        <v>2880</v>
      </c>
      <c r="AB387" s="17"/>
      <c r="AC387" s="17"/>
      <c r="AD387" s="17"/>
      <c r="AE387" s="15" t="s">
        <v>66</v>
      </c>
    </row>
    <row r="388" spans="1:32" s="15" customFormat="1">
      <c r="A388" s="15">
        <v>406</v>
      </c>
      <c r="B388" s="15" t="s">
        <v>55</v>
      </c>
      <c r="C388" s="15" t="s">
        <v>18</v>
      </c>
      <c r="D388" s="16" t="s">
        <v>2881</v>
      </c>
      <c r="F388" s="17"/>
      <c r="G388" s="17"/>
      <c r="H388" s="18" t="s">
        <v>5</v>
      </c>
      <c r="I388" s="17" t="s">
        <v>60</v>
      </c>
      <c r="J388" s="17" t="s">
        <v>66</v>
      </c>
      <c r="K388" s="15" t="s">
        <v>18</v>
      </c>
      <c r="L388" s="17" t="s">
        <v>21</v>
      </c>
      <c r="M388" s="17"/>
      <c r="P388" s="15" t="s">
        <v>66</v>
      </c>
      <c r="R388" s="17" t="s">
        <v>89</v>
      </c>
      <c r="S388" s="17" t="s">
        <v>2882</v>
      </c>
      <c r="T388" s="17"/>
      <c r="U388" s="17"/>
      <c r="V388" s="17" t="s">
        <v>69</v>
      </c>
      <c r="W388" s="19"/>
      <c r="X388" s="19"/>
      <c r="AA388" s="17" t="s">
        <v>2837</v>
      </c>
      <c r="AB388" s="17"/>
      <c r="AC388" s="17"/>
      <c r="AD388" s="17"/>
      <c r="AE388" s="15" t="s">
        <v>66</v>
      </c>
    </row>
    <row r="389" spans="1:32" s="15" customFormat="1">
      <c r="A389" s="15">
        <v>311</v>
      </c>
      <c r="B389" s="15" t="s">
        <v>55</v>
      </c>
      <c r="C389" s="15" t="s">
        <v>18</v>
      </c>
      <c r="D389" s="16" t="s">
        <v>2883</v>
      </c>
      <c r="E389" s="83"/>
      <c r="F389" s="17"/>
      <c r="G389" s="17"/>
      <c r="H389" s="18" t="s">
        <v>5</v>
      </c>
      <c r="I389" s="17" t="s">
        <v>60</v>
      </c>
      <c r="J389" s="17" t="s">
        <v>61</v>
      </c>
      <c r="K389" s="15" t="s">
        <v>18</v>
      </c>
      <c r="L389" s="17" t="s">
        <v>19</v>
      </c>
      <c r="M389" s="17"/>
      <c r="P389" s="15" t="s">
        <v>66</v>
      </c>
      <c r="R389" s="17" t="s">
        <v>89</v>
      </c>
      <c r="S389" s="17">
        <v>7105020</v>
      </c>
      <c r="T389" s="17"/>
      <c r="U389" s="17" t="s">
        <v>2884</v>
      </c>
      <c r="V389" s="17" t="s">
        <v>69</v>
      </c>
      <c r="W389" s="19" t="s">
        <v>84</v>
      </c>
      <c r="X389" s="110"/>
      <c r="AA389" s="17" t="s">
        <v>2885</v>
      </c>
      <c r="AB389" s="17"/>
      <c r="AC389" s="17"/>
      <c r="AD389" s="17"/>
      <c r="AE389" s="15" t="s">
        <v>66</v>
      </c>
    </row>
    <row r="390" spans="1:32" s="15" customFormat="1">
      <c r="A390" s="15">
        <v>1032</v>
      </c>
      <c r="B390" s="15" t="s">
        <v>55</v>
      </c>
      <c r="C390" s="15" t="s">
        <v>18</v>
      </c>
      <c r="D390" s="16" t="s">
        <v>2886</v>
      </c>
      <c r="E390" s="83"/>
      <c r="F390" s="17"/>
      <c r="G390" s="17"/>
      <c r="H390" s="18" t="s">
        <v>5</v>
      </c>
      <c r="I390" s="17" t="s">
        <v>60</v>
      </c>
      <c r="J390" s="17" t="s">
        <v>65</v>
      </c>
      <c r="K390" s="15" t="s">
        <v>16</v>
      </c>
      <c r="L390" s="17" t="s">
        <v>21</v>
      </c>
      <c r="M390" s="15" t="s">
        <v>205</v>
      </c>
      <c r="P390" s="15" t="s">
        <v>66</v>
      </c>
      <c r="R390" s="17" t="s">
        <v>89</v>
      </c>
      <c r="S390" s="17" t="s">
        <v>2887</v>
      </c>
      <c r="T390" s="17"/>
      <c r="U390" s="17"/>
      <c r="V390" s="17" t="s">
        <v>69</v>
      </c>
      <c r="W390" s="19" t="s">
        <v>84</v>
      </c>
      <c r="X390" s="110"/>
      <c r="AA390" s="17"/>
      <c r="AB390" s="17"/>
      <c r="AC390" s="17"/>
      <c r="AD390" s="17"/>
      <c r="AE390" s="15" t="s">
        <v>66</v>
      </c>
      <c r="AF390" s="15" t="s">
        <v>127</v>
      </c>
    </row>
    <row r="391" spans="1:32" s="15" customFormat="1">
      <c r="A391" s="15">
        <v>1068</v>
      </c>
      <c r="B391" s="15" t="s">
        <v>55</v>
      </c>
      <c r="C391" s="15" t="s">
        <v>18</v>
      </c>
      <c r="D391" s="16" t="s">
        <v>2888</v>
      </c>
      <c r="E391" s="83"/>
      <c r="F391" s="17"/>
      <c r="G391" s="17"/>
      <c r="H391" s="18" t="s">
        <v>5</v>
      </c>
      <c r="I391" s="17" t="s">
        <v>60</v>
      </c>
      <c r="J391" s="17" t="s">
        <v>65</v>
      </c>
      <c r="K391" s="15" t="s">
        <v>16</v>
      </c>
      <c r="L391" s="17" t="s">
        <v>21</v>
      </c>
      <c r="M391" s="15" t="s">
        <v>205</v>
      </c>
      <c r="P391" s="15" t="s">
        <v>66</v>
      </c>
      <c r="R391" s="17" t="s">
        <v>89</v>
      </c>
      <c r="S391" s="17" t="s">
        <v>2889</v>
      </c>
      <c r="T391" s="17"/>
      <c r="U391" s="17" t="s">
        <v>2890</v>
      </c>
      <c r="V391" s="17" t="s">
        <v>69</v>
      </c>
      <c r="W391" s="19" t="s">
        <v>84</v>
      </c>
      <c r="X391" s="110"/>
      <c r="AA391" s="17"/>
      <c r="AB391" s="17"/>
      <c r="AC391" s="17"/>
      <c r="AD391" s="17"/>
      <c r="AE391" s="15" t="s">
        <v>66</v>
      </c>
      <c r="AF391" s="15" t="s">
        <v>127</v>
      </c>
    </row>
    <row r="392" spans="1:32" s="15" customFormat="1">
      <c r="B392" s="15" t="s">
        <v>92</v>
      </c>
      <c r="C392" s="15" t="s">
        <v>18</v>
      </c>
      <c r="D392" s="23" t="s">
        <v>2891</v>
      </c>
      <c r="H392" s="31" t="s">
        <v>5</v>
      </c>
      <c r="I392" s="17" t="s">
        <v>60</v>
      </c>
      <c r="J392" s="17" t="s">
        <v>61</v>
      </c>
      <c r="K392" s="15" t="s">
        <v>18</v>
      </c>
      <c r="L392" s="15" t="s">
        <v>14</v>
      </c>
      <c r="N392" s="15" t="s">
        <v>2892</v>
      </c>
      <c r="O392" s="15" t="s">
        <v>721</v>
      </c>
      <c r="P392" s="15" t="s">
        <v>65</v>
      </c>
      <c r="Q392" s="15" t="s">
        <v>61</v>
      </c>
      <c r="R392" s="17" t="s">
        <v>722</v>
      </c>
      <c r="S392" s="17">
        <v>6877059</v>
      </c>
      <c r="T392" s="17"/>
      <c r="U392" s="19" t="s">
        <v>2893</v>
      </c>
      <c r="V392" s="19"/>
      <c r="W392" s="19"/>
      <c r="X392" s="19"/>
      <c r="AA392" s="15" t="s">
        <v>2894</v>
      </c>
      <c r="AE392" s="15" t="s">
        <v>66</v>
      </c>
    </row>
    <row r="393" spans="1:32" s="15" customFormat="1">
      <c r="B393" s="15" t="s">
        <v>92</v>
      </c>
      <c r="C393" s="15" t="s">
        <v>18</v>
      </c>
      <c r="D393" s="23" t="s">
        <v>2895</v>
      </c>
      <c r="H393" s="31" t="s">
        <v>5</v>
      </c>
      <c r="I393" s="17" t="s">
        <v>60</v>
      </c>
      <c r="J393" s="17" t="s">
        <v>61</v>
      </c>
      <c r="K393" s="15" t="s">
        <v>18</v>
      </c>
      <c r="L393" s="15" t="s">
        <v>14</v>
      </c>
      <c r="O393" s="15" t="s">
        <v>721</v>
      </c>
      <c r="P393" s="15" t="s">
        <v>65</v>
      </c>
      <c r="Q393" s="15" t="s">
        <v>61</v>
      </c>
      <c r="R393" s="17" t="s">
        <v>117</v>
      </c>
      <c r="S393" s="17">
        <v>7579356</v>
      </c>
      <c r="T393" s="17"/>
      <c r="U393" s="19">
        <v>222280480</v>
      </c>
      <c r="V393" s="19"/>
      <c r="W393" s="19"/>
      <c r="X393" s="19"/>
      <c r="AA393" s="15" t="s">
        <v>2896</v>
      </c>
      <c r="AE393" s="15" t="s">
        <v>66</v>
      </c>
    </row>
    <row r="394" spans="1:32" s="15" customFormat="1">
      <c r="A394" s="15">
        <v>523</v>
      </c>
      <c r="B394" s="15" t="s">
        <v>55</v>
      </c>
      <c r="C394" s="6" t="s">
        <v>18</v>
      </c>
      <c r="D394" s="16" t="s">
        <v>2897</v>
      </c>
      <c r="F394" s="17"/>
      <c r="G394" s="17"/>
      <c r="H394" s="18" t="s">
        <v>5</v>
      </c>
      <c r="I394" s="17" t="s">
        <v>60</v>
      </c>
      <c r="J394" s="17" t="s">
        <v>61</v>
      </c>
      <c r="K394" s="15" t="s">
        <v>18</v>
      </c>
      <c r="L394" s="17" t="s">
        <v>21</v>
      </c>
      <c r="M394" s="17"/>
      <c r="P394" s="15" t="s">
        <v>66</v>
      </c>
      <c r="R394" s="17" t="s">
        <v>89</v>
      </c>
      <c r="S394" s="17" t="s">
        <v>2898</v>
      </c>
      <c r="T394" s="17"/>
      <c r="U394" s="17" t="s">
        <v>2899</v>
      </c>
      <c r="V394" s="17" t="s">
        <v>69</v>
      </c>
      <c r="W394" s="19"/>
      <c r="X394" s="19"/>
      <c r="AA394" s="17" t="s">
        <v>2056</v>
      </c>
      <c r="AB394" s="17" t="s">
        <v>2900</v>
      </c>
      <c r="AC394" s="17" t="s">
        <v>2901</v>
      </c>
      <c r="AD394" s="17" t="s">
        <v>2902</v>
      </c>
      <c r="AE394" s="15" t="s">
        <v>66</v>
      </c>
    </row>
    <row r="395" spans="1:32" s="15" customFormat="1">
      <c r="A395" s="15">
        <v>33</v>
      </c>
      <c r="B395" s="15" t="s">
        <v>55</v>
      </c>
      <c r="C395" s="15" t="s">
        <v>74</v>
      </c>
      <c r="D395" s="16" t="s">
        <v>2903</v>
      </c>
      <c r="F395" s="17"/>
      <c r="G395" s="17"/>
      <c r="H395" s="36" t="s">
        <v>5</v>
      </c>
      <c r="I395" s="17" t="s">
        <v>87</v>
      </c>
      <c r="J395" s="17" t="s">
        <v>66</v>
      </c>
      <c r="K395" s="15" t="s">
        <v>18</v>
      </c>
      <c r="L395" s="17" t="s">
        <v>14</v>
      </c>
      <c r="M395" s="17"/>
      <c r="N395" s="15" t="s">
        <v>978</v>
      </c>
      <c r="P395" s="15" t="s">
        <v>65</v>
      </c>
      <c r="Q395" s="15" t="s">
        <v>65</v>
      </c>
      <c r="R395" s="17" t="s">
        <v>145</v>
      </c>
      <c r="S395" s="17" t="s">
        <v>2904</v>
      </c>
      <c r="T395" s="17">
        <v>3</v>
      </c>
      <c r="U395" s="17" t="s">
        <v>2905</v>
      </c>
      <c r="V395" s="17" t="s">
        <v>69</v>
      </c>
      <c r="W395" s="19"/>
      <c r="X395" s="19"/>
      <c r="AA395" s="17" t="s">
        <v>2906</v>
      </c>
      <c r="AB395" s="17"/>
      <c r="AC395" s="17"/>
      <c r="AD395" s="17"/>
      <c r="AE395" s="15" t="s">
        <v>66</v>
      </c>
    </row>
    <row r="396" spans="1:32" s="15" customFormat="1">
      <c r="A396" s="15">
        <v>140</v>
      </c>
      <c r="B396" s="15" t="s">
        <v>55</v>
      </c>
      <c r="C396" s="15" t="s">
        <v>918</v>
      </c>
      <c r="D396" s="16" t="s">
        <v>2907</v>
      </c>
      <c r="F396" s="17"/>
      <c r="G396" s="17"/>
      <c r="H396" s="18" t="s">
        <v>5</v>
      </c>
      <c r="I396" s="17" t="s">
        <v>60</v>
      </c>
      <c r="J396" s="17" t="s">
        <v>65</v>
      </c>
      <c r="K396" s="15" t="s">
        <v>18</v>
      </c>
      <c r="L396" s="17" t="s">
        <v>19</v>
      </c>
      <c r="M396" s="17"/>
      <c r="P396" s="15" t="s">
        <v>66</v>
      </c>
      <c r="Q396" s="15" t="s">
        <v>66</v>
      </c>
      <c r="R396" s="17" t="s">
        <v>145</v>
      </c>
      <c r="S396" s="17" t="s">
        <v>2908</v>
      </c>
      <c r="T396" s="17"/>
      <c r="U396" s="17" t="s">
        <v>2909</v>
      </c>
      <c r="V396" s="17" t="s">
        <v>69</v>
      </c>
      <c r="W396" s="19"/>
      <c r="X396" s="19"/>
      <c r="AA396" s="17" t="s">
        <v>2910</v>
      </c>
      <c r="AB396" s="17"/>
      <c r="AC396" s="17"/>
      <c r="AD396" s="17"/>
      <c r="AE396" s="15" t="s">
        <v>66</v>
      </c>
    </row>
    <row r="397" spans="1:32" s="15" customFormat="1">
      <c r="A397" s="15">
        <v>462</v>
      </c>
      <c r="B397" s="15" t="s">
        <v>55</v>
      </c>
      <c r="C397" s="15" t="s">
        <v>18</v>
      </c>
      <c r="D397" s="16" t="s">
        <v>2557</v>
      </c>
      <c r="F397" s="17"/>
      <c r="G397" s="17"/>
      <c r="H397" s="31" t="s">
        <v>5</v>
      </c>
      <c r="I397" s="17" t="s">
        <v>60</v>
      </c>
      <c r="J397" s="17" t="s">
        <v>61</v>
      </c>
      <c r="K397" s="15" t="s">
        <v>18</v>
      </c>
      <c r="L397" s="17" t="s">
        <v>14</v>
      </c>
      <c r="M397" s="17"/>
      <c r="P397" s="15" t="s">
        <v>66</v>
      </c>
      <c r="R397" s="17" t="s">
        <v>67</v>
      </c>
      <c r="S397" s="17" t="s">
        <v>2911</v>
      </c>
      <c r="T397" s="17">
        <v>4</v>
      </c>
      <c r="U397" s="17" t="s">
        <v>2912</v>
      </c>
      <c r="V397" s="17" t="s">
        <v>69</v>
      </c>
      <c r="W397" s="19" t="s">
        <v>869</v>
      </c>
      <c r="X397" s="19"/>
      <c r="AA397" s="17"/>
      <c r="AB397" s="17"/>
      <c r="AC397" s="17"/>
      <c r="AD397" s="17"/>
      <c r="AE397" s="15" t="s">
        <v>66</v>
      </c>
    </row>
    <row r="398" spans="1:32" s="15" customFormat="1">
      <c r="A398" s="15">
        <v>1147</v>
      </c>
      <c r="B398" s="15" t="s">
        <v>55</v>
      </c>
      <c r="C398" s="15" t="s">
        <v>74</v>
      </c>
      <c r="D398" s="16" t="s">
        <v>2913</v>
      </c>
      <c r="F398" s="17"/>
      <c r="G398" s="17"/>
      <c r="H398" s="36" t="s">
        <v>5</v>
      </c>
      <c r="I398" s="17" t="s">
        <v>60</v>
      </c>
      <c r="J398" s="17" t="s">
        <v>65</v>
      </c>
      <c r="K398" s="15" t="s">
        <v>17</v>
      </c>
      <c r="L398" s="17" t="s">
        <v>21</v>
      </c>
      <c r="M398" s="17"/>
      <c r="P398" s="15" t="s">
        <v>65</v>
      </c>
      <c r="Q398" s="15" t="s">
        <v>65</v>
      </c>
      <c r="R398" s="17" t="s">
        <v>89</v>
      </c>
      <c r="S398" s="17" t="s">
        <v>2914</v>
      </c>
      <c r="T398" s="17"/>
      <c r="U398" s="17" t="s">
        <v>2915</v>
      </c>
      <c r="V398" s="17" t="s">
        <v>69</v>
      </c>
      <c r="W398" s="19"/>
      <c r="X398" s="19"/>
      <c r="AA398" s="17" t="s">
        <v>2916</v>
      </c>
      <c r="AB398" s="17"/>
      <c r="AC398" s="17"/>
      <c r="AD398" s="17"/>
      <c r="AE398" s="15" t="s">
        <v>66</v>
      </c>
    </row>
    <row r="399" spans="1:32" s="15" customFormat="1">
      <c r="A399" s="15">
        <v>1094</v>
      </c>
      <c r="B399" s="15" t="s">
        <v>55</v>
      </c>
      <c r="C399" s="15" t="s">
        <v>74</v>
      </c>
      <c r="D399" s="16" t="s">
        <v>2917</v>
      </c>
      <c r="F399" s="17"/>
      <c r="G399" s="17"/>
      <c r="H399" s="31" t="s">
        <v>5</v>
      </c>
      <c r="I399" s="17" t="s">
        <v>60</v>
      </c>
      <c r="J399" s="17" t="s">
        <v>65</v>
      </c>
      <c r="K399" s="15" t="s">
        <v>17</v>
      </c>
      <c r="L399" s="17" t="s">
        <v>21</v>
      </c>
      <c r="M399" s="17"/>
      <c r="P399" s="15" t="s">
        <v>65</v>
      </c>
      <c r="Q399" s="15" t="s">
        <v>65</v>
      </c>
      <c r="R399" s="17" t="s">
        <v>89</v>
      </c>
      <c r="S399" s="17" t="s">
        <v>2918</v>
      </c>
      <c r="T399" s="17"/>
      <c r="U399" s="17">
        <v>66001558032</v>
      </c>
      <c r="V399" s="17" t="s">
        <v>69</v>
      </c>
      <c r="W399" s="19"/>
      <c r="X399" s="19"/>
      <c r="AA399" s="17" t="s">
        <v>2919</v>
      </c>
      <c r="AB399" s="17"/>
      <c r="AC399" s="17"/>
      <c r="AD399" s="17"/>
      <c r="AE399" s="15" t="s">
        <v>66</v>
      </c>
    </row>
    <row r="400" spans="1:32" s="15" customFormat="1">
      <c r="A400" s="15">
        <v>617</v>
      </c>
      <c r="B400" s="15" t="s">
        <v>55</v>
      </c>
      <c r="C400" s="15" t="s">
        <v>74</v>
      </c>
      <c r="D400" s="16" t="s">
        <v>2920</v>
      </c>
      <c r="F400" s="17"/>
      <c r="G400" s="17"/>
      <c r="H400" s="31" t="s">
        <v>5</v>
      </c>
      <c r="I400" s="17" t="s">
        <v>60</v>
      </c>
      <c r="J400" s="17" t="s">
        <v>65</v>
      </c>
      <c r="K400" s="15" t="s">
        <v>17</v>
      </c>
      <c r="L400" s="17" t="s">
        <v>21</v>
      </c>
      <c r="M400" s="17"/>
      <c r="P400" s="15" t="s">
        <v>65</v>
      </c>
      <c r="Q400" s="15" t="s">
        <v>65</v>
      </c>
      <c r="R400" s="17" t="s">
        <v>89</v>
      </c>
      <c r="S400" s="17" t="s">
        <v>2921</v>
      </c>
      <c r="T400" s="17"/>
      <c r="U400" s="17"/>
      <c r="V400" s="17" t="s">
        <v>69</v>
      </c>
      <c r="W400" s="19"/>
      <c r="X400" s="19"/>
      <c r="AA400" s="17" t="s">
        <v>2572</v>
      </c>
      <c r="AB400" s="17"/>
      <c r="AC400" s="17"/>
      <c r="AD400" s="17"/>
      <c r="AE400" s="15" t="s">
        <v>66</v>
      </c>
    </row>
    <row r="401" spans="1:32" s="15" customFormat="1">
      <c r="B401" s="15" t="s">
        <v>92</v>
      </c>
      <c r="D401" s="15" t="s">
        <v>2922</v>
      </c>
      <c r="H401" s="37" t="s">
        <v>6</v>
      </c>
      <c r="I401" s="15" t="s">
        <v>69</v>
      </c>
      <c r="J401" s="17" t="s">
        <v>66</v>
      </c>
      <c r="K401" s="15" t="s">
        <v>18</v>
      </c>
      <c r="L401" s="15" t="s">
        <v>21</v>
      </c>
      <c r="M401" s="93"/>
      <c r="R401" s="17"/>
      <c r="S401" s="17"/>
      <c r="T401" s="17"/>
      <c r="U401" s="19"/>
      <c r="V401" s="19"/>
      <c r="W401" s="19"/>
      <c r="X401" s="19"/>
      <c r="Y401" s="93"/>
      <c r="Z401" s="93"/>
      <c r="AA401" s="93"/>
      <c r="AB401" s="93"/>
      <c r="AC401" s="93"/>
      <c r="AD401" s="93"/>
      <c r="AE401" s="15" t="s">
        <v>66</v>
      </c>
    </row>
    <row r="402" spans="1:32" s="15" customFormat="1">
      <c r="B402" s="15" t="s">
        <v>92</v>
      </c>
      <c r="D402" s="15" t="s">
        <v>2923</v>
      </c>
      <c r="H402" s="37" t="s">
        <v>6</v>
      </c>
      <c r="I402" s="15" t="s">
        <v>69</v>
      </c>
      <c r="J402" s="17" t="s">
        <v>66</v>
      </c>
      <c r="K402" s="15" t="s">
        <v>18</v>
      </c>
      <c r="L402" s="15" t="s">
        <v>21</v>
      </c>
      <c r="M402" s="93"/>
      <c r="R402" s="17"/>
      <c r="S402" s="17"/>
      <c r="T402" s="17"/>
      <c r="U402" s="19"/>
      <c r="V402" s="19"/>
      <c r="W402" s="19"/>
      <c r="X402" s="19"/>
      <c r="Y402" s="93"/>
      <c r="Z402" s="93"/>
      <c r="AA402" s="93"/>
      <c r="AB402" s="93"/>
      <c r="AC402" s="93"/>
      <c r="AD402" s="93"/>
      <c r="AE402" s="15" t="s">
        <v>66</v>
      </c>
    </row>
    <row r="403" spans="1:32" s="15" customFormat="1">
      <c r="B403" s="15" t="s">
        <v>55</v>
      </c>
      <c r="D403" s="15" t="s">
        <v>2924</v>
      </c>
      <c r="G403" s="17"/>
      <c r="H403" s="37" t="s">
        <v>6</v>
      </c>
      <c r="I403" s="15" t="s">
        <v>69</v>
      </c>
      <c r="J403" s="17" t="s">
        <v>66</v>
      </c>
      <c r="K403" s="15" t="s">
        <v>18</v>
      </c>
      <c r="L403" s="15" t="s">
        <v>21</v>
      </c>
      <c r="M403" s="93"/>
      <c r="R403" s="17"/>
      <c r="S403" s="17"/>
      <c r="T403" s="17"/>
      <c r="U403" s="19"/>
      <c r="V403" s="19"/>
      <c r="W403" s="19"/>
      <c r="X403" s="19"/>
      <c r="Y403" s="93"/>
      <c r="Z403" s="93"/>
      <c r="AA403" s="93"/>
      <c r="AB403" s="93"/>
      <c r="AC403" s="93"/>
      <c r="AD403" s="93"/>
      <c r="AE403" s="15" t="s">
        <v>66</v>
      </c>
    </row>
    <row r="404" spans="1:32" s="15" customFormat="1">
      <c r="B404" s="15" t="s">
        <v>92</v>
      </c>
      <c r="D404" s="15" t="s">
        <v>2925</v>
      </c>
      <c r="H404" s="37" t="s">
        <v>6</v>
      </c>
      <c r="I404" s="15" t="s">
        <v>69</v>
      </c>
      <c r="J404" s="17" t="s">
        <v>66</v>
      </c>
      <c r="K404" s="15" t="s">
        <v>18</v>
      </c>
      <c r="L404" s="15" t="s">
        <v>21</v>
      </c>
      <c r="M404" s="93"/>
      <c r="N404" s="15" t="s">
        <v>908</v>
      </c>
      <c r="R404" s="17"/>
      <c r="S404" s="17"/>
      <c r="T404" s="17"/>
      <c r="U404" s="19"/>
      <c r="V404" s="19"/>
      <c r="W404" s="19"/>
      <c r="X404" s="19"/>
      <c r="Y404" s="93"/>
      <c r="Z404" s="93"/>
      <c r="AA404" s="93"/>
      <c r="AB404" s="93"/>
      <c r="AC404" s="93"/>
      <c r="AD404" s="93"/>
      <c r="AE404" s="15" t="s">
        <v>66</v>
      </c>
    </row>
    <row r="405" spans="1:32" s="15" customFormat="1">
      <c r="B405" s="15" t="s">
        <v>55</v>
      </c>
      <c r="D405" s="15" t="s">
        <v>2926</v>
      </c>
      <c r="G405" s="17"/>
      <c r="H405" s="37" t="s">
        <v>6</v>
      </c>
      <c r="I405" s="15" t="s">
        <v>69</v>
      </c>
      <c r="J405" s="17" t="s">
        <v>66</v>
      </c>
      <c r="K405" s="15" t="s">
        <v>18</v>
      </c>
      <c r="L405" s="15" t="s">
        <v>21</v>
      </c>
      <c r="M405" s="93"/>
      <c r="R405" s="17"/>
      <c r="S405" s="17"/>
      <c r="T405" s="17"/>
      <c r="U405" s="19"/>
      <c r="V405" s="19"/>
      <c r="W405" s="19"/>
      <c r="X405" s="19"/>
      <c r="Y405" s="93"/>
      <c r="Z405" s="93"/>
      <c r="AA405" s="93"/>
      <c r="AB405" s="93"/>
      <c r="AC405" s="93"/>
      <c r="AD405" s="93"/>
      <c r="AE405" s="15" t="s">
        <v>66</v>
      </c>
    </row>
    <row r="406" spans="1:32" s="15" customFormat="1">
      <c r="B406" s="15" t="s">
        <v>55</v>
      </c>
      <c r="D406" s="15" t="s">
        <v>2927</v>
      </c>
      <c r="G406" s="17"/>
      <c r="H406" s="37" t="s">
        <v>6</v>
      </c>
      <c r="I406" s="15" t="s">
        <v>69</v>
      </c>
      <c r="J406" s="17" t="s">
        <v>66</v>
      </c>
      <c r="K406" s="15" t="s">
        <v>18</v>
      </c>
      <c r="L406" s="15" t="s">
        <v>21</v>
      </c>
      <c r="M406" s="93"/>
      <c r="R406" s="17"/>
      <c r="S406" s="17"/>
      <c r="T406" s="17"/>
      <c r="U406" s="19"/>
      <c r="V406" s="19"/>
      <c r="W406" s="19"/>
      <c r="X406" s="19"/>
      <c r="Y406" s="93"/>
      <c r="Z406" s="93"/>
      <c r="AA406" s="93"/>
      <c r="AB406" s="93"/>
      <c r="AC406" s="93"/>
      <c r="AD406" s="93"/>
      <c r="AE406" s="15" t="s">
        <v>66</v>
      </c>
    </row>
    <row r="407" spans="1:32" s="15" customFormat="1">
      <c r="B407" s="15" t="s">
        <v>92</v>
      </c>
      <c r="D407" s="15" t="s">
        <v>2928</v>
      </c>
      <c r="H407" s="37" t="s">
        <v>6</v>
      </c>
      <c r="I407" s="15" t="s">
        <v>69</v>
      </c>
      <c r="J407" s="17" t="s">
        <v>66</v>
      </c>
      <c r="K407" s="15" t="s">
        <v>18</v>
      </c>
      <c r="L407" s="15" t="s">
        <v>21</v>
      </c>
      <c r="M407" s="93"/>
      <c r="N407" s="15" t="s">
        <v>2420</v>
      </c>
      <c r="R407" s="17"/>
      <c r="S407" s="17"/>
      <c r="T407" s="17"/>
      <c r="U407" s="19"/>
      <c r="V407" s="19"/>
      <c r="W407" s="19"/>
      <c r="X407" s="19"/>
      <c r="Y407" s="93"/>
      <c r="Z407" s="93"/>
      <c r="AA407" s="93"/>
      <c r="AB407" s="93"/>
      <c r="AC407" s="93"/>
      <c r="AD407" s="93"/>
      <c r="AE407" s="15" t="s">
        <v>66</v>
      </c>
    </row>
    <row r="408" spans="1:32" s="15" customFormat="1">
      <c r="B408" s="15" t="s">
        <v>55</v>
      </c>
      <c r="D408" s="15" t="s">
        <v>2929</v>
      </c>
      <c r="G408" s="17"/>
      <c r="H408" s="37" t="s">
        <v>6</v>
      </c>
      <c r="I408" s="15" t="s">
        <v>69</v>
      </c>
      <c r="J408" s="17" t="s">
        <v>66</v>
      </c>
      <c r="K408" s="15" t="s">
        <v>18</v>
      </c>
      <c r="L408" s="15" t="s">
        <v>21</v>
      </c>
      <c r="M408" s="93"/>
      <c r="R408" s="17"/>
      <c r="S408" s="17"/>
      <c r="T408" s="17"/>
      <c r="U408" s="19"/>
      <c r="V408" s="19"/>
      <c r="W408" s="19"/>
      <c r="X408" s="19"/>
      <c r="Y408" s="93"/>
      <c r="Z408" s="93"/>
      <c r="AA408" s="93"/>
      <c r="AB408" s="93"/>
      <c r="AC408" s="93"/>
      <c r="AD408" s="93"/>
      <c r="AE408" s="15" t="s">
        <v>66</v>
      </c>
    </row>
    <row r="409" spans="1:32" s="15" customFormat="1">
      <c r="B409" s="15" t="s">
        <v>92</v>
      </c>
      <c r="D409" s="15" t="s">
        <v>2930</v>
      </c>
      <c r="H409" s="37" t="s">
        <v>6</v>
      </c>
      <c r="I409" s="15" t="s">
        <v>69</v>
      </c>
      <c r="J409" s="17" t="s">
        <v>66</v>
      </c>
      <c r="K409" s="15" t="s">
        <v>18</v>
      </c>
      <c r="L409" s="15" t="s">
        <v>21</v>
      </c>
      <c r="M409" s="93"/>
      <c r="R409" s="17"/>
      <c r="S409" s="17"/>
      <c r="T409" s="17"/>
      <c r="U409" s="19"/>
      <c r="V409" s="19"/>
      <c r="W409" s="19"/>
      <c r="X409" s="19"/>
      <c r="Y409" s="93"/>
      <c r="Z409" s="93"/>
      <c r="AA409" s="93"/>
      <c r="AB409" s="93"/>
      <c r="AC409" s="93"/>
      <c r="AD409" s="93"/>
      <c r="AE409" s="15" t="s">
        <v>66</v>
      </c>
    </row>
    <row r="410" spans="1:32" s="15" customFormat="1">
      <c r="A410" s="15">
        <v>819</v>
      </c>
      <c r="B410" s="15" t="s">
        <v>55</v>
      </c>
      <c r="C410" s="15" t="s">
        <v>18</v>
      </c>
      <c r="D410" s="16" t="s">
        <v>2931</v>
      </c>
      <c r="F410" s="17"/>
      <c r="G410" s="17"/>
      <c r="H410" s="31" t="s">
        <v>6</v>
      </c>
      <c r="I410" s="17" t="s">
        <v>87</v>
      </c>
      <c r="J410" s="17" t="s">
        <v>66</v>
      </c>
      <c r="K410" s="15" t="s">
        <v>18</v>
      </c>
      <c r="L410" s="17" t="s">
        <v>21</v>
      </c>
      <c r="M410" s="17" t="s">
        <v>88</v>
      </c>
      <c r="N410" s="15" t="s">
        <v>399</v>
      </c>
      <c r="P410" s="15" t="s">
        <v>66</v>
      </c>
      <c r="R410" s="17" t="s">
        <v>89</v>
      </c>
      <c r="S410" s="17" t="s">
        <v>2932</v>
      </c>
      <c r="T410" s="17"/>
      <c r="U410" s="17"/>
      <c r="V410" s="17" t="s">
        <v>69</v>
      </c>
      <c r="W410" s="19"/>
      <c r="X410" s="19"/>
      <c r="AA410" s="17"/>
      <c r="AB410" s="17"/>
      <c r="AC410" s="17"/>
      <c r="AD410" s="17"/>
      <c r="AE410" s="15" t="s">
        <v>66</v>
      </c>
      <c r="AF410" s="15" t="s">
        <v>127</v>
      </c>
    </row>
    <row r="411" spans="1:32" s="15" customFormat="1">
      <c r="A411" s="15">
        <v>353</v>
      </c>
      <c r="B411" s="15" t="s">
        <v>55</v>
      </c>
      <c r="C411" s="15" t="s">
        <v>18</v>
      </c>
      <c r="D411" s="16" t="s">
        <v>2933</v>
      </c>
      <c r="F411" s="17"/>
      <c r="G411" s="17"/>
      <c r="H411" s="31" t="s">
        <v>6</v>
      </c>
      <c r="I411" s="17" t="s">
        <v>87</v>
      </c>
      <c r="J411" s="17" t="s">
        <v>66</v>
      </c>
      <c r="K411" s="15" t="s">
        <v>18</v>
      </c>
      <c r="L411" s="17" t="s">
        <v>21</v>
      </c>
      <c r="M411" s="17" t="s">
        <v>88</v>
      </c>
      <c r="N411" s="15" t="s">
        <v>399</v>
      </c>
      <c r="P411" s="15" t="s">
        <v>65</v>
      </c>
      <c r="R411" s="17" t="s">
        <v>89</v>
      </c>
      <c r="S411" s="17" t="s">
        <v>2934</v>
      </c>
      <c r="T411" s="17"/>
      <c r="U411" s="17" t="s">
        <v>2935</v>
      </c>
      <c r="V411" s="17" t="s">
        <v>69</v>
      </c>
      <c r="W411" s="19"/>
      <c r="X411" s="19"/>
      <c r="AA411" s="17" t="s">
        <v>2936</v>
      </c>
      <c r="AB411" s="17"/>
      <c r="AC411" s="17"/>
      <c r="AD411" s="17"/>
      <c r="AE411" s="15" t="s">
        <v>66</v>
      </c>
    </row>
    <row r="412" spans="1:32" s="15" customFormat="1">
      <c r="A412" s="15">
        <v>466</v>
      </c>
      <c r="B412" s="15" t="s">
        <v>55</v>
      </c>
      <c r="C412" s="15" t="s">
        <v>18</v>
      </c>
      <c r="D412" s="16" t="s">
        <v>2937</v>
      </c>
      <c r="F412" s="17"/>
      <c r="G412" s="17"/>
      <c r="H412" s="31" t="s">
        <v>6</v>
      </c>
      <c r="I412" s="17" t="s">
        <v>87</v>
      </c>
      <c r="J412" s="17" t="s">
        <v>66</v>
      </c>
      <c r="K412" s="15" t="s">
        <v>18</v>
      </c>
      <c r="L412" s="17" t="s">
        <v>21</v>
      </c>
      <c r="M412" s="17" t="s">
        <v>88</v>
      </c>
      <c r="N412" s="15" t="s">
        <v>399</v>
      </c>
      <c r="P412" s="15" t="s">
        <v>65</v>
      </c>
      <c r="R412" s="17" t="s">
        <v>89</v>
      </c>
      <c r="S412" s="17" t="s">
        <v>2938</v>
      </c>
      <c r="T412" s="17"/>
      <c r="U412" s="17"/>
      <c r="V412" s="17" t="s">
        <v>69</v>
      </c>
      <c r="W412" s="19"/>
      <c r="X412" s="19"/>
      <c r="AA412" s="17" t="s">
        <v>2939</v>
      </c>
      <c r="AB412" s="17"/>
      <c r="AC412" s="17"/>
      <c r="AD412" s="17"/>
      <c r="AE412" s="15" t="s">
        <v>66</v>
      </c>
    </row>
    <row r="413" spans="1:32" s="15" customFormat="1">
      <c r="A413" s="15">
        <v>782</v>
      </c>
      <c r="B413" s="15" t="s">
        <v>55</v>
      </c>
      <c r="C413" s="15" t="s">
        <v>18</v>
      </c>
      <c r="D413" s="16" t="s">
        <v>2940</v>
      </c>
      <c r="F413" s="17"/>
      <c r="G413" s="17"/>
      <c r="H413" s="31" t="s">
        <v>6</v>
      </c>
      <c r="I413" s="17" t="s">
        <v>87</v>
      </c>
      <c r="J413" s="17" t="s">
        <v>66</v>
      </c>
      <c r="K413" s="15" t="s">
        <v>18</v>
      </c>
      <c r="L413" s="17" t="s">
        <v>21</v>
      </c>
      <c r="M413" s="17" t="s">
        <v>88</v>
      </c>
      <c r="N413" s="15" t="s">
        <v>399</v>
      </c>
      <c r="P413" s="15" t="s">
        <v>66</v>
      </c>
      <c r="R413" s="17" t="s">
        <v>89</v>
      </c>
      <c r="S413" s="17" t="s">
        <v>2941</v>
      </c>
      <c r="T413" s="17"/>
      <c r="U413" s="17"/>
      <c r="V413" s="17" t="s">
        <v>69</v>
      </c>
      <c r="W413" s="19"/>
      <c r="X413" s="19"/>
      <c r="AA413" s="17"/>
      <c r="AB413" s="17"/>
      <c r="AC413" s="17"/>
      <c r="AD413" s="17"/>
      <c r="AE413" s="15" t="s">
        <v>66</v>
      </c>
      <c r="AF413" s="15" t="s">
        <v>127</v>
      </c>
    </row>
    <row r="414" spans="1:32" s="15" customFormat="1">
      <c r="A414" s="15">
        <v>684</v>
      </c>
      <c r="B414" s="15" t="s">
        <v>55</v>
      </c>
      <c r="C414" s="15" t="s">
        <v>18</v>
      </c>
      <c r="D414" s="16" t="s">
        <v>2942</v>
      </c>
      <c r="F414" s="17"/>
      <c r="G414" s="17"/>
      <c r="H414" s="31" t="s">
        <v>6</v>
      </c>
      <c r="I414" s="17" t="s">
        <v>87</v>
      </c>
      <c r="J414" s="17" t="s">
        <v>66</v>
      </c>
      <c r="K414" s="15" t="s">
        <v>18</v>
      </c>
      <c r="L414" s="17" t="s">
        <v>21</v>
      </c>
      <c r="M414" s="17" t="s">
        <v>88</v>
      </c>
      <c r="N414" s="15" t="s">
        <v>399</v>
      </c>
      <c r="P414" s="15" t="s">
        <v>65</v>
      </c>
      <c r="R414" s="17" t="s">
        <v>67</v>
      </c>
      <c r="S414" s="17" t="s">
        <v>2943</v>
      </c>
      <c r="T414" s="17"/>
      <c r="U414" s="17"/>
      <c r="V414" s="17" t="s">
        <v>69</v>
      </c>
      <c r="W414" s="19"/>
      <c r="X414" s="19"/>
      <c r="AA414" s="17" t="s">
        <v>2944</v>
      </c>
      <c r="AB414" s="17"/>
      <c r="AC414" s="17"/>
      <c r="AD414" s="17"/>
      <c r="AE414" s="15" t="s">
        <v>66</v>
      </c>
    </row>
    <row r="415" spans="1:32" s="15" customFormat="1">
      <c r="A415" s="15">
        <v>736</v>
      </c>
      <c r="B415" s="15" t="s">
        <v>55</v>
      </c>
      <c r="C415" s="15" t="s">
        <v>18</v>
      </c>
      <c r="D415" s="16" t="s">
        <v>2945</v>
      </c>
      <c r="F415" s="17"/>
      <c r="G415" s="17"/>
      <c r="H415" s="31" t="s">
        <v>6</v>
      </c>
      <c r="I415" s="17" t="s">
        <v>87</v>
      </c>
      <c r="J415" s="17" t="s">
        <v>66</v>
      </c>
      <c r="K415" s="15" t="s">
        <v>18</v>
      </c>
      <c r="L415" s="17" t="s">
        <v>21</v>
      </c>
      <c r="M415" s="17" t="s">
        <v>88</v>
      </c>
      <c r="N415" s="15" t="s">
        <v>399</v>
      </c>
      <c r="P415" s="15" t="s">
        <v>65</v>
      </c>
      <c r="Q415" s="15" t="s">
        <v>66</v>
      </c>
      <c r="R415" s="17" t="s">
        <v>89</v>
      </c>
      <c r="S415" s="17" t="s">
        <v>2946</v>
      </c>
      <c r="T415" s="17"/>
      <c r="U415" s="17"/>
      <c r="V415" s="17" t="s">
        <v>69</v>
      </c>
      <c r="W415" s="19"/>
      <c r="X415" s="19"/>
      <c r="AA415" s="17" t="s">
        <v>2947</v>
      </c>
      <c r="AB415" s="17"/>
      <c r="AC415" s="17"/>
      <c r="AD415" s="17"/>
      <c r="AE415" s="15" t="s">
        <v>66</v>
      </c>
    </row>
    <row r="416" spans="1:32" s="15" customFormat="1">
      <c r="B416" s="15" t="s">
        <v>55</v>
      </c>
      <c r="D416" s="15" t="s">
        <v>2948</v>
      </c>
      <c r="G416" s="17"/>
      <c r="H416" s="37" t="s">
        <v>6</v>
      </c>
      <c r="I416" s="15" t="s">
        <v>69</v>
      </c>
      <c r="J416" s="17" t="s">
        <v>66</v>
      </c>
      <c r="K416" s="15" t="s">
        <v>18</v>
      </c>
      <c r="L416" s="15" t="s">
        <v>21</v>
      </c>
      <c r="M416" s="93"/>
      <c r="R416" s="17"/>
      <c r="S416" s="17"/>
      <c r="T416" s="17"/>
      <c r="U416" s="19"/>
      <c r="V416" s="19"/>
      <c r="W416" s="19"/>
      <c r="X416" s="19"/>
      <c r="Y416" s="93"/>
      <c r="Z416" s="93"/>
      <c r="AA416" s="93"/>
      <c r="AB416" s="93"/>
      <c r="AC416" s="93"/>
      <c r="AD416" s="93"/>
      <c r="AE416" s="15" t="s">
        <v>66</v>
      </c>
    </row>
    <row r="417" spans="1:31" s="15" customFormat="1">
      <c r="B417" s="15" t="s">
        <v>55</v>
      </c>
      <c r="D417" s="15" t="s">
        <v>2949</v>
      </c>
      <c r="G417" s="17"/>
      <c r="H417" s="37" t="s">
        <v>6</v>
      </c>
      <c r="I417" s="15" t="s">
        <v>69</v>
      </c>
      <c r="J417" s="17" t="s">
        <v>66</v>
      </c>
      <c r="K417" s="15" t="s">
        <v>18</v>
      </c>
      <c r="L417" s="15" t="s">
        <v>21</v>
      </c>
      <c r="M417" s="93"/>
      <c r="N417" s="15" t="s">
        <v>908</v>
      </c>
      <c r="R417" s="17"/>
      <c r="S417" s="17"/>
      <c r="T417" s="17"/>
      <c r="U417" s="19"/>
      <c r="V417" s="19"/>
      <c r="W417" s="19"/>
      <c r="X417" s="19"/>
      <c r="Y417" s="93"/>
      <c r="Z417" s="93"/>
      <c r="AA417" s="93"/>
      <c r="AB417" s="93"/>
      <c r="AC417" s="93"/>
      <c r="AD417" s="93"/>
      <c r="AE417" s="15" t="s">
        <v>66</v>
      </c>
    </row>
    <row r="418" spans="1:31" s="15" customFormat="1">
      <c r="B418" s="15" t="s">
        <v>55</v>
      </c>
      <c r="D418" s="15" t="s">
        <v>2950</v>
      </c>
      <c r="G418" s="17"/>
      <c r="H418" s="37" t="s">
        <v>6</v>
      </c>
      <c r="I418" s="15" t="s">
        <v>69</v>
      </c>
      <c r="J418" s="17" t="s">
        <v>66</v>
      </c>
      <c r="K418" s="15" t="s">
        <v>18</v>
      </c>
      <c r="L418" s="15" t="s">
        <v>21</v>
      </c>
      <c r="M418" s="93"/>
      <c r="R418" s="17"/>
      <c r="S418" s="17"/>
      <c r="T418" s="17"/>
      <c r="U418" s="19"/>
      <c r="V418" s="19"/>
      <c r="W418" s="19"/>
      <c r="X418" s="19"/>
      <c r="Y418" s="93"/>
      <c r="Z418" s="93"/>
      <c r="AA418" s="93"/>
      <c r="AB418" s="93"/>
      <c r="AC418" s="93"/>
      <c r="AD418" s="93"/>
      <c r="AE418" s="15" t="s">
        <v>66</v>
      </c>
    </row>
    <row r="419" spans="1:31" s="15" customFormat="1">
      <c r="B419" s="15" t="s">
        <v>92</v>
      </c>
      <c r="D419" s="15" t="s">
        <v>2951</v>
      </c>
      <c r="H419" s="37" t="s">
        <v>6</v>
      </c>
      <c r="I419" s="15" t="s">
        <v>69</v>
      </c>
      <c r="J419" s="17" t="s">
        <v>66</v>
      </c>
      <c r="K419" s="15" t="s">
        <v>18</v>
      </c>
      <c r="L419" s="15" t="s">
        <v>21</v>
      </c>
      <c r="M419" s="93"/>
      <c r="R419" s="17"/>
      <c r="S419" s="17"/>
      <c r="T419" s="17"/>
      <c r="U419" s="19"/>
      <c r="V419" s="19"/>
      <c r="W419" s="19"/>
      <c r="X419" s="19"/>
      <c r="Y419" s="93"/>
      <c r="Z419" s="93"/>
      <c r="AA419" s="93"/>
      <c r="AB419" s="93"/>
      <c r="AC419" s="93"/>
      <c r="AD419" s="93"/>
      <c r="AE419" s="15" t="s">
        <v>66</v>
      </c>
    </row>
    <row r="420" spans="1:31" s="15" customFormat="1">
      <c r="A420" s="15">
        <v>409</v>
      </c>
      <c r="B420" s="15" t="s">
        <v>55</v>
      </c>
      <c r="D420" s="15" t="s">
        <v>2952</v>
      </c>
      <c r="G420" s="17"/>
      <c r="H420" s="37" t="s">
        <v>6</v>
      </c>
      <c r="I420" s="15" t="s">
        <v>69</v>
      </c>
      <c r="J420" s="17" t="s">
        <v>66</v>
      </c>
      <c r="K420" s="15" t="s">
        <v>18</v>
      </c>
      <c r="L420" s="15" t="s">
        <v>21</v>
      </c>
      <c r="M420" s="93"/>
      <c r="R420" s="17"/>
      <c r="S420" s="17"/>
      <c r="T420" s="17"/>
      <c r="U420" s="19"/>
      <c r="V420" s="19"/>
      <c r="W420" s="19"/>
      <c r="X420" s="19"/>
      <c r="Y420" s="93"/>
      <c r="Z420" s="93"/>
      <c r="AA420" s="93"/>
      <c r="AB420" s="93"/>
      <c r="AC420" s="93"/>
      <c r="AD420" s="93"/>
      <c r="AE420" s="15" t="s">
        <v>66</v>
      </c>
    </row>
    <row r="421" spans="1:31" s="15" customFormat="1">
      <c r="A421" s="15">
        <v>169</v>
      </c>
      <c r="B421" s="15" t="s">
        <v>55</v>
      </c>
      <c r="D421" s="15" t="s">
        <v>2953</v>
      </c>
      <c r="G421" s="17"/>
      <c r="H421" s="37" t="s">
        <v>6</v>
      </c>
      <c r="I421" s="15" t="s">
        <v>69</v>
      </c>
      <c r="J421" s="17" t="s">
        <v>66</v>
      </c>
      <c r="K421" s="15" t="s">
        <v>18</v>
      </c>
      <c r="L421" s="15" t="s">
        <v>21</v>
      </c>
      <c r="M421" s="93"/>
      <c r="R421" s="17"/>
      <c r="S421" s="17"/>
      <c r="T421" s="17"/>
      <c r="U421" s="19"/>
      <c r="V421" s="19"/>
      <c r="W421" s="19"/>
      <c r="X421" s="19"/>
      <c r="Y421" s="93"/>
      <c r="Z421" s="93"/>
      <c r="AA421" s="93"/>
      <c r="AB421" s="93"/>
      <c r="AC421" s="93"/>
      <c r="AD421" s="93"/>
      <c r="AE421" s="15" t="s">
        <v>66</v>
      </c>
    </row>
    <row r="422" spans="1:31" s="15" customFormat="1">
      <c r="B422" s="15" t="s">
        <v>55</v>
      </c>
      <c r="D422" s="15" t="s">
        <v>2954</v>
      </c>
      <c r="G422" s="17"/>
      <c r="H422" s="37" t="s">
        <v>6</v>
      </c>
      <c r="I422" s="15" t="s">
        <v>69</v>
      </c>
      <c r="J422" s="17" t="s">
        <v>66</v>
      </c>
      <c r="K422" s="15" t="s">
        <v>18</v>
      </c>
      <c r="L422" s="15" t="s">
        <v>21</v>
      </c>
      <c r="M422" s="93"/>
      <c r="R422" s="17"/>
      <c r="S422" s="17"/>
      <c r="T422" s="17"/>
      <c r="U422" s="19"/>
      <c r="V422" s="19"/>
      <c r="W422" s="19"/>
      <c r="X422" s="19"/>
      <c r="Y422" s="93"/>
      <c r="Z422" s="93"/>
      <c r="AA422" s="93"/>
      <c r="AB422" s="93"/>
      <c r="AC422" s="93"/>
      <c r="AD422" s="93"/>
      <c r="AE422" s="15" t="s">
        <v>66</v>
      </c>
    </row>
    <row r="423" spans="1:31" s="15" customFormat="1">
      <c r="B423" s="15" t="s">
        <v>55</v>
      </c>
      <c r="D423" s="15" t="s">
        <v>2955</v>
      </c>
      <c r="G423" s="17"/>
      <c r="H423" s="37" t="s">
        <v>6</v>
      </c>
      <c r="I423" s="15" t="s">
        <v>69</v>
      </c>
      <c r="J423" s="17" t="s">
        <v>66</v>
      </c>
      <c r="K423" s="15" t="s">
        <v>18</v>
      </c>
      <c r="L423" s="15" t="s">
        <v>21</v>
      </c>
      <c r="M423" s="93"/>
      <c r="N423" s="15" t="s">
        <v>2956</v>
      </c>
      <c r="R423" s="17"/>
      <c r="S423" s="17"/>
      <c r="T423" s="17"/>
      <c r="U423" s="19"/>
      <c r="V423" s="19"/>
      <c r="W423" s="19"/>
      <c r="X423" s="19"/>
      <c r="Y423" s="93"/>
      <c r="Z423" s="93"/>
      <c r="AA423" s="93"/>
      <c r="AB423" s="93"/>
      <c r="AC423" s="93"/>
      <c r="AD423" s="93"/>
      <c r="AE423" s="15" t="s">
        <v>66</v>
      </c>
    </row>
    <row r="424" spans="1:31" s="15" customFormat="1">
      <c r="B424" s="15" t="s">
        <v>55</v>
      </c>
      <c r="D424" s="15" t="s">
        <v>2957</v>
      </c>
      <c r="G424" s="17"/>
      <c r="H424" s="37" t="s">
        <v>6</v>
      </c>
      <c r="I424" s="15" t="s">
        <v>69</v>
      </c>
      <c r="J424" s="17" t="s">
        <v>66</v>
      </c>
      <c r="K424" s="15" t="s">
        <v>18</v>
      </c>
      <c r="L424" s="15" t="s">
        <v>21</v>
      </c>
      <c r="M424" s="93"/>
      <c r="N424" s="15" t="s">
        <v>2956</v>
      </c>
      <c r="R424" s="17"/>
      <c r="S424" s="17"/>
      <c r="T424" s="17"/>
      <c r="U424" s="19"/>
      <c r="V424" s="19"/>
      <c r="W424" s="19"/>
      <c r="X424" s="19"/>
      <c r="Y424" s="93"/>
      <c r="Z424" s="93"/>
      <c r="AA424" s="93"/>
      <c r="AB424" s="93"/>
      <c r="AC424" s="93"/>
      <c r="AD424" s="93"/>
      <c r="AE424" s="15" t="s">
        <v>66</v>
      </c>
    </row>
    <row r="425" spans="1:31" s="15" customFormat="1">
      <c r="B425" s="15" t="s">
        <v>92</v>
      </c>
      <c r="D425" s="15" t="s">
        <v>2958</v>
      </c>
      <c r="H425" s="37" t="s">
        <v>6</v>
      </c>
      <c r="I425" s="15" t="s">
        <v>69</v>
      </c>
      <c r="J425" s="17" t="s">
        <v>66</v>
      </c>
      <c r="K425" s="15" t="s">
        <v>18</v>
      </c>
      <c r="L425" s="15" t="s">
        <v>21</v>
      </c>
      <c r="M425" s="93"/>
      <c r="R425" s="17"/>
      <c r="S425" s="17"/>
      <c r="T425" s="17"/>
      <c r="U425" s="19"/>
      <c r="V425" s="19"/>
      <c r="W425" s="19"/>
      <c r="X425" s="19"/>
      <c r="Y425" s="93"/>
      <c r="Z425" s="93"/>
      <c r="AA425" s="93"/>
      <c r="AB425" s="93"/>
      <c r="AC425" s="93"/>
      <c r="AD425" s="93"/>
      <c r="AE425" s="15" t="s">
        <v>66</v>
      </c>
    </row>
    <row r="426" spans="1:31" s="15" customFormat="1">
      <c r="B426" s="15" t="s">
        <v>92</v>
      </c>
      <c r="D426" s="15" t="s">
        <v>2959</v>
      </c>
      <c r="H426" s="37" t="s">
        <v>6</v>
      </c>
      <c r="I426" s="15" t="s">
        <v>69</v>
      </c>
      <c r="J426" s="17" t="s">
        <v>66</v>
      </c>
      <c r="K426" s="15" t="s">
        <v>18</v>
      </c>
      <c r="L426" s="15" t="s">
        <v>21</v>
      </c>
      <c r="M426" s="93"/>
      <c r="R426" s="17"/>
      <c r="S426" s="17"/>
      <c r="T426" s="17"/>
      <c r="U426" s="19"/>
      <c r="V426" s="19"/>
      <c r="W426" s="19"/>
      <c r="X426" s="19"/>
      <c r="Y426" s="93"/>
      <c r="Z426" s="93"/>
      <c r="AA426" s="93"/>
      <c r="AB426" s="93"/>
      <c r="AC426" s="93"/>
      <c r="AD426" s="93"/>
      <c r="AE426" s="15" t="s">
        <v>66</v>
      </c>
    </row>
    <row r="427" spans="1:31" s="15" customFormat="1">
      <c r="A427" s="15">
        <v>742</v>
      </c>
      <c r="B427" s="15" t="s">
        <v>55</v>
      </c>
      <c r="D427" s="15" t="s">
        <v>2960</v>
      </c>
      <c r="G427" s="17"/>
      <c r="H427" s="37" t="s">
        <v>6</v>
      </c>
      <c r="I427" s="15" t="s">
        <v>69</v>
      </c>
      <c r="J427" s="17" t="s">
        <v>66</v>
      </c>
      <c r="K427" s="15" t="s">
        <v>18</v>
      </c>
      <c r="L427" s="15" t="s">
        <v>21</v>
      </c>
      <c r="M427" s="93"/>
      <c r="R427" s="17"/>
      <c r="S427" s="17"/>
      <c r="T427" s="17"/>
      <c r="U427" s="19"/>
      <c r="V427" s="19"/>
      <c r="W427" s="19"/>
      <c r="X427" s="19"/>
      <c r="Y427" s="93"/>
      <c r="Z427" s="93"/>
      <c r="AA427" s="93"/>
      <c r="AB427" s="93"/>
      <c r="AC427" s="93"/>
      <c r="AD427" s="93"/>
      <c r="AE427" s="15" t="s">
        <v>66</v>
      </c>
    </row>
    <row r="428" spans="1:31" s="15" customFormat="1">
      <c r="A428" s="15">
        <v>376</v>
      </c>
      <c r="B428" s="15" t="s">
        <v>55</v>
      </c>
      <c r="D428" s="15" t="s">
        <v>2961</v>
      </c>
      <c r="G428" s="17"/>
      <c r="H428" s="37" t="s">
        <v>6</v>
      </c>
      <c r="I428" s="15" t="s">
        <v>69</v>
      </c>
      <c r="J428" s="17" t="s">
        <v>66</v>
      </c>
      <c r="K428" s="15" t="s">
        <v>18</v>
      </c>
      <c r="L428" s="15" t="s">
        <v>21</v>
      </c>
      <c r="M428" s="93"/>
      <c r="R428" s="17"/>
      <c r="S428" s="17"/>
      <c r="T428" s="17"/>
      <c r="U428" s="19"/>
      <c r="V428" s="19"/>
      <c r="W428" s="19"/>
      <c r="X428" s="19"/>
      <c r="Y428" s="93"/>
      <c r="Z428" s="93"/>
      <c r="AA428" s="93"/>
      <c r="AB428" s="93"/>
      <c r="AC428" s="93"/>
      <c r="AD428" s="93"/>
      <c r="AE428" s="15" t="s">
        <v>66</v>
      </c>
    </row>
    <row r="429" spans="1:31" s="15" customFormat="1">
      <c r="A429" s="15">
        <v>281</v>
      </c>
      <c r="B429" s="15" t="s">
        <v>55</v>
      </c>
      <c r="D429" s="15" t="s">
        <v>2962</v>
      </c>
      <c r="G429" s="17"/>
      <c r="H429" s="37" t="s">
        <v>6</v>
      </c>
      <c r="I429" s="15" t="s">
        <v>69</v>
      </c>
      <c r="J429" s="17" t="s">
        <v>66</v>
      </c>
      <c r="K429" s="15" t="s">
        <v>18</v>
      </c>
      <c r="L429" s="15" t="s">
        <v>21</v>
      </c>
      <c r="M429" s="93"/>
      <c r="R429" s="17"/>
      <c r="S429" s="17"/>
      <c r="T429" s="17"/>
      <c r="U429" s="19"/>
      <c r="V429" s="19"/>
      <c r="W429" s="19"/>
      <c r="X429" s="19"/>
      <c r="Y429" s="93"/>
      <c r="Z429" s="93"/>
      <c r="AA429" s="93"/>
      <c r="AB429" s="93"/>
      <c r="AC429" s="93"/>
      <c r="AD429" s="93"/>
      <c r="AE429" s="15" t="s">
        <v>66</v>
      </c>
    </row>
    <row r="430" spans="1:31" s="15" customFormat="1">
      <c r="A430" s="15">
        <v>120</v>
      </c>
      <c r="B430" s="15" t="s">
        <v>55</v>
      </c>
      <c r="D430" s="15" t="s">
        <v>2963</v>
      </c>
      <c r="G430" s="17"/>
      <c r="H430" s="37" t="s">
        <v>6</v>
      </c>
      <c r="I430" s="15" t="s">
        <v>69</v>
      </c>
      <c r="J430" s="17" t="s">
        <v>66</v>
      </c>
      <c r="K430" s="15" t="s">
        <v>18</v>
      </c>
      <c r="L430" s="15" t="s">
        <v>21</v>
      </c>
      <c r="M430" s="93"/>
      <c r="R430" s="17"/>
      <c r="S430" s="17"/>
      <c r="T430" s="17"/>
      <c r="U430" s="19"/>
      <c r="V430" s="19"/>
      <c r="W430" s="19"/>
      <c r="X430" s="19"/>
      <c r="Y430" s="93"/>
      <c r="Z430" s="93"/>
      <c r="AA430" s="93"/>
      <c r="AB430" s="93"/>
      <c r="AC430" s="93"/>
      <c r="AD430" s="93"/>
      <c r="AE430" s="15" t="s">
        <v>66</v>
      </c>
    </row>
    <row r="431" spans="1:31" s="15" customFormat="1">
      <c r="A431" s="15">
        <v>317</v>
      </c>
      <c r="B431" s="15" t="s">
        <v>55</v>
      </c>
      <c r="D431" s="15" t="s">
        <v>2964</v>
      </c>
      <c r="G431" s="17"/>
      <c r="H431" s="37" t="s">
        <v>6</v>
      </c>
      <c r="I431" s="15" t="s">
        <v>69</v>
      </c>
      <c r="J431" s="17" t="s">
        <v>66</v>
      </c>
      <c r="K431" s="15" t="s">
        <v>18</v>
      </c>
      <c r="L431" s="15" t="s">
        <v>21</v>
      </c>
      <c r="M431" s="93"/>
      <c r="R431" s="17"/>
      <c r="S431" s="17"/>
      <c r="T431" s="17"/>
      <c r="U431" s="19"/>
      <c r="V431" s="19"/>
      <c r="W431" s="19"/>
      <c r="X431" s="19"/>
      <c r="Y431" s="93"/>
      <c r="Z431" s="93"/>
      <c r="AA431" s="93"/>
      <c r="AB431" s="93"/>
      <c r="AC431" s="93"/>
      <c r="AD431" s="93"/>
      <c r="AE431" s="15" t="s">
        <v>66</v>
      </c>
    </row>
    <row r="432" spans="1:31" s="15" customFormat="1">
      <c r="A432" s="15">
        <v>372</v>
      </c>
      <c r="B432" s="15" t="s">
        <v>55</v>
      </c>
      <c r="D432" s="15" t="s">
        <v>2965</v>
      </c>
      <c r="G432" s="17"/>
      <c r="H432" s="37" t="s">
        <v>6</v>
      </c>
      <c r="I432" s="15" t="s">
        <v>69</v>
      </c>
      <c r="J432" s="17" t="s">
        <v>66</v>
      </c>
      <c r="K432" s="15" t="s">
        <v>18</v>
      </c>
      <c r="L432" s="15" t="s">
        <v>21</v>
      </c>
      <c r="M432" s="93"/>
      <c r="R432" s="17"/>
      <c r="S432" s="17"/>
      <c r="T432" s="17"/>
      <c r="U432" s="19"/>
      <c r="V432" s="19"/>
      <c r="W432" s="19"/>
      <c r="X432" s="19"/>
      <c r="Y432" s="93"/>
      <c r="Z432" s="93"/>
      <c r="AA432" s="93"/>
      <c r="AB432" s="93"/>
      <c r="AC432" s="93"/>
      <c r="AD432" s="93"/>
      <c r="AE432" s="15" t="s">
        <v>66</v>
      </c>
    </row>
    <row r="433" spans="1:31" s="15" customFormat="1">
      <c r="A433" s="15">
        <v>179</v>
      </c>
      <c r="B433" s="15" t="s">
        <v>55</v>
      </c>
      <c r="D433" s="15" t="s">
        <v>2966</v>
      </c>
      <c r="G433" s="17"/>
      <c r="H433" s="37" t="s">
        <v>6</v>
      </c>
      <c r="I433" s="15" t="s">
        <v>69</v>
      </c>
      <c r="J433" s="17" t="s">
        <v>66</v>
      </c>
      <c r="K433" s="15" t="s">
        <v>18</v>
      </c>
      <c r="L433" s="15" t="s">
        <v>21</v>
      </c>
      <c r="M433" s="93"/>
      <c r="R433" s="17"/>
      <c r="S433" s="17"/>
      <c r="T433" s="17"/>
      <c r="U433" s="19"/>
      <c r="V433" s="19"/>
      <c r="W433" s="19"/>
      <c r="X433" s="19"/>
      <c r="Y433" s="93"/>
      <c r="Z433" s="93"/>
      <c r="AA433" s="93"/>
      <c r="AB433" s="93"/>
      <c r="AC433" s="93"/>
      <c r="AD433" s="93"/>
      <c r="AE433" s="15" t="s">
        <v>66</v>
      </c>
    </row>
    <row r="434" spans="1:31" s="15" customFormat="1">
      <c r="A434" s="15">
        <v>110</v>
      </c>
      <c r="B434" s="15" t="s">
        <v>55</v>
      </c>
      <c r="D434" s="15" t="s">
        <v>2967</v>
      </c>
      <c r="G434" s="17"/>
      <c r="H434" s="37" t="s">
        <v>6</v>
      </c>
      <c r="I434" s="15" t="s">
        <v>69</v>
      </c>
      <c r="J434" s="17" t="s">
        <v>66</v>
      </c>
      <c r="K434" s="15" t="s">
        <v>18</v>
      </c>
      <c r="L434" s="15" t="s">
        <v>21</v>
      </c>
      <c r="M434" s="93"/>
      <c r="R434" s="17"/>
      <c r="S434" s="17"/>
      <c r="T434" s="17"/>
      <c r="U434" s="19"/>
      <c r="V434" s="19"/>
      <c r="W434" s="19"/>
      <c r="X434" s="19"/>
      <c r="Y434" s="93"/>
      <c r="Z434" s="93"/>
      <c r="AA434" s="93"/>
      <c r="AB434" s="93"/>
      <c r="AC434" s="93"/>
      <c r="AD434" s="93"/>
      <c r="AE434" s="15" t="s">
        <v>66</v>
      </c>
    </row>
    <row r="435" spans="1:31" s="15" customFormat="1">
      <c r="A435" s="15">
        <v>764</v>
      </c>
      <c r="B435" s="15" t="s">
        <v>55</v>
      </c>
      <c r="D435" s="15" t="s">
        <v>2968</v>
      </c>
      <c r="G435" s="17"/>
      <c r="H435" s="37" t="s">
        <v>6</v>
      </c>
      <c r="I435" s="15" t="s">
        <v>69</v>
      </c>
      <c r="J435" s="17" t="s">
        <v>66</v>
      </c>
      <c r="K435" s="15" t="s">
        <v>18</v>
      </c>
      <c r="L435" s="15" t="s">
        <v>21</v>
      </c>
      <c r="M435" s="93"/>
      <c r="R435" s="17"/>
      <c r="S435" s="17"/>
      <c r="T435" s="17"/>
      <c r="U435" s="19"/>
      <c r="V435" s="19"/>
      <c r="W435" s="19"/>
      <c r="X435" s="19"/>
      <c r="Y435" s="93"/>
      <c r="Z435" s="93"/>
      <c r="AA435" s="93"/>
      <c r="AB435" s="93"/>
      <c r="AC435" s="93"/>
      <c r="AD435" s="93"/>
      <c r="AE435" s="15" t="s">
        <v>66</v>
      </c>
    </row>
    <row r="436" spans="1:31" s="15" customFormat="1">
      <c r="A436" s="15">
        <v>88</v>
      </c>
      <c r="B436" s="15" t="s">
        <v>55</v>
      </c>
      <c r="D436" s="15" t="s">
        <v>2969</v>
      </c>
      <c r="G436" s="17"/>
      <c r="H436" s="37" t="s">
        <v>6</v>
      </c>
      <c r="I436" s="15" t="s">
        <v>69</v>
      </c>
      <c r="J436" s="17" t="s">
        <v>66</v>
      </c>
      <c r="K436" s="15" t="s">
        <v>18</v>
      </c>
      <c r="L436" s="15" t="s">
        <v>21</v>
      </c>
      <c r="M436" s="93"/>
      <c r="R436" s="17"/>
      <c r="S436" s="17"/>
      <c r="T436" s="17"/>
      <c r="U436" s="19"/>
      <c r="V436" s="19"/>
      <c r="W436" s="19"/>
      <c r="X436" s="19"/>
      <c r="Y436" s="93"/>
      <c r="Z436" s="93"/>
      <c r="AA436" s="93"/>
      <c r="AB436" s="93"/>
      <c r="AC436" s="93"/>
      <c r="AD436" s="93"/>
      <c r="AE436" s="15" t="s">
        <v>66</v>
      </c>
    </row>
    <row r="437" spans="1:31" s="15" customFormat="1">
      <c r="A437" s="15">
        <v>250</v>
      </c>
      <c r="B437" s="15" t="s">
        <v>55</v>
      </c>
      <c r="D437" s="15" t="s">
        <v>2970</v>
      </c>
      <c r="G437" s="17"/>
      <c r="H437" s="37" t="s">
        <v>6</v>
      </c>
      <c r="I437" s="15" t="s">
        <v>69</v>
      </c>
      <c r="J437" s="17" t="s">
        <v>66</v>
      </c>
      <c r="K437" s="15" t="s">
        <v>18</v>
      </c>
      <c r="L437" s="15" t="s">
        <v>21</v>
      </c>
      <c r="M437" s="93"/>
      <c r="R437" s="17"/>
      <c r="S437" s="17"/>
      <c r="T437" s="17"/>
      <c r="U437" s="19"/>
      <c r="V437" s="19"/>
      <c r="W437" s="19"/>
      <c r="X437" s="19"/>
      <c r="Y437" s="93"/>
      <c r="Z437" s="93"/>
      <c r="AA437" s="93"/>
      <c r="AB437" s="93"/>
      <c r="AC437" s="93"/>
      <c r="AD437" s="93"/>
      <c r="AE437" s="15" t="s">
        <v>66</v>
      </c>
    </row>
    <row r="438" spans="1:31" s="15" customFormat="1">
      <c r="A438" s="15">
        <v>685</v>
      </c>
      <c r="B438" s="15" t="s">
        <v>55</v>
      </c>
      <c r="D438" s="15" t="s">
        <v>2971</v>
      </c>
      <c r="G438" s="17"/>
      <c r="H438" s="37" t="s">
        <v>6</v>
      </c>
      <c r="I438" s="15" t="s">
        <v>69</v>
      </c>
      <c r="J438" s="17" t="s">
        <v>66</v>
      </c>
      <c r="K438" s="15" t="s">
        <v>18</v>
      </c>
      <c r="L438" s="15" t="s">
        <v>21</v>
      </c>
      <c r="M438" s="93"/>
      <c r="R438" s="17"/>
      <c r="S438" s="17"/>
      <c r="T438" s="17"/>
      <c r="U438" s="19"/>
      <c r="V438" s="19"/>
      <c r="W438" s="19"/>
      <c r="X438" s="19"/>
      <c r="Y438" s="93"/>
      <c r="Z438" s="93"/>
      <c r="AA438" s="93"/>
      <c r="AB438" s="93"/>
      <c r="AC438" s="93"/>
      <c r="AD438" s="93"/>
      <c r="AE438" s="15" t="s">
        <v>66</v>
      </c>
    </row>
    <row r="439" spans="1:31" s="15" customFormat="1">
      <c r="A439" s="15">
        <v>889</v>
      </c>
      <c r="B439" s="15" t="s">
        <v>55</v>
      </c>
      <c r="D439" s="15" t="s">
        <v>2972</v>
      </c>
      <c r="G439" s="17"/>
      <c r="H439" s="37" t="s">
        <v>6</v>
      </c>
      <c r="I439" s="15" t="s">
        <v>69</v>
      </c>
      <c r="J439" s="17" t="s">
        <v>66</v>
      </c>
      <c r="K439" s="15" t="s">
        <v>18</v>
      </c>
      <c r="L439" s="15" t="s">
        <v>21</v>
      </c>
      <c r="M439" s="93"/>
      <c r="R439" s="17"/>
      <c r="S439" s="17"/>
      <c r="T439" s="17"/>
      <c r="U439" s="19"/>
      <c r="V439" s="19"/>
      <c r="W439" s="19"/>
      <c r="X439" s="19"/>
      <c r="Y439" s="93"/>
      <c r="Z439" s="93"/>
      <c r="AA439" s="93"/>
      <c r="AB439" s="93"/>
      <c r="AC439" s="93"/>
      <c r="AD439" s="93"/>
      <c r="AE439" s="15" t="s">
        <v>66</v>
      </c>
    </row>
    <row r="440" spans="1:31" s="15" customFormat="1">
      <c r="A440" s="15">
        <v>231</v>
      </c>
      <c r="B440" s="15" t="s">
        <v>55</v>
      </c>
      <c r="D440" s="15" t="s">
        <v>2973</v>
      </c>
      <c r="G440" s="17"/>
      <c r="H440" s="37" t="s">
        <v>6</v>
      </c>
      <c r="I440" s="15" t="s">
        <v>69</v>
      </c>
      <c r="J440" s="17" t="s">
        <v>66</v>
      </c>
      <c r="K440" s="15" t="s">
        <v>18</v>
      </c>
      <c r="L440" s="15" t="s">
        <v>21</v>
      </c>
      <c r="M440" s="93"/>
      <c r="R440" s="17"/>
      <c r="S440" s="17"/>
      <c r="T440" s="17"/>
      <c r="U440" s="19"/>
      <c r="V440" s="19"/>
      <c r="W440" s="19"/>
      <c r="X440" s="19"/>
      <c r="Y440" s="93"/>
      <c r="Z440" s="93"/>
      <c r="AA440" s="93"/>
      <c r="AB440" s="93"/>
      <c r="AC440" s="93"/>
      <c r="AD440" s="93"/>
      <c r="AE440" s="15" t="s">
        <v>66</v>
      </c>
    </row>
    <row r="441" spans="1:31" s="15" customFormat="1">
      <c r="A441" s="15">
        <v>1025</v>
      </c>
      <c r="B441" s="15" t="s">
        <v>55</v>
      </c>
      <c r="D441" s="16" t="s">
        <v>2974</v>
      </c>
      <c r="F441" s="17"/>
      <c r="G441" s="17"/>
      <c r="H441" s="36" t="s">
        <v>6</v>
      </c>
      <c r="I441" s="15" t="s">
        <v>69</v>
      </c>
      <c r="J441" s="17" t="s">
        <v>66</v>
      </c>
      <c r="K441" s="15" t="s">
        <v>18</v>
      </c>
      <c r="L441" s="17" t="s">
        <v>21</v>
      </c>
      <c r="M441" s="17"/>
      <c r="P441" s="15" t="s">
        <v>66</v>
      </c>
      <c r="R441" s="17" t="s">
        <v>89</v>
      </c>
      <c r="S441" s="17" t="s">
        <v>2975</v>
      </c>
      <c r="T441" s="17"/>
      <c r="U441" s="17"/>
      <c r="V441" s="17" t="s">
        <v>69</v>
      </c>
      <c r="W441" s="19"/>
      <c r="X441" s="19"/>
      <c r="AA441" s="17" t="s">
        <v>2976</v>
      </c>
      <c r="AB441" s="17"/>
      <c r="AC441" s="17"/>
      <c r="AD441" s="17"/>
      <c r="AE441" s="15" t="s">
        <v>66</v>
      </c>
    </row>
    <row r="442" spans="1:31" s="15" customFormat="1">
      <c r="B442" s="15" t="s">
        <v>55</v>
      </c>
      <c r="D442" s="15" t="s">
        <v>2977</v>
      </c>
      <c r="G442" s="17"/>
      <c r="H442" s="37" t="s">
        <v>6</v>
      </c>
      <c r="I442" s="15" t="s">
        <v>69</v>
      </c>
      <c r="J442" s="17" t="s">
        <v>66</v>
      </c>
      <c r="K442" s="15" t="s">
        <v>18</v>
      </c>
      <c r="L442" s="15" t="s">
        <v>21</v>
      </c>
      <c r="M442" s="93"/>
      <c r="R442" s="17"/>
      <c r="S442" s="17"/>
      <c r="T442" s="17"/>
      <c r="U442" s="19"/>
      <c r="V442" s="19"/>
      <c r="W442" s="19"/>
      <c r="X442" s="19"/>
      <c r="Y442" s="93"/>
      <c r="Z442" s="93"/>
      <c r="AA442" s="93"/>
      <c r="AB442" s="93"/>
      <c r="AC442" s="93"/>
      <c r="AD442" s="93"/>
      <c r="AE442" s="15" t="s">
        <v>66</v>
      </c>
    </row>
    <row r="443" spans="1:31" s="15" customFormat="1">
      <c r="B443" s="15" t="s">
        <v>92</v>
      </c>
      <c r="D443" s="15" t="s">
        <v>2978</v>
      </c>
      <c r="H443" s="37" t="s">
        <v>6</v>
      </c>
      <c r="I443" s="15" t="s">
        <v>69</v>
      </c>
      <c r="J443" s="17" t="s">
        <v>66</v>
      </c>
      <c r="K443" s="15" t="s">
        <v>18</v>
      </c>
      <c r="L443" s="15" t="s">
        <v>21</v>
      </c>
      <c r="M443" s="93"/>
      <c r="R443" s="17"/>
      <c r="S443" s="17"/>
      <c r="T443" s="17"/>
      <c r="U443" s="19"/>
      <c r="V443" s="19"/>
      <c r="W443" s="19"/>
      <c r="X443" s="19"/>
      <c r="Y443" s="93"/>
      <c r="Z443" s="93"/>
      <c r="AA443" s="93"/>
      <c r="AB443" s="93"/>
      <c r="AC443" s="93"/>
      <c r="AD443" s="93"/>
      <c r="AE443" s="15" t="s">
        <v>66</v>
      </c>
    </row>
    <row r="444" spans="1:31" s="15" customFormat="1">
      <c r="A444" s="15">
        <v>1036</v>
      </c>
      <c r="B444" s="15" t="s">
        <v>55</v>
      </c>
      <c r="D444" s="16" t="s">
        <v>2979</v>
      </c>
      <c r="F444" s="17"/>
      <c r="G444" s="17"/>
      <c r="H444" s="36" t="s">
        <v>6</v>
      </c>
      <c r="I444" s="15" t="s">
        <v>69</v>
      </c>
      <c r="J444" s="17" t="s">
        <v>66</v>
      </c>
      <c r="K444" s="15" t="s">
        <v>18</v>
      </c>
      <c r="L444" s="17" t="s">
        <v>21</v>
      </c>
      <c r="M444" s="17"/>
      <c r="P444" s="15" t="s">
        <v>66</v>
      </c>
      <c r="R444" s="17" t="s">
        <v>89</v>
      </c>
      <c r="S444" s="17" t="s">
        <v>2980</v>
      </c>
      <c r="T444" s="17"/>
      <c r="U444" s="17" t="s">
        <v>2981</v>
      </c>
      <c r="V444" s="17" t="s">
        <v>69</v>
      </c>
      <c r="W444" s="19"/>
      <c r="X444" s="19"/>
      <c r="AA444" s="17" t="s">
        <v>2982</v>
      </c>
      <c r="AB444" s="17"/>
      <c r="AC444" s="17"/>
      <c r="AD444" s="17"/>
      <c r="AE444" s="15" t="s">
        <v>66</v>
      </c>
    </row>
    <row r="445" spans="1:31" s="15" customFormat="1">
      <c r="B445" s="15" t="s">
        <v>55</v>
      </c>
      <c r="D445" s="15" t="s">
        <v>2983</v>
      </c>
      <c r="G445" s="17"/>
      <c r="H445" s="37" t="s">
        <v>6</v>
      </c>
      <c r="I445" s="15" t="s">
        <v>69</v>
      </c>
      <c r="J445" s="17" t="s">
        <v>66</v>
      </c>
      <c r="K445" s="15" t="s">
        <v>18</v>
      </c>
      <c r="L445" s="15" t="s">
        <v>21</v>
      </c>
      <c r="M445" s="93"/>
      <c r="R445" s="17"/>
      <c r="S445" s="17"/>
      <c r="T445" s="17"/>
      <c r="U445" s="19"/>
      <c r="V445" s="19"/>
      <c r="W445" s="19"/>
      <c r="X445" s="19"/>
      <c r="Y445" s="93"/>
      <c r="Z445" s="93"/>
      <c r="AA445" s="93"/>
      <c r="AB445" s="93"/>
      <c r="AC445" s="93"/>
      <c r="AD445" s="93"/>
      <c r="AE445" s="15" t="s">
        <v>66</v>
      </c>
    </row>
    <row r="446" spans="1:31" s="15" customFormat="1">
      <c r="B446" s="15" t="s">
        <v>55</v>
      </c>
      <c r="D446" s="15" t="s">
        <v>2984</v>
      </c>
      <c r="G446" s="17"/>
      <c r="H446" s="37" t="s">
        <v>6</v>
      </c>
      <c r="I446" s="15" t="s">
        <v>69</v>
      </c>
      <c r="J446" s="17" t="s">
        <v>66</v>
      </c>
      <c r="K446" s="15" t="s">
        <v>18</v>
      </c>
      <c r="L446" s="15" t="s">
        <v>21</v>
      </c>
      <c r="M446" s="93"/>
      <c r="N446" s="15" t="s">
        <v>2985</v>
      </c>
      <c r="R446" s="17"/>
      <c r="S446" s="17"/>
      <c r="T446" s="17"/>
      <c r="U446" s="19"/>
      <c r="V446" s="19"/>
      <c r="W446" s="19"/>
      <c r="X446" s="19"/>
      <c r="Y446" s="93"/>
      <c r="Z446" s="93"/>
      <c r="AA446" s="93"/>
      <c r="AB446" s="93"/>
      <c r="AC446" s="93"/>
      <c r="AD446" s="93"/>
      <c r="AE446" s="15" t="s">
        <v>66</v>
      </c>
    </row>
    <row r="447" spans="1:31" s="15" customFormat="1">
      <c r="B447" s="15" t="s">
        <v>55</v>
      </c>
      <c r="D447" s="15" t="s">
        <v>2986</v>
      </c>
      <c r="G447" s="17"/>
      <c r="H447" s="37" t="s">
        <v>6</v>
      </c>
      <c r="I447" s="15" t="s">
        <v>69</v>
      </c>
      <c r="J447" s="17" t="s">
        <v>66</v>
      </c>
      <c r="K447" s="15" t="s">
        <v>18</v>
      </c>
      <c r="L447" s="15" t="s">
        <v>21</v>
      </c>
      <c r="M447" s="93"/>
      <c r="N447" s="15" t="s">
        <v>2985</v>
      </c>
      <c r="R447" s="17"/>
      <c r="S447" s="17"/>
      <c r="T447" s="17"/>
      <c r="U447" s="19"/>
      <c r="V447" s="19"/>
      <c r="W447" s="19"/>
      <c r="X447" s="19"/>
      <c r="Y447" s="93"/>
      <c r="Z447" s="93"/>
      <c r="AA447" s="93"/>
      <c r="AB447" s="93"/>
      <c r="AC447" s="93"/>
      <c r="AD447" s="93"/>
      <c r="AE447" s="15" t="s">
        <v>66</v>
      </c>
    </row>
    <row r="448" spans="1:31" s="15" customFormat="1">
      <c r="A448" s="15">
        <v>843</v>
      </c>
      <c r="B448" s="15" t="s">
        <v>55</v>
      </c>
      <c r="D448" s="16" t="s">
        <v>2987</v>
      </c>
      <c r="F448" s="17"/>
      <c r="G448" s="17"/>
      <c r="H448" s="36" t="s">
        <v>6</v>
      </c>
      <c r="I448" s="15" t="s">
        <v>69</v>
      </c>
      <c r="J448" s="17" t="s">
        <v>66</v>
      </c>
      <c r="K448" s="15" t="s">
        <v>18</v>
      </c>
      <c r="L448" s="17" t="s">
        <v>21</v>
      </c>
      <c r="M448" s="17"/>
      <c r="P448" s="15" t="s">
        <v>66</v>
      </c>
      <c r="R448" s="17" t="s">
        <v>89</v>
      </c>
      <c r="S448" s="17" t="s">
        <v>2988</v>
      </c>
      <c r="T448" s="17"/>
      <c r="U448" s="17"/>
      <c r="V448" s="17" t="s">
        <v>69</v>
      </c>
      <c r="W448" s="19"/>
      <c r="X448" s="19"/>
      <c r="AA448" s="17" t="s">
        <v>2989</v>
      </c>
      <c r="AB448" s="17"/>
      <c r="AC448" s="17"/>
      <c r="AD448" s="17"/>
      <c r="AE448" s="15" t="s">
        <v>66</v>
      </c>
    </row>
    <row r="449" spans="1:32" s="15" customFormat="1">
      <c r="B449" s="15" t="s">
        <v>92</v>
      </c>
      <c r="D449" s="15" t="s">
        <v>2990</v>
      </c>
      <c r="H449" s="37" t="s">
        <v>6</v>
      </c>
      <c r="I449" s="15" t="s">
        <v>69</v>
      </c>
      <c r="J449" s="17" t="s">
        <v>66</v>
      </c>
      <c r="K449" s="15" t="s">
        <v>18</v>
      </c>
      <c r="L449" s="15" t="s">
        <v>21</v>
      </c>
      <c r="M449" s="93"/>
      <c r="N449" s="15" t="s">
        <v>2985</v>
      </c>
      <c r="R449" s="17"/>
      <c r="S449" s="17"/>
      <c r="T449" s="17"/>
      <c r="U449" s="19"/>
      <c r="V449" s="19"/>
      <c r="W449" s="19"/>
      <c r="X449" s="19"/>
      <c r="Y449" s="93"/>
      <c r="Z449" s="93"/>
      <c r="AA449" s="93"/>
      <c r="AB449" s="93"/>
      <c r="AC449" s="93"/>
      <c r="AD449" s="93"/>
      <c r="AE449" s="15" t="s">
        <v>66</v>
      </c>
    </row>
    <row r="450" spans="1:32" s="15" customFormat="1">
      <c r="B450" s="15" t="s">
        <v>92</v>
      </c>
      <c r="D450" s="15" t="s">
        <v>2991</v>
      </c>
      <c r="H450" s="37" t="s">
        <v>6</v>
      </c>
      <c r="I450" s="15" t="s">
        <v>69</v>
      </c>
      <c r="J450" s="17" t="s">
        <v>66</v>
      </c>
      <c r="K450" s="15" t="s">
        <v>18</v>
      </c>
      <c r="L450" s="15" t="s">
        <v>21</v>
      </c>
      <c r="M450" s="93"/>
      <c r="R450" s="17"/>
      <c r="S450" s="17"/>
      <c r="T450" s="17"/>
      <c r="U450" s="19"/>
      <c r="V450" s="19"/>
      <c r="W450" s="19"/>
      <c r="X450" s="19"/>
      <c r="Y450" s="93"/>
      <c r="Z450" s="93"/>
      <c r="AA450" s="93"/>
      <c r="AB450" s="93"/>
      <c r="AC450" s="93"/>
      <c r="AD450" s="93"/>
      <c r="AE450" s="15" t="s">
        <v>66</v>
      </c>
    </row>
    <row r="451" spans="1:32" s="15" customFormat="1">
      <c r="B451" s="15" t="s">
        <v>92</v>
      </c>
      <c r="D451" s="15" t="s">
        <v>2992</v>
      </c>
      <c r="H451" s="37" t="s">
        <v>6</v>
      </c>
      <c r="I451" s="15" t="s">
        <v>69</v>
      </c>
      <c r="J451" s="17" t="s">
        <v>66</v>
      </c>
      <c r="K451" s="15" t="s">
        <v>18</v>
      </c>
      <c r="L451" s="15" t="s">
        <v>21</v>
      </c>
      <c r="M451" s="93"/>
      <c r="R451" s="17"/>
      <c r="S451" s="17"/>
      <c r="T451" s="17"/>
      <c r="U451" s="19"/>
      <c r="V451" s="19"/>
      <c r="W451" s="19"/>
      <c r="X451" s="19"/>
      <c r="Y451" s="93"/>
      <c r="Z451" s="93"/>
      <c r="AA451" s="93"/>
      <c r="AB451" s="93"/>
      <c r="AC451" s="93"/>
      <c r="AD451" s="93"/>
      <c r="AE451" s="15" t="s">
        <v>66</v>
      </c>
    </row>
    <row r="452" spans="1:32" s="15" customFormat="1">
      <c r="B452" s="15" t="s">
        <v>55</v>
      </c>
      <c r="D452" s="15" t="s">
        <v>2993</v>
      </c>
      <c r="G452" s="17"/>
      <c r="H452" s="37" t="s">
        <v>6</v>
      </c>
      <c r="I452" s="15" t="s">
        <v>69</v>
      </c>
      <c r="J452" s="17" t="s">
        <v>66</v>
      </c>
      <c r="K452" s="15" t="s">
        <v>18</v>
      </c>
      <c r="L452" s="15" t="s">
        <v>21</v>
      </c>
      <c r="M452" s="93"/>
      <c r="R452" s="17"/>
      <c r="S452" s="17"/>
      <c r="T452" s="17"/>
      <c r="U452" s="19"/>
      <c r="V452" s="19"/>
      <c r="W452" s="19"/>
      <c r="X452" s="19"/>
      <c r="Y452" s="93"/>
      <c r="Z452" s="93"/>
      <c r="AA452" s="93"/>
      <c r="AB452" s="93"/>
      <c r="AC452" s="93"/>
      <c r="AD452" s="93"/>
      <c r="AE452" s="15" t="s">
        <v>66</v>
      </c>
    </row>
    <row r="453" spans="1:32" s="15" customFormat="1">
      <c r="A453" s="15">
        <v>292</v>
      </c>
      <c r="B453" s="15" t="s">
        <v>55</v>
      </c>
      <c r="D453" s="16" t="s">
        <v>2994</v>
      </c>
      <c r="F453" s="17"/>
      <c r="G453" s="17"/>
      <c r="H453" s="36" t="s">
        <v>6</v>
      </c>
      <c r="I453" s="17"/>
      <c r="J453" s="17" t="s">
        <v>66</v>
      </c>
      <c r="K453" s="15" t="s">
        <v>18</v>
      </c>
      <c r="L453" s="17" t="s">
        <v>19</v>
      </c>
      <c r="M453" s="17" t="s">
        <v>2995</v>
      </c>
      <c r="P453" s="15" t="s">
        <v>65</v>
      </c>
      <c r="Q453" s="6" t="s">
        <v>65</v>
      </c>
      <c r="R453" s="17" t="s">
        <v>89</v>
      </c>
      <c r="S453" s="17">
        <v>7826981</v>
      </c>
      <c r="T453" s="17"/>
      <c r="U453" s="17" t="s">
        <v>2996</v>
      </c>
      <c r="V453" s="17" t="s">
        <v>69</v>
      </c>
      <c r="W453" s="19"/>
      <c r="X453" s="19"/>
      <c r="AA453" s="17" t="s">
        <v>2997</v>
      </c>
      <c r="AB453" s="17"/>
      <c r="AC453" s="17"/>
      <c r="AD453" s="17"/>
      <c r="AE453" s="15" t="s">
        <v>65</v>
      </c>
    </row>
    <row r="454" spans="1:32" s="15" customFormat="1">
      <c r="B454" s="15" t="s">
        <v>92</v>
      </c>
      <c r="D454" s="15" t="s">
        <v>2998</v>
      </c>
      <c r="H454" s="37" t="s">
        <v>6</v>
      </c>
      <c r="I454" s="15" t="s">
        <v>69</v>
      </c>
      <c r="J454" s="17" t="s">
        <v>66</v>
      </c>
      <c r="K454" s="15" t="s">
        <v>18</v>
      </c>
      <c r="L454" s="15" t="s">
        <v>21</v>
      </c>
      <c r="M454" s="93"/>
      <c r="N454" s="15" t="s">
        <v>2999</v>
      </c>
      <c r="R454" s="17"/>
      <c r="S454" s="17"/>
      <c r="T454" s="17"/>
      <c r="U454" s="19"/>
      <c r="V454" s="19"/>
      <c r="W454" s="19"/>
      <c r="X454" s="19"/>
      <c r="Y454" s="93"/>
      <c r="Z454" s="93"/>
      <c r="AA454" s="93"/>
      <c r="AB454" s="93"/>
      <c r="AC454" s="93"/>
      <c r="AD454" s="93"/>
      <c r="AE454" s="15" t="s">
        <v>66</v>
      </c>
    </row>
    <row r="455" spans="1:32" s="15" customFormat="1">
      <c r="B455" s="15" t="s">
        <v>55</v>
      </c>
      <c r="D455" s="15" t="s">
        <v>3000</v>
      </c>
      <c r="G455" s="17"/>
      <c r="H455" s="37" t="s">
        <v>6</v>
      </c>
      <c r="I455" s="15" t="s">
        <v>69</v>
      </c>
      <c r="J455" s="17" t="s">
        <v>66</v>
      </c>
      <c r="K455" s="15" t="s">
        <v>18</v>
      </c>
      <c r="L455" s="15" t="s">
        <v>21</v>
      </c>
      <c r="M455" s="93"/>
      <c r="R455" s="17"/>
      <c r="S455" s="17"/>
      <c r="T455" s="17"/>
      <c r="U455" s="19"/>
      <c r="V455" s="19"/>
      <c r="W455" s="19"/>
      <c r="X455" s="19"/>
      <c r="Y455" s="93"/>
      <c r="Z455" s="93"/>
      <c r="AA455" s="93"/>
      <c r="AB455" s="93"/>
      <c r="AC455" s="93"/>
      <c r="AD455" s="93"/>
      <c r="AE455" s="15" t="s">
        <v>66</v>
      </c>
    </row>
    <row r="456" spans="1:32" s="15" customFormat="1">
      <c r="B456" s="15" t="s">
        <v>55</v>
      </c>
      <c r="D456" s="15" t="s">
        <v>3001</v>
      </c>
      <c r="G456" s="17"/>
      <c r="H456" s="37" t="s">
        <v>6</v>
      </c>
      <c r="I456" s="15" t="s">
        <v>69</v>
      </c>
      <c r="J456" s="17" t="s">
        <v>66</v>
      </c>
      <c r="K456" s="15" t="s">
        <v>18</v>
      </c>
      <c r="L456" s="15" t="s">
        <v>21</v>
      </c>
      <c r="M456" s="93"/>
      <c r="R456" s="17"/>
      <c r="S456" s="17"/>
      <c r="T456" s="17"/>
      <c r="U456" s="19"/>
      <c r="V456" s="19"/>
      <c r="W456" s="19"/>
      <c r="X456" s="19"/>
      <c r="Y456" s="93"/>
      <c r="Z456" s="93"/>
      <c r="AA456" s="93"/>
      <c r="AB456" s="93"/>
      <c r="AC456" s="93"/>
      <c r="AD456" s="93"/>
      <c r="AE456" s="15" t="s">
        <v>66</v>
      </c>
    </row>
    <row r="457" spans="1:32" s="15" customFormat="1">
      <c r="B457" s="15" t="s">
        <v>92</v>
      </c>
      <c r="D457" s="15" t="s">
        <v>3002</v>
      </c>
      <c r="H457" s="37" t="s">
        <v>6</v>
      </c>
      <c r="I457" s="15" t="s">
        <v>69</v>
      </c>
      <c r="J457" s="17" t="s">
        <v>66</v>
      </c>
      <c r="K457" s="15" t="s">
        <v>18</v>
      </c>
      <c r="L457" s="15" t="s">
        <v>21</v>
      </c>
      <c r="M457" s="93"/>
      <c r="N457" s="15" t="s">
        <v>908</v>
      </c>
      <c r="R457" s="17"/>
      <c r="S457" s="17"/>
      <c r="T457" s="17"/>
      <c r="U457" s="19"/>
      <c r="V457" s="19"/>
      <c r="W457" s="19"/>
      <c r="X457" s="19"/>
      <c r="Y457" s="93"/>
      <c r="Z457" s="93"/>
      <c r="AA457" s="93"/>
      <c r="AB457" s="93"/>
      <c r="AC457" s="93"/>
      <c r="AD457" s="93"/>
      <c r="AE457" s="15" t="s">
        <v>66</v>
      </c>
    </row>
    <row r="458" spans="1:32" s="15" customFormat="1">
      <c r="B458" s="15" t="s">
        <v>92</v>
      </c>
      <c r="D458" s="15" t="s">
        <v>3003</v>
      </c>
      <c r="H458" s="37" t="s">
        <v>6</v>
      </c>
      <c r="I458" s="15" t="s">
        <v>69</v>
      </c>
      <c r="J458" s="17" t="s">
        <v>66</v>
      </c>
      <c r="K458" s="15" t="s">
        <v>18</v>
      </c>
      <c r="L458" s="15" t="s">
        <v>21</v>
      </c>
      <c r="M458" s="93"/>
      <c r="R458" s="17"/>
      <c r="S458" s="17"/>
      <c r="T458" s="17"/>
      <c r="U458" s="19"/>
      <c r="V458" s="19"/>
      <c r="W458" s="19"/>
      <c r="X458" s="19"/>
      <c r="Y458" s="93"/>
      <c r="Z458" s="93"/>
      <c r="AA458" s="93"/>
      <c r="AB458" s="93"/>
      <c r="AC458" s="93"/>
      <c r="AD458" s="93"/>
      <c r="AE458" s="15" t="s">
        <v>66</v>
      </c>
    </row>
    <row r="459" spans="1:32" s="15" customFormat="1">
      <c r="B459" s="15" t="s">
        <v>92</v>
      </c>
      <c r="D459" s="15" t="s">
        <v>3004</v>
      </c>
      <c r="H459" s="37" t="s">
        <v>6</v>
      </c>
      <c r="I459" s="15" t="s">
        <v>69</v>
      </c>
      <c r="J459" s="17" t="s">
        <v>66</v>
      </c>
      <c r="K459" s="15" t="s">
        <v>18</v>
      </c>
      <c r="L459" s="15" t="s">
        <v>21</v>
      </c>
      <c r="M459" s="93"/>
      <c r="R459" s="17"/>
      <c r="S459" s="17"/>
      <c r="T459" s="17"/>
      <c r="U459" s="19"/>
      <c r="V459" s="19"/>
      <c r="W459" s="19"/>
      <c r="X459" s="19"/>
      <c r="Y459" s="93"/>
      <c r="Z459" s="93"/>
      <c r="AA459" s="93"/>
      <c r="AB459" s="93"/>
      <c r="AC459" s="93"/>
      <c r="AD459" s="93"/>
      <c r="AE459" s="15" t="s">
        <v>66</v>
      </c>
    </row>
    <row r="460" spans="1:32" s="15" customFormat="1">
      <c r="B460" s="15" t="s">
        <v>55</v>
      </c>
      <c r="D460" s="15" t="s">
        <v>3005</v>
      </c>
      <c r="G460" s="17"/>
      <c r="H460" s="37" t="s">
        <v>6</v>
      </c>
      <c r="I460" s="15" t="s">
        <v>69</v>
      </c>
      <c r="J460" s="17" t="s">
        <v>66</v>
      </c>
      <c r="K460" s="15" t="s">
        <v>18</v>
      </c>
      <c r="L460" s="15" t="s">
        <v>21</v>
      </c>
      <c r="M460" s="93"/>
      <c r="R460" s="17"/>
      <c r="S460" s="17"/>
      <c r="T460" s="17"/>
      <c r="U460" s="19"/>
      <c r="V460" s="19"/>
      <c r="W460" s="19"/>
      <c r="X460" s="19"/>
      <c r="Y460" s="93"/>
      <c r="Z460" s="93"/>
      <c r="AA460" s="93"/>
      <c r="AB460" s="93"/>
      <c r="AC460" s="93"/>
      <c r="AD460" s="93"/>
      <c r="AE460" s="15" t="s">
        <v>66</v>
      </c>
    </row>
    <row r="461" spans="1:32" s="15" customFormat="1">
      <c r="B461" s="15" t="s">
        <v>92</v>
      </c>
      <c r="D461" s="15" t="s">
        <v>3006</v>
      </c>
      <c r="H461" s="37" t="s">
        <v>6</v>
      </c>
      <c r="I461" s="15" t="s">
        <v>69</v>
      </c>
      <c r="J461" s="17" t="s">
        <v>66</v>
      </c>
      <c r="K461" s="15" t="s">
        <v>18</v>
      </c>
      <c r="L461" s="15" t="s">
        <v>21</v>
      </c>
      <c r="M461" s="93"/>
      <c r="R461" s="17"/>
      <c r="S461" s="17"/>
      <c r="T461" s="17"/>
      <c r="U461" s="19"/>
      <c r="V461" s="19"/>
      <c r="W461" s="19"/>
      <c r="X461" s="19"/>
      <c r="Y461" s="93"/>
      <c r="Z461" s="93"/>
      <c r="AA461" s="93"/>
      <c r="AB461" s="93"/>
      <c r="AC461" s="93"/>
      <c r="AD461" s="93"/>
      <c r="AE461" s="15" t="s">
        <v>66</v>
      </c>
    </row>
    <row r="462" spans="1:32" s="15" customFormat="1">
      <c r="A462" s="15">
        <v>199</v>
      </c>
      <c r="B462" s="15" t="s">
        <v>55</v>
      </c>
      <c r="D462" s="15" t="s">
        <v>3007</v>
      </c>
      <c r="G462" s="17"/>
      <c r="H462" s="37" t="s">
        <v>6</v>
      </c>
      <c r="I462" s="15" t="s">
        <v>69</v>
      </c>
      <c r="J462" s="17" t="s">
        <v>66</v>
      </c>
      <c r="K462" s="15" t="s">
        <v>18</v>
      </c>
      <c r="L462" s="15" t="s">
        <v>21</v>
      </c>
      <c r="M462" s="93"/>
      <c r="R462" s="17"/>
      <c r="S462" s="17"/>
      <c r="T462" s="17"/>
      <c r="U462" s="19"/>
      <c r="V462" s="19"/>
      <c r="W462" s="19"/>
      <c r="X462" s="19"/>
      <c r="Y462" s="93"/>
      <c r="Z462" s="93"/>
      <c r="AA462" s="93"/>
      <c r="AB462" s="93"/>
      <c r="AC462" s="93"/>
      <c r="AD462" s="93"/>
      <c r="AE462" s="15" t="s">
        <v>66</v>
      </c>
    </row>
    <row r="463" spans="1:32" s="15" customFormat="1">
      <c r="A463" s="15">
        <v>205</v>
      </c>
      <c r="B463" s="15" t="s">
        <v>55</v>
      </c>
      <c r="C463" s="15" t="s">
        <v>18</v>
      </c>
      <c r="D463" s="16" t="s">
        <v>3008</v>
      </c>
      <c r="F463" s="17"/>
      <c r="G463" s="17"/>
      <c r="H463" s="37" t="s">
        <v>6</v>
      </c>
      <c r="I463" s="17"/>
      <c r="J463" s="17" t="s">
        <v>66</v>
      </c>
      <c r="K463" s="15" t="s">
        <v>18</v>
      </c>
      <c r="L463" s="17" t="s">
        <v>19</v>
      </c>
      <c r="M463" s="17"/>
      <c r="P463" s="15" t="s">
        <v>66</v>
      </c>
      <c r="R463" s="17" t="s">
        <v>145</v>
      </c>
      <c r="S463" s="17">
        <v>890997</v>
      </c>
      <c r="T463" s="17"/>
      <c r="U463" s="17" t="s">
        <v>3009</v>
      </c>
      <c r="V463" s="17" t="s">
        <v>69</v>
      </c>
      <c r="W463" s="19"/>
      <c r="X463" s="19"/>
      <c r="AA463" s="17" t="s">
        <v>3010</v>
      </c>
      <c r="AB463" s="17"/>
      <c r="AC463" s="17"/>
      <c r="AD463" s="17"/>
      <c r="AE463" s="15" t="s">
        <v>66</v>
      </c>
      <c r="AF463" s="15" t="s">
        <v>3011</v>
      </c>
    </row>
    <row r="464" spans="1:32" s="15" customFormat="1">
      <c r="A464" s="15">
        <v>226</v>
      </c>
      <c r="B464" s="15" t="s">
        <v>55</v>
      </c>
      <c r="D464" s="16" t="s">
        <v>3012</v>
      </c>
      <c r="F464" s="17"/>
      <c r="G464" s="17"/>
      <c r="H464" s="37" t="s">
        <v>6</v>
      </c>
      <c r="I464" s="17"/>
      <c r="J464" s="17" t="s">
        <v>66</v>
      </c>
      <c r="K464" s="15" t="s">
        <v>18</v>
      </c>
      <c r="L464" s="17" t="s">
        <v>19</v>
      </c>
      <c r="M464" s="17"/>
      <c r="P464" s="15" t="s">
        <v>66</v>
      </c>
      <c r="R464" s="17" t="s">
        <v>89</v>
      </c>
      <c r="S464" s="17">
        <v>6300252</v>
      </c>
      <c r="T464" s="17"/>
      <c r="U464" s="17" t="s">
        <v>3013</v>
      </c>
      <c r="V464" s="17" t="s">
        <v>69</v>
      </c>
      <c r="W464" s="19"/>
      <c r="X464" s="19"/>
      <c r="AA464" s="17" t="s">
        <v>3014</v>
      </c>
      <c r="AB464" s="17"/>
      <c r="AC464" s="17"/>
      <c r="AD464" s="17"/>
      <c r="AE464" s="15" t="s">
        <v>66</v>
      </c>
      <c r="AF464" s="15" t="s">
        <v>3015</v>
      </c>
    </row>
    <row r="465" spans="1:31" s="15" customFormat="1">
      <c r="B465" s="15" t="s">
        <v>55</v>
      </c>
      <c r="D465" s="15" t="s">
        <v>3016</v>
      </c>
      <c r="G465" s="17"/>
      <c r="H465" s="37" t="s">
        <v>6</v>
      </c>
      <c r="I465" s="15" t="s">
        <v>69</v>
      </c>
      <c r="J465" s="17" t="s">
        <v>66</v>
      </c>
      <c r="K465" s="15" t="s">
        <v>18</v>
      </c>
      <c r="L465" s="15" t="s">
        <v>21</v>
      </c>
      <c r="M465" s="93"/>
      <c r="R465" s="17"/>
      <c r="S465" s="17"/>
      <c r="T465" s="17"/>
      <c r="U465" s="19"/>
      <c r="V465" s="19"/>
      <c r="W465" s="19"/>
      <c r="X465" s="19"/>
      <c r="Y465" s="93"/>
      <c r="Z465" s="93"/>
      <c r="AA465" s="93"/>
      <c r="AB465" s="93"/>
      <c r="AC465" s="93"/>
      <c r="AD465" s="93"/>
      <c r="AE465" s="15" t="s">
        <v>66</v>
      </c>
    </row>
    <row r="466" spans="1:31" s="15" customFormat="1">
      <c r="B466" s="15" t="s">
        <v>55</v>
      </c>
      <c r="D466" s="15" t="s">
        <v>3017</v>
      </c>
      <c r="G466" s="17"/>
      <c r="H466" s="37" t="s">
        <v>6</v>
      </c>
      <c r="I466" s="15" t="s">
        <v>69</v>
      </c>
      <c r="J466" s="17" t="s">
        <v>66</v>
      </c>
      <c r="K466" s="15" t="s">
        <v>18</v>
      </c>
      <c r="L466" s="15" t="s">
        <v>21</v>
      </c>
      <c r="M466" s="93"/>
      <c r="N466" s="15" t="s">
        <v>3018</v>
      </c>
      <c r="R466" s="17"/>
      <c r="S466" s="17"/>
      <c r="T466" s="17"/>
      <c r="U466" s="19"/>
      <c r="V466" s="19"/>
      <c r="W466" s="19"/>
      <c r="X466" s="19"/>
      <c r="Y466" s="93"/>
      <c r="Z466" s="93"/>
      <c r="AA466" s="93"/>
      <c r="AB466" s="93"/>
      <c r="AC466" s="93"/>
      <c r="AD466" s="93"/>
      <c r="AE466" s="15" t="s">
        <v>66</v>
      </c>
    </row>
    <row r="467" spans="1:31" s="15" customFormat="1">
      <c r="B467" s="15" t="s">
        <v>55</v>
      </c>
      <c r="D467" s="15" t="s">
        <v>3019</v>
      </c>
      <c r="G467" s="17"/>
      <c r="H467" s="37" t="s">
        <v>6</v>
      </c>
      <c r="I467" s="15" t="s">
        <v>69</v>
      </c>
      <c r="J467" s="17" t="s">
        <v>66</v>
      </c>
      <c r="K467" s="15" t="s">
        <v>18</v>
      </c>
      <c r="L467" s="15" t="s">
        <v>21</v>
      </c>
      <c r="M467" s="93"/>
      <c r="N467" s="15" t="s">
        <v>3018</v>
      </c>
      <c r="R467" s="17"/>
      <c r="S467" s="17"/>
      <c r="T467" s="17"/>
      <c r="U467" s="19"/>
      <c r="V467" s="19"/>
      <c r="W467" s="19"/>
      <c r="X467" s="19"/>
      <c r="Y467" s="93"/>
      <c r="Z467" s="93"/>
      <c r="AA467" s="93"/>
      <c r="AB467" s="93"/>
      <c r="AC467" s="93"/>
      <c r="AD467" s="93"/>
      <c r="AE467" s="15" t="s">
        <v>66</v>
      </c>
    </row>
    <row r="468" spans="1:31" s="15" customFormat="1">
      <c r="B468" s="15" t="s">
        <v>55</v>
      </c>
      <c r="D468" s="15" t="s">
        <v>3020</v>
      </c>
      <c r="G468" s="17"/>
      <c r="H468" s="37" t="s">
        <v>6</v>
      </c>
      <c r="I468" s="15" t="s">
        <v>69</v>
      </c>
      <c r="J468" s="17" t="s">
        <v>66</v>
      </c>
      <c r="K468" s="15" t="s">
        <v>18</v>
      </c>
      <c r="L468" s="15" t="s">
        <v>21</v>
      </c>
      <c r="M468" s="93"/>
      <c r="N468" s="15" t="s">
        <v>3018</v>
      </c>
      <c r="R468" s="17"/>
      <c r="S468" s="17"/>
      <c r="T468" s="17"/>
      <c r="U468" s="19"/>
      <c r="V468" s="19"/>
      <c r="W468" s="19"/>
      <c r="X468" s="19"/>
      <c r="Y468" s="93"/>
      <c r="Z468" s="93"/>
      <c r="AA468" s="93"/>
      <c r="AB468" s="93"/>
      <c r="AC468" s="93"/>
      <c r="AD468" s="93"/>
      <c r="AE468" s="15" t="s">
        <v>66</v>
      </c>
    </row>
    <row r="469" spans="1:31" s="15" customFormat="1">
      <c r="B469" s="15" t="s">
        <v>55</v>
      </c>
      <c r="D469" s="15" t="s">
        <v>3021</v>
      </c>
      <c r="G469" s="17"/>
      <c r="H469" s="37" t="s">
        <v>6</v>
      </c>
      <c r="I469" s="15" t="s">
        <v>69</v>
      </c>
      <c r="J469" s="17" t="s">
        <v>66</v>
      </c>
      <c r="K469" s="15" t="s">
        <v>18</v>
      </c>
      <c r="L469" s="15" t="s">
        <v>21</v>
      </c>
      <c r="M469" s="93"/>
      <c r="N469" s="15" t="s">
        <v>3018</v>
      </c>
      <c r="R469" s="17"/>
      <c r="S469" s="17"/>
      <c r="T469" s="17"/>
      <c r="U469" s="19"/>
      <c r="V469" s="19"/>
      <c r="W469" s="19"/>
      <c r="X469" s="19"/>
      <c r="Y469" s="93"/>
      <c r="Z469" s="93"/>
      <c r="AA469" s="93"/>
      <c r="AB469" s="93"/>
      <c r="AC469" s="93"/>
      <c r="AD469" s="93"/>
      <c r="AE469" s="15" t="s">
        <v>66</v>
      </c>
    </row>
    <row r="470" spans="1:31" s="15" customFormat="1">
      <c r="B470" s="15" t="s">
        <v>55</v>
      </c>
      <c r="D470" s="15" t="s">
        <v>3022</v>
      </c>
      <c r="G470" s="17"/>
      <c r="H470" s="37" t="s">
        <v>6</v>
      </c>
      <c r="I470" s="15" t="s">
        <v>69</v>
      </c>
      <c r="J470" s="17" t="s">
        <v>66</v>
      </c>
      <c r="K470" s="15" t="s">
        <v>18</v>
      </c>
      <c r="L470" s="15" t="s">
        <v>21</v>
      </c>
      <c r="M470" s="93"/>
      <c r="N470" s="15" t="s">
        <v>3018</v>
      </c>
      <c r="R470" s="17"/>
      <c r="S470" s="17"/>
      <c r="T470" s="17"/>
      <c r="U470" s="19"/>
      <c r="V470" s="19"/>
      <c r="W470" s="19"/>
      <c r="X470" s="19"/>
      <c r="Y470" s="93"/>
      <c r="Z470" s="93"/>
      <c r="AA470" s="93"/>
      <c r="AB470" s="93"/>
      <c r="AC470" s="93"/>
      <c r="AD470" s="93"/>
      <c r="AE470" s="15" t="s">
        <v>66</v>
      </c>
    </row>
    <row r="471" spans="1:31" s="15" customFormat="1">
      <c r="B471" s="15" t="s">
        <v>55</v>
      </c>
      <c r="D471" s="15" t="s">
        <v>3023</v>
      </c>
      <c r="G471" s="17"/>
      <c r="H471" s="37" t="s">
        <v>6</v>
      </c>
      <c r="I471" s="15" t="s">
        <v>69</v>
      </c>
      <c r="J471" s="17" t="s">
        <v>66</v>
      </c>
      <c r="K471" s="15" t="s">
        <v>18</v>
      </c>
      <c r="L471" s="15" t="s">
        <v>21</v>
      </c>
      <c r="M471" s="93"/>
      <c r="N471" s="15" t="s">
        <v>3018</v>
      </c>
      <c r="R471" s="17"/>
      <c r="S471" s="17"/>
      <c r="T471" s="17"/>
      <c r="U471" s="19"/>
      <c r="V471" s="19"/>
      <c r="W471" s="19"/>
      <c r="X471" s="19"/>
      <c r="Y471" s="93"/>
      <c r="Z471" s="93"/>
      <c r="AA471" s="93"/>
      <c r="AB471" s="93"/>
      <c r="AC471" s="93"/>
      <c r="AD471" s="93"/>
      <c r="AE471" s="15" t="s">
        <v>66</v>
      </c>
    </row>
    <row r="472" spans="1:31" s="15" customFormat="1">
      <c r="B472" s="15" t="s">
        <v>55</v>
      </c>
      <c r="D472" s="15" t="s">
        <v>3024</v>
      </c>
      <c r="G472" s="17"/>
      <c r="H472" s="37" t="s">
        <v>6</v>
      </c>
      <c r="I472" s="15" t="s">
        <v>69</v>
      </c>
      <c r="J472" s="17" t="s">
        <v>66</v>
      </c>
      <c r="K472" s="15" t="s">
        <v>18</v>
      </c>
      <c r="L472" s="15" t="s">
        <v>21</v>
      </c>
      <c r="M472" s="93"/>
      <c r="N472" s="15" t="s">
        <v>3018</v>
      </c>
      <c r="R472" s="17"/>
      <c r="S472" s="17"/>
      <c r="T472" s="17"/>
      <c r="U472" s="19"/>
      <c r="V472" s="19"/>
      <c r="W472" s="19"/>
      <c r="X472" s="19"/>
      <c r="Y472" s="93"/>
      <c r="Z472" s="93"/>
      <c r="AA472" s="93"/>
      <c r="AB472" s="93"/>
      <c r="AC472" s="93"/>
      <c r="AD472" s="93"/>
      <c r="AE472" s="15" t="s">
        <v>66</v>
      </c>
    </row>
    <row r="473" spans="1:31" s="15" customFormat="1">
      <c r="B473" s="15" t="s">
        <v>55</v>
      </c>
      <c r="D473" s="15" t="s">
        <v>3025</v>
      </c>
      <c r="G473" s="17"/>
      <c r="H473" s="37" t="s">
        <v>6</v>
      </c>
      <c r="I473" s="15" t="s">
        <v>69</v>
      </c>
      <c r="J473" s="17" t="s">
        <v>66</v>
      </c>
      <c r="K473" s="15" t="s">
        <v>18</v>
      </c>
      <c r="L473" s="15" t="s">
        <v>21</v>
      </c>
      <c r="M473" s="93"/>
      <c r="N473" s="15" t="s">
        <v>3018</v>
      </c>
      <c r="R473" s="17"/>
      <c r="S473" s="17"/>
      <c r="T473" s="17"/>
      <c r="U473" s="19"/>
      <c r="V473" s="19"/>
      <c r="W473" s="19"/>
      <c r="X473" s="19"/>
      <c r="Y473" s="93"/>
      <c r="Z473" s="93"/>
      <c r="AA473" s="93"/>
      <c r="AB473" s="93"/>
      <c r="AC473" s="93"/>
      <c r="AD473" s="93"/>
      <c r="AE473" s="15" t="s">
        <v>66</v>
      </c>
    </row>
    <row r="474" spans="1:31" s="15" customFormat="1">
      <c r="B474" s="15" t="s">
        <v>92</v>
      </c>
      <c r="D474" s="15" t="s">
        <v>3026</v>
      </c>
      <c r="H474" s="37" t="s">
        <v>6</v>
      </c>
      <c r="I474" s="15" t="s">
        <v>69</v>
      </c>
      <c r="J474" s="17" t="s">
        <v>66</v>
      </c>
      <c r="K474" s="15" t="s">
        <v>18</v>
      </c>
      <c r="L474" s="15" t="s">
        <v>21</v>
      </c>
      <c r="M474" s="93"/>
      <c r="N474" s="15" t="s">
        <v>3018</v>
      </c>
      <c r="R474" s="17"/>
      <c r="S474" s="17"/>
      <c r="T474" s="17"/>
      <c r="U474" s="19"/>
      <c r="V474" s="19"/>
      <c r="W474" s="19"/>
      <c r="X474" s="19"/>
      <c r="Y474" s="93"/>
      <c r="Z474" s="93"/>
      <c r="AA474" s="93"/>
      <c r="AB474" s="93"/>
      <c r="AC474" s="93"/>
      <c r="AD474" s="93"/>
      <c r="AE474" s="15" t="s">
        <v>66</v>
      </c>
    </row>
    <row r="475" spans="1:31" s="15" customFormat="1">
      <c r="B475" s="15" t="s">
        <v>55</v>
      </c>
      <c r="D475" s="15" t="s">
        <v>3027</v>
      </c>
      <c r="G475" s="17"/>
      <c r="H475" s="37" t="s">
        <v>6</v>
      </c>
      <c r="I475" s="15" t="s">
        <v>69</v>
      </c>
      <c r="J475" s="17" t="s">
        <v>66</v>
      </c>
      <c r="K475" s="15" t="s">
        <v>18</v>
      </c>
      <c r="L475" s="15" t="s">
        <v>21</v>
      </c>
      <c r="M475" s="93"/>
      <c r="R475" s="17"/>
      <c r="S475" s="17"/>
      <c r="T475" s="17"/>
      <c r="U475" s="19"/>
      <c r="V475" s="19"/>
      <c r="W475" s="19"/>
      <c r="X475" s="19"/>
      <c r="Y475" s="93"/>
      <c r="Z475" s="93"/>
      <c r="AA475" s="93"/>
      <c r="AB475" s="93"/>
      <c r="AC475" s="93"/>
      <c r="AD475" s="93"/>
      <c r="AE475" s="15" t="s">
        <v>66</v>
      </c>
    </row>
    <row r="476" spans="1:31" s="15" customFormat="1">
      <c r="B476" s="15" t="s">
        <v>55</v>
      </c>
      <c r="D476" s="15" t="s">
        <v>3028</v>
      </c>
      <c r="G476" s="17"/>
      <c r="H476" s="37" t="s">
        <v>6</v>
      </c>
      <c r="I476" s="15" t="s">
        <v>69</v>
      </c>
      <c r="J476" s="17" t="s">
        <v>66</v>
      </c>
      <c r="K476" s="15" t="s">
        <v>18</v>
      </c>
      <c r="L476" s="15" t="s">
        <v>21</v>
      </c>
      <c r="M476" s="93"/>
      <c r="N476" s="15" t="s">
        <v>3029</v>
      </c>
      <c r="R476" s="17"/>
      <c r="S476" s="17"/>
      <c r="T476" s="17"/>
      <c r="U476" s="19"/>
      <c r="V476" s="19"/>
      <c r="W476" s="19"/>
      <c r="X476" s="19"/>
      <c r="Y476" s="93"/>
      <c r="Z476" s="93"/>
      <c r="AA476" s="93"/>
      <c r="AB476" s="93"/>
      <c r="AC476" s="93"/>
      <c r="AD476" s="93"/>
      <c r="AE476" s="15" t="s">
        <v>66</v>
      </c>
    </row>
    <row r="477" spans="1:31" s="15" customFormat="1">
      <c r="B477" s="15" t="s">
        <v>55</v>
      </c>
      <c r="D477" s="15" t="s">
        <v>3030</v>
      </c>
      <c r="G477" s="17"/>
      <c r="H477" s="37" t="s">
        <v>6</v>
      </c>
      <c r="I477" s="15" t="s">
        <v>69</v>
      </c>
      <c r="J477" s="17" t="s">
        <v>66</v>
      </c>
      <c r="K477" s="15" t="s">
        <v>18</v>
      </c>
      <c r="L477" s="15" t="s">
        <v>21</v>
      </c>
      <c r="M477" s="93"/>
      <c r="N477" s="15" t="s">
        <v>3031</v>
      </c>
      <c r="R477" s="17"/>
      <c r="S477" s="17"/>
      <c r="T477" s="17"/>
      <c r="U477" s="19"/>
      <c r="V477" s="19"/>
      <c r="W477" s="19"/>
      <c r="X477" s="19"/>
      <c r="Y477" s="93"/>
      <c r="Z477" s="93"/>
      <c r="AA477" s="93"/>
      <c r="AB477" s="93"/>
      <c r="AC477" s="93"/>
      <c r="AD477" s="93"/>
      <c r="AE477" s="15" t="s">
        <v>66</v>
      </c>
    </row>
    <row r="478" spans="1:31" s="15" customFormat="1">
      <c r="B478" s="15" t="s">
        <v>55</v>
      </c>
      <c r="D478" s="15" t="s">
        <v>3032</v>
      </c>
      <c r="G478" s="17"/>
      <c r="H478" s="37" t="s">
        <v>6</v>
      </c>
      <c r="I478" s="15" t="s">
        <v>69</v>
      </c>
      <c r="J478" s="17" t="s">
        <v>66</v>
      </c>
      <c r="K478" s="15" t="s">
        <v>18</v>
      </c>
      <c r="L478" s="15" t="s">
        <v>21</v>
      </c>
      <c r="M478" s="93"/>
      <c r="N478" s="15" t="s">
        <v>3031</v>
      </c>
      <c r="R478" s="17"/>
      <c r="S478" s="17"/>
      <c r="T478" s="17"/>
      <c r="U478" s="19"/>
      <c r="V478" s="19"/>
      <c r="W478" s="19"/>
      <c r="X478" s="19"/>
      <c r="Y478" s="93"/>
      <c r="Z478" s="93"/>
      <c r="AA478" s="93"/>
      <c r="AB478" s="93"/>
      <c r="AC478" s="93"/>
      <c r="AD478" s="93"/>
      <c r="AE478" s="15" t="s">
        <v>66</v>
      </c>
    </row>
    <row r="479" spans="1:31" s="15" customFormat="1">
      <c r="A479" s="15">
        <v>183</v>
      </c>
      <c r="B479" s="15" t="s">
        <v>55</v>
      </c>
      <c r="C479" s="15" t="s">
        <v>18</v>
      </c>
      <c r="D479" s="16" t="s">
        <v>3033</v>
      </c>
      <c r="F479" s="17"/>
      <c r="G479" s="17"/>
      <c r="H479" s="31" t="s">
        <v>6</v>
      </c>
      <c r="I479" s="17" t="s">
        <v>87</v>
      </c>
      <c r="J479" s="17" t="s">
        <v>66</v>
      </c>
      <c r="K479" s="15" t="s">
        <v>18</v>
      </c>
      <c r="L479" s="17" t="s">
        <v>19</v>
      </c>
      <c r="M479" s="17" t="s">
        <v>88</v>
      </c>
      <c r="N479" s="15" t="s">
        <v>3034</v>
      </c>
      <c r="P479" s="15" t="s">
        <v>66</v>
      </c>
      <c r="R479" s="17" t="s">
        <v>67</v>
      </c>
      <c r="S479" s="17">
        <v>6514667</v>
      </c>
      <c r="T479" s="17"/>
      <c r="U479" s="17" t="s">
        <v>3035</v>
      </c>
      <c r="V479" s="17" t="s">
        <v>69</v>
      </c>
      <c r="W479" s="19"/>
      <c r="X479" s="19"/>
      <c r="AA479" s="17" t="s">
        <v>3036</v>
      </c>
      <c r="AB479" s="17"/>
      <c r="AC479" s="17"/>
      <c r="AD479" s="17"/>
      <c r="AE479" s="15" t="s">
        <v>65</v>
      </c>
    </row>
    <row r="480" spans="1:31" s="15" customFormat="1">
      <c r="B480" s="15" t="s">
        <v>55</v>
      </c>
      <c r="D480" s="15" t="s">
        <v>3037</v>
      </c>
      <c r="G480" s="17"/>
      <c r="H480" s="37" t="s">
        <v>6</v>
      </c>
      <c r="I480" s="15" t="s">
        <v>69</v>
      </c>
      <c r="J480" s="17" t="s">
        <v>66</v>
      </c>
      <c r="K480" s="15" t="s">
        <v>18</v>
      </c>
      <c r="L480" s="15" t="s">
        <v>21</v>
      </c>
      <c r="M480" s="93"/>
      <c r="N480" s="15" t="s">
        <v>3031</v>
      </c>
      <c r="R480" s="17"/>
      <c r="S480" s="17"/>
      <c r="T480" s="17"/>
      <c r="U480" s="19"/>
      <c r="V480" s="19"/>
      <c r="W480" s="19"/>
      <c r="X480" s="19"/>
      <c r="Y480" s="93"/>
      <c r="Z480" s="93"/>
      <c r="AA480" s="93"/>
      <c r="AB480" s="93"/>
      <c r="AC480" s="93"/>
      <c r="AD480" s="93"/>
      <c r="AE480" s="15" t="s">
        <v>66</v>
      </c>
    </row>
    <row r="481" spans="1:32" s="15" customFormat="1">
      <c r="B481" s="15" t="s">
        <v>92</v>
      </c>
      <c r="D481" s="15" t="s">
        <v>3038</v>
      </c>
      <c r="H481" s="37" t="s">
        <v>6</v>
      </c>
      <c r="I481" s="15" t="s">
        <v>69</v>
      </c>
      <c r="J481" s="17" t="s">
        <v>66</v>
      </c>
      <c r="K481" s="15" t="s">
        <v>18</v>
      </c>
      <c r="L481" s="15" t="s">
        <v>21</v>
      </c>
      <c r="M481" s="93"/>
      <c r="R481" s="17"/>
      <c r="S481" s="17"/>
      <c r="T481" s="17"/>
      <c r="U481" s="19"/>
      <c r="V481" s="19"/>
      <c r="W481" s="19"/>
      <c r="X481" s="19"/>
      <c r="Y481" s="93"/>
      <c r="Z481" s="93"/>
      <c r="AA481" s="93"/>
      <c r="AB481" s="93"/>
      <c r="AC481" s="93"/>
      <c r="AD481" s="93"/>
      <c r="AE481" s="15" t="s">
        <v>66</v>
      </c>
    </row>
    <row r="482" spans="1:32" s="15" customFormat="1">
      <c r="B482" s="15" t="s">
        <v>92</v>
      </c>
      <c r="D482" s="15" t="s">
        <v>3039</v>
      </c>
      <c r="H482" s="37" t="s">
        <v>6</v>
      </c>
      <c r="I482" s="15" t="s">
        <v>69</v>
      </c>
      <c r="J482" s="17" t="s">
        <v>66</v>
      </c>
      <c r="K482" s="15" t="s">
        <v>18</v>
      </c>
      <c r="L482" s="15" t="s">
        <v>21</v>
      </c>
      <c r="M482" s="93"/>
      <c r="R482" s="17"/>
      <c r="S482" s="17"/>
      <c r="T482" s="17"/>
      <c r="U482" s="19"/>
      <c r="V482" s="19"/>
      <c r="W482" s="19"/>
      <c r="X482" s="19"/>
      <c r="Y482" s="93"/>
      <c r="Z482" s="93"/>
      <c r="AA482" s="93"/>
      <c r="AB482" s="93"/>
      <c r="AC482" s="93"/>
      <c r="AD482" s="93"/>
      <c r="AE482" s="15" t="s">
        <v>66</v>
      </c>
    </row>
    <row r="483" spans="1:32" s="15" customFormat="1">
      <c r="A483" s="15">
        <v>546</v>
      </c>
      <c r="B483" s="15" t="s">
        <v>55</v>
      </c>
      <c r="D483" s="15" t="s">
        <v>3040</v>
      </c>
      <c r="G483" s="17"/>
      <c r="H483" s="37" t="s">
        <v>6</v>
      </c>
      <c r="I483" s="15" t="s">
        <v>69</v>
      </c>
      <c r="J483" s="17" t="s">
        <v>66</v>
      </c>
      <c r="K483" s="15" t="s">
        <v>18</v>
      </c>
      <c r="L483" s="15" t="s">
        <v>21</v>
      </c>
      <c r="M483" s="93"/>
      <c r="R483" s="17"/>
      <c r="S483" s="17"/>
      <c r="T483" s="17"/>
      <c r="U483" s="19"/>
      <c r="V483" s="19"/>
      <c r="W483" s="19"/>
      <c r="X483" s="19"/>
      <c r="Y483" s="93"/>
      <c r="Z483" s="93"/>
      <c r="AA483" s="93"/>
      <c r="AB483" s="93"/>
      <c r="AC483" s="93"/>
      <c r="AD483" s="93"/>
      <c r="AE483" s="15" t="s">
        <v>66</v>
      </c>
    </row>
    <row r="484" spans="1:32" s="15" customFormat="1">
      <c r="A484" s="15">
        <v>236</v>
      </c>
      <c r="B484" s="15" t="s">
        <v>55</v>
      </c>
      <c r="D484" s="15" t="s">
        <v>3041</v>
      </c>
      <c r="G484" s="17"/>
      <c r="H484" s="37" t="s">
        <v>6</v>
      </c>
      <c r="I484" s="15" t="s">
        <v>69</v>
      </c>
      <c r="J484" s="17" t="s">
        <v>66</v>
      </c>
      <c r="K484" s="15" t="s">
        <v>18</v>
      </c>
      <c r="L484" s="15" t="s">
        <v>21</v>
      </c>
      <c r="M484" s="93"/>
      <c r="R484" s="17"/>
      <c r="S484" s="17"/>
      <c r="T484" s="17"/>
      <c r="U484" s="19"/>
      <c r="V484" s="19"/>
      <c r="W484" s="19"/>
      <c r="X484" s="19"/>
      <c r="Y484" s="93"/>
      <c r="Z484" s="93"/>
      <c r="AA484" s="93"/>
      <c r="AB484" s="93"/>
      <c r="AC484" s="93"/>
      <c r="AD484" s="93"/>
      <c r="AE484" s="15" t="s">
        <v>66</v>
      </c>
    </row>
    <row r="485" spans="1:32" s="15" customFormat="1">
      <c r="B485" s="15" t="s">
        <v>92</v>
      </c>
      <c r="D485" s="15" t="s">
        <v>3042</v>
      </c>
      <c r="H485" s="37" t="s">
        <v>6</v>
      </c>
      <c r="I485" s="15" t="s">
        <v>69</v>
      </c>
      <c r="J485" s="17" t="s">
        <v>66</v>
      </c>
      <c r="K485" s="15" t="s">
        <v>18</v>
      </c>
      <c r="L485" s="15" t="s">
        <v>21</v>
      </c>
      <c r="M485" s="93"/>
      <c r="R485" s="17"/>
      <c r="S485" s="17"/>
      <c r="T485" s="17"/>
      <c r="U485" s="19"/>
      <c r="V485" s="19"/>
      <c r="W485" s="19"/>
      <c r="X485" s="19"/>
      <c r="Y485" s="93"/>
      <c r="Z485" s="93"/>
      <c r="AA485" s="93"/>
      <c r="AB485" s="93"/>
      <c r="AC485" s="93"/>
      <c r="AD485" s="93"/>
      <c r="AE485" s="15" t="s">
        <v>66</v>
      </c>
    </row>
    <row r="486" spans="1:32" s="15" customFormat="1">
      <c r="A486" s="15">
        <v>143</v>
      </c>
      <c r="B486" s="15" t="s">
        <v>55</v>
      </c>
      <c r="D486" s="15" t="s">
        <v>3043</v>
      </c>
      <c r="G486" s="17"/>
      <c r="H486" s="37" t="s">
        <v>6</v>
      </c>
      <c r="I486" s="15" t="s">
        <v>69</v>
      </c>
      <c r="J486" s="17" t="s">
        <v>66</v>
      </c>
      <c r="K486" s="15" t="s">
        <v>18</v>
      </c>
      <c r="L486" s="15" t="s">
        <v>21</v>
      </c>
      <c r="M486" s="93"/>
      <c r="R486" s="17"/>
      <c r="S486" s="17"/>
      <c r="T486" s="17"/>
      <c r="U486" s="19"/>
      <c r="V486" s="19"/>
      <c r="W486" s="19"/>
      <c r="X486" s="19"/>
      <c r="Y486" s="93"/>
      <c r="Z486" s="93"/>
      <c r="AA486" s="93"/>
      <c r="AB486" s="93"/>
      <c r="AC486" s="93"/>
      <c r="AD486" s="93"/>
      <c r="AE486" s="15" t="s">
        <v>66</v>
      </c>
    </row>
    <row r="487" spans="1:32" s="15" customFormat="1">
      <c r="A487" s="15">
        <v>1106</v>
      </c>
      <c r="B487" s="15" t="s">
        <v>55</v>
      </c>
      <c r="D487" s="16" t="s">
        <v>3044</v>
      </c>
      <c r="F487" s="17"/>
      <c r="G487" s="17"/>
      <c r="H487" s="36" t="s">
        <v>6</v>
      </c>
      <c r="I487" s="15" t="s">
        <v>69</v>
      </c>
      <c r="J487" s="17" t="s">
        <v>66</v>
      </c>
      <c r="K487" s="15" t="s">
        <v>18</v>
      </c>
      <c r="L487" s="17" t="s">
        <v>21</v>
      </c>
      <c r="M487" s="17"/>
      <c r="P487" s="15" t="s">
        <v>66</v>
      </c>
      <c r="R487" s="17" t="s">
        <v>89</v>
      </c>
      <c r="S487" s="17" t="s">
        <v>3045</v>
      </c>
      <c r="T487" s="17"/>
      <c r="U487" s="17">
        <v>874137565</v>
      </c>
      <c r="V487" s="17" t="s">
        <v>69</v>
      </c>
      <c r="W487" s="19"/>
      <c r="X487" s="19"/>
      <c r="AA487" s="17" t="s">
        <v>3046</v>
      </c>
      <c r="AB487" s="17"/>
      <c r="AC487" s="17"/>
      <c r="AD487" s="17"/>
      <c r="AE487" s="15" t="s">
        <v>66</v>
      </c>
    </row>
    <row r="488" spans="1:32" s="15" customFormat="1">
      <c r="B488" s="15" t="s">
        <v>92</v>
      </c>
      <c r="D488" s="23" t="s">
        <v>3047</v>
      </c>
      <c r="H488" s="37" t="s">
        <v>6</v>
      </c>
      <c r="I488" s="15" t="s">
        <v>69</v>
      </c>
      <c r="J488" s="17" t="s">
        <v>66</v>
      </c>
      <c r="K488" s="15" t="s">
        <v>18</v>
      </c>
      <c r="L488" s="15" t="s">
        <v>14</v>
      </c>
      <c r="N488" s="15" t="s">
        <v>3048</v>
      </c>
      <c r="O488" s="15" t="s">
        <v>116</v>
      </c>
      <c r="P488" s="15" t="s">
        <v>66</v>
      </c>
      <c r="R488" s="17" t="s">
        <v>3049</v>
      </c>
      <c r="S488" s="17">
        <v>6947580</v>
      </c>
      <c r="T488" s="17"/>
      <c r="U488" s="19" t="s">
        <v>69</v>
      </c>
      <c r="V488" s="19"/>
      <c r="W488" s="19"/>
      <c r="X488" s="19"/>
      <c r="AA488" s="15" t="s">
        <v>3050</v>
      </c>
      <c r="AE488" s="15" t="s">
        <v>66</v>
      </c>
    </row>
    <row r="489" spans="1:32" s="15" customFormat="1">
      <c r="B489" s="15" t="s">
        <v>92</v>
      </c>
      <c r="D489" s="15" t="s">
        <v>3051</v>
      </c>
      <c r="H489" s="37" t="s">
        <v>6</v>
      </c>
      <c r="I489" s="15" t="s">
        <v>69</v>
      </c>
      <c r="J489" s="17" t="s">
        <v>66</v>
      </c>
      <c r="K489" s="15" t="s">
        <v>18</v>
      </c>
      <c r="L489" s="15" t="s">
        <v>21</v>
      </c>
      <c r="M489" s="93"/>
      <c r="R489" s="17"/>
      <c r="S489" s="17"/>
      <c r="T489" s="17"/>
      <c r="U489" s="19"/>
      <c r="V489" s="19"/>
      <c r="W489" s="19"/>
      <c r="X489" s="19"/>
      <c r="Y489" s="93"/>
      <c r="Z489" s="93"/>
      <c r="AA489" s="93"/>
      <c r="AB489" s="93"/>
      <c r="AC489" s="93"/>
      <c r="AD489" s="93"/>
      <c r="AE489" s="15" t="s">
        <v>66</v>
      </c>
    </row>
    <row r="490" spans="1:32" s="15" customFormat="1">
      <c r="B490" s="15" t="s">
        <v>92</v>
      </c>
      <c r="D490" s="15" t="s">
        <v>3052</v>
      </c>
      <c r="H490" s="37" t="s">
        <v>6</v>
      </c>
      <c r="I490" s="15" t="s">
        <v>69</v>
      </c>
      <c r="J490" s="17" t="s">
        <v>66</v>
      </c>
      <c r="K490" s="15" t="s">
        <v>18</v>
      </c>
      <c r="L490" s="15" t="s">
        <v>21</v>
      </c>
      <c r="M490" s="93"/>
      <c r="R490" s="17"/>
      <c r="S490" s="17"/>
      <c r="T490" s="17"/>
      <c r="U490" s="19"/>
      <c r="V490" s="19"/>
      <c r="W490" s="19"/>
      <c r="X490" s="19"/>
      <c r="Y490" s="93"/>
      <c r="Z490" s="93"/>
      <c r="AA490" s="93"/>
      <c r="AB490" s="93"/>
      <c r="AC490" s="93"/>
      <c r="AD490" s="93"/>
      <c r="AE490" s="15" t="s">
        <v>66</v>
      </c>
    </row>
    <row r="491" spans="1:32" s="15" customFormat="1">
      <c r="B491" s="15" t="s">
        <v>92</v>
      </c>
      <c r="D491" s="15" t="s">
        <v>3053</v>
      </c>
      <c r="H491" s="37" t="s">
        <v>6</v>
      </c>
      <c r="I491" s="15" t="s">
        <v>69</v>
      </c>
      <c r="J491" s="17" t="s">
        <v>66</v>
      </c>
      <c r="K491" s="15" t="s">
        <v>18</v>
      </c>
      <c r="L491" s="15" t="s">
        <v>21</v>
      </c>
      <c r="M491" s="93"/>
      <c r="R491" s="17"/>
      <c r="S491" s="17"/>
      <c r="T491" s="17"/>
      <c r="U491" s="19"/>
      <c r="V491" s="19"/>
      <c r="W491" s="19"/>
      <c r="X491" s="19"/>
      <c r="Y491" s="93"/>
      <c r="Z491" s="93"/>
      <c r="AA491" s="93"/>
      <c r="AB491" s="93"/>
      <c r="AC491" s="93"/>
      <c r="AD491" s="93"/>
      <c r="AE491" s="15" t="s">
        <v>66</v>
      </c>
    </row>
    <row r="492" spans="1:32" s="15" customFormat="1">
      <c r="A492" s="15">
        <v>951</v>
      </c>
      <c r="B492" s="15" t="s">
        <v>55</v>
      </c>
      <c r="D492" s="16" t="s">
        <v>3054</v>
      </c>
      <c r="F492" s="17"/>
      <c r="G492" s="17"/>
      <c r="H492" s="37" t="s">
        <v>6</v>
      </c>
      <c r="I492" s="17"/>
      <c r="J492" s="17" t="s">
        <v>66</v>
      </c>
      <c r="K492" s="15" t="s">
        <v>18</v>
      </c>
      <c r="L492" s="17" t="s">
        <v>21</v>
      </c>
      <c r="M492" s="17"/>
      <c r="N492" s="22" t="s">
        <v>360</v>
      </c>
      <c r="P492" s="15" t="s">
        <v>66</v>
      </c>
      <c r="R492" s="17" t="s">
        <v>89</v>
      </c>
      <c r="S492" s="17" t="s">
        <v>3055</v>
      </c>
      <c r="T492" s="17"/>
      <c r="U492" s="17"/>
      <c r="V492" s="17" t="s">
        <v>69</v>
      </c>
      <c r="W492" s="19"/>
      <c r="X492" s="19"/>
      <c r="AA492" s="17" t="s">
        <v>3056</v>
      </c>
      <c r="AB492" s="17"/>
      <c r="AC492" s="17"/>
      <c r="AD492" s="17"/>
      <c r="AE492" s="22" t="s">
        <v>66</v>
      </c>
      <c r="AF492" s="146" t="s">
        <v>402</v>
      </c>
    </row>
    <row r="493" spans="1:32" s="15" customFormat="1">
      <c r="A493" s="15">
        <v>506</v>
      </c>
      <c r="B493" s="15" t="s">
        <v>55</v>
      </c>
      <c r="C493" s="15" t="s">
        <v>18</v>
      </c>
      <c r="D493" s="16" t="s">
        <v>3057</v>
      </c>
      <c r="F493" s="17"/>
      <c r="G493" s="17"/>
      <c r="H493" s="31" t="s">
        <v>6</v>
      </c>
      <c r="I493" s="17" t="s">
        <v>87</v>
      </c>
      <c r="J493" s="17" t="s">
        <v>66</v>
      </c>
      <c r="K493" s="15" t="s">
        <v>18</v>
      </c>
      <c r="L493" s="17" t="s">
        <v>21</v>
      </c>
      <c r="M493" s="17" t="s">
        <v>88</v>
      </c>
      <c r="N493" s="146" t="s">
        <v>399</v>
      </c>
      <c r="P493" s="15" t="s">
        <v>66</v>
      </c>
      <c r="R493" s="17" t="s">
        <v>89</v>
      </c>
      <c r="S493" s="17" t="s">
        <v>3058</v>
      </c>
      <c r="T493" s="17"/>
      <c r="U493" s="17">
        <v>6176436000112</v>
      </c>
      <c r="V493" s="17" t="s">
        <v>69</v>
      </c>
      <c r="W493" s="19"/>
      <c r="X493" s="19"/>
      <c r="AA493" s="17" t="s">
        <v>3059</v>
      </c>
      <c r="AB493" s="17"/>
      <c r="AC493" s="17"/>
      <c r="AD493" s="17"/>
      <c r="AE493" s="15" t="s">
        <v>3060</v>
      </c>
      <c r="AF493" s="15" t="s">
        <v>402</v>
      </c>
    </row>
    <row r="494" spans="1:32" s="15" customFormat="1">
      <c r="A494" s="15">
        <v>368</v>
      </c>
      <c r="B494" s="15" t="s">
        <v>55</v>
      </c>
      <c r="C494" s="15" t="s">
        <v>18</v>
      </c>
      <c r="D494" s="16" t="s">
        <v>3061</v>
      </c>
      <c r="F494" s="17"/>
      <c r="G494" s="17"/>
      <c r="H494" s="31" t="s">
        <v>6</v>
      </c>
      <c r="I494" s="17" t="s">
        <v>87</v>
      </c>
      <c r="J494" s="17" t="s">
        <v>66</v>
      </c>
      <c r="K494" s="15" t="s">
        <v>18</v>
      </c>
      <c r="L494" s="17" t="s">
        <v>21</v>
      </c>
      <c r="M494" s="17" t="s">
        <v>88</v>
      </c>
      <c r="N494" s="146" t="s">
        <v>399</v>
      </c>
      <c r="P494" s="15" t="s">
        <v>66</v>
      </c>
      <c r="R494" s="17" t="s">
        <v>145</v>
      </c>
      <c r="S494" s="17" t="s">
        <v>3062</v>
      </c>
      <c r="T494" s="17"/>
      <c r="U494" s="17" t="s">
        <v>3063</v>
      </c>
      <c r="V494" s="17" t="s">
        <v>69</v>
      </c>
      <c r="W494" s="19"/>
      <c r="X494" s="19"/>
      <c r="AA494" s="17" t="s">
        <v>3064</v>
      </c>
      <c r="AB494" s="17"/>
      <c r="AC494" s="17"/>
      <c r="AD494" s="17"/>
      <c r="AE494" s="15" t="s">
        <v>3060</v>
      </c>
      <c r="AF494" s="15" t="s">
        <v>402</v>
      </c>
    </row>
    <row r="495" spans="1:32" s="15" customFormat="1">
      <c r="A495" s="15">
        <v>590</v>
      </c>
      <c r="B495" s="15" t="s">
        <v>55</v>
      </c>
      <c r="C495" s="15" t="s">
        <v>18</v>
      </c>
      <c r="D495" s="16" t="s">
        <v>3065</v>
      </c>
      <c r="F495" s="17"/>
      <c r="G495" s="17"/>
      <c r="H495" s="31" t="s">
        <v>6</v>
      </c>
      <c r="I495" s="17" t="s">
        <v>87</v>
      </c>
      <c r="J495" s="17" t="s">
        <v>66</v>
      </c>
      <c r="K495" s="15" t="s">
        <v>18</v>
      </c>
      <c r="L495" s="17" t="s">
        <v>21</v>
      </c>
      <c r="M495" s="17" t="s">
        <v>88</v>
      </c>
      <c r="N495" s="146" t="s">
        <v>399</v>
      </c>
      <c r="P495" s="15" t="s">
        <v>66</v>
      </c>
      <c r="R495" s="17" t="s">
        <v>89</v>
      </c>
      <c r="S495" s="17" t="s">
        <v>3066</v>
      </c>
      <c r="T495" s="17"/>
      <c r="U495" s="17">
        <v>58071919116</v>
      </c>
      <c r="V495" s="17" t="s">
        <v>69</v>
      </c>
      <c r="W495" s="19"/>
      <c r="X495" s="19"/>
      <c r="AA495" s="17" t="s">
        <v>3067</v>
      </c>
      <c r="AB495" s="17"/>
      <c r="AC495" s="17"/>
      <c r="AD495" s="17"/>
      <c r="AE495" s="15" t="s">
        <v>3060</v>
      </c>
      <c r="AF495" s="15" t="s">
        <v>402</v>
      </c>
    </row>
    <row r="496" spans="1:32" s="15" customFormat="1">
      <c r="A496" s="15">
        <v>98</v>
      </c>
      <c r="B496" s="15" t="s">
        <v>55</v>
      </c>
      <c r="D496" s="16" t="s">
        <v>3068</v>
      </c>
      <c r="F496" s="17"/>
      <c r="G496" s="17"/>
      <c r="H496" s="37" t="s">
        <v>6</v>
      </c>
      <c r="I496" s="17"/>
      <c r="J496" s="17" t="s">
        <v>66</v>
      </c>
      <c r="K496" s="15" t="s">
        <v>18</v>
      </c>
      <c r="L496" s="17" t="s">
        <v>19</v>
      </c>
      <c r="M496" s="17"/>
      <c r="N496" s="22" t="s">
        <v>360</v>
      </c>
      <c r="P496" s="15" t="s">
        <v>66</v>
      </c>
      <c r="R496" s="17" t="s">
        <v>67</v>
      </c>
      <c r="S496" s="17" t="s">
        <v>3069</v>
      </c>
      <c r="T496" s="17"/>
      <c r="U496" s="17" t="s">
        <v>3070</v>
      </c>
      <c r="V496" s="17" t="s">
        <v>69</v>
      </c>
      <c r="W496" s="19"/>
      <c r="X496" s="19"/>
      <c r="AA496" s="17" t="s">
        <v>3071</v>
      </c>
      <c r="AB496" s="17"/>
      <c r="AC496" s="17"/>
      <c r="AD496" s="17"/>
      <c r="AE496" s="22" t="s">
        <v>66</v>
      </c>
      <c r="AF496" s="146" t="s">
        <v>402</v>
      </c>
    </row>
    <row r="497" spans="1:32" s="15" customFormat="1">
      <c r="A497" s="15">
        <v>794</v>
      </c>
      <c r="B497" s="15" t="s">
        <v>55</v>
      </c>
      <c r="C497" s="15" t="s">
        <v>18</v>
      </c>
      <c r="D497" s="16" t="s">
        <v>3072</v>
      </c>
      <c r="F497" s="17"/>
      <c r="G497" s="17"/>
      <c r="H497" s="31" t="s">
        <v>6</v>
      </c>
      <c r="I497" s="17" t="s">
        <v>87</v>
      </c>
      <c r="J497" s="17" t="s">
        <v>66</v>
      </c>
      <c r="K497" s="15" t="s">
        <v>18</v>
      </c>
      <c r="L497" s="17" t="s">
        <v>21</v>
      </c>
      <c r="M497" s="17" t="s">
        <v>88</v>
      </c>
      <c r="N497" s="146" t="s">
        <v>399</v>
      </c>
      <c r="P497" s="15" t="s">
        <v>66</v>
      </c>
      <c r="R497" s="17" t="s">
        <v>89</v>
      </c>
      <c r="S497" s="17" t="s">
        <v>3073</v>
      </c>
      <c r="T497" s="20"/>
      <c r="U497" s="17" t="s">
        <v>3074</v>
      </c>
      <c r="V497" s="17" t="s">
        <v>69</v>
      </c>
      <c r="W497" s="19"/>
      <c r="X497" s="19"/>
      <c r="AA497" s="17" t="s">
        <v>3075</v>
      </c>
      <c r="AB497" s="17"/>
      <c r="AC497" s="17"/>
      <c r="AD497" s="17"/>
      <c r="AE497" s="15" t="s">
        <v>3060</v>
      </c>
      <c r="AF497" s="15" t="s">
        <v>402</v>
      </c>
    </row>
    <row r="498" spans="1:32" s="15" customFormat="1">
      <c r="A498" s="15">
        <v>180</v>
      </c>
      <c r="B498" s="15" t="s">
        <v>55</v>
      </c>
      <c r="C498" s="15" t="s">
        <v>18</v>
      </c>
      <c r="D498" s="16" t="s">
        <v>3076</v>
      </c>
      <c r="F498" s="17"/>
      <c r="G498" s="17"/>
      <c r="H498" s="31" t="s">
        <v>6</v>
      </c>
      <c r="I498" s="17" t="s">
        <v>87</v>
      </c>
      <c r="J498" s="17" t="s">
        <v>66</v>
      </c>
      <c r="K498" s="15" t="s">
        <v>18</v>
      </c>
      <c r="L498" s="17" t="s">
        <v>19</v>
      </c>
      <c r="M498" s="17" t="s">
        <v>88</v>
      </c>
      <c r="N498" s="146" t="s">
        <v>399</v>
      </c>
      <c r="P498" s="15" t="s">
        <v>66</v>
      </c>
      <c r="R498" s="17" t="s">
        <v>67</v>
      </c>
      <c r="S498" s="17">
        <v>6499297</v>
      </c>
      <c r="T498" s="20"/>
      <c r="U498" s="17" t="s">
        <v>3077</v>
      </c>
      <c r="V498" s="17" t="s">
        <v>69</v>
      </c>
      <c r="W498" s="19"/>
      <c r="X498" s="19"/>
      <c r="AA498" s="17" t="s">
        <v>3078</v>
      </c>
      <c r="AB498" s="17"/>
      <c r="AC498" s="17"/>
      <c r="AD498" s="17"/>
      <c r="AE498" s="15" t="s">
        <v>3060</v>
      </c>
      <c r="AF498" s="15" t="s">
        <v>402</v>
      </c>
    </row>
    <row r="499" spans="1:32" s="15" customFormat="1">
      <c r="B499" s="15" t="s">
        <v>92</v>
      </c>
      <c r="D499" s="15" t="s">
        <v>3079</v>
      </c>
      <c r="H499" s="37" t="s">
        <v>6</v>
      </c>
      <c r="I499" s="15" t="s">
        <v>69</v>
      </c>
      <c r="J499" s="17" t="s">
        <v>66</v>
      </c>
      <c r="K499" s="15" t="s">
        <v>18</v>
      </c>
      <c r="L499" s="15" t="s">
        <v>21</v>
      </c>
      <c r="M499" s="93"/>
      <c r="R499" s="17"/>
      <c r="S499" s="17"/>
      <c r="T499" s="17"/>
      <c r="U499" s="19"/>
      <c r="V499" s="19"/>
      <c r="W499" s="19"/>
      <c r="X499" s="19"/>
      <c r="Y499" s="93"/>
      <c r="Z499" s="93"/>
      <c r="AA499" s="93"/>
      <c r="AB499" s="93"/>
      <c r="AC499" s="93"/>
      <c r="AD499" s="93"/>
      <c r="AE499" s="15" t="s">
        <v>66</v>
      </c>
    </row>
    <row r="500" spans="1:32" s="15" customFormat="1">
      <c r="B500" s="15" t="s">
        <v>92</v>
      </c>
      <c r="D500" s="15" t="s">
        <v>3080</v>
      </c>
      <c r="H500" s="37" t="s">
        <v>6</v>
      </c>
      <c r="I500" s="15" t="s">
        <v>69</v>
      </c>
      <c r="J500" s="17" t="s">
        <v>66</v>
      </c>
      <c r="K500" s="15" t="s">
        <v>18</v>
      </c>
      <c r="L500" s="15" t="s">
        <v>21</v>
      </c>
      <c r="M500" s="93"/>
      <c r="R500" s="17"/>
      <c r="S500" s="17"/>
      <c r="T500" s="17"/>
      <c r="U500" s="19"/>
      <c r="V500" s="19"/>
      <c r="W500" s="19"/>
      <c r="X500" s="19"/>
      <c r="Y500" s="93"/>
      <c r="Z500" s="93"/>
      <c r="AA500" s="93"/>
      <c r="AB500" s="93"/>
      <c r="AC500" s="93"/>
      <c r="AD500" s="93"/>
      <c r="AE500" s="15" t="s">
        <v>66</v>
      </c>
    </row>
    <row r="501" spans="1:32" s="15" customFormat="1">
      <c r="B501" s="15" t="s">
        <v>55</v>
      </c>
      <c r="D501" s="15" t="s">
        <v>3081</v>
      </c>
      <c r="G501" s="17"/>
      <c r="H501" s="37" t="s">
        <v>6</v>
      </c>
      <c r="I501" s="15" t="s">
        <v>69</v>
      </c>
      <c r="J501" s="17" t="s">
        <v>66</v>
      </c>
      <c r="K501" s="15" t="s">
        <v>18</v>
      </c>
      <c r="L501" s="15" t="s">
        <v>21</v>
      </c>
      <c r="M501" s="93"/>
      <c r="R501" s="17"/>
      <c r="S501" s="17"/>
      <c r="T501" s="17"/>
      <c r="U501" s="19"/>
      <c r="V501" s="19"/>
      <c r="W501" s="19"/>
      <c r="X501" s="19"/>
      <c r="Y501" s="93"/>
      <c r="Z501" s="93"/>
      <c r="AA501" s="93"/>
      <c r="AB501" s="93"/>
      <c r="AC501" s="93"/>
      <c r="AD501" s="93"/>
      <c r="AE501" s="15" t="s">
        <v>66</v>
      </c>
    </row>
    <row r="502" spans="1:32" s="15" customFormat="1">
      <c r="B502" s="15" t="s">
        <v>92</v>
      </c>
      <c r="D502" s="15" t="s">
        <v>3082</v>
      </c>
      <c r="H502" s="37" t="s">
        <v>6</v>
      </c>
      <c r="I502" s="15" t="s">
        <v>69</v>
      </c>
      <c r="J502" s="17" t="s">
        <v>66</v>
      </c>
      <c r="K502" s="15" t="s">
        <v>18</v>
      </c>
      <c r="L502" s="15" t="s">
        <v>21</v>
      </c>
      <c r="M502" s="93"/>
      <c r="N502" s="15" t="s">
        <v>2985</v>
      </c>
      <c r="R502" s="17"/>
      <c r="S502" s="17"/>
      <c r="T502" s="17"/>
      <c r="U502" s="19"/>
      <c r="V502" s="19"/>
      <c r="W502" s="19"/>
      <c r="X502" s="19"/>
      <c r="Y502" s="93"/>
      <c r="Z502" s="93"/>
      <c r="AA502" s="93"/>
      <c r="AB502" s="93"/>
      <c r="AC502" s="93"/>
      <c r="AD502" s="93"/>
      <c r="AE502" s="15" t="s">
        <v>66</v>
      </c>
    </row>
    <row r="503" spans="1:32" s="15" customFormat="1">
      <c r="B503" s="15" t="s">
        <v>92</v>
      </c>
      <c r="D503" s="15" t="s">
        <v>3083</v>
      </c>
      <c r="H503" s="37" t="s">
        <v>6</v>
      </c>
      <c r="I503" s="15" t="s">
        <v>69</v>
      </c>
      <c r="J503" s="17" t="s">
        <v>66</v>
      </c>
      <c r="K503" s="15" t="s">
        <v>18</v>
      </c>
      <c r="L503" s="15" t="s">
        <v>21</v>
      </c>
      <c r="M503" s="93"/>
      <c r="R503" s="17"/>
      <c r="S503" s="17"/>
      <c r="T503" s="17"/>
      <c r="U503" s="19"/>
      <c r="V503" s="19"/>
      <c r="W503" s="19"/>
      <c r="X503" s="19"/>
      <c r="Y503" s="93"/>
      <c r="Z503" s="93"/>
      <c r="AA503" s="93"/>
      <c r="AB503" s="93"/>
      <c r="AC503" s="93"/>
      <c r="AD503" s="93"/>
      <c r="AE503" s="15" t="s">
        <v>66</v>
      </c>
    </row>
    <row r="504" spans="1:32" s="15" customFormat="1">
      <c r="B504" s="15" t="s">
        <v>92</v>
      </c>
      <c r="D504" s="15" t="s">
        <v>3084</v>
      </c>
      <c r="H504" s="37" t="s">
        <v>6</v>
      </c>
      <c r="I504" s="15" t="s">
        <v>69</v>
      </c>
      <c r="J504" s="17" t="s">
        <v>66</v>
      </c>
      <c r="K504" s="15" t="s">
        <v>18</v>
      </c>
      <c r="L504" s="15" t="s">
        <v>21</v>
      </c>
      <c r="M504" s="93"/>
      <c r="R504" s="17"/>
      <c r="S504" s="17"/>
      <c r="T504" s="17"/>
      <c r="U504" s="19"/>
      <c r="V504" s="19"/>
      <c r="W504" s="19"/>
      <c r="X504" s="19"/>
      <c r="Y504" s="93"/>
      <c r="Z504" s="93"/>
      <c r="AA504" s="93"/>
      <c r="AB504" s="93"/>
      <c r="AC504" s="93"/>
      <c r="AD504" s="93"/>
      <c r="AE504" s="15" t="s">
        <v>66</v>
      </c>
    </row>
    <row r="505" spans="1:32" s="15" customFormat="1">
      <c r="B505" s="15" t="s">
        <v>55</v>
      </c>
      <c r="D505" s="15" t="s">
        <v>3085</v>
      </c>
      <c r="G505" s="17"/>
      <c r="H505" s="37" t="s">
        <v>6</v>
      </c>
      <c r="I505" s="15" t="s">
        <v>69</v>
      </c>
      <c r="J505" s="17" t="s">
        <v>66</v>
      </c>
      <c r="K505" s="15" t="s">
        <v>18</v>
      </c>
      <c r="L505" s="15" t="s">
        <v>21</v>
      </c>
      <c r="M505" s="93"/>
      <c r="R505" s="17"/>
      <c r="S505" s="17"/>
      <c r="T505" s="17"/>
      <c r="U505" s="19"/>
      <c r="V505" s="19"/>
      <c r="W505" s="19"/>
      <c r="X505" s="19"/>
      <c r="Y505" s="93"/>
      <c r="Z505" s="93"/>
      <c r="AA505" s="93"/>
      <c r="AB505" s="93"/>
      <c r="AC505" s="93"/>
      <c r="AD505" s="93"/>
      <c r="AE505" s="15" t="s">
        <v>66</v>
      </c>
    </row>
    <row r="506" spans="1:32" s="15" customFormat="1">
      <c r="B506" s="15" t="s">
        <v>55</v>
      </c>
      <c r="D506" s="15" t="s">
        <v>3086</v>
      </c>
      <c r="G506" s="17"/>
      <c r="H506" s="37" t="s">
        <v>6</v>
      </c>
      <c r="I506" s="15" t="s">
        <v>69</v>
      </c>
      <c r="J506" s="17" t="s">
        <v>66</v>
      </c>
      <c r="K506" s="15" t="s">
        <v>18</v>
      </c>
      <c r="L506" s="15" t="s">
        <v>21</v>
      </c>
      <c r="M506" s="93"/>
      <c r="N506" s="15" t="s">
        <v>2420</v>
      </c>
      <c r="R506" s="17"/>
      <c r="S506" s="17"/>
      <c r="T506" s="17"/>
      <c r="U506" s="19"/>
      <c r="V506" s="19"/>
      <c r="W506" s="19"/>
      <c r="X506" s="19"/>
      <c r="Y506" s="93"/>
      <c r="Z506" s="93"/>
      <c r="AA506" s="93"/>
      <c r="AB506" s="93"/>
      <c r="AC506" s="93"/>
      <c r="AD506" s="93"/>
      <c r="AE506" s="15" t="s">
        <v>66</v>
      </c>
    </row>
    <row r="507" spans="1:32" s="15" customFormat="1">
      <c r="B507" s="15" t="s">
        <v>92</v>
      </c>
      <c r="D507" s="15" t="s">
        <v>3087</v>
      </c>
      <c r="H507" s="37" t="s">
        <v>6</v>
      </c>
      <c r="I507" s="15" t="s">
        <v>69</v>
      </c>
      <c r="J507" s="17" t="s">
        <v>66</v>
      </c>
      <c r="K507" s="15" t="s">
        <v>18</v>
      </c>
      <c r="L507" s="15" t="s">
        <v>21</v>
      </c>
      <c r="M507" s="93"/>
      <c r="N507" s="15" t="s">
        <v>908</v>
      </c>
      <c r="R507" s="17"/>
      <c r="S507" s="17"/>
      <c r="T507" s="17"/>
      <c r="U507" s="19"/>
      <c r="V507" s="19"/>
      <c r="W507" s="19"/>
      <c r="X507" s="19"/>
      <c r="Y507" s="93"/>
      <c r="Z507" s="93"/>
      <c r="AA507" s="93"/>
      <c r="AB507" s="93"/>
      <c r="AC507" s="93"/>
      <c r="AD507" s="93"/>
      <c r="AE507" s="15" t="s">
        <v>66</v>
      </c>
    </row>
    <row r="508" spans="1:32" s="15" customFormat="1">
      <c r="B508" s="15" t="s">
        <v>55</v>
      </c>
      <c r="D508" s="15" t="s">
        <v>3088</v>
      </c>
      <c r="G508" s="17"/>
      <c r="H508" s="37" t="s">
        <v>6</v>
      </c>
      <c r="I508" s="15" t="s">
        <v>69</v>
      </c>
      <c r="J508" s="17" t="s">
        <v>66</v>
      </c>
      <c r="K508" s="15" t="s">
        <v>18</v>
      </c>
      <c r="L508" s="15" t="s">
        <v>21</v>
      </c>
      <c r="M508" s="93"/>
      <c r="N508" s="15" t="s">
        <v>3089</v>
      </c>
      <c r="R508" s="17"/>
      <c r="S508" s="17"/>
      <c r="T508" s="17"/>
      <c r="U508" s="19"/>
      <c r="V508" s="19"/>
      <c r="W508" s="19"/>
      <c r="X508" s="19"/>
      <c r="Y508" s="93"/>
      <c r="Z508" s="93"/>
      <c r="AA508" s="93"/>
      <c r="AB508" s="93"/>
      <c r="AC508" s="93"/>
      <c r="AD508" s="93"/>
      <c r="AE508" s="15" t="s">
        <v>66</v>
      </c>
    </row>
    <row r="509" spans="1:32" s="15" customFormat="1">
      <c r="B509" s="15" t="s">
        <v>92</v>
      </c>
      <c r="D509" s="15" t="s">
        <v>3090</v>
      </c>
      <c r="H509" s="37" t="s">
        <v>6</v>
      </c>
      <c r="I509" s="15" t="s">
        <v>69</v>
      </c>
      <c r="J509" s="17" t="s">
        <v>66</v>
      </c>
      <c r="K509" s="15" t="s">
        <v>18</v>
      </c>
      <c r="L509" s="15" t="s">
        <v>21</v>
      </c>
      <c r="M509" s="93"/>
      <c r="N509" s="15" t="s">
        <v>3091</v>
      </c>
      <c r="R509" s="17"/>
      <c r="S509" s="17"/>
      <c r="T509" s="17"/>
      <c r="U509" s="19"/>
      <c r="V509" s="19"/>
      <c r="W509" s="19"/>
      <c r="X509" s="19"/>
      <c r="Y509" s="93"/>
      <c r="Z509" s="93"/>
      <c r="AA509" s="93"/>
      <c r="AB509" s="93"/>
      <c r="AC509" s="93"/>
      <c r="AD509" s="93"/>
      <c r="AE509" s="15" t="s">
        <v>66</v>
      </c>
    </row>
    <row r="510" spans="1:32" s="15" customFormat="1">
      <c r="A510" s="15">
        <v>870</v>
      </c>
      <c r="B510" s="15" t="s">
        <v>55</v>
      </c>
      <c r="D510" s="16" t="s">
        <v>3092</v>
      </c>
      <c r="F510" s="17"/>
      <c r="G510" s="17"/>
      <c r="H510" s="36" t="s">
        <v>6</v>
      </c>
      <c r="I510" s="15" t="s">
        <v>69</v>
      </c>
      <c r="J510" s="17" t="s">
        <v>66</v>
      </c>
      <c r="K510" s="15" t="s">
        <v>18</v>
      </c>
      <c r="L510" s="17" t="s">
        <v>21</v>
      </c>
      <c r="M510" s="17"/>
      <c r="N510" s="15" t="s">
        <v>3093</v>
      </c>
      <c r="P510" s="15" t="s">
        <v>66</v>
      </c>
      <c r="R510" s="17" t="s">
        <v>89</v>
      </c>
      <c r="S510" s="17" t="s">
        <v>3094</v>
      </c>
      <c r="T510" s="17"/>
      <c r="U510" s="17" t="s">
        <v>3095</v>
      </c>
      <c r="V510" s="17" t="s">
        <v>69</v>
      </c>
      <c r="W510" s="19"/>
      <c r="X510" s="19"/>
      <c r="AA510" s="17" t="s">
        <v>3096</v>
      </c>
      <c r="AB510" s="17"/>
      <c r="AC510" s="17"/>
      <c r="AD510" s="17"/>
      <c r="AE510" s="15" t="s">
        <v>65</v>
      </c>
      <c r="AF510" s="15" t="s">
        <v>3097</v>
      </c>
    </row>
    <row r="511" spans="1:32" s="15" customFormat="1">
      <c r="B511" s="15" t="s">
        <v>92</v>
      </c>
      <c r="D511" s="15" t="s">
        <v>3098</v>
      </c>
      <c r="H511" s="37" t="s">
        <v>6</v>
      </c>
      <c r="I511" s="15" t="s">
        <v>69</v>
      </c>
      <c r="J511" s="17" t="s">
        <v>66</v>
      </c>
      <c r="K511" s="15" t="s">
        <v>18</v>
      </c>
      <c r="L511" s="15" t="s">
        <v>21</v>
      </c>
      <c r="M511" s="93"/>
      <c r="R511" s="17"/>
      <c r="S511" s="17"/>
      <c r="T511" s="17"/>
      <c r="U511" s="19"/>
      <c r="V511" s="19"/>
      <c r="W511" s="19"/>
      <c r="X511" s="19"/>
      <c r="Y511" s="93"/>
      <c r="Z511" s="93"/>
      <c r="AA511" s="93"/>
      <c r="AB511" s="93"/>
      <c r="AC511" s="93"/>
      <c r="AD511" s="93"/>
      <c r="AE511" s="15" t="s">
        <v>66</v>
      </c>
    </row>
    <row r="512" spans="1:32" s="15" customFormat="1">
      <c r="B512" s="15" t="s">
        <v>92</v>
      </c>
      <c r="D512" s="15" t="s">
        <v>3099</v>
      </c>
      <c r="H512" s="37" t="s">
        <v>6</v>
      </c>
      <c r="I512" s="15" t="s">
        <v>69</v>
      </c>
      <c r="J512" s="17" t="s">
        <v>66</v>
      </c>
      <c r="K512" s="15" t="s">
        <v>18</v>
      </c>
      <c r="L512" s="15" t="s">
        <v>21</v>
      </c>
      <c r="M512" s="93"/>
      <c r="R512" s="17"/>
      <c r="S512" s="17"/>
      <c r="T512" s="17"/>
      <c r="U512" s="19"/>
      <c r="V512" s="19"/>
      <c r="W512" s="19"/>
      <c r="X512" s="19"/>
      <c r="Y512" s="93"/>
      <c r="Z512" s="93"/>
      <c r="AA512" s="93"/>
      <c r="AB512" s="93"/>
      <c r="AC512" s="93"/>
      <c r="AD512" s="93"/>
      <c r="AE512" s="15" t="s">
        <v>66</v>
      </c>
    </row>
    <row r="513" spans="1:32" s="15" customFormat="1">
      <c r="B513" s="15" t="s">
        <v>92</v>
      </c>
      <c r="D513" s="15" t="s">
        <v>3100</v>
      </c>
      <c r="H513" s="37" t="s">
        <v>6</v>
      </c>
      <c r="I513" s="15" t="s">
        <v>69</v>
      </c>
      <c r="J513" s="17" t="s">
        <v>66</v>
      </c>
      <c r="K513" s="15" t="s">
        <v>18</v>
      </c>
      <c r="L513" s="15" t="s">
        <v>21</v>
      </c>
      <c r="M513" s="93"/>
      <c r="R513" s="17"/>
      <c r="S513" s="17"/>
      <c r="T513" s="17"/>
      <c r="U513" s="19"/>
      <c r="V513" s="19"/>
      <c r="W513" s="19"/>
      <c r="X513" s="19"/>
      <c r="Y513" s="93"/>
      <c r="Z513" s="93"/>
      <c r="AA513" s="93"/>
      <c r="AB513" s="93"/>
      <c r="AC513" s="93"/>
      <c r="AD513" s="93"/>
      <c r="AE513" s="15" t="s">
        <v>66</v>
      </c>
    </row>
    <row r="514" spans="1:32" s="15" customFormat="1">
      <c r="B514" s="15" t="s">
        <v>92</v>
      </c>
      <c r="D514" s="15" t="s">
        <v>3101</v>
      </c>
      <c r="H514" s="37" t="s">
        <v>6</v>
      </c>
      <c r="I514" s="15" t="s">
        <v>69</v>
      </c>
      <c r="J514" s="17" t="s">
        <v>66</v>
      </c>
      <c r="K514" s="15" t="s">
        <v>18</v>
      </c>
      <c r="L514" s="15" t="s">
        <v>21</v>
      </c>
      <c r="M514" s="93"/>
      <c r="R514" s="17"/>
      <c r="S514" s="17"/>
      <c r="T514" s="17"/>
      <c r="U514" s="19"/>
      <c r="V514" s="19"/>
      <c r="W514" s="19"/>
      <c r="X514" s="19"/>
      <c r="Y514" s="93"/>
      <c r="Z514" s="93"/>
      <c r="AA514" s="93"/>
      <c r="AB514" s="93"/>
      <c r="AC514" s="93"/>
      <c r="AD514" s="93"/>
      <c r="AE514" s="15" t="s">
        <v>66</v>
      </c>
    </row>
    <row r="515" spans="1:32" s="15" customFormat="1">
      <c r="A515" s="15">
        <v>336</v>
      </c>
      <c r="B515" s="15" t="s">
        <v>55</v>
      </c>
      <c r="D515" s="15" t="s">
        <v>3102</v>
      </c>
      <c r="G515" s="17"/>
      <c r="H515" s="37" t="s">
        <v>6</v>
      </c>
      <c r="I515" s="15" t="s">
        <v>69</v>
      </c>
      <c r="J515" s="17" t="s">
        <v>66</v>
      </c>
      <c r="K515" s="15" t="s">
        <v>18</v>
      </c>
      <c r="L515" s="15" t="s">
        <v>21</v>
      </c>
      <c r="M515" s="93"/>
      <c r="R515" s="17"/>
      <c r="S515" s="17"/>
      <c r="T515" s="17"/>
      <c r="U515" s="19"/>
      <c r="V515" s="19"/>
      <c r="W515" s="19"/>
      <c r="X515" s="19"/>
      <c r="Y515" s="93"/>
      <c r="Z515" s="93"/>
      <c r="AA515" s="93"/>
      <c r="AB515" s="93"/>
      <c r="AC515" s="93"/>
      <c r="AD515" s="93"/>
      <c r="AE515" s="15" t="s">
        <v>66</v>
      </c>
    </row>
    <row r="516" spans="1:32" s="15" customFormat="1">
      <c r="B516" s="15" t="s">
        <v>92</v>
      </c>
      <c r="D516" s="15" t="s">
        <v>3103</v>
      </c>
      <c r="H516" s="37" t="s">
        <v>6</v>
      </c>
      <c r="I516" s="15" t="s">
        <v>69</v>
      </c>
      <c r="J516" s="17" t="s">
        <v>66</v>
      </c>
      <c r="K516" s="15" t="s">
        <v>18</v>
      </c>
      <c r="L516" s="15" t="s">
        <v>21</v>
      </c>
      <c r="M516" s="93"/>
      <c r="R516" s="17"/>
      <c r="S516" s="17"/>
      <c r="T516" s="17"/>
      <c r="U516" s="19"/>
      <c r="V516" s="19"/>
      <c r="W516" s="19"/>
      <c r="X516" s="19"/>
      <c r="Y516" s="93"/>
      <c r="Z516" s="93"/>
      <c r="AA516" s="93"/>
      <c r="AB516" s="93"/>
      <c r="AC516" s="93"/>
      <c r="AD516" s="93"/>
      <c r="AE516" s="15" t="s">
        <v>66</v>
      </c>
    </row>
    <row r="517" spans="1:32" s="15" customFormat="1">
      <c r="A517" s="15">
        <v>1027</v>
      </c>
      <c r="B517" s="15" t="s">
        <v>55</v>
      </c>
      <c r="D517" s="15" t="s">
        <v>3104</v>
      </c>
      <c r="G517" s="17"/>
      <c r="H517" s="37" t="s">
        <v>6</v>
      </c>
      <c r="I517" s="15" t="s">
        <v>69</v>
      </c>
      <c r="J517" s="17" t="s">
        <v>66</v>
      </c>
      <c r="K517" s="15" t="s">
        <v>18</v>
      </c>
      <c r="L517" s="15" t="s">
        <v>21</v>
      </c>
      <c r="M517" s="93"/>
      <c r="R517" s="17"/>
      <c r="S517" s="17"/>
      <c r="T517" s="17"/>
      <c r="U517" s="19"/>
      <c r="V517" s="19"/>
      <c r="W517" s="19"/>
      <c r="X517" s="19"/>
      <c r="Y517" s="93"/>
      <c r="Z517" s="93"/>
      <c r="AA517" s="93"/>
      <c r="AB517" s="93"/>
      <c r="AC517" s="93"/>
      <c r="AD517" s="93"/>
      <c r="AE517" s="15" t="s">
        <v>66</v>
      </c>
    </row>
    <row r="518" spans="1:32" s="15" customFormat="1">
      <c r="B518" s="15" t="s">
        <v>92</v>
      </c>
      <c r="D518" s="15" t="s">
        <v>3105</v>
      </c>
      <c r="H518" s="37" t="s">
        <v>6</v>
      </c>
      <c r="I518" s="15" t="s">
        <v>69</v>
      </c>
      <c r="J518" s="17" t="s">
        <v>66</v>
      </c>
      <c r="K518" s="15" t="s">
        <v>18</v>
      </c>
      <c r="L518" s="15" t="s">
        <v>21</v>
      </c>
      <c r="M518" s="93"/>
      <c r="R518" s="17"/>
      <c r="S518" s="17"/>
      <c r="T518" s="17"/>
      <c r="U518" s="19"/>
      <c r="V518" s="19"/>
      <c r="W518" s="19"/>
      <c r="X518" s="19"/>
      <c r="Y518" s="93"/>
      <c r="Z518" s="93"/>
      <c r="AA518" s="93"/>
      <c r="AB518" s="93"/>
      <c r="AC518" s="93"/>
      <c r="AD518" s="93"/>
      <c r="AE518" s="15" t="s">
        <v>66</v>
      </c>
    </row>
    <row r="519" spans="1:32" s="15" customFormat="1">
      <c r="B519" s="15" t="s">
        <v>92</v>
      </c>
      <c r="D519" s="15" t="s">
        <v>3106</v>
      </c>
      <c r="H519" s="37" t="s">
        <v>6</v>
      </c>
      <c r="I519" s="15" t="s">
        <v>69</v>
      </c>
      <c r="J519" s="17" t="s">
        <v>66</v>
      </c>
      <c r="K519" s="15" t="s">
        <v>18</v>
      </c>
      <c r="L519" s="15" t="s">
        <v>21</v>
      </c>
      <c r="M519" s="93"/>
      <c r="R519" s="17"/>
      <c r="S519" s="17"/>
      <c r="T519" s="17"/>
      <c r="U519" s="19"/>
      <c r="V519" s="19"/>
      <c r="W519" s="19"/>
      <c r="X519" s="19"/>
      <c r="Y519" s="93"/>
      <c r="Z519" s="93"/>
      <c r="AA519" s="93"/>
      <c r="AB519" s="93"/>
      <c r="AC519" s="93"/>
      <c r="AD519" s="93"/>
      <c r="AE519" s="15" t="s">
        <v>66</v>
      </c>
    </row>
    <row r="520" spans="1:32" s="15" customFormat="1">
      <c r="B520" s="15" t="s">
        <v>92</v>
      </c>
      <c r="D520" s="15" t="s">
        <v>3107</v>
      </c>
      <c r="H520" s="37" t="s">
        <v>6</v>
      </c>
      <c r="I520" s="15" t="s">
        <v>69</v>
      </c>
      <c r="J520" s="17" t="s">
        <v>66</v>
      </c>
      <c r="K520" s="15" t="s">
        <v>18</v>
      </c>
      <c r="L520" s="15" t="s">
        <v>21</v>
      </c>
      <c r="M520" s="93"/>
      <c r="R520" s="17"/>
      <c r="S520" s="17"/>
      <c r="T520" s="17"/>
      <c r="U520" s="19"/>
      <c r="V520" s="19"/>
      <c r="W520" s="19"/>
      <c r="X520" s="19"/>
      <c r="Y520" s="93"/>
      <c r="Z520" s="93"/>
      <c r="AA520" s="93"/>
      <c r="AB520" s="93"/>
      <c r="AC520" s="93"/>
      <c r="AD520" s="93"/>
      <c r="AE520" s="15" t="s">
        <v>66</v>
      </c>
    </row>
    <row r="521" spans="1:32" s="15" customFormat="1">
      <c r="B521" s="15" t="s">
        <v>55</v>
      </c>
      <c r="D521" s="15" t="s">
        <v>3108</v>
      </c>
      <c r="G521" s="17"/>
      <c r="H521" s="37" t="s">
        <v>6</v>
      </c>
      <c r="I521" s="15" t="s">
        <v>69</v>
      </c>
      <c r="J521" s="17" t="s">
        <v>66</v>
      </c>
      <c r="K521" s="15" t="s">
        <v>18</v>
      </c>
      <c r="L521" s="15" t="s">
        <v>21</v>
      </c>
      <c r="M521" s="93"/>
      <c r="R521" s="17"/>
      <c r="S521" s="17"/>
      <c r="T521" s="17"/>
      <c r="U521" s="19"/>
      <c r="V521" s="19"/>
      <c r="W521" s="19"/>
      <c r="X521" s="19"/>
      <c r="Y521" s="93"/>
      <c r="Z521" s="93"/>
      <c r="AA521" s="93"/>
      <c r="AB521" s="93"/>
      <c r="AC521" s="93"/>
      <c r="AD521" s="93"/>
      <c r="AE521" s="15" t="s">
        <v>66</v>
      </c>
    </row>
    <row r="522" spans="1:32" s="15" customFormat="1">
      <c r="A522" s="15">
        <v>2</v>
      </c>
      <c r="B522" s="15" t="s">
        <v>55</v>
      </c>
      <c r="D522" s="16" t="s">
        <v>3109</v>
      </c>
      <c r="F522" s="17"/>
      <c r="G522" s="17"/>
      <c r="H522" s="37" t="s">
        <v>6</v>
      </c>
      <c r="I522" s="17"/>
      <c r="J522" s="17" t="s">
        <v>66</v>
      </c>
      <c r="K522" s="15" t="s">
        <v>18</v>
      </c>
      <c r="L522" s="17" t="s">
        <v>14</v>
      </c>
      <c r="M522" s="20"/>
      <c r="N522" s="146" t="s">
        <v>399</v>
      </c>
      <c r="P522" s="15" t="s">
        <v>66</v>
      </c>
      <c r="R522" s="17" t="s">
        <v>67</v>
      </c>
      <c r="S522" s="17">
        <v>7850014</v>
      </c>
      <c r="T522" s="17">
        <v>1</v>
      </c>
      <c r="U522" s="17" t="s">
        <v>3110</v>
      </c>
      <c r="V522" s="17" t="s">
        <v>69</v>
      </c>
      <c r="W522" s="19"/>
      <c r="X522" s="19"/>
      <c r="AA522" s="20" t="s">
        <v>3111</v>
      </c>
      <c r="AB522" s="20"/>
      <c r="AC522" s="20"/>
      <c r="AD522" s="20"/>
      <c r="AE522" s="15" t="s">
        <v>3060</v>
      </c>
      <c r="AF522" s="15" t="s">
        <v>3112</v>
      </c>
    </row>
    <row r="523" spans="1:32" s="15" customFormat="1">
      <c r="A523" s="15">
        <v>920</v>
      </c>
      <c r="B523" s="15" t="s">
        <v>55</v>
      </c>
      <c r="D523" s="16" t="s">
        <v>3113</v>
      </c>
      <c r="F523" s="17"/>
      <c r="G523" s="17"/>
      <c r="H523" s="36" t="s">
        <v>6</v>
      </c>
      <c r="I523" s="15" t="s">
        <v>69</v>
      </c>
      <c r="J523" s="17" t="s">
        <v>66</v>
      </c>
      <c r="K523" s="15" t="s">
        <v>18</v>
      </c>
      <c r="L523" s="17" t="s">
        <v>21</v>
      </c>
      <c r="M523" s="17"/>
      <c r="N523" s="15" t="s">
        <v>3114</v>
      </c>
      <c r="P523" s="15" t="s">
        <v>66</v>
      </c>
      <c r="R523" s="17" t="s">
        <v>89</v>
      </c>
      <c r="S523" s="17" t="s">
        <v>3115</v>
      </c>
      <c r="T523" s="17"/>
      <c r="U523" s="17"/>
      <c r="V523" s="17" t="s">
        <v>69</v>
      </c>
      <c r="W523" s="19"/>
      <c r="X523" s="19"/>
      <c r="AA523" s="17" t="s">
        <v>3116</v>
      </c>
      <c r="AB523" s="17"/>
      <c r="AC523" s="17"/>
      <c r="AD523" s="17"/>
      <c r="AE523" s="15" t="s">
        <v>65</v>
      </c>
    </row>
    <row r="524" spans="1:32" s="15" customFormat="1">
      <c r="B524" s="15" t="s">
        <v>92</v>
      </c>
      <c r="D524" s="15" t="s">
        <v>3117</v>
      </c>
      <c r="H524" s="37" t="s">
        <v>6</v>
      </c>
      <c r="I524" s="15" t="s">
        <v>69</v>
      </c>
      <c r="J524" s="17" t="s">
        <v>66</v>
      </c>
      <c r="K524" s="15" t="s">
        <v>18</v>
      </c>
      <c r="L524" s="15" t="s">
        <v>21</v>
      </c>
      <c r="M524" s="93"/>
      <c r="N524" s="15" t="s">
        <v>2420</v>
      </c>
      <c r="R524" s="17"/>
      <c r="S524" s="17"/>
      <c r="T524" s="17"/>
      <c r="U524" s="19"/>
      <c r="V524" s="19"/>
      <c r="W524" s="19"/>
      <c r="X524" s="19"/>
      <c r="Y524" s="93"/>
      <c r="Z524" s="93"/>
      <c r="AA524" s="93"/>
      <c r="AB524" s="93"/>
      <c r="AC524" s="93"/>
      <c r="AD524" s="93"/>
      <c r="AE524" s="15" t="s">
        <v>66</v>
      </c>
    </row>
    <row r="525" spans="1:32" s="15" customFormat="1">
      <c r="A525" s="15">
        <v>287</v>
      </c>
      <c r="B525" s="15" t="s">
        <v>55</v>
      </c>
      <c r="D525" s="15" t="s">
        <v>3118</v>
      </c>
      <c r="G525" s="17"/>
      <c r="H525" s="37" t="s">
        <v>6</v>
      </c>
      <c r="I525" s="15" t="s">
        <v>69</v>
      </c>
      <c r="J525" s="17" t="s">
        <v>66</v>
      </c>
      <c r="K525" s="15" t="s">
        <v>18</v>
      </c>
      <c r="L525" s="15" t="s">
        <v>21</v>
      </c>
      <c r="M525" s="93"/>
      <c r="R525" s="17"/>
      <c r="S525" s="17"/>
      <c r="T525" s="17"/>
      <c r="U525" s="19"/>
      <c r="V525" s="19"/>
      <c r="W525" s="19"/>
      <c r="X525" s="19"/>
      <c r="Y525" s="93"/>
      <c r="Z525" s="93"/>
      <c r="AA525" s="93"/>
      <c r="AB525" s="93"/>
      <c r="AC525" s="93"/>
      <c r="AD525" s="93"/>
      <c r="AE525" s="15" t="s">
        <v>66</v>
      </c>
    </row>
    <row r="526" spans="1:32" s="15" customFormat="1">
      <c r="B526" s="15" t="s">
        <v>92</v>
      </c>
      <c r="D526" s="15" t="s">
        <v>3119</v>
      </c>
      <c r="H526" s="37" t="s">
        <v>6</v>
      </c>
      <c r="I526" s="15" t="s">
        <v>69</v>
      </c>
      <c r="J526" s="17" t="s">
        <v>66</v>
      </c>
      <c r="K526" s="15" t="s">
        <v>18</v>
      </c>
      <c r="L526" s="15" t="s">
        <v>21</v>
      </c>
      <c r="M526" s="93"/>
      <c r="R526" s="17"/>
      <c r="S526" s="17"/>
      <c r="T526" s="17"/>
      <c r="U526" s="19"/>
      <c r="V526" s="19"/>
      <c r="W526" s="19"/>
      <c r="X526" s="19"/>
      <c r="Y526" s="93"/>
      <c r="Z526" s="93"/>
      <c r="AA526" s="93"/>
      <c r="AB526" s="93"/>
      <c r="AC526" s="93"/>
      <c r="AD526" s="93"/>
      <c r="AE526" s="15" t="s">
        <v>66</v>
      </c>
    </row>
    <row r="527" spans="1:32" s="15" customFormat="1">
      <c r="B527" s="15" t="s">
        <v>55</v>
      </c>
      <c r="D527" s="15" t="s">
        <v>2210</v>
      </c>
      <c r="G527" s="17"/>
      <c r="H527" s="37" t="s">
        <v>6</v>
      </c>
      <c r="I527" s="15" t="s">
        <v>69</v>
      </c>
      <c r="J527" s="17" t="s">
        <v>66</v>
      </c>
      <c r="K527" s="15" t="s">
        <v>18</v>
      </c>
      <c r="L527" s="15" t="s">
        <v>21</v>
      </c>
      <c r="M527" s="93"/>
      <c r="R527" s="17"/>
      <c r="S527" s="17"/>
      <c r="T527" s="17"/>
      <c r="U527" s="19"/>
      <c r="V527" s="19"/>
      <c r="W527" s="19"/>
      <c r="X527" s="19"/>
      <c r="Y527" s="93"/>
      <c r="Z527" s="93"/>
      <c r="AA527" s="93"/>
      <c r="AB527" s="93"/>
      <c r="AC527" s="93"/>
      <c r="AD527" s="93"/>
      <c r="AE527" s="15" t="s">
        <v>66</v>
      </c>
    </row>
    <row r="528" spans="1:32" s="15" customFormat="1">
      <c r="A528" s="15">
        <v>108</v>
      </c>
      <c r="B528" s="15" t="s">
        <v>55</v>
      </c>
      <c r="D528" s="15" t="s">
        <v>3120</v>
      </c>
      <c r="G528" s="17"/>
      <c r="H528" s="37" t="s">
        <v>6</v>
      </c>
      <c r="I528" s="15" t="s">
        <v>69</v>
      </c>
      <c r="J528" s="17" t="s">
        <v>66</v>
      </c>
      <c r="K528" s="15" t="s">
        <v>18</v>
      </c>
      <c r="L528" s="15" t="s">
        <v>21</v>
      </c>
      <c r="M528" s="93"/>
      <c r="R528" s="17"/>
      <c r="S528" s="17"/>
      <c r="T528" s="17"/>
      <c r="U528" s="19"/>
      <c r="V528" s="19"/>
      <c r="W528" s="19"/>
      <c r="X528" s="19"/>
      <c r="Y528" s="93"/>
      <c r="Z528" s="93"/>
      <c r="AA528" s="93"/>
      <c r="AB528" s="93"/>
      <c r="AC528" s="93"/>
      <c r="AD528" s="93"/>
      <c r="AE528" s="15" t="s">
        <v>66</v>
      </c>
    </row>
    <row r="529" spans="1:32" s="15" customFormat="1">
      <c r="B529" s="15" t="s">
        <v>55</v>
      </c>
      <c r="D529" s="15" t="s">
        <v>3121</v>
      </c>
      <c r="G529" s="17"/>
      <c r="H529" s="37" t="s">
        <v>6</v>
      </c>
      <c r="I529" s="15" t="s">
        <v>69</v>
      </c>
      <c r="J529" s="17" t="s">
        <v>66</v>
      </c>
      <c r="K529" s="15" t="s">
        <v>18</v>
      </c>
      <c r="L529" s="15" t="s">
        <v>21</v>
      </c>
      <c r="M529" s="93"/>
      <c r="R529" s="17"/>
      <c r="S529" s="17"/>
      <c r="T529" s="17"/>
      <c r="U529" s="19"/>
      <c r="V529" s="19"/>
      <c r="W529" s="19"/>
      <c r="X529" s="19"/>
      <c r="Y529" s="93"/>
      <c r="Z529" s="93"/>
      <c r="AA529" s="93"/>
      <c r="AB529" s="93"/>
      <c r="AC529" s="93"/>
      <c r="AD529" s="93"/>
      <c r="AE529" s="15" t="s">
        <v>66</v>
      </c>
    </row>
    <row r="530" spans="1:32" s="15" customFormat="1">
      <c r="B530" s="15" t="s">
        <v>55</v>
      </c>
      <c r="D530" s="15" t="s">
        <v>3122</v>
      </c>
      <c r="G530" s="17"/>
      <c r="H530" s="37" t="s">
        <v>6</v>
      </c>
      <c r="I530" s="15" t="s">
        <v>69</v>
      </c>
      <c r="J530" s="17" t="s">
        <v>66</v>
      </c>
      <c r="K530" s="15" t="s">
        <v>18</v>
      </c>
      <c r="L530" s="15" t="s">
        <v>21</v>
      </c>
      <c r="M530" s="93"/>
      <c r="R530" s="17"/>
      <c r="S530" s="17"/>
      <c r="T530" s="17"/>
      <c r="U530" s="19"/>
      <c r="V530" s="19"/>
      <c r="W530" s="19"/>
      <c r="X530" s="19"/>
      <c r="Y530" s="93"/>
      <c r="Z530" s="93"/>
      <c r="AA530" s="93"/>
      <c r="AB530" s="93"/>
      <c r="AC530" s="93"/>
      <c r="AD530" s="93"/>
      <c r="AE530" s="15" t="s">
        <v>66</v>
      </c>
    </row>
    <row r="531" spans="1:32" s="15" customFormat="1">
      <c r="A531" s="15">
        <v>370</v>
      </c>
      <c r="B531" s="15" t="s">
        <v>55</v>
      </c>
      <c r="D531" s="15" t="s">
        <v>3123</v>
      </c>
      <c r="G531" s="17"/>
      <c r="H531" s="37" t="s">
        <v>6</v>
      </c>
      <c r="I531" s="15" t="s">
        <v>69</v>
      </c>
      <c r="J531" s="17" t="s">
        <v>66</v>
      </c>
      <c r="K531" s="15" t="s">
        <v>18</v>
      </c>
      <c r="L531" s="15" t="s">
        <v>21</v>
      </c>
      <c r="M531" s="93"/>
      <c r="R531" s="17"/>
      <c r="S531" s="17"/>
      <c r="T531" s="17"/>
      <c r="U531" s="19"/>
      <c r="V531" s="19"/>
      <c r="W531" s="19"/>
      <c r="X531" s="19"/>
      <c r="Y531" s="93"/>
      <c r="Z531" s="93"/>
      <c r="AA531" s="93"/>
      <c r="AB531" s="93"/>
      <c r="AC531" s="93"/>
      <c r="AD531" s="93"/>
      <c r="AE531" s="15" t="s">
        <v>66</v>
      </c>
    </row>
    <row r="532" spans="1:32" s="15" customFormat="1">
      <c r="B532" s="15" t="s">
        <v>55</v>
      </c>
      <c r="D532" s="15" t="s">
        <v>3124</v>
      </c>
      <c r="G532" s="17"/>
      <c r="H532" s="37" t="s">
        <v>6</v>
      </c>
      <c r="I532" s="15" t="s">
        <v>69</v>
      </c>
      <c r="J532" s="17" t="s">
        <v>66</v>
      </c>
      <c r="K532" s="15" t="s">
        <v>18</v>
      </c>
      <c r="L532" s="15" t="s">
        <v>21</v>
      </c>
      <c r="M532" s="93"/>
      <c r="N532" s="15" t="s">
        <v>2420</v>
      </c>
      <c r="R532" s="17"/>
      <c r="S532" s="17"/>
      <c r="T532" s="17"/>
      <c r="U532" s="19"/>
      <c r="V532" s="19"/>
      <c r="W532" s="19"/>
      <c r="X532" s="19"/>
      <c r="Y532" s="93"/>
      <c r="Z532" s="93"/>
      <c r="AA532" s="93"/>
      <c r="AB532" s="93"/>
      <c r="AC532" s="93"/>
      <c r="AD532" s="93"/>
      <c r="AE532" s="15" t="s">
        <v>66</v>
      </c>
    </row>
    <row r="533" spans="1:32" s="15" customFormat="1">
      <c r="B533" s="15" t="s">
        <v>55</v>
      </c>
      <c r="D533" s="15" t="s">
        <v>3125</v>
      </c>
      <c r="G533" s="17"/>
      <c r="H533" s="37" t="s">
        <v>6</v>
      </c>
      <c r="I533" s="15" t="s">
        <v>69</v>
      </c>
      <c r="J533" s="17" t="s">
        <v>66</v>
      </c>
      <c r="K533" s="15" t="s">
        <v>18</v>
      </c>
      <c r="L533" s="15" t="s">
        <v>21</v>
      </c>
      <c r="M533" s="93"/>
      <c r="N533" s="15" t="s">
        <v>2420</v>
      </c>
      <c r="R533" s="17"/>
      <c r="S533" s="17"/>
      <c r="T533" s="17"/>
      <c r="U533" s="19"/>
      <c r="V533" s="19"/>
      <c r="W533" s="19"/>
      <c r="X533" s="19"/>
      <c r="Y533" s="93"/>
      <c r="Z533" s="93"/>
      <c r="AA533" s="93"/>
      <c r="AB533" s="93"/>
      <c r="AC533" s="93"/>
      <c r="AD533" s="93"/>
      <c r="AE533" s="15" t="s">
        <v>66</v>
      </c>
    </row>
    <row r="534" spans="1:32" s="15" customFormat="1" ht="116">
      <c r="A534" s="15">
        <v>634</v>
      </c>
      <c r="B534" s="15" t="s">
        <v>55</v>
      </c>
      <c r="D534" s="16" t="s">
        <v>3126</v>
      </c>
      <c r="F534" s="17"/>
      <c r="G534" s="17"/>
      <c r="H534" s="36" t="s">
        <v>6</v>
      </c>
      <c r="I534" s="17"/>
      <c r="J534" s="17" t="s">
        <v>66</v>
      </c>
      <c r="K534" s="15" t="s">
        <v>18</v>
      </c>
      <c r="L534" s="17" t="s">
        <v>21</v>
      </c>
      <c r="M534" s="17" t="s">
        <v>3127</v>
      </c>
      <c r="P534" s="15" t="s">
        <v>66</v>
      </c>
      <c r="R534" s="17" t="s">
        <v>89</v>
      </c>
      <c r="S534" s="17" t="s">
        <v>3128</v>
      </c>
      <c r="T534" s="17"/>
      <c r="U534" s="17"/>
      <c r="V534" s="17" t="s">
        <v>69</v>
      </c>
      <c r="W534" s="19"/>
      <c r="X534" s="19"/>
      <c r="AA534" s="17" t="s">
        <v>3129</v>
      </c>
      <c r="AB534" s="17"/>
      <c r="AC534" s="17"/>
      <c r="AD534" s="17"/>
      <c r="AE534" s="15" t="s">
        <v>65</v>
      </c>
      <c r="AF534" s="34" t="s">
        <v>3130</v>
      </c>
    </row>
    <row r="535" spans="1:32" s="15" customFormat="1">
      <c r="B535" s="15" t="s">
        <v>92</v>
      </c>
      <c r="D535" s="15" t="s">
        <v>3131</v>
      </c>
      <c r="H535" s="37" t="s">
        <v>6</v>
      </c>
      <c r="I535" s="15" t="s">
        <v>69</v>
      </c>
      <c r="J535" s="17" t="s">
        <v>66</v>
      </c>
      <c r="K535" s="15" t="s">
        <v>18</v>
      </c>
      <c r="L535" s="15" t="s">
        <v>21</v>
      </c>
      <c r="M535" s="93"/>
      <c r="R535" s="17"/>
      <c r="S535" s="17"/>
      <c r="T535" s="17"/>
      <c r="U535" s="19"/>
      <c r="V535" s="19"/>
      <c r="W535" s="19"/>
      <c r="X535" s="19"/>
      <c r="Y535" s="93"/>
      <c r="Z535" s="93"/>
      <c r="AA535" s="93"/>
      <c r="AB535" s="93"/>
      <c r="AC535" s="93"/>
      <c r="AD535" s="93"/>
      <c r="AE535" s="15" t="s">
        <v>66</v>
      </c>
    </row>
    <row r="536" spans="1:32" s="15" customFormat="1">
      <c r="B536" s="15" t="s">
        <v>92</v>
      </c>
      <c r="D536" s="15" t="s">
        <v>3132</v>
      </c>
      <c r="H536" s="37" t="s">
        <v>6</v>
      </c>
      <c r="I536" s="15" t="s">
        <v>69</v>
      </c>
      <c r="J536" s="17" t="s">
        <v>66</v>
      </c>
      <c r="K536" s="15" t="s">
        <v>18</v>
      </c>
      <c r="L536" s="15" t="s">
        <v>21</v>
      </c>
      <c r="M536" s="93"/>
      <c r="R536" s="17"/>
      <c r="S536" s="17"/>
      <c r="T536" s="17"/>
      <c r="U536" s="19"/>
      <c r="V536" s="19"/>
      <c r="W536" s="19"/>
      <c r="X536" s="19"/>
      <c r="Y536" s="93"/>
      <c r="Z536" s="93"/>
      <c r="AA536" s="93"/>
      <c r="AB536" s="93"/>
      <c r="AC536" s="93"/>
      <c r="AD536" s="93"/>
      <c r="AE536" s="15" t="s">
        <v>66</v>
      </c>
    </row>
    <row r="537" spans="1:32" s="15" customFormat="1">
      <c r="B537" s="15" t="s">
        <v>92</v>
      </c>
      <c r="D537" s="15" t="s">
        <v>3133</v>
      </c>
      <c r="H537" s="37" t="s">
        <v>6</v>
      </c>
      <c r="I537" s="15" t="s">
        <v>69</v>
      </c>
      <c r="J537" s="17" t="s">
        <v>66</v>
      </c>
      <c r="K537" s="15" t="s">
        <v>18</v>
      </c>
      <c r="L537" s="15" t="s">
        <v>21</v>
      </c>
      <c r="M537" s="93"/>
      <c r="R537" s="17"/>
      <c r="S537" s="17"/>
      <c r="T537" s="17"/>
      <c r="U537" s="19"/>
      <c r="V537" s="19"/>
      <c r="W537" s="19"/>
      <c r="X537" s="19"/>
      <c r="Y537" s="93"/>
      <c r="Z537" s="93"/>
      <c r="AA537" s="93"/>
      <c r="AB537" s="93"/>
      <c r="AC537" s="93"/>
      <c r="AD537" s="93"/>
      <c r="AE537" s="15" t="s">
        <v>66</v>
      </c>
    </row>
    <row r="538" spans="1:32" s="15" customFormat="1">
      <c r="B538" s="15" t="s">
        <v>92</v>
      </c>
      <c r="D538" s="15" t="s">
        <v>3134</v>
      </c>
      <c r="H538" s="37" t="s">
        <v>6</v>
      </c>
      <c r="I538" s="15" t="s">
        <v>69</v>
      </c>
      <c r="J538" s="17" t="s">
        <v>66</v>
      </c>
      <c r="K538" s="15" t="s">
        <v>18</v>
      </c>
      <c r="L538" s="15" t="s">
        <v>21</v>
      </c>
      <c r="M538" s="93"/>
      <c r="R538" s="17"/>
      <c r="S538" s="17"/>
      <c r="T538" s="17"/>
      <c r="U538" s="19"/>
      <c r="V538" s="19"/>
      <c r="W538" s="19"/>
      <c r="X538" s="19"/>
      <c r="Y538" s="93"/>
      <c r="Z538" s="93"/>
      <c r="AA538" s="93"/>
      <c r="AB538" s="93"/>
      <c r="AC538" s="93"/>
      <c r="AD538" s="93"/>
      <c r="AE538" s="15" t="s">
        <v>66</v>
      </c>
    </row>
    <row r="539" spans="1:32" s="15" customFormat="1">
      <c r="A539" s="15">
        <v>1076</v>
      </c>
      <c r="B539" s="15" t="s">
        <v>55</v>
      </c>
      <c r="D539" s="16" t="s">
        <v>3135</v>
      </c>
      <c r="F539" s="17"/>
      <c r="G539" s="17"/>
      <c r="H539" s="36" t="s">
        <v>6</v>
      </c>
      <c r="I539" s="15" t="s">
        <v>69</v>
      </c>
      <c r="J539" s="17" t="s">
        <v>66</v>
      </c>
      <c r="K539" s="15" t="s">
        <v>18</v>
      </c>
      <c r="L539" s="17" t="s">
        <v>21</v>
      </c>
      <c r="M539" s="17"/>
      <c r="P539" s="15" t="s">
        <v>66</v>
      </c>
      <c r="R539" s="17" t="s">
        <v>89</v>
      </c>
      <c r="S539" s="17" t="s">
        <v>3136</v>
      </c>
      <c r="T539" s="17"/>
      <c r="U539" s="17" t="s">
        <v>3137</v>
      </c>
      <c r="V539" s="17" t="s">
        <v>69</v>
      </c>
      <c r="W539" s="19"/>
      <c r="X539" s="19"/>
      <c r="AA539" s="17" t="s">
        <v>3138</v>
      </c>
      <c r="AB539" s="17"/>
      <c r="AC539" s="17"/>
      <c r="AD539" s="17"/>
      <c r="AE539" s="15" t="s">
        <v>66</v>
      </c>
    </row>
    <row r="540" spans="1:32" s="15" customFormat="1">
      <c r="A540" s="15">
        <v>1115</v>
      </c>
      <c r="B540" s="15" t="s">
        <v>55</v>
      </c>
      <c r="D540" s="16" t="s">
        <v>3139</v>
      </c>
      <c r="F540" s="17"/>
      <c r="G540" s="17"/>
      <c r="H540" s="36" t="s">
        <v>6</v>
      </c>
      <c r="I540" s="15" t="s">
        <v>69</v>
      </c>
      <c r="J540" s="17" t="s">
        <v>66</v>
      </c>
      <c r="K540" s="15" t="s">
        <v>18</v>
      </c>
      <c r="L540" s="17" t="s">
        <v>21</v>
      </c>
      <c r="M540" s="17"/>
      <c r="P540" s="15" t="s">
        <v>66</v>
      </c>
      <c r="R540" s="17" t="s">
        <v>89</v>
      </c>
      <c r="S540" s="17" t="s">
        <v>3140</v>
      </c>
      <c r="T540" s="17"/>
      <c r="U540" s="17"/>
      <c r="V540" s="17" t="s">
        <v>69</v>
      </c>
      <c r="W540" s="19"/>
      <c r="X540" s="19"/>
      <c r="AA540" s="17" t="s">
        <v>3141</v>
      </c>
      <c r="AB540" s="17"/>
      <c r="AC540" s="17"/>
      <c r="AD540" s="17"/>
      <c r="AE540" s="15" t="s">
        <v>66</v>
      </c>
    </row>
    <row r="541" spans="1:32" s="15" customFormat="1">
      <c r="A541" s="15">
        <v>1041</v>
      </c>
      <c r="B541" s="15" t="s">
        <v>55</v>
      </c>
      <c r="D541" s="16" t="s">
        <v>3142</v>
      </c>
      <c r="F541" s="17"/>
      <c r="G541" s="17"/>
      <c r="H541" s="36" t="s">
        <v>6</v>
      </c>
      <c r="I541" s="15" t="s">
        <v>69</v>
      </c>
      <c r="J541" s="17" t="s">
        <v>66</v>
      </c>
      <c r="K541" s="15" t="s">
        <v>18</v>
      </c>
      <c r="L541" s="17" t="s">
        <v>21</v>
      </c>
      <c r="M541" s="17"/>
      <c r="P541" s="15" t="s">
        <v>66</v>
      </c>
      <c r="R541" s="17" t="s">
        <v>89</v>
      </c>
      <c r="S541" s="17" t="s">
        <v>3143</v>
      </c>
      <c r="T541" s="17"/>
      <c r="U541" s="17"/>
      <c r="V541" s="17" t="s">
        <v>69</v>
      </c>
      <c r="W541" s="19"/>
      <c r="X541" s="19"/>
      <c r="AA541" s="17" t="s">
        <v>3144</v>
      </c>
      <c r="AB541" s="17"/>
      <c r="AC541" s="17"/>
      <c r="AD541" s="17"/>
      <c r="AE541" s="15" t="s">
        <v>66</v>
      </c>
    </row>
    <row r="542" spans="1:32" s="15" customFormat="1">
      <c r="B542" s="15" t="s">
        <v>92</v>
      </c>
      <c r="D542" s="15" t="s">
        <v>3145</v>
      </c>
      <c r="H542" s="37" t="s">
        <v>6</v>
      </c>
      <c r="I542" s="15" t="s">
        <v>69</v>
      </c>
      <c r="J542" s="17" t="s">
        <v>66</v>
      </c>
      <c r="K542" s="15" t="s">
        <v>18</v>
      </c>
      <c r="L542" s="15" t="s">
        <v>21</v>
      </c>
      <c r="M542" s="93"/>
      <c r="R542" s="17"/>
      <c r="S542" s="17"/>
      <c r="T542" s="17"/>
      <c r="U542" s="19"/>
      <c r="V542" s="19"/>
      <c r="W542" s="19"/>
      <c r="X542" s="19"/>
      <c r="Y542" s="93"/>
      <c r="Z542" s="93"/>
      <c r="AA542" s="93"/>
      <c r="AB542" s="93"/>
      <c r="AC542" s="93"/>
      <c r="AD542" s="93"/>
      <c r="AE542" s="15" t="s">
        <v>66</v>
      </c>
    </row>
    <row r="543" spans="1:32" s="15" customFormat="1">
      <c r="B543" s="15" t="s">
        <v>55</v>
      </c>
      <c r="D543" s="15" t="s">
        <v>3146</v>
      </c>
      <c r="G543" s="17"/>
      <c r="H543" s="37" t="s">
        <v>6</v>
      </c>
      <c r="I543" s="15" t="s">
        <v>69</v>
      </c>
      <c r="J543" s="17" t="s">
        <v>66</v>
      </c>
      <c r="K543" s="15" t="s">
        <v>18</v>
      </c>
      <c r="L543" s="15" t="s">
        <v>21</v>
      </c>
      <c r="M543" s="93"/>
      <c r="R543" s="17"/>
      <c r="S543" s="17"/>
      <c r="T543" s="17"/>
      <c r="U543" s="19"/>
      <c r="V543" s="19"/>
      <c r="W543" s="19"/>
      <c r="X543" s="19"/>
      <c r="Y543" s="93"/>
      <c r="Z543" s="93"/>
      <c r="AA543" s="93"/>
      <c r="AB543" s="93"/>
      <c r="AC543" s="93"/>
      <c r="AD543" s="93"/>
      <c r="AE543" s="15" t="s">
        <v>66</v>
      </c>
    </row>
    <row r="544" spans="1:32" s="15" customFormat="1">
      <c r="B544" s="15" t="s">
        <v>92</v>
      </c>
      <c r="D544" s="15" t="s">
        <v>3147</v>
      </c>
      <c r="H544" s="37" t="s">
        <v>6</v>
      </c>
      <c r="I544" s="15" t="s">
        <v>69</v>
      </c>
      <c r="J544" s="17" t="s">
        <v>66</v>
      </c>
      <c r="K544" s="15" t="s">
        <v>18</v>
      </c>
      <c r="L544" s="15" t="s">
        <v>21</v>
      </c>
      <c r="M544" s="93"/>
      <c r="R544" s="17"/>
      <c r="S544" s="17"/>
      <c r="T544" s="17"/>
      <c r="U544" s="19"/>
      <c r="V544" s="19"/>
      <c r="W544" s="19"/>
      <c r="X544" s="19"/>
      <c r="Y544" s="93"/>
      <c r="Z544" s="93"/>
      <c r="AA544" s="93"/>
      <c r="AB544" s="93"/>
      <c r="AC544" s="93"/>
      <c r="AD544" s="93"/>
      <c r="AE544" s="15" t="s">
        <v>66</v>
      </c>
    </row>
    <row r="545" spans="1:31" s="15" customFormat="1">
      <c r="B545" s="15" t="s">
        <v>55</v>
      </c>
      <c r="D545" s="15" t="s">
        <v>3148</v>
      </c>
      <c r="G545" s="17"/>
      <c r="H545" s="37" t="s">
        <v>6</v>
      </c>
      <c r="I545" s="15" t="s">
        <v>69</v>
      </c>
      <c r="J545" s="17" t="s">
        <v>66</v>
      </c>
      <c r="K545" s="15" t="s">
        <v>18</v>
      </c>
      <c r="L545" s="15" t="s">
        <v>21</v>
      </c>
      <c r="M545" s="93"/>
      <c r="R545" s="17"/>
      <c r="S545" s="17"/>
      <c r="T545" s="17"/>
      <c r="U545" s="19"/>
      <c r="V545" s="19"/>
      <c r="W545" s="19"/>
      <c r="X545" s="19"/>
      <c r="Y545" s="93"/>
      <c r="Z545" s="93"/>
      <c r="AA545" s="93"/>
      <c r="AB545" s="93"/>
      <c r="AC545" s="93"/>
      <c r="AD545" s="93"/>
      <c r="AE545" s="15" t="s">
        <v>66</v>
      </c>
    </row>
    <row r="546" spans="1:31" s="15" customFormat="1">
      <c r="B546" s="15" t="s">
        <v>92</v>
      </c>
      <c r="D546" s="15" t="s">
        <v>3149</v>
      </c>
      <c r="H546" s="37" t="s">
        <v>6</v>
      </c>
      <c r="I546" s="15" t="s">
        <v>69</v>
      </c>
      <c r="J546" s="17" t="s">
        <v>66</v>
      </c>
      <c r="K546" s="15" t="s">
        <v>18</v>
      </c>
      <c r="L546" s="15" t="s">
        <v>21</v>
      </c>
      <c r="M546" s="93"/>
      <c r="N546" s="15" t="s">
        <v>908</v>
      </c>
      <c r="R546" s="17"/>
      <c r="S546" s="17"/>
      <c r="T546" s="17"/>
      <c r="U546" s="19"/>
      <c r="V546" s="19"/>
      <c r="W546" s="19"/>
      <c r="X546" s="19"/>
      <c r="Y546" s="93"/>
      <c r="Z546" s="93"/>
      <c r="AA546" s="93"/>
      <c r="AB546" s="93"/>
      <c r="AC546" s="93"/>
      <c r="AD546" s="93"/>
      <c r="AE546" s="15" t="s">
        <v>66</v>
      </c>
    </row>
    <row r="547" spans="1:31" s="15" customFormat="1">
      <c r="B547" s="15" t="s">
        <v>55</v>
      </c>
      <c r="D547" s="15" t="s">
        <v>3150</v>
      </c>
      <c r="G547" s="17"/>
      <c r="H547" s="37" t="s">
        <v>6</v>
      </c>
      <c r="I547" s="15" t="s">
        <v>69</v>
      </c>
      <c r="J547" s="17" t="s">
        <v>66</v>
      </c>
      <c r="K547" s="15" t="s">
        <v>18</v>
      </c>
      <c r="L547" s="15" t="s">
        <v>21</v>
      </c>
      <c r="M547" s="93"/>
      <c r="R547" s="17"/>
      <c r="S547" s="17"/>
      <c r="T547" s="17"/>
      <c r="U547" s="19"/>
      <c r="V547" s="19"/>
      <c r="W547" s="19"/>
      <c r="X547" s="19"/>
      <c r="Y547" s="93"/>
      <c r="Z547" s="93"/>
      <c r="AA547" s="93"/>
      <c r="AB547" s="93"/>
      <c r="AC547" s="93"/>
      <c r="AD547" s="93"/>
      <c r="AE547" s="15" t="s">
        <v>66</v>
      </c>
    </row>
    <row r="548" spans="1:31" s="15" customFormat="1">
      <c r="B548" s="15" t="s">
        <v>92</v>
      </c>
      <c r="D548" s="15" t="s">
        <v>3151</v>
      </c>
      <c r="H548" s="37" t="s">
        <v>6</v>
      </c>
      <c r="I548" s="15" t="s">
        <v>69</v>
      </c>
      <c r="J548" s="17" t="s">
        <v>66</v>
      </c>
      <c r="K548" s="15" t="s">
        <v>18</v>
      </c>
      <c r="L548" s="15" t="s">
        <v>21</v>
      </c>
      <c r="M548" s="93"/>
      <c r="N548" s="15" t="s">
        <v>3152</v>
      </c>
      <c r="R548" s="17"/>
      <c r="S548" s="17"/>
      <c r="T548" s="17"/>
      <c r="U548" s="19"/>
      <c r="V548" s="19"/>
      <c r="W548" s="19"/>
      <c r="X548" s="19"/>
      <c r="Y548" s="93"/>
      <c r="Z548" s="93"/>
      <c r="AA548" s="93"/>
      <c r="AB548" s="93"/>
      <c r="AC548" s="93"/>
      <c r="AD548" s="93"/>
      <c r="AE548" s="15" t="s">
        <v>66</v>
      </c>
    </row>
    <row r="549" spans="1:31" s="15" customFormat="1">
      <c r="B549" s="15" t="s">
        <v>92</v>
      </c>
      <c r="D549" s="15" t="s">
        <v>3153</v>
      </c>
      <c r="H549" s="37" t="s">
        <v>6</v>
      </c>
      <c r="I549" s="15" t="s">
        <v>69</v>
      </c>
      <c r="J549" s="17" t="s">
        <v>66</v>
      </c>
      <c r="K549" s="15" t="s">
        <v>18</v>
      </c>
      <c r="L549" s="15" t="s">
        <v>21</v>
      </c>
      <c r="M549" s="93"/>
      <c r="R549" s="17"/>
      <c r="S549" s="17"/>
      <c r="T549" s="17"/>
      <c r="U549" s="19"/>
      <c r="V549" s="19"/>
      <c r="W549" s="19"/>
      <c r="X549" s="19"/>
      <c r="Y549" s="93"/>
      <c r="Z549" s="93"/>
      <c r="AA549" s="93"/>
      <c r="AB549" s="93"/>
      <c r="AC549" s="93"/>
      <c r="AD549" s="93"/>
      <c r="AE549" s="15" t="s">
        <v>66</v>
      </c>
    </row>
    <row r="550" spans="1:31" s="15" customFormat="1">
      <c r="B550" s="15" t="s">
        <v>92</v>
      </c>
      <c r="D550" s="15" t="s">
        <v>3154</v>
      </c>
      <c r="H550" s="37" t="s">
        <v>6</v>
      </c>
      <c r="I550" s="15" t="s">
        <v>69</v>
      </c>
      <c r="J550" s="17" t="s">
        <v>66</v>
      </c>
      <c r="K550" s="15" t="s">
        <v>18</v>
      </c>
      <c r="L550" s="15" t="s">
        <v>21</v>
      </c>
      <c r="M550" s="93"/>
      <c r="R550" s="17"/>
      <c r="S550" s="17"/>
      <c r="T550" s="17"/>
      <c r="U550" s="19"/>
      <c r="V550" s="19"/>
      <c r="W550" s="19"/>
      <c r="X550" s="19"/>
      <c r="Y550" s="93"/>
      <c r="Z550" s="93"/>
      <c r="AA550" s="93"/>
      <c r="AB550" s="93"/>
      <c r="AC550" s="93"/>
      <c r="AD550" s="93"/>
      <c r="AE550" s="15" t="s">
        <v>66</v>
      </c>
    </row>
    <row r="551" spans="1:31" s="15" customFormat="1">
      <c r="B551" s="15" t="s">
        <v>55</v>
      </c>
      <c r="D551" s="15" t="s">
        <v>3155</v>
      </c>
      <c r="G551" s="17"/>
      <c r="H551" s="37" t="s">
        <v>6</v>
      </c>
      <c r="I551" s="15" t="s">
        <v>69</v>
      </c>
      <c r="J551" s="17" t="s">
        <v>66</v>
      </c>
      <c r="K551" s="15" t="s">
        <v>18</v>
      </c>
      <c r="L551" s="15" t="s">
        <v>21</v>
      </c>
      <c r="M551" s="93"/>
      <c r="R551" s="17"/>
      <c r="S551" s="17"/>
      <c r="T551" s="17"/>
      <c r="U551" s="19"/>
      <c r="V551" s="19"/>
      <c r="W551" s="19"/>
      <c r="X551" s="19"/>
      <c r="Y551" s="93"/>
      <c r="Z551" s="93"/>
      <c r="AA551" s="93"/>
      <c r="AB551" s="93"/>
      <c r="AC551" s="93"/>
      <c r="AD551" s="93"/>
      <c r="AE551" s="15" t="s">
        <v>66</v>
      </c>
    </row>
    <row r="552" spans="1:31" s="15" customFormat="1">
      <c r="B552" s="15" t="s">
        <v>55</v>
      </c>
      <c r="D552" s="15" t="s">
        <v>3156</v>
      </c>
      <c r="G552" s="17"/>
      <c r="H552" s="37" t="s">
        <v>6</v>
      </c>
      <c r="I552" s="15" t="s">
        <v>69</v>
      </c>
      <c r="J552" s="17" t="s">
        <v>66</v>
      </c>
      <c r="K552" s="15" t="s">
        <v>18</v>
      </c>
      <c r="L552" s="15" t="s">
        <v>21</v>
      </c>
      <c r="M552" s="93"/>
      <c r="N552" s="15" t="s">
        <v>3157</v>
      </c>
      <c r="R552" s="17"/>
      <c r="S552" s="17"/>
      <c r="T552" s="17"/>
      <c r="U552" s="19"/>
      <c r="V552" s="19"/>
      <c r="W552" s="19"/>
      <c r="X552" s="19"/>
      <c r="Y552" s="93"/>
      <c r="Z552" s="93"/>
      <c r="AA552" s="93"/>
      <c r="AB552" s="93"/>
      <c r="AC552" s="93"/>
      <c r="AD552" s="93"/>
      <c r="AE552" s="15" t="s">
        <v>66</v>
      </c>
    </row>
    <row r="553" spans="1:31" s="15" customFormat="1">
      <c r="B553" s="15" t="s">
        <v>92</v>
      </c>
      <c r="D553" s="15" t="s">
        <v>3158</v>
      </c>
      <c r="H553" s="37" t="s">
        <v>6</v>
      </c>
      <c r="I553" s="15" t="s">
        <v>69</v>
      </c>
      <c r="J553" s="17" t="s">
        <v>66</v>
      </c>
      <c r="K553" s="15" t="s">
        <v>18</v>
      </c>
      <c r="L553" s="15" t="s">
        <v>21</v>
      </c>
      <c r="M553" s="93"/>
      <c r="N553" s="15" t="s">
        <v>3157</v>
      </c>
      <c r="R553" s="17"/>
      <c r="S553" s="17"/>
      <c r="T553" s="17"/>
      <c r="U553" s="19"/>
      <c r="V553" s="19"/>
      <c r="W553" s="19"/>
      <c r="X553" s="19"/>
      <c r="Y553" s="93"/>
      <c r="Z553" s="93"/>
      <c r="AA553" s="93"/>
      <c r="AB553" s="93"/>
      <c r="AC553" s="93"/>
      <c r="AD553" s="93"/>
      <c r="AE553" s="15" t="s">
        <v>66</v>
      </c>
    </row>
    <row r="554" spans="1:31" s="15" customFormat="1">
      <c r="B554" s="15" t="s">
        <v>92</v>
      </c>
      <c r="D554" s="15" t="s">
        <v>3159</v>
      </c>
      <c r="H554" s="37" t="s">
        <v>6</v>
      </c>
      <c r="I554" s="15" t="s">
        <v>69</v>
      </c>
      <c r="J554" s="17" t="s">
        <v>66</v>
      </c>
      <c r="K554" s="15" t="s">
        <v>18</v>
      </c>
      <c r="L554" s="15" t="s">
        <v>21</v>
      </c>
      <c r="M554" s="93"/>
      <c r="R554" s="17"/>
      <c r="S554" s="17"/>
      <c r="T554" s="17"/>
      <c r="U554" s="19"/>
      <c r="V554" s="19"/>
      <c r="W554" s="19"/>
      <c r="X554" s="19"/>
      <c r="Y554" s="93"/>
      <c r="Z554" s="93"/>
      <c r="AA554" s="93"/>
      <c r="AB554" s="93"/>
      <c r="AC554" s="93"/>
      <c r="AD554" s="93"/>
      <c r="AE554" s="15" t="s">
        <v>66</v>
      </c>
    </row>
    <row r="555" spans="1:31" s="15" customFormat="1">
      <c r="B555" s="15" t="s">
        <v>92</v>
      </c>
      <c r="D555" s="15" t="s">
        <v>3160</v>
      </c>
      <c r="H555" s="37" t="s">
        <v>6</v>
      </c>
      <c r="I555" s="15" t="s">
        <v>69</v>
      </c>
      <c r="J555" s="17" t="s">
        <v>66</v>
      </c>
      <c r="K555" s="15" t="s">
        <v>18</v>
      </c>
      <c r="L555" s="15" t="s">
        <v>21</v>
      </c>
      <c r="M555" s="93"/>
      <c r="R555" s="17"/>
      <c r="S555" s="17"/>
      <c r="T555" s="17"/>
      <c r="U555" s="19"/>
      <c r="V555" s="19"/>
      <c r="W555" s="19"/>
      <c r="X555" s="19"/>
      <c r="Y555" s="93"/>
      <c r="Z555" s="93"/>
      <c r="AA555" s="93"/>
      <c r="AB555" s="93"/>
      <c r="AC555" s="93"/>
      <c r="AD555" s="93"/>
      <c r="AE555" s="15" t="s">
        <v>66</v>
      </c>
    </row>
    <row r="556" spans="1:31" s="15" customFormat="1">
      <c r="B556" s="15" t="s">
        <v>92</v>
      </c>
      <c r="D556" s="15" t="s">
        <v>3161</v>
      </c>
      <c r="H556" s="37" t="s">
        <v>6</v>
      </c>
      <c r="I556" s="15" t="s">
        <v>69</v>
      </c>
      <c r="J556" s="17" t="s">
        <v>66</v>
      </c>
      <c r="K556" s="15" t="s">
        <v>18</v>
      </c>
      <c r="L556" s="15" t="s">
        <v>21</v>
      </c>
      <c r="M556" s="93"/>
      <c r="R556" s="17"/>
      <c r="S556" s="17"/>
      <c r="T556" s="17"/>
      <c r="U556" s="19"/>
      <c r="V556" s="19"/>
      <c r="W556" s="19"/>
      <c r="X556" s="19"/>
      <c r="Y556" s="93"/>
      <c r="Z556" s="93"/>
      <c r="AA556" s="93"/>
      <c r="AB556" s="93"/>
      <c r="AC556" s="93"/>
      <c r="AD556" s="93"/>
      <c r="AE556" s="15" t="s">
        <v>66</v>
      </c>
    </row>
    <row r="557" spans="1:31" s="15" customFormat="1">
      <c r="A557" s="15">
        <v>304</v>
      </c>
      <c r="B557" s="15" t="s">
        <v>55</v>
      </c>
      <c r="C557" s="15" t="s">
        <v>18</v>
      </c>
      <c r="D557" s="16" t="s">
        <v>3162</v>
      </c>
      <c r="E557" s="83"/>
      <c r="F557" s="17"/>
      <c r="G557" s="17" t="s">
        <v>1229</v>
      </c>
      <c r="H557" s="177" t="s">
        <v>11</v>
      </c>
      <c r="I557" s="17" t="s">
        <v>60</v>
      </c>
      <c r="J557" s="17" t="s">
        <v>61</v>
      </c>
      <c r="K557" s="15" t="s">
        <v>18</v>
      </c>
      <c r="L557" s="17" t="s">
        <v>19</v>
      </c>
      <c r="M557" s="6" t="s">
        <v>62</v>
      </c>
      <c r="P557" s="15" t="s">
        <v>66</v>
      </c>
      <c r="R557" s="17" t="s">
        <v>89</v>
      </c>
      <c r="S557" s="17" t="s">
        <v>3163</v>
      </c>
      <c r="T557" s="17"/>
      <c r="U557" s="17" t="s">
        <v>3164</v>
      </c>
      <c r="V557" s="17" t="s">
        <v>69</v>
      </c>
      <c r="W557" s="19" t="s">
        <v>1233</v>
      </c>
      <c r="X557" s="110"/>
      <c r="AA557" s="17" t="s">
        <v>1229</v>
      </c>
      <c r="AB557" s="17"/>
      <c r="AC557" s="17"/>
      <c r="AD557" s="17"/>
      <c r="AE557" s="15" t="s">
        <v>66</v>
      </c>
    </row>
    <row r="558" spans="1:31" s="15" customFormat="1">
      <c r="A558" s="15">
        <v>786</v>
      </c>
      <c r="B558" s="15" t="s">
        <v>55</v>
      </c>
      <c r="C558" s="15" t="s">
        <v>18</v>
      </c>
      <c r="D558" s="16" t="s">
        <v>3165</v>
      </c>
      <c r="F558" s="17"/>
      <c r="G558" s="22" t="s">
        <v>3166</v>
      </c>
      <c r="H558" s="177" t="s">
        <v>11</v>
      </c>
      <c r="I558" s="17" t="s">
        <v>60</v>
      </c>
      <c r="J558" s="17" t="s">
        <v>61</v>
      </c>
      <c r="K558" s="6" t="s">
        <v>17</v>
      </c>
      <c r="L558" s="17" t="s">
        <v>21</v>
      </c>
      <c r="M558" s="6" t="s">
        <v>62</v>
      </c>
      <c r="O558" s="15" t="s">
        <v>3167</v>
      </c>
      <c r="P558" s="15" t="s">
        <v>66</v>
      </c>
      <c r="R558" s="17" t="s">
        <v>67</v>
      </c>
      <c r="S558" s="17" t="s">
        <v>3168</v>
      </c>
      <c r="T558" s="17"/>
      <c r="U558" s="17" t="s">
        <v>3169</v>
      </c>
      <c r="V558" s="17" t="s">
        <v>69</v>
      </c>
      <c r="W558" s="19" t="s">
        <v>3170</v>
      </c>
      <c r="X558" s="19"/>
      <c r="Y558" s="15" t="s">
        <v>3171</v>
      </c>
      <c r="Z558" s="15" t="s">
        <v>3172</v>
      </c>
      <c r="AA558" s="17" t="s">
        <v>3166</v>
      </c>
      <c r="AB558" s="17"/>
      <c r="AC558" s="17"/>
      <c r="AD558" s="17"/>
      <c r="AE558" s="15" t="s">
        <v>66</v>
      </c>
    </row>
    <row r="559" spans="1:31" s="15" customFormat="1">
      <c r="A559" s="15">
        <v>42</v>
      </c>
      <c r="B559" s="15" t="s">
        <v>55</v>
      </c>
      <c r="C559" s="15" t="s">
        <v>18</v>
      </c>
      <c r="D559" s="16" t="s">
        <v>3173</v>
      </c>
      <c r="F559" s="17"/>
      <c r="G559" s="22" t="s">
        <v>3174</v>
      </c>
      <c r="H559" s="187" t="s">
        <v>10</v>
      </c>
      <c r="I559" s="17" t="s">
        <v>60</v>
      </c>
      <c r="J559" s="17" t="s">
        <v>61</v>
      </c>
      <c r="K559" s="15" t="s">
        <v>17</v>
      </c>
      <c r="L559" s="17" t="s">
        <v>14</v>
      </c>
      <c r="M559" s="6" t="s">
        <v>62</v>
      </c>
      <c r="O559" s="15" t="s">
        <v>3175</v>
      </c>
      <c r="P559" s="15" t="s">
        <v>65</v>
      </c>
      <c r="Q559" s="15" t="s">
        <v>65</v>
      </c>
      <c r="R559" s="17" t="s">
        <v>67</v>
      </c>
      <c r="S559" s="17">
        <v>7788722</v>
      </c>
      <c r="T559" s="17">
        <v>1</v>
      </c>
      <c r="U559" s="17" t="s">
        <v>3176</v>
      </c>
      <c r="V559" s="17" t="s">
        <v>69</v>
      </c>
      <c r="W559" s="19" t="s">
        <v>3177</v>
      </c>
      <c r="X559" s="19"/>
      <c r="Y559" s="6" t="s">
        <v>3178</v>
      </c>
      <c r="Z559" s="6" t="s">
        <v>3179</v>
      </c>
      <c r="AA559" s="17" t="s">
        <v>3180</v>
      </c>
      <c r="AB559" s="6" t="s">
        <v>3181</v>
      </c>
      <c r="AC559" s="6" t="s">
        <v>3182</v>
      </c>
      <c r="AD559" s="25" t="s">
        <v>3183</v>
      </c>
      <c r="AE559" s="15" t="s">
        <v>66</v>
      </c>
    </row>
    <row r="560" spans="1:31" s="15" customFormat="1">
      <c r="A560" s="15">
        <v>220</v>
      </c>
      <c r="B560" s="15" t="s">
        <v>55</v>
      </c>
      <c r="C560" s="15" t="s">
        <v>18</v>
      </c>
      <c r="D560" s="16" t="s">
        <v>3184</v>
      </c>
      <c r="F560" s="17"/>
      <c r="G560" s="17"/>
      <c r="H560" s="31" t="s">
        <v>8</v>
      </c>
      <c r="I560" s="17" t="s">
        <v>87</v>
      </c>
      <c r="J560" s="17" t="s">
        <v>66</v>
      </c>
      <c r="K560" s="15" t="s">
        <v>18</v>
      </c>
      <c r="L560" s="17" t="s">
        <v>19</v>
      </c>
      <c r="M560" s="17" t="s">
        <v>88</v>
      </c>
      <c r="P560" s="15" t="s">
        <v>66</v>
      </c>
      <c r="R560" s="17" t="s">
        <v>89</v>
      </c>
      <c r="S560" s="17">
        <v>6938787</v>
      </c>
      <c r="T560" s="17"/>
      <c r="U560" s="17" t="s">
        <v>3185</v>
      </c>
      <c r="V560" s="17" t="s">
        <v>69</v>
      </c>
      <c r="W560" s="19"/>
      <c r="X560" s="19"/>
      <c r="AA560" s="17" t="s">
        <v>3186</v>
      </c>
      <c r="AB560" s="17"/>
      <c r="AC560" s="17"/>
      <c r="AD560" s="17"/>
      <c r="AE560" s="15" t="s">
        <v>65</v>
      </c>
    </row>
    <row r="561" spans="1:31" s="15" customFormat="1">
      <c r="A561" s="15">
        <v>34</v>
      </c>
      <c r="B561" s="15" t="s">
        <v>55</v>
      </c>
      <c r="C561" s="15" t="s">
        <v>18</v>
      </c>
      <c r="D561" s="16" t="s">
        <v>3187</v>
      </c>
      <c r="F561" s="17"/>
      <c r="G561" s="17"/>
      <c r="H561" s="31" t="s">
        <v>8</v>
      </c>
      <c r="I561" s="17" t="s">
        <v>87</v>
      </c>
      <c r="J561" s="17" t="s">
        <v>66</v>
      </c>
      <c r="K561" s="15" t="s">
        <v>18</v>
      </c>
      <c r="L561" s="17" t="s">
        <v>14</v>
      </c>
      <c r="M561" s="17" t="s">
        <v>88</v>
      </c>
      <c r="P561" s="15" t="s">
        <v>66</v>
      </c>
      <c r="R561" s="17" t="s">
        <v>145</v>
      </c>
      <c r="S561" s="17" t="s">
        <v>3188</v>
      </c>
      <c r="T561" s="17">
        <v>2</v>
      </c>
      <c r="U561" s="17" t="s">
        <v>3189</v>
      </c>
      <c r="V561" s="17" t="s">
        <v>69</v>
      </c>
      <c r="W561" s="19"/>
      <c r="X561" s="19"/>
      <c r="AA561" s="17" t="s">
        <v>3190</v>
      </c>
      <c r="AB561" s="17"/>
      <c r="AC561" s="17"/>
      <c r="AD561" s="17"/>
      <c r="AE561" s="15" t="s">
        <v>65</v>
      </c>
    </row>
    <row r="562" spans="1:31" s="15" customFormat="1">
      <c r="A562" s="15">
        <v>41</v>
      </c>
      <c r="B562" s="15" t="s">
        <v>55</v>
      </c>
      <c r="C562" s="15" t="s">
        <v>18</v>
      </c>
      <c r="D562" s="16" t="s">
        <v>3191</v>
      </c>
      <c r="F562" s="17"/>
      <c r="G562" s="17"/>
      <c r="H562" s="31" t="s">
        <v>8</v>
      </c>
      <c r="I562" s="17" t="s">
        <v>87</v>
      </c>
      <c r="J562" s="17" t="s">
        <v>66</v>
      </c>
      <c r="K562" s="15" t="s">
        <v>18</v>
      </c>
      <c r="L562" s="17" t="s">
        <v>14</v>
      </c>
      <c r="M562" s="17" t="s">
        <v>88</v>
      </c>
      <c r="P562" s="15" t="s">
        <v>66</v>
      </c>
      <c r="R562" s="17" t="s">
        <v>145</v>
      </c>
      <c r="S562" s="17" t="s">
        <v>3192</v>
      </c>
      <c r="T562" s="17">
        <v>2</v>
      </c>
      <c r="U562" s="17" t="s">
        <v>3193</v>
      </c>
      <c r="V562" s="17" t="s">
        <v>69</v>
      </c>
      <c r="W562" s="19"/>
      <c r="X562" s="19"/>
      <c r="AA562" s="17" t="s">
        <v>3190</v>
      </c>
      <c r="AB562" s="17"/>
      <c r="AC562" s="17"/>
      <c r="AD562" s="17"/>
      <c r="AE562" s="15" t="s">
        <v>65</v>
      </c>
    </row>
    <row r="563" spans="1:31" s="15" customFormat="1">
      <c r="A563" s="15">
        <v>90</v>
      </c>
      <c r="B563" s="15" t="s">
        <v>55</v>
      </c>
      <c r="C563" s="15" t="s">
        <v>18</v>
      </c>
      <c r="D563" s="16" t="s">
        <v>3194</v>
      </c>
      <c r="F563" s="17"/>
      <c r="G563" s="17"/>
      <c r="H563" s="31" t="s">
        <v>8</v>
      </c>
      <c r="I563" s="17" t="s">
        <v>87</v>
      </c>
      <c r="J563" s="17" t="s">
        <v>66</v>
      </c>
      <c r="K563" s="15" t="s">
        <v>18</v>
      </c>
      <c r="L563" s="17" t="s">
        <v>19</v>
      </c>
      <c r="M563" s="17" t="s">
        <v>88</v>
      </c>
      <c r="P563" s="15" t="s">
        <v>66</v>
      </c>
      <c r="R563" s="17" t="s">
        <v>67</v>
      </c>
      <c r="S563" s="17">
        <v>7864464</v>
      </c>
      <c r="T563" s="17"/>
      <c r="U563" s="17" t="s">
        <v>3195</v>
      </c>
      <c r="V563" s="17" t="s">
        <v>69</v>
      </c>
      <c r="W563" s="19"/>
      <c r="X563" s="19"/>
      <c r="AA563" s="17" t="s">
        <v>3196</v>
      </c>
      <c r="AB563" s="17"/>
      <c r="AC563" s="17"/>
      <c r="AD563" s="17"/>
      <c r="AE563" s="15" t="s">
        <v>65</v>
      </c>
    </row>
    <row r="564" spans="1:31" s="15" customFormat="1">
      <c r="A564" s="15">
        <v>793</v>
      </c>
      <c r="B564" s="15" t="s">
        <v>55</v>
      </c>
      <c r="C564" s="15" t="s">
        <v>18</v>
      </c>
      <c r="D564" s="16" t="s">
        <v>3197</v>
      </c>
      <c r="F564" s="17"/>
      <c r="G564" s="17"/>
      <c r="H564" s="31" t="s">
        <v>8</v>
      </c>
      <c r="I564" s="17" t="s">
        <v>87</v>
      </c>
      <c r="J564" s="17" t="s">
        <v>66</v>
      </c>
      <c r="K564" s="15" t="s">
        <v>18</v>
      </c>
      <c r="L564" s="17" t="s">
        <v>21</v>
      </c>
      <c r="M564" s="17" t="s">
        <v>88</v>
      </c>
      <c r="P564" s="15" t="s">
        <v>66</v>
      </c>
      <c r="R564" s="17" t="s">
        <v>89</v>
      </c>
      <c r="S564" s="17" t="s">
        <v>3198</v>
      </c>
      <c r="T564" s="17"/>
      <c r="U564" s="17"/>
      <c r="V564" s="17" t="s">
        <v>69</v>
      </c>
      <c r="W564" s="19"/>
      <c r="X564" s="19"/>
      <c r="AA564" s="17" t="s">
        <v>3199</v>
      </c>
      <c r="AB564" s="17"/>
      <c r="AC564" s="17"/>
      <c r="AD564" s="17"/>
      <c r="AE564" s="15" t="s">
        <v>65</v>
      </c>
    </row>
    <row r="565" spans="1:31" s="15" customFormat="1">
      <c r="A565" s="15">
        <v>128</v>
      </c>
      <c r="B565" s="15" t="s">
        <v>55</v>
      </c>
      <c r="C565" s="15" t="s">
        <v>18</v>
      </c>
      <c r="D565" s="16" t="s">
        <v>3200</v>
      </c>
      <c r="F565" s="17"/>
      <c r="G565" s="17"/>
      <c r="H565" s="31" t="s">
        <v>8</v>
      </c>
      <c r="I565" s="17" t="s">
        <v>87</v>
      </c>
      <c r="J565" s="17" t="s">
        <v>66</v>
      </c>
      <c r="K565" s="15" t="s">
        <v>18</v>
      </c>
      <c r="L565" s="17" t="s">
        <v>19</v>
      </c>
      <c r="M565" s="17" t="s">
        <v>88</v>
      </c>
      <c r="P565" s="15" t="s">
        <v>66</v>
      </c>
      <c r="R565" s="17" t="s">
        <v>89</v>
      </c>
      <c r="S565" s="17" t="s">
        <v>3201</v>
      </c>
      <c r="T565" s="17"/>
      <c r="U565" s="17" t="s">
        <v>3202</v>
      </c>
      <c r="V565" s="17" t="s">
        <v>69</v>
      </c>
      <c r="W565" s="19"/>
      <c r="X565" s="19"/>
      <c r="AA565" s="17" t="s">
        <v>3203</v>
      </c>
      <c r="AB565" s="17"/>
      <c r="AC565" s="17"/>
      <c r="AD565" s="17"/>
      <c r="AE565" s="15" t="s">
        <v>65</v>
      </c>
    </row>
    <row r="566" spans="1:31" s="15" customFormat="1">
      <c r="B566" s="15" t="s">
        <v>92</v>
      </c>
      <c r="C566" s="15" t="s">
        <v>18</v>
      </c>
      <c r="D566" s="23" t="s">
        <v>3204</v>
      </c>
      <c r="H566" s="31" t="s">
        <v>8</v>
      </c>
      <c r="I566" s="17" t="s">
        <v>87</v>
      </c>
      <c r="J566" s="17" t="s">
        <v>66</v>
      </c>
      <c r="K566" s="15" t="s">
        <v>18</v>
      </c>
      <c r="L566" s="15" t="s">
        <v>14</v>
      </c>
      <c r="M566" s="17" t="s">
        <v>88</v>
      </c>
      <c r="O566" s="15" t="s">
        <v>721</v>
      </c>
      <c r="P566" s="15" t="s">
        <v>66</v>
      </c>
      <c r="R566" s="17" t="s">
        <v>183</v>
      </c>
      <c r="S566" s="17">
        <v>292521</v>
      </c>
      <c r="T566" s="17"/>
      <c r="U566" s="19" t="s">
        <v>3205</v>
      </c>
      <c r="V566" s="19"/>
      <c r="W566" s="19"/>
      <c r="X566" s="19"/>
      <c r="AA566" s="15" t="s">
        <v>3206</v>
      </c>
      <c r="AE566" s="15" t="s">
        <v>65</v>
      </c>
    </row>
    <row r="567" spans="1:31" s="15" customFormat="1">
      <c r="A567" s="15">
        <v>961</v>
      </c>
      <c r="B567" s="15" t="s">
        <v>55</v>
      </c>
      <c r="C567" s="15" t="s">
        <v>18</v>
      </c>
      <c r="D567" s="16" t="s">
        <v>3207</v>
      </c>
      <c r="F567" s="17"/>
      <c r="G567" s="17"/>
      <c r="H567" s="31" t="s">
        <v>8</v>
      </c>
      <c r="I567" s="17" t="s">
        <v>87</v>
      </c>
      <c r="J567" s="17" t="s">
        <v>66</v>
      </c>
      <c r="K567" s="15" t="s">
        <v>18</v>
      </c>
      <c r="L567" s="17" t="s">
        <v>21</v>
      </c>
      <c r="M567" s="17" t="s">
        <v>88</v>
      </c>
      <c r="P567" s="15" t="s">
        <v>66</v>
      </c>
      <c r="R567" s="17" t="s">
        <v>89</v>
      </c>
      <c r="S567" s="17" t="s">
        <v>3208</v>
      </c>
      <c r="T567" s="17"/>
      <c r="U567" s="17" t="s">
        <v>3209</v>
      </c>
      <c r="V567" s="17" t="s">
        <v>69</v>
      </c>
      <c r="W567" s="19"/>
      <c r="X567" s="19"/>
      <c r="AA567" s="17" t="s">
        <v>3210</v>
      </c>
      <c r="AB567" s="17"/>
      <c r="AC567" s="17"/>
      <c r="AD567" s="17"/>
      <c r="AE567" s="15" t="s">
        <v>65</v>
      </c>
    </row>
    <row r="568" spans="1:31" s="15" customFormat="1">
      <c r="A568" s="15">
        <v>501</v>
      </c>
      <c r="B568" s="15" t="s">
        <v>55</v>
      </c>
      <c r="C568" s="15" t="s">
        <v>18</v>
      </c>
      <c r="D568" s="16" t="s">
        <v>3211</v>
      </c>
      <c r="F568" s="17"/>
      <c r="G568" s="17"/>
      <c r="H568" s="31" t="s">
        <v>8</v>
      </c>
      <c r="I568" s="17" t="s">
        <v>87</v>
      </c>
      <c r="J568" s="17" t="s">
        <v>66</v>
      </c>
      <c r="K568" s="15" t="s">
        <v>18</v>
      </c>
      <c r="L568" s="17" t="s">
        <v>21</v>
      </c>
      <c r="M568" s="17" t="s">
        <v>88</v>
      </c>
      <c r="P568" s="15" t="s">
        <v>66</v>
      </c>
      <c r="R568" s="17" t="s">
        <v>89</v>
      </c>
      <c r="S568" s="17" t="s">
        <v>3212</v>
      </c>
      <c r="T568" s="17"/>
      <c r="U568" s="17" t="s">
        <v>3213</v>
      </c>
      <c r="V568" s="17" t="s">
        <v>69</v>
      </c>
      <c r="W568" s="19"/>
      <c r="X568" s="19"/>
      <c r="AA568" s="17" t="s">
        <v>3214</v>
      </c>
      <c r="AB568" s="17"/>
      <c r="AC568" s="17"/>
      <c r="AD568" s="17"/>
      <c r="AE568" s="15" t="s">
        <v>65</v>
      </c>
    </row>
    <row r="569" spans="1:31" s="15" customFormat="1">
      <c r="A569" s="15">
        <v>408</v>
      </c>
      <c r="B569" s="15" t="s">
        <v>55</v>
      </c>
      <c r="C569" s="15" t="s">
        <v>18</v>
      </c>
      <c r="D569" s="16" t="s">
        <v>3215</v>
      </c>
      <c r="F569" s="17"/>
      <c r="G569" s="17"/>
      <c r="H569" s="31" t="s">
        <v>8</v>
      </c>
      <c r="I569" s="17" t="s">
        <v>87</v>
      </c>
      <c r="J569" s="17" t="s">
        <v>66</v>
      </c>
      <c r="K569" s="15" t="s">
        <v>18</v>
      </c>
      <c r="L569" s="17" t="s">
        <v>21</v>
      </c>
      <c r="M569" s="17" t="s">
        <v>88</v>
      </c>
      <c r="P569" s="15" t="s">
        <v>66</v>
      </c>
      <c r="R569" s="17" t="s">
        <v>89</v>
      </c>
      <c r="S569" s="17" t="s">
        <v>3216</v>
      </c>
      <c r="T569" s="17"/>
      <c r="U569" s="17"/>
      <c r="V569" s="17" t="s">
        <v>69</v>
      </c>
      <c r="W569" s="19"/>
      <c r="X569" s="19"/>
      <c r="AA569" s="17" t="s">
        <v>3217</v>
      </c>
      <c r="AB569" s="17"/>
      <c r="AC569" s="17"/>
      <c r="AD569" s="17"/>
      <c r="AE569" s="15" t="s">
        <v>65</v>
      </c>
    </row>
    <row r="570" spans="1:31" s="15" customFormat="1">
      <c r="A570" s="15">
        <v>30</v>
      </c>
      <c r="B570" s="15" t="s">
        <v>55</v>
      </c>
      <c r="C570" s="15" t="s">
        <v>18</v>
      </c>
      <c r="D570" s="16" t="s">
        <v>3218</v>
      </c>
      <c r="F570" s="17"/>
      <c r="G570" s="17"/>
      <c r="H570" s="31" t="s">
        <v>8</v>
      </c>
      <c r="I570" s="17" t="s">
        <v>87</v>
      </c>
      <c r="J570" s="17" t="s">
        <v>66</v>
      </c>
      <c r="K570" s="15" t="s">
        <v>18</v>
      </c>
      <c r="L570" s="17" t="s">
        <v>14</v>
      </c>
      <c r="M570" s="17" t="s">
        <v>88</v>
      </c>
      <c r="P570" s="15" t="s">
        <v>66</v>
      </c>
      <c r="R570" s="17" t="s">
        <v>67</v>
      </c>
      <c r="S570" s="17">
        <v>8000039</v>
      </c>
      <c r="T570" s="17">
        <v>1</v>
      </c>
      <c r="U570" s="17" t="s">
        <v>3219</v>
      </c>
      <c r="V570" s="17" t="s">
        <v>69</v>
      </c>
      <c r="W570" s="19"/>
      <c r="X570" s="19"/>
      <c r="AA570" s="17" t="s">
        <v>3220</v>
      </c>
      <c r="AB570" s="17"/>
      <c r="AC570" s="17"/>
      <c r="AD570" s="17"/>
      <c r="AE570" s="15" t="s">
        <v>65</v>
      </c>
    </row>
    <row r="571" spans="1:31" s="15" customFormat="1">
      <c r="A571" s="15">
        <v>1142</v>
      </c>
      <c r="B571" s="15" t="s">
        <v>55</v>
      </c>
      <c r="C571" s="15" t="s">
        <v>18</v>
      </c>
      <c r="D571" s="16" t="s">
        <v>3221</v>
      </c>
      <c r="F571" s="17"/>
      <c r="G571" s="17"/>
      <c r="H571" s="31" t="s">
        <v>8</v>
      </c>
      <c r="I571" s="17" t="s">
        <v>87</v>
      </c>
      <c r="J571" s="17" t="s">
        <v>66</v>
      </c>
      <c r="K571" s="15" t="s">
        <v>18</v>
      </c>
      <c r="L571" s="17" t="s">
        <v>21</v>
      </c>
      <c r="M571" s="17" t="s">
        <v>88</v>
      </c>
      <c r="P571" s="15" t="s">
        <v>66</v>
      </c>
      <c r="R571" s="17" t="s">
        <v>89</v>
      </c>
      <c r="S571" s="17">
        <v>7488819</v>
      </c>
      <c r="T571" s="17"/>
      <c r="U571" s="17">
        <v>364505</v>
      </c>
      <c r="V571" s="17" t="s">
        <v>69</v>
      </c>
      <c r="W571" s="19"/>
      <c r="X571" s="19"/>
      <c r="AA571" s="17" t="s">
        <v>3222</v>
      </c>
      <c r="AB571" s="17"/>
      <c r="AC571" s="17"/>
      <c r="AD571" s="17"/>
      <c r="AE571" s="15" t="s">
        <v>65</v>
      </c>
    </row>
    <row r="572" spans="1:31" s="15" customFormat="1">
      <c r="A572" s="15">
        <v>137</v>
      </c>
      <c r="B572" s="15" t="s">
        <v>55</v>
      </c>
      <c r="C572" s="15" t="s">
        <v>18</v>
      </c>
      <c r="D572" s="16" t="s">
        <v>3223</v>
      </c>
      <c r="F572" s="17"/>
      <c r="G572" s="17"/>
      <c r="H572" s="31" t="s">
        <v>8</v>
      </c>
      <c r="I572" s="17" t="s">
        <v>87</v>
      </c>
      <c r="J572" s="17" t="s">
        <v>66</v>
      </c>
      <c r="K572" s="15" t="s">
        <v>18</v>
      </c>
      <c r="L572" s="17" t="s">
        <v>19</v>
      </c>
      <c r="M572" s="17" t="s">
        <v>88</v>
      </c>
      <c r="P572" s="15" t="s">
        <v>66</v>
      </c>
      <c r="R572" s="17" t="s">
        <v>145</v>
      </c>
      <c r="S572" s="17" t="s">
        <v>3224</v>
      </c>
      <c r="T572" s="17"/>
      <c r="U572" s="17" t="s">
        <v>3225</v>
      </c>
      <c r="V572" s="17" t="s">
        <v>69</v>
      </c>
      <c r="W572" s="19"/>
      <c r="X572" s="19"/>
      <c r="AA572" s="17" t="s">
        <v>3226</v>
      </c>
      <c r="AB572" s="17"/>
      <c r="AC572" s="17"/>
      <c r="AD572" s="17"/>
      <c r="AE572" s="15" t="s">
        <v>65</v>
      </c>
    </row>
    <row r="573" spans="1:31" s="15" customFormat="1">
      <c r="A573" s="15">
        <v>1151</v>
      </c>
      <c r="B573" s="15" t="s">
        <v>55</v>
      </c>
      <c r="C573" s="15" t="s">
        <v>18</v>
      </c>
      <c r="D573" s="16" t="s">
        <v>3227</v>
      </c>
      <c r="F573" s="17"/>
      <c r="G573" s="17"/>
      <c r="H573" s="31" t="s">
        <v>8</v>
      </c>
      <c r="I573" s="17" t="s">
        <v>87</v>
      </c>
      <c r="J573" s="17" t="s">
        <v>66</v>
      </c>
      <c r="K573" s="15" t="s">
        <v>18</v>
      </c>
      <c r="L573" s="17" t="s">
        <v>21</v>
      </c>
      <c r="M573" s="17" t="s">
        <v>88</v>
      </c>
      <c r="P573" s="15" t="s">
        <v>66</v>
      </c>
      <c r="R573" s="17" t="s">
        <v>89</v>
      </c>
      <c r="S573" s="17" t="s">
        <v>3228</v>
      </c>
      <c r="T573" s="17"/>
      <c r="U573" s="17" t="s">
        <v>3229</v>
      </c>
      <c r="V573" s="17" t="s">
        <v>69</v>
      </c>
      <c r="W573" s="19"/>
      <c r="X573" s="19"/>
      <c r="AA573" s="17" t="s">
        <v>3230</v>
      </c>
      <c r="AB573" s="17"/>
      <c r="AC573" s="17"/>
      <c r="AD573" s="17"/>
      <c r="AE573" s="15" t="s">
        <v>65</v>
      </c>
    </row>
    <row r="574" spans="1:31" s="15" customFormat="1">
      <c r="A574" s="15">
        <v>1114</v>
      </c>
      <c r="B574" s="15" t="s">
        <v>55</v>
      </c>
      <c r="C574" s="15" t="s">
        <v>18</v>
      </c>
      <c r="D574" s="16" t="s">
        <v>3231</v>
      </c>
      <c r="F574" s="17"/>
      <c r="G574" s="17"/>
      <c r="H574" s="31" t="s">
        <v>8</v>
      </c>
      <c r="I574" s="17" t="s">
        <v>87</v>
      </c>
      <c r="J574" s="17" t="s">
        <v>66</v>
      </c>
      <c r="K574" s="15" t="s">
        <v>18</v>
      </c>
      <c r="L574" s="17" t="s">
        <v>21</v>
      </c>
      <c r="M574" s="17" t="s">
        <v>88</v>
      </c>
      <c r="P574" s="15" t="s">
        <v>66</v>
      </c>
      <c r="R574" s="17" t="s">
        <v>89</v>
      </c>
      <c r="S574" s="17" t="s">
        <v>3232</v>
      </c>
      <c r="T574" s="17"/>
      <c r="U574" s="17"/>
      <c r="V574" s="17" t="s">
        <v>69</v>
      </c>
      <c r="W574" s="19"/>
      <c r="X574" s="19"/>
      <c r="AA574" s="17" t="s">
        <v>3233</v>
      </c>
      <c r="AB574" s="17"/>
      <c r="AC574" s="17"/>
      <c r="AD574" s="17"/>
      <c r="AE574" s="15" t="s">
        <v>65</v>
      </c>
    </row>
    <row r="575" spans="1:31" s="15" customFormat="1">
      <c r="B575" s="15" t="s">
        <v>92</v>
      </c>
      <c r="C575" s="15" t="s">
        <v>18</v>
      </c>
      <c r="D575" s="23" t="s">
        <v>3234</v>
      </c>
      <c r="H575" s="31" t="s">
        <v>8</v>
      </c>
      <c r="I575" s="17" t="s">
        <v>87</v>
      </c>
      <c r="J575" s="17" t="s">
        <v>66</v>
      </c>
      <c r="K575" s="15" t="s">
        <v>18</v>
      </c>
      <c r="L575" s="15" t="s">
        <v>21</v>
      </c>
      <c r="M575" s="17" t="s">
        <v>88</v>
      </c>
      <c r="O575" s="15" t="s">
        <v>116</v>
      </c>
      <c r="P575" s="15" t="s">
        <v>66</v>
      </c>
      <c r="R575" s="17" t="s">
        <v>117</v>
      </c>
      <c r="S575" s="17">
        <v>4486627</v>
      </c>
      <c r="T575" s="17"/>
      <c r="U575" s="19" t="s">
        <v>3235</v>
      </c>
      <c r="V575" s="19"/>
      <c r="W575" s="19"/>
      <c r="X575" s="19"/>
      <c r="AA575" s="15" t="s">
        <v>3236</v>
      </c>
      <c r="AE575" s="15" t="s">
        <v>65</v>
      </c>
    </row>
    <row r="576" spans="1:31" s="15" customFormat="1">
      <c r="A576" s="15">
        <v>623</v>
      </c>
      <c r="B576" s="15" t="s">
        <v>55</v>
      </c>
      <c r="C576" s="15" t="s">
        <v>18</v>
      </c>
      <c r="D576" s="16" t="s">
        <v>3237</v>
      </c>
      <c r="F576" s="17"/>
      <c r="G576" s="17"/>
      <c r="H576" s="31" t="s">
        <v>8</v>
      </c>
      <c r="I576" s="17" t="s">
        <v>87</v>
      </c>
      <c r="J576" s="17" t="s">
        <v>66</v>
      </c>
      <c r="K576" s="15" t="s">
        <v>18</v>
      </c>
      <c r="L576" s="17" t="s">
        <v>21</v>
      </c>
      <c r="M576" s="17" t="s">
        <v>88</v>
      </c>
      <c r="P576" s="15" t="s">
        <v>66</v>
      </c>
      <c r="R576" s="17" t="s">
        <v>89</v>
      </c>
      <c r="S576" s="17" t="s">
        <v>3238</v>
      </c>
      <c r="T576" s="17"/>
      <c r="U576" s="17"/>
      <c r="V576" s="17" t="s">
        <v>69</v>
      </c>
      <c r="W576" s="19"/>
      <c r="X576" s="19"/>
      <c r="AA576" s="17" t="s">
        <v>3239</v>
      </c>
      <c r="AB576" s="17"/>
      <c r="AC576" s="17"/>
      <c r="AD576" s="17"/>
      <c r="AE576" s="15" t="s">
        <v>65</v>
      </c>
    </row>
    <row r="577" spans="1:31" s="15" customFormat="1">
      <c r="A577" s="15">
        <v>565</v>
      </c>
      <c r="B577" s="15" t="s">
        <v>55</v>
      </c>
      <c r="C577" s="15" t="s">
        <v>18</v>
      </c>
      <c r="D577" s="16" t="s">
        <v>3240</v>
      </c>
      <c r="F577" s="17"/>
      <c r="G577" s="17"/>
      <c r="H577" s="31" t="s">
        <v>8</v>
      </c>
      <c r="I577" s="17" t="s">
        <v>87</v>
      </c>
      <c r="J577" s="17" t="s">
        <v>66</v>
      </c>
      <c r="K577" s="15" t="s">
        <v>18</v>
      </c>
      <c r="L577" s="17" t="s">
        <v>21</v>
      </c>
      <c r="M577" s="17" t="s">
        <v>88</v>
      </c>
      <c r="N577" s="15" t="s">
        <v>978</v>
      </c>
      <c r="P577" s="15" t="s">
        <v>66</v>
      </c>
      <c r="R577" s="17" t="s">
        <v>89</v>
      </c>
      <c r="S577" s="17" t="s">
        <v>3241</v>
      </c>
      <c r="T577" s="17"/>
      <c r="U577" s="17"/>
      <c r="V577" s="17" t="s">
        <v>69</v>
      </c>
      <c r="W577" s="19"/>
      <c r="X577" s="19"/>
      <c r="AA577" s="17" t="s">
        <v>3242</v>
      </c>
      <c r="AB577" s="17"/>
      <c r="AC577" s="17"/>
      <c r="AD577" s="17"/>
      <c r="AE577" s="15" t="s">
        <v>65</v>
      </c>
    </row>
    <row r="578" spans="1:31" s="15" customFormat="1">
      <c r="B578" s="15" t="s">
        <v>92</v>
      </c>
      <c r="C578" s="15" t="s">
        <v>18</v>
      </c>
      <c r="D578" s="23" t="s">
        <v>3243</v>
      </c>
      <c r="H578" s="31" t="s">
        <v>8</v>
      </c>
      <c r="I578" s="17" t="s">
        <v>87</v>
      </c>
      <c r="J578" s="17" t="s">
        <v>66</v>
      </c>
      <c r="K578" s="15" t="s">
        <v>18</v>
      </c>
      <c r="L578" s="15" t="s">
        <v>14</v>
      </c>
      <c r="M578" s="17" t="s">
        <v>88</v>
      </c>
      <c r="N578" s="15" t="s">
        <v>115</v>
      </c>
      <c r="O578" s="15" t="s">
        <v>561</v>
      </c>
      <c r="P578" s="15" t="s">
        <v>66</v>
      </c>
      <c r="R578" s="17" t="s">
        <v>183</v>
      </c>
      <c r="S578" s="17">
        <v>7857288</v>
      </c>
      <c r="T578" s="17"/>
      <c r="U578" s="19">
        <v>22071781613000</v>
      </c>
      <c r="V578" s="19"/>
      <c r="W578" s="19"/>
      <c r="X578" s="19"/>
      <c r="AA578" s="15" t="s">
        <v>3244</v>
      </c>
      <c r="AE578" s="15" t="s">
        <v>65</v>
      </c>
    </row>
    <row r="579" spans="1:31" s="15" customFormat="1">
      <c r="A579" s="15">
        <v>865</v>
      </c>
      <c r="B579" s="15" t="s">
        <v>55</v>
      </c>
      <c r="C579" s="15" t="s">
        <v>18</v>
      </c>
      <c r="D579" s="16" t="s">
        <v>3245</v>
      </c>
      <c r="F579" s="17"/>
      <c r="G579" s="17"/>
      <c r="H579" s="31" t="s">
        <v>8</v>
      </c>
      <c r="I579" s="17" t="s">
        <v>87</v>
      </c>
      <c r="J579" s="17" t="s">
        <v>66</v>
      </c>
      <c r="K579" s="15" t="s">
        <v>18</v>
      </c>
      <c r="L579" s="17" t="s">
        <v>21</v>
      </c>
      <c r="M579" s="17" t="s">
        <v>88</v>
      </c>
      <c r="P579" s="15" t="s">
        <v>66</v>
      </c>
      <c r="R579" s="17" t="s">
        <v>89</v>
      </c>
      <c r="S579" s="17" t="s">
        <v>3246</v>
      </c>
      <c r="T579" s="17"/>
      <c r="U579" s="17">
        <v>592660021</v>
      </c>
      <c r="V579" s="17" t="s">
        <v>69</v>
      </c>
      <c r="W579" s="19"/>
      <c r="X579" s="19"/>
      <c r="AA579" s="17" t="s">
        <v>3247</v>
      </c>
      <c r="AB579" s="17"/>
      <c r="AC579" s="17"/>
      <c r="AD579" s="17"/>
      <c r="AE579" s="15" t="s">
        <v>65</v>
      </c>
    </row>
    <row r="580" spans="1:31" s="15" customFormat="1">
      <c r="A580" s="15">
        <v>752</v>
      </c>
      <c r="B580" s="15" t="s">
        <v>55</v>
      </c>
      <c r="C580" s="15" t="s">
        <v>18</v>
      </c>
      <c r="D580" s="16" t="s">
        <v>3248</v>
      </c>
      <c r="F580" s="17"/>
      <c r="G580" s="17"/>
      <c r="H580" s="31" t="s">
        <v>8</v>
      </c>
      <c r="I580" s="17" t="s">
        <v>87</v>
      </c>
      <c r="J580" s="17" t="s">
        <v>66</v>
      </c>
      <c r="K580" s="15" t="s">
        <v>18</v>
      </c>
      <c r="L580" s="17" t="s">
        <v>21</v>
      </c>
      <c r="M580" s="17" t="s">
        <v>88</v>
      </c>
      <c r="P580" s="15" t="s">
        <v>66</v>
      </c>
      <c r="R580" s="17" t="s">
        <v>89</v>
      </c>
      <c r="S580" s="17" t="s">
        <v>3249</v>
      </c>
      <c r="T580" s="17"/>
      <c r="U580" s="17" t="s">
        <v>3250</v>
      </c>
      <c r="V580" s="17" t="s">
        <v>69</v>
      </c>
      <c r="W580" s="19"/>
      <c r="X580" s="19"/>
      <c r="AA580" s="17" t="s">
        <v>3251</v>
      </c>
      <c r="AB580" s="17"/>
      <c r="AC580" s="17"/>
      <c r="AD580" s="17"/>
      <c r="AE580" s="15" t="s">
        <v>65</v>
      </c>
    </row>
    <row r="581" spans="1:31" s="15" customFormat="1">
      <c r="A581" s="15">
        <v>1143</v>
      </c>
      <c r="B581" s="15" t="s">
        <v>55</v>
      </c>
      <c r="C581" s="15" t="s">
        <v>18</v>
      </c>
      <c r="D581" s="16" t="s">
        <v>3252</v>
      </c>
      <c r="F581" s="17"/>
      <c r="G581" s="17"/>
      <c r="H581" s="31" t="s">
        <v>8</v>
      </c>
      <c r="I581" s="17" t="s">
        <v>87</v>
      </c>
      <c r="J581" s="17" t="s">
        <v>66</v>
      </c>
      <c r="K581" s="15" t="s">
        <v>18</v>
      </c>
      <c r="L581" s="17" t="s">
        <v>21</v>
      </c>
      <c r="M581" s="17" t="s">
        <v>88</v>
      </c>
      <c r="P581" s="15" t="s">
        <v>66</v>
      </c>
      <c r="R581" s="17" t="s">
        <v>67</v>
      </c>
      <c r="S581" s="17" t="s">
        <v>3253</v>
      </c>
      <c r="T581" s="17"/>
      <c r="U581" s="17" t="s">
        <v>3254</v>
      </c>
      <c r="V581" s="17" t="s">
        <v>69</v>
      </c>
      <c r="W581" s="19"/>
      <c r="X581" s="19"/>
      <c r="AA581" s="17" t="s">
        <v>3255</v>
      </c>
      <c r="AB581" s="17"/>
      <c r="AC581" s="17"/>
      <c r="AD581" s="17"/>
      <c r="AE581" s="15" t="s">
        <v>65</v>
      </c>
    </row>
    <row r="582" spans="1:31" s="15" customFormat="1">
      <c r="A582" s="15">
        <v>203</v>
      </c>
      <c r="B582" s="15" t="s">
        <v>55</v>
      </c>
      <c r="C582" s="15" t="s">
        <v>18</v>
      </c>
      <c r="D582" s="16" t="s">
        <v>3256</v>
      </c>
      <c r="F582" s="17"/>
      <c r="G582" s="17"/>
      <c r="H582" s="31" t="s">
        <v>8</v>
      </c>
      <c r="I582" s="17" t="s">
        <v>87</v>
      </c>
      <c r="J582" s="17" t="s">
        <v>66</v>
      </c>
      <c r="K582" s="15" t="s">
        <v>18</v>
      </c>
      <c r="L582" s="17" t="s">
        <v>19</v>
      </c>
      <c r="M582" s="17" t="s">
        <v>88</v>
      </c>
      <c r="P582" s="15" t="s">
        <v>66</v>
      </c>
      <c r="R582" s="17" t="s">
        <v>67</v>
      </c>
      <c r="S582" s="17" t="s">
        <v>3257</v>
      </c>
      <c r="T582" s="17"/>
      <c r="U582" s="17" t="s">
        <v>3258</v>
      </c>
      <c r="V582" s="17" t="s">
        <v>69</v>
      </c>
      <c r="W582" s="19"/>
      <c r="X582" s="19"/>
      <c r="AA582" s="17" t="s">
        <v>3259</v>
      </c>
      <c r="AB582" s="17"/>
      <c r="AC582" s="17"/>
      <c r="AD582" s="17"/>
      <c r="AE582" s="15" t="s">
        <v>65</v>
      </c>
    </row>
    <row r="583" spans="1:31" s="15" customFormat="1">
      <c r="A583" s="15">
        <v>382</v>
      </c>
      <c r="B583" s="15" t="s">
        <v>55</v>
      </c>
      <c r="C583" s="15" t="s">
        <v>18</v>
      </c>
      <c r="D583" s="16" t="s">
        <v>3260</v>
      </c>
      <c r="F583" s="17"/>
      <c r="G583" s="17"/>
      <c r="H583" s="31" t="s">
        <v>8</v>
      </c>
      <c r="I583" s="17" t="s">
        <v>87</v>
      </c>
      <c r="J583" s="17" t="s">
        <v>66</v>
      </c>
      <c r="K583" s="15" t="s">
        <v>18</v>
      </c>
      <c r="L583" s="17" t="s">
        <v>21</v>
      </c>
      <c r="M583" s="17" t="s">
        <v>88</v>
      </c>
      <c r="P583" s="15" t="s">
        <v>66</v>
      </c>
      <c r="R583" s="17" t="s">
        <v>89</v>
      </c>
      <c r="S583" s="17" t="s">
        <v>3261</v>
      </c>
      <c r="T583" s="17"/>
      <c r="U583" s="17"/>
      <c r="V583" s="17" t="s">
        <v>69</v>
      </c>
      <c r="W583" s="19"/>
      <c r="X583" s="19"/>
      <c r="AA583" s="17" t="s">
        <v>3262</v>
      </c>
      <c r="AB583" s="17"/>
      <c r="AC583" s="17"/>
      <c r="AD583" s="17"/>
      <c r="AE583" s="15" t="s">
        <v>65</v>
      </c>
    </row>
    <row r="584" spans="1:31" s="15" customFormat="1">
      <c r="A584" s="15">
        <v>178</v>
      </c>
      <c r="B584" s="15" t="s">
        <v>55</v>
      </c>
      <c r="C584" s="15" t="s">
        <v>18</v>
      </c>
      <c r="D584" s="16" t="s">
        <v>3263</v>
      </c>
      <c r="F584" s="17"/>
      <c r="G584" s="17"/>
      <c r="H584" s="31" t="s">
        <v>8</v>
      </c>
      <c r="I584" s="17" t="s">
        <v>87</v>
      </c>
      <c r="J584" s="17" t="s">
        <v>66</v>
      </c>
      <c r="K584" s="15" t="s">
        <v>18</v>
      </c>
      <c r="L584" s="17" t="s">
        <v>19</v>
      </c>
      <c r="M584" s="17" t="s">
        <v>88</v>
      </c>
      <c r="P584" s="15" t="s">
        <v>66</v>
      </c>
      <c r="R584" s="17" t="s">
        <v>67</v>
      </c>
      <c r="S584" s="17" t="s">
        <v>3264</v>
      </c>
      <c r="T584" s="17"/>
      <c r="U584" s="17" t="s">
        <v>3265</v>
      </c>
      <c r="V584" s="17" t="s">
        <v>69</v>
      </c>
      <c r="W584" s="19"/>
      <c r="X584" s="19"/>
      <c r="AA584" s="17" t="s">
        <v>3266</v>
      </c>
      <c r="AB584" s="17"/>
      <c r="AC584" s="17"/>
      <c r="AD584" s="17"/>
      <c r="AE584" s="15" t="s">
        <v>65</v>
      </c>
    </row>
    <row r="585" spans="1:31" s="15" customFormat="1">
      <c r="A585" s="15">
        <v>148</v>
      </c>
      <c r="B585" s="15" t="s">
        <v>55</v>
      </c>
      <c r="C585" s="15" t="s">
        <v>18</v>
      </c>
      <c r="D585" s="16" t="s">
        <v>3267</v>
      </c>
      <c r="F585" s="17"/>
      <c r="G585" s="17"/>
      <c r="H585" s="31" t="s">
        <v>8</v>
      </c>
      <c r="I585" s="17" t="s">
        <v>87</v>
      </c>
      <c r="J585" s="17" t="s">
        <v>66</v>
      </c>
      <c r="K585" s="15" t="s">
        <v>18</v>
      </c>
      <c r="L585" s="17" t="s">
        <v>19</v>
      </c>
      <c r="M585" s="17" t="s">
        <v>88</v>
      </c>
      <c r="P585" s="15" t="s">
        <v>66</v>
      </c>
      <c r="R585" s="17" t="s">
        <v>145</v>
      </c>
      <c r="S585" s="17" t="s">
        <v>3268</v>
      </c>
      <c r="T585" s="17"/>
      <c r="U585" s="17" t="s">
        <v>3269</v>
      </c>
      <c r="V585" s="17" t="s">
        <v>69</v>
      </c>
      <c r="W585" s="19"/>
      <c r="X585" s="19"/>
      <c r="AA585" s="17" t="s">
        <v>3270</v>
      </c>
      <c r="AB585" s="17"/>
      <c r="AC585" s="17"/>
      <c r="AD585" s="17"/>
      <c r="AE585" s="15" t="s">
        <v>65</v>
      </c>
    </row>
    <row r="586" spans="1:31" s="15" customFormat="1">
      <c r="A586" s="15">
        <v>346</v>
      </c>
      <c r="B586" s="15" t="s">
        <v>55</v>
      </c>
      <c r="C586" s="15" t="s">
        <v>18</v>
      </c>
      <c r="D586" s="16" t="s">
        <v>3271</v>
      </c>
      <c r="F586" s="17"/>
      <c r="G586" s="17"/>
      <c r="H586" s="31" t="s">
        <v>8</v>
      </c>
      <c r="I586" s="17" t="s">
        <v>87</v>
      </c>
      <c r="J586" s="17" t="s">
        <v>66</v>
      </c>
      <c r="K586" s="15" t="s">
        <v>18</v>
      </c>
      <c r="L586" s="17" t="s">
        <v>21</v>
      </c>
      <c r="M586" s="17" t="s">
        <v>88</v>
      </c>
      <c r="P586" s="15" t="s">
        <v>66</v>
      </c>
      <c r="R586" s="17" t="s">
        <v>89</v>
      </c>
      <c r="S586" s="17" t="s">
        <v>3272</v>
      </c>
      <c r="T586" s="17"/>
      <c r="U586" s="17" t="s">
        <v>3273</v>
      </c>
      <c r="V586" s="17" t="s">
        <v>69</v>
      </c>
      <c r="W586" s="19"/>
      <c r="X586" s="19"/>
      <c r="AA586" s="17" t="s">
        <v>3274</v>
      </c>
      <c r="AB586" s="17"/>
      <c r="AC586" s="17"/>
      <c r="AD586" s="17"/>
      <c r="AE586" s="15" t="s">
        <v>65</v>
      </c>
    </row>
    <row r="587" spans="1:31" s="15" customFormat="1">
      <c r="A587" s="15">
        <v>629</v>
      </c>
      <c r="B587" s="15" t="s">
        <v>55</v>
      </c>
      <c r="C587" s="15" t="s">
        <v>18</v>
      </c>
      <c r="D587" s="16" t="s">
        <v>3275</v>
      </c>
      <c r="F587" s="17"/>
      <c r="G587" s="17"/>
      <c r="H587" s="31" t="s">
        <v>8</v>
      </c>
      <c r="I587" s="17" t="s">
        <v>87</v>
      </c>
      <c r="J587" s="17" t="s">
        <v>66</v>
      </c>
      <c r="K587" s="15" t="s">
        <v>18</v>
      </c>
      <c r="L587" s="17" t="s">
        <v>21</v>
      </c>
      <c r="M587" s="17" t="s">
        <v>88</v>
      </c>
      <c r="P587" s="15" t="s">
        <v>66</v>
      </c>
      <c r="R587" s="17" t="s">
        <v>89</v>
      </c>
      <c r="S587" s="17" t="s">
        <v>3276</v>
      </c>
      <c r="T587" s="17"/>
      <c r="U587" s="17"/>
      <c r="V587" s="17" t="s">
        <v>69</v>
      </c>
      <c r="W587" s="19"/>
      <c r="X587" s="19"/>
      <c r="AA587" s="17" t="s">
        <v>3277</v>
      </c>
      <c r="AB587" s="17"/>
      <c r="AC587" s="17"/>
      <c r="AD587" s="17"/>
      <c r="AE587" s="15" t="s">
        <v>65</v>
      </c>
    </row>
    <row r="588" spans="1:31" s="15" customFormat="1">
      <c r="A588" s="15">
        <v>558</v>
      </c>
      <c r="B588" s="15" t="s">
        <v>55</v>
      </c>
      <c r="C588" s="15" t="s">
        <v>18</v>
      </c>
      <c r="D588" s="16" t="s">
        <v>3278</v>
      </c>
      <c r="F588" s="17"/>
      <c r="G588" s="17"/>
      <c r="H588" s="31" t="s">
        <v>8</v>
      </c>
      <c r="I588" s="17" t="s">
        <v>87</v>
      </c>
      <c r="J588" s="17" t="s">
        <v>66</v>
      </c>
      <c r="K588" s="15" t="s">
        <v>18</v>
      </c>
      <c r="L588" s="17" t="s">
        <v>21</v>
      </c>
      <c r="M588" s="17" t="s">
        <v>88</v>
      </c>
      <c r="P588" s="15" t="s">
        <v>66</v>
      </c>
      <c r="R588" s="17" t="s">
        <v>89</v>
      </c>
      <c r="S588" s="17" t="s">
        <v>3279</v>
      </c>
      <c r="T588" s="17"/>
      <c r="U588" s="17"/>
      <c r="V588" s="17" t="s">
        <v>69</v>
      </c>
      <c r="W588" s="19"/>
      <c r="X588" s="19"/>
      <c r="AA588" s="20" t="s">
        <v>3280</v>
      </c>
      <c r="AB588" s="20"/>
      <c r="AC588" s="20"/>
      <c r="AD588" s="20"/>
      <c r="AE588" s="15" t="s">
        <v>65</v>
      </c>
    </row>
    <row r="589" spans="1:31" s="15" customFormat="1">
      <c r="A589" s="15">
        <v>398</v>
      </c>
      <c r="B589" s="15" t="s">
        <v>55</v>
      </c>
      <c r="C589" s="15" t="s">
        <v>18</v>
      </c>
      <c r="D589" s="16" t="s">
        <v>3281</v>
      </c>
      <c r="F589" s="17"/>
      <c r="G589" s="17"/>
      <c r="H589" s="31" t="s">
        <v>8</v>
      </c>
      <c r="I589" s="17" t="s">
        <v>87</v>
      </c>
      <c r="J589" s="17" t="s">
        <v>66</v>
      </c>
      <c r="K589" s="15" t="s">
        <v>18</v>
      </c>
      <c r="L589" s="17" t="s">
        <v>21</v>
      </c>
      <c r="M589" s="17" t="s">
        <v>88</v>
      </c>
      <c r="P589" s="15" t="s">
        <v>66</v>
      </c>
      <c r="R589" s="17" t="s">
        <v>89</v>
      </c>
      <c r="S589" s="17" t="s">
        <v>3282</v>
      </c>
      <c r="T589" s="17"/>
      <c r="U589" s="17"/>
      <c r="V589" s="17" t="s">
        <v>69</v>
      </c>
      <c r="W589" s="19"/>
      <c r="X589" s="19"/>
      <c r="AA589" s="17" t="s">
        <v>3283</v>
      </c>
      <c r="AB589" s="17"/>
      <c r="AC589" s="17"/>
      <c r="AD589" s="17"/>
      <c r="AE589" s="15" t="s">
        <v>65</v>
      </c>
    </row>
    <row r="590" spans="1:31" s="15" customFormat="1">
      <c r="A590" s="15">
        <v>555</v>
      </c>
      <c r="B590" s="15" t="s">
        <v>55</v>
      </c>
      <c r="C590" s="15" t="s">
        <v>18</v>
      </c>
      <c r="D590" s="16" t="s">
        <v>3284</v>
      </c>
      <c r="F590" s="17"/>
      <c r="G590" s="17"/>
      <c r="H590" s="31" t="s">
        <v>8</v>
      </c>
      <c r="I590" s="17" t="s">
        <v>87</v>
      </c>
      <c r="J590" s="17" t="s">
        <v>66</v>
      </c>
      <c r="K590" s="15" t="s">
        <v>18</v>
      </c>
      <c r="L590" s="17" t="s">
        <v>21</v>
      </c>
      <c r="M590" s="17" t="s">
        <v>88</v>
      </c>
      <c r="P590" s="15" t="s">
        <v>66</v>
      </c>
      <c r="R590" s="17" t="s">
        <v>89</v>
      </c>
      <c r="S590" s="17" t="s">
        <v>3285</v>
      </c>
      <c r="T590" s="17"/>
      <c r="U590" s="17" t="s">
        <v>3286</v>
      </c>
      <c r="V590" s="17" t="s">
        <v>69</v>
      </c>
      <c r="W590" s="19"/>
      <c r="X590" s="19"/>
      <c r="AA590" s="17" t="s">
        <v>3287</v>
      </c>
      <c r="AB590" s="17"/>
      <c r="AC590" s="17"/>
      <c r="AD590" s="17"/>
      <c r="AE590" s="15" t="s">
        <v>65</v>
      </c>
    </row>
    <row r="591" spans="1:31" s="15" customFormat="1">
      <c r="A591" s="15">
        <v>837</v>
      </c>
      <c r="B591" s="15" t="s">
        <v>55</v>
      </c>
      <c r="C591" s="15" t="s">
        <v>18</v>
      </c>
      <c r="D591" s="16" t="s">
        <v>3288</v>
      </c>
      <c r="F591" s="17"/>
      <c r="G591" s="17"/>
      <c r="H591" s="31" t="s">
        <v>8</v>
      </c>
      <c r="I591" s="17" t="s">
        <v>87</v>
      </c>
      <c r="J591" s="17" t="s">
        <v>66</v>
      </c>
      <c r="K591" s="15" t="s">
        <v>18</v>
      </c>
      <c r="L591" s="17" t="s">
        <v>21</v>
      </c>
      <c r="M591" s="17" t="s">
        <v>88</v>
      </c>
      <c r="P591" s="15" t="s">
        <v>66</v>
      </c>
      <c r="R591" s="17" t="s">
        <v>89</v>
      </c>
      <c r="S591" s="17" t="s">
        <v>3289</v>
      </c>
      <c r="T591" s="17"/>
      <c r="U591" s="17" t="s">
        <v>3290</v>
      </c>
      <c r="V591" s="17" t="s">
        <v>69</v>
      </c>
      <c r="W591" s="19"/>
      <c r="X591" s="19"/>
      <c r="AA591" s="17" t="s">
        <v>3291</v>
      </c>
      <c r="AB591" s="17"/>
      <c r="AC591" s="17"/>
      <c r="AD591" s="17"/>
      <c r="AE591" s="15" t="s">
        <v>65</v>
      </c>
    </row>
    <row r="592" spans="1:31" s="15" customFormat="1">
      <c r="A592" s="15">
        <v>145</v>
      </c>
      <c r="B592" s="15" t="s">
        <v>55</v>
      </c>
      <c r="C592" s="15" t="s">
        <v>18</v>
      </c>
      <c r="D592" s="16" t="s">
        <v>3292</v>
      </c>
      <c r="F592" s="17"/>
      <c r="G592" s="17"/>
      <c r="H592" s="31" t="s">
        <v>8</v>
      </c>
      <c r="I592" s="17" t="s">
        <v>87</v>
      </c>
      <c r="J592" s="17" t="s">
        <v>66</v>
      </c>
      <c r="K592" s="15" t="s">
        <v>18</v>
      </c>
      <c r="L592" s="17" t="s">
        <v>19</v>
      </c>
      <c r="M592" s="17" t="s">
        <v>88</v>
      </c>
      <c r="P592" s="15" t="s">
        <v>66</v>
      </c>
      <c r="R592" s="17" t="s">
        <v>89</v>
      </c>
      <c r="S592" s="17">
        <v>7950012</v>
      </c>
      <c r="T592" s="17"/>
      <c r="U592" s="17" t="s">
        <v>3293</v>
      </c>
      <c r="V592" s="17" t="s">
        <v>69</v>
      </c>
      <c r="W592" s="19"/>
      <c r="X592" s="19"/>
      <c r="AA592" s="17" t="s">
        <v>3294</v>
      </c>
      <c r="AB592" s="17"/>
      <c r="AC592" s="17"/>
      <c r="AD592" s="17"/>
      <c r="AE592" s="15" t="s">
        <v>65</v>
      </c>
    </row>
    <row r="593" spans="1:31" s="15" customFormat="1">
      <c r="A593" s="15">
        <v>657</v>
      </c>
      <c r="B593" s="15" t="s">
        <v>55</v>
      </c>
      <c r="C593" s="15" t="s">
        <v>18</v>
      </c>
      <c r="D593" s="16" t="s">
        <v>3295</v>
      </c>
      <c r="F593" s="17"/>
      <c r="G593" s="17"/>
      <c r="H593" s="31" t="s">
        <v>8</v>
      </c>
      <c r="I593" s="17" t="s">
        <v>87</v>
      </c>
      <c r="J593" s="17" t="s">
        <v>66</v>
      </c>
      <c r="K593" s="15" t="s">
        <v>18</v>
      </c>
      <c r="L593" s="17" t="s">
        <v>21</v>
      </c>
      <c r="M593" s="17" t="s">
        <v>88</v>
      </c>
      <c r="P593" s="15" t="s">
        <v>66</v>
      </c>
      <c r="R593" s="17" t="s">
        <v>67</v>
      </c>
      <c r="S593" s="17" t="s">
        <v>3296</v>
      </c>
      <c r="T593" s="17"/>
      <c r="U593" s="17" t="s">
        <v>3297</v>
      </c>
      <c r="V593" s="17" t="s">
        <v>69</v>
      </c>
      <c r="W593" s="19"/>
      <c r="X593" s="19"/>
      <c r="AA593" s="17" t="s">
        <v>3298</v>
      </c>
      <c r="AB593" s="17"/>
      <c r="AC593" s="17"/>
      <c r="AD593" s="17"/>
      <c r="AE593" s="15" t="s">
        <v>65</v>
      </c>
    </row>
    <row r="594" spans="1:31" s="15" customFormat="1">
      <c r="A594" s="15">
        <v>1122</v>
      </c>
      <c r="B594" s="15" t="s">
        <v>55</v>
      </c>
      <c r="C594" s="15" t="s">
        <v>18</v>
      </c>
      <c r="D594" s="16" t="s">
        <v>3299</v>
      </c>
      <c r="F594" s="17"/>
      <c r="G594" s="17"/>
      <c r="H594" s="31" t="s">
        <v>8</v>
      </c>
      <c r="I594" s="17" t="s">
        <v>87</v>
      </c>
      <c r="J594" s="17" t="s">
        <v>66</v>
      </c>
      <c r="K594" s="15" t="s">
        <v>18</v>
      </c>
      <c r="L594" s="17" t="s">
        <v>21</v>
      </c>
      <c r="M594" s="17" t="s">
        <v>88</v>
      </c>
      <c r="P594" s="15" t="s">
        <v>66</v>
      </c>
      <c r="R594" s="17" t="s">
        <v>89</v>
      </c>
      <c r="S594" s="17" t="s">
        <v>3300</v>
      </c>
      <c r="T594" s="17"/>
      <c r="U594" s="17" t="s">
        <v>3301</v>
      </c>
      <c r="V594" s="17" t="s">
        <v>69</v>
      </c>
      <c r="W594" s="19"/>
      <c r="X594" s="19"/>
      <c r="AA594" s="17" t="s">
        <v>3302</v>
      </c>
      <c r="AB594" s="17"/>
      <c r="AC594" s="17"/>
      <c r="AD594" s="17"/>
      <c r="AE594" s="15" t="s">
        <v>65</v>
      </c>
    </row>
    <row r="595" spans="1:31" s="15" customFormat="1">
      <c r="A595" s="15">
        <v>709</v>
      </c>
      <c r="B595" s="15" t="s">
        <v>55</v>
      </c>
      <c r="C595" s="15" t="s">
        <v>18</v>
      </c>
      <c r="D595" s="16" t="s">
        <v>3303</v>
      </c>
      <c r="F595" s="17"/>
      <c r="G595" s="17"/>
      <c r="H595" s="31" t="s">
        <v>8</v>
      </c>
      <c r="I595" s="17" t="s">
        <v>87</v>
      </c>
      <c r="J595" s="17" t="s">
        <v>66</v>
      </c>
      <c r="K595" s="15" t="s">
        <v>18</v>
      </c>
      <c r="L595" s="17" t="s">
        <v>21</v>
      </c>
      <c r="M595" s="17" t="s">
        <v>88</v>
      </c>
      <c r="P595" s="15" t="s">
        <v>66</v>
      </c>
      <c r="R595" s="17" t="s">
        <v>67</v>
      </c>
      <c r="S595" s="17" t="s">
        <v>3304</v>
      </c>
      <c r="T595" s="17"/>
      <c r="U595" s="17" t="s">
        <v>3305</v>
      </c>
      <c r="V595" s="17" t="s">
        <v>69</v>
      </c>
      <c r="W595" s="19"/>
      <c r="X595" s="19"/>
      <c r="AA595" s="17" t="s">
        <v>3306</v>
      </c>
      <c r="AB595" s="17"/>
      <c r="AC595" s="17"/>
      <c r="AD595" s="17"/>
      <c r="AE595" s="15" t="s">
        <v>65</v>
      </c>
    </row>
    <row r="596" spans="1:31" s="15" customFormat="1">
      <c r="B596" s="15" t="s">
        <v>92</v>
      </c>
      <c r="C596" s="15" t="s">
        <v>18</v>
      </c>
      <c r="D596" s="23" t="s">
        <v>3307</v>
      </c>
      <c r="H596" s="31" t="s">
        <v>8</v>
      </c>
      <c r="I596" s="17" t="s">
        <v>87</v>
      </c>
      <c r="J596" s="17" t="s">
        <v>66</v>
      </c>
      <c r="K596" s="15" t="s">
        <v>18</v>
      </c>
      <c r="L596" s="15" t="s">
        <v>21</v>
      </c>
      <c r="M596" s="17" t="s">
        <v>88</v>
      </c>
      <c r="P596" s="15" t="s">
        <v>66</v>
      </c>
      <c r="R596" s="17" t="e">
        <v>#N/A</v>
      </c>
      <c r="S596" s="17">
        <v>6804073</v>
      </c>
      <c r="T596" s="17"/>
      <c r="U596" s="19" t="s">
        <v>69</v>
      </c>
      <c r="V596" s="19"/>
      <c r="W596" s="19"/>
      <c r="X596" s="19"/>
      <c r="AA596" s="15" t="s">
        <v>3308</v>
      </c>
      <c r="AE596" s="15" t="s">
        <v>65</v>
      </c>
    </row>
    <row r="597" spans="1:31" s="15" customFormat="1">
      <c r="B597" s="15" t="s">
        <v>92</v>
      </c>
      <c r="C597" s="15" t="s">
        <v>18</v>
      </c>
      <c r="D597" s="23" t="s">
        <v>3309</v>
      </c>
      <c r="H597" s="31" t="s">
        <v>8</v>
      </c>
      <c r="I597" s="17" t="s">
        <v>87</v>
      </c>
      <c r="J597" s="17" t="s">
        <v>66</v>
      </c>
      <c r="K597" s="15" t="s">
        <v>18</v>
      </c>
      <c r="L597" s="15" t="s">
        <v>21</v>
      </c>
      <c r="M597" s="17" t="s">
        <v>88</v>
      </c>
      <c r="O597" s="15" t="s">
        <v>116</v>
      </c>
      <c r="P597" s="15" t="s">
        <v>66</v>
      </c>
      <c r="R597" s="17" t="s">
        <v>117</v>
      </c>
      <c r="S597" s="17">
        <v>6978916</v>
      </c>
      <c r="T597" s="17"/>
      <c r="U597" s="19" t="s">
        <v>69</v>
      </c>
      <c r="V597" s="19"/>
      <c r="W597" s="19"/>
      <c r="X597" s="19"/>
      <c r="AA597" s="15" t="s">
        <v>3310</v>
      </c>
      <c r="AE597" s="15" t="s">
        <v>65</v>
      </c>
    </row>
    <row r="598" spans="1:31" s="15" customFormat="1">
      <c r="A598" s="15">
        <v>358</v>
      </c>
      <c r="B598" s="15" t="s">
        <v>55</v>
      </c>
      <c r="C598" s="15" t="s">
        <v>18</v>
      </c>
      <c r="D598" s="16" t="s">
        <v>3311</v>
      </c>
      <c r="F598" s="17"/>
      <c r="G598" s="17"/>
      <c r="H598" s="31" t="s">
        <v>8</v>
      </c>
      <c r="I598" s="17" t="s">
        <v>87</v>
      </c>
      <c r="J598" s="17" t="s">
        <v>66</v>
      </c>
      <c r="K598" s="15" t="s">
        <v>18</v>
      </c>
      <c r="L598" s="17" t="s">
        <v>21</v>
      </c>
      <c r="M598" s="17" t="s">
        <v>88</v>
      </c>
      <c r="P598" s="15" t="s">
        <v>66</v>
      </c>
      <c r="R598" s="17" t="s">
        <v>89</v>
      </c>
      <c r="S598" s="17" t="s">
        <v>3312</v>
      </c>
      <c r="T598" s="17"/>
      <c r="U598" s="17"/>
      <c r="V598" s="17" t="s">
        <v>69</v>
      </c>
      <c r="W598" s="19"/>
      <c r="X598" s="19"/>
      <c r="AA598" s="17" t="s">
        <v>3313</v>
      </c>
      <c r="AB598" s="17"/>
      <c r="AC598" s="17"/>
      <c r="AD598" s="17"/>
      <c r="AE598" s="15" t="s">
        <v>65</v>
      </c>
    </row>
    <row r="599" spans="1:31" s="15" customFormat="1">
      <c r="A599" s="15">
        <v>667</v>
      </c>
      <c r="B599" s="15" t="s">
        <v>55</v>
      </c>
      <c r="C599" s="15" t="s">
        <v>18</v>
      </c>
      <c r="D599" s="16" t="s">
        <v>3314</v>
      </c>
      <c r="F599" s="17"/>
      <c r="G599" s="17"/>
      <c r="H599" s="31" t="s">
        <v>8</v>
      </c>
      <c r="I599" s="17" t="s">
        <v>87</v>
      </c>
      <c r="J599" s="17" t="s">
        <v>66</v>
      </c>
      <c r="K599" s="15" t="s">
        <v>18</v>
      </c>
      <c r="L599" s="17" t="s">
        <v>21</v>
      </c>
      <c r="M599" s="17" t="s">
        <v>88</v>
      </c>
      <c r="P599" s="15" t="s">
        <v>66</v>
      </c>
      <c r="R599" s="17" t="s">
        <v>89</v>
      </c>
      <c r="S599" s="17" t="s">
        <v>3315</v>
      </c>
      <c r="T599" s="17"/>
      <c r="U599" s="17"/>
      <c r="V599" s="17" t="s">
        <v>69</v>
      </c>
      <c r="W599" s="19"/>
      <c r="X599" s="19"/>
      <c r="AA599" s="17" t="s">
        <v>3316</v>
      </c>
      <c r="AB599" s="17"/>
      <c r="AC599" s="17"/>
      <c r="AD599" s="17"/>
      <c r="AE599" s="15" t="s">
        <v>65</v>
      </c>
    </row>
    <row r="600" spans="1:31" s="15" customFormat="1">
      <c r="B600" s="15" t="s">
        <v>92</v>
      </c>
      <c r="C600" s="15" t="s">
        <v>18</v>
      </c>
      <c r="D600" s="23" t="s">
        <v>3317</v>
      </c>
      <c r="H600" s="31" t="s">
        <v>8</v>
      </c>
      <c r="I600" s="17" t="s">
        <v>87</v>
      </c>
      <c r="J600" s="17" t="s">
        <v>66</v>
      </c>
      <c r="K600" s="15" t="s">
        <v>18</v>
      </c>
      <c r="L600" s="15" t="s">
        <v>14</v>
      </c>
      <c r="M600" s="17" t="s">
        <v>88</v>
      </c>
      <c r="O600" s="15" t="s">
        <v>721</v>
      </c>
      <c r="P600" s="15" t="s">
        <v>66</v>
      </c>
      <c r="R600" s="17" t="s">
        <v>722</v>
      </c>
      <c r="S600" s="17">
        <v>991589</v>
      </c>
      <c r="T600" s="17"/>
      <c r="U600" s="19" t="s">
        <v>3318</v>
      </c>
      <c r="V600" s="19"/>
      <c r="W600" s="19"/>
      <c r="X600" s="19"/>
      <c r="AA600" s="15" t="s">
        <v>3319</v>
      </c>
      <c r="AE600" s="15" t="s">
        <v>65</v>
      </c>
    </row>
    <row r="601" spans="1:31" s="15" customFormat="1">
      <c r="A601" s="15">
        <v>690</v>
      </c>
      <c r="B601" s="15" t="s">
        <v>55</v>
      </c>
      <c r="C601" s="15" t="s">
        <v>18</v>
      </c>
      <c r="D601" s="16" t="s">
        <v>3320</v>
      </c>
      <c r="F601" s="17"/>
      <c r="G601" s="17"/>
      <c r="H601" s="31" t="s">
        <v>8</v>
      </c>
      <c r="I601" s="17" t="s">
        <v>87</v>
      </c>
      <c r="J601" s="17" t="s">
        <v>66</v>
      </c>
      <c r="K601" s="15" t="s">
        <v>18</v>
      </c>
      <c r="L601" s="17" t="s">
        <v>21</v>
      </c>
      <c r="M601" s="17" t="s">
        <v>88</v>
      </c>
      <c r="P601" s="15" t="s">
        <v>66</v>
      </c>
      <c r="R601" s="17" t="s">
        <v>89</v>
      </c>
      <c r="S601" s="17" t="s">
        <v>3321</v>
      </c>
      <c r="T601" s="17"/>
      <c r="U601" s="17">
        <v>62008437867</v>
      </c>
      <c r="V601" s="17" t="s">
        <v>69</v>
      </c>
      <c r="W601" s="19"/>
      <c r="X601" s="19"/>
      <c r="AA601" s="17" t="s">
        <v>3322</v>
      </c>
      <c r="AB601" s="17"/>
      <c r="AC601" s="17"/>
      <c r="AD601" s="17"/>
      <c r="AE601" s="15" t="s">
        <v>65</v>
      </c>
    </row>
    <row r="602" spans="1:31" s="15" customFormat="1">
      <c r="A602" s="15">
        <v>301</v>
      </c>
      <c r="B602" s="15" t="s">
        <v>55</v>
      </c>
      <c r="C602" s="15" t="s">
        <v>18</v>
      </c>
      <c r="D602" s="16" t="s">
        <v>3323</v>
      </c>
      <c r="F602" s="17"/>
      <c r="G602" s="17"/>
      <c r="H602" s="31" t="s">
        <v>8</v>
      </c>
      <c r="I602" s="17" t="s">
        <v>87</v>
      </c>
      <c r="J602" s="17" t="s">
        <v>66</v>
      </c>
      <c r="K602" s="15" t="s">
        <v>18</v>
      </c>
      <c r="L602" s="17" t="s">
        <v>19</v>
      </c>
      <c r="M602" s="17" t="s">
        <v>88</v>
      </c>
      <c r="P602" s="15" t="s">
        <v>66</v>
      </c>
      <c r="R602" s="17" t="s">
        <v>89</v>
      </c>
      <c r="S602" s="17" t="s">
        <v>3324</v>
      </c>
      <c r="T602" s="17"/>
      <c r="U602" s="17" t="s">
        <v>3325</v>
      </c>
      <c r="V602" s="17" t="s">
        <v>69</v>
      </c>
      <c r="W602" s="19"/>
      <c r="X602" s="19"/>
      <c r="AA602" s="17" t="s">
        <v>3326</v>
      </c>
      <c r="AB602" s="17"/>
      <c r="AC602" s="17"/>
      <c r="AD602" s="17"/>
      <c r="AE602" s="15" t="s">
        <v>65</v>
      </c>
    </row>
    <row r="603" spans="1:31" s="15" customFormat="1">
      <c r="A603" s="15">
        <v>46</v>
      </c>
      <c r="B603" s="15" t="s">
        <v>55</v>
      </c>
      <c r="C603" s="15" t="s">
        <v>18</v>
      </c>
      <c r="D603" s="16" t="s">
        <v>3327</v>
      </c>
      <c r="F603" s="17"/>
      <c r="G603" s="17"/>
      <c r="H603" s="31" t="s">
        <v>8</v>
      </c>
      <c r="I603" s="17" t="s">
        <v>87</v>
      </c>
      <c r="J603" s="17" t="s">
        <v>66</v>
      </c>
      <c r="K603" s="15" t="s">
        <v>18</v>
      </c>
      <c r="L603" s="17" t="s">
        <v>14</v>
      </c>
      <c r="M603" s="17" t="s">
        <v>88</v>
      </c>
      <c r="P603" s="15" t="s">
        <v>66</v>
      </c>
      <c r="R603" s="17" t="s">
        <v>145</v>
      </c>
      <c r="S603" s="17">
        <v>3447016</v>
      </c>
      <c r="T603" s="17">
        <v>18</v>
      </c>
      <c r="U603" s="17" t="s">
        <v>3328</v>
      </c>
      <c r="V603" s="17" t="s">
        <v>69</v>
      </c>
      <c r="W603" s="19"/>
      <c r="X603" s="19"/>
      <c r="AA603" s="17" t="s">
        <v>3329</v>
      </c>
      <c r="AB603" s="17"/>
      <c r="AC603" s="17"/>
      <c r="AD603" s="17"/>
      <c r="AE603" s="15" t="s">
        <v>65</v>
      </c>
    </row>
    <row r="604" spans="1:31" s="15" customFormat="1">
      <c r="A604" s="15">
        <v>616</v>
      </c>
      <c r="B604" s="15" t="s">
        <v>55</v>
      </c>
      <c r="C604" s="15" t="s">
        <v>18</v>
      </c>
      <c r="D604" s="16" t="s">
        <v>3330</v>
      </c>
      <c r="F604" s="17"/>
      <c r="G604" s="17"/>
      <c r="H604" s="31" t="s">
        <v>8</v>
      </c>
      <c r="I604" s="17" t="s">
        <v>87</v>
      </c>
      <c r="J604" s="17" t="s">
        <v>66</v>
      </c>
      <c r="K604" s="15" t="s">
        <v>18</v>
      </c>
      <c r="L604" s="17" t="s">
        <v>21</v>
      </c>
      <c r="M604" s="17" t="s">
        <v>88</v>
      </c>
      <c r="P604" s="15" t="s">
        <v>66</v>
      </c>
      <c r="R604" s="17" t="s">
        <v>89</v>
      </c>
      <c r="S604" s="17" t="s">
        <v>3331</v>
      </c>
      <c r="T604" s="17"/>
      <c r="U604" s="17"/>
      <c r="V604" s="17" t="s">
        <v>69</v>
      </c>
      <c r="W604" s="19"/>
      <c r="X604" s="19"/>
      <c r="AA604" s="17" t="s">
        <v>148</v>
      </c>
      <c r="AB604" s="17"/>
      <c r="AC604" s="17"/>
      <c r="AD604" s="17"/>
      <c r="AE604" s="15" t="s">
        <v>65</v>
      </c>
    </row>
    <row r="605" spans="1:31" s="15" customFormat="1">
      <c r="A605" s="15">
        <v>897</v>
      </c>
      <c r="B605" s="15" t="s">
        <v>55</v>
      </c>
      <c r="C605" s="15" t="s">
        <v>18</v>
      </c>
      <c r="D605" s="16" t="s">
        <v>3332</v>
      </c>
      <c r="F605" s="17"/>
      <c r="G605" s="17"/>
      <c r="H605" s="31" t="s">
        <v>8</v>
      </c>
      <c r="I605" s="17" t="s">
        <v>87</v>
      </c>
      <c r="J605" s="17" t="s">
        <v>66</v>
      </c>
      <c r="K605" s="15" t="s">
        <v>18</v>
      </c>
      <c r="L605" s="17" t="s">
        <v>21</v>
      </c>
      <c r="M605" s="17" t="s">
        <v>88</v>
      </c>
      <c r="P605" s="15" t="s">
        <v>66</v>
      </c>
      <c r="R605" s="17" t="s">
        <v>89</v>
      </c>
      <c r="S605" s="17" t="s">
        <v>3333</v>
      </c>
      <c r="T605" s="17"/>
      <c r="U605" s="17" t="s">
        <v>3334</v>
      </c>
      <c r="V605" s="17" t="s">
        <v>69</v>
      </c>
      <c r="W605" s="19"/>
      <c r="X605" s="19"/>
      <c r="AA605" s="17" t="s">
        <v>3335</v>
      </c>
      <c r="AB605" s="17"/>
      <c r="AC605" s="17"/>
      <c r="AD605" s="17"/>
      <c r="AE605" s="15" t="s">
        <v>65</v>
      </c>
    </row>
    <row r="606" spans="1:31" s="15" customFormat="1">
      <c r="A606" s="15">
        <v>276</v>
      </c>
      <c r="B606" s="15" t="s">
        <v>55</v>
      </c>
      <c r="C606" s="15" t="s">
        <v>18</v>
      </c>
      <c r="D606" s="16" t="s">
        <v>3336</v>
      </c>
      <c r="F606" s="17"/>
      <c r="G606" s="17"/>
      <c r="H606" s="31" t="s">
        <v>8</v>
      </c>
      <c r="I606" s="17" t="s">
        <v>87</v>
      </c>
      <c r="J606" s="17" t="s">
        <v>66</v>
      </c>
      <c r="K606" s="15" t="s">
        <v>18</v>
      </c>
      <c r="L606" s="17" t="s">
        <v>19</v>
      </c>
      <c r="M606" s="17" t="s">
        <v>88</v>
      </c>
      <c r="P606" s="15" t="s">
        <v>66</v>
      </c>
      <c r="R606" s="17" t="s">
        <v>89</v>
      </c>
      <c r="S606" s="17">
        <v>8000649</v>
      </c>
      <c r="T606" s="17"/>
      <c r="U606" s="17" t="s">
        <v>3337</v>
      </c>
      <c r="V606" s="17" t="s">
        <v>69</v>
      </c>
      <c r="W606" s="19"/>
      <c r="X606" s="19"/>
      <c r="AA606" s="17" t="s">
        <v>148</v>
      </c>
      <c r="AB606" s="17"/>
      <c r="AC606" s="17"/>
      <c r="AD606" s="17"/>
      <c r="AE606" s="15" t="s">
        <v>65</v>
      </c>
    </row>
    <row r="607" spans="1:31" s="15" customFormat="1">
      <c r="A607" s="15">
        <v>828</v>
      </c>
      <c r="B607" s="15" t="s">
        <v>55</v>
      </c>
      <c r="C607" s="15" t="s">
        <v>18</v>
      </c>
      <c r="D607" s="16" t="s">
        <v>3338</v>
      </c>
      <c r="F607" s="17"/>
      <c r="G607" s="17"/>
      <c r="H607" s="31" t="s">
        <v>8</v>
      </c>
      <c r="I607" s="17" t="s">
        <v>87</v>
      </c>
      <c r="J607" s="17" t="s">
        <v>66</v>
      </c>
      <c r="K607" s="15" t="s">
        <v>18</v>
      </c>
      <c r="L607" s="17" t="s">
        <v>21</v>
      </c>
      <c r="M607" s="17" t="s">
        <v>88</v>
      </c>
      <c r="P607" s="15" t="s">
        <v>66</v>
      </c>
      <c r="R607" s="17" t="s">
        <v>89</v>
      </c>
      <c r="S607" s="17" t="s">
        <v>3339</v>
      </c>
      <c r="T607" s="17"/>
      <c r="U607" s="17">
        <v>8600561508</v>
      </c>
      <c r="V607" s="17" t="s">
        <v>69</v>
      </c>
      <c r="W607" s="19"/>
      <c r="X607" s="19"/>
      <c r="AA607" s="17" t="s">
        <v>3340</v>
      </c>
      <c r="AB607" s="17"/>
      <c r="AC607" s="17"/>
      <c r="AD607" s="17"/>
      <c r="AE607" s="15" t="s">
        <v>65</v>
      </c>
    </row>
    <row r="608" spans="1:31" s="15" customFormat="1">
      <c r="A608" s="15">
        <v>249</v>
      </c>
      <c r="B608" s="15" t="s">
        <v>55</v>
      </c>
      <c r="C608" s="15" t="s">
        <v>18</v>
      </c>
      <c r="D608" s="16" t="s">
        <v>3341</v>
      </c>
      <c r="F608" s="17"/>
      <c r="G608" s="17"/>
      <c r="H608" s="31" t="s">
        <v>8</v>
      </c>
      <c r="I608" s="17" t="s">
        <v>87</v>
      </c>
      <c r="J608" s="17" t="s">
        <v>66</v>
      </c>
      <c r="K608" s="15" t="s">
        <v>18</v>
      </c>
      <c r="L608" s="17" t="s">
        <v>19</v>
      </c>
      <c r="M608" s="17" t="s">
        <v>88</v>
      </c>
      <c r="P608" s="15" t="s">
        <v>66</v>
      </c>
      <c r="R608" s="17" t="s">
        <v>89</v>
      </c>
      <c r="S608" s="17">
        <v>8117763</v>
      </c>
      <c r="T608" s="17"/>
      <c r="U608" s="17" t="s">
        <v>3342</v>
      </c>
      <c r="V608" s="17" t="s">
        <v>69</v>
      </c>
      <c r="W608" s="19"/>
      <c r="X608" s="19"/>
      <c r="AA608" s="17" t="s">
        <v>3343</v>
      </c>
      <c r="AB608" s="17"/>
      <c r="AC608" s="17"/>
      <c r="AD608" s="17"/>
      <c r="AE608" s="15" t="s">
        <v>65</v>
      </c>
    </row>
    <row r="609" spans="1:31" s="15" customFormat="1">
      <c r="A609" s="15">
        <v>743</v>
      </c>
      <c r="B609" s="15" t="s">
        <v>55</v>
      </c>
      <c r="C609" s="15" t="s">
        <v>18</v>
      </c>
      <c r="D609" s="16" t="s">
        <v>3344</v>
      </c>
      <c r="F609" s="17"/>
      <c r="G609" s="17"/>
      <c r="H609" s="31" t="s">
        <v>8</v>
      </c>
      <c r="I609" s="17" t="s">
        <v>87</v>
      </c>
      <c r="J609" s="17" t="s">
        <v>66</v>
      </c>
      <c r="K609" s="15" t="s">
        <v>18</v>
      </c>
      <c r="L609" s="17" t="s">
        <v>21</v>
      </c>
      <c r="M609" s="17" t="s">
        <v>88</v>
      </c>
      <c r="P609" s="15" t="s">
        <v>66</v>
      </c>
      <c r="R609" s="17" t="s">
        <v>89</v>
      </c>
      <c r="S609" s="17" t="s">
        <v>3345</v>
      </c>
      <c r="T609" s="17"/>
      <c r="U609" s="17">
        <v>4720111493</v>
      </c>
      <c r="V609" s="17" t="s">
        <v>69</v>
      </c>
      <c r="W609" s="19"/>
      <c r="X609" s="19"/>
      <c r="AA609" s="17" t="s">
        <v>3346</v>
      </c>
      <c r="AB609" s="17"/>
      <c r="AC609" s="17"/>
      <c r="AD609" s="17"/>
      <c r="AE609" s="15" t="s">
        <v>65</v>
      </c>
    </row>
    <row r="610" spans="1:31" s="15" customFormat="1">
      <c r="A610" s="15">
        <v>1084</v>
      </c>
      <c r="B610" s="15" t="s">
        <v>55</v>
      </c>
      <c r="C610" s="15" t="s">
        <v>18</v>
      </c>
      <c r="D610" s="16" t="s">
        <v>3347</v>
      </c>
      <c r="F610" s="17"/>
      <c r="G610" s="17"/>
      <c r="H610" s="31" t="s">
        <v>8</v>
      </c>
      <c r="I610" s="17" t="s">
        <v>87</v>
      </c>
      <c r="J610" s="17" t="s">
        <v>66</v>
      </c>
      <c r="K610" s="15" t="s">
        <v>18</v>
      </c>
      <c r="L610" s="17" t="s">
        <v>21</v>
      </c>
      <c r="M610" s="17" t="s">
        <v>88</v>
      </c>
      <c r="P610" s="15" t="s">
        <v>66</v>
      </c>
      <c r="R610" s="17" t="s">
        <v>67</v>
      </c>
      <c r="S610" s="17" t="s">
        <v>3348</v>
      </c>
      <c r="T610" s="17"/>
      <c r="U610" s="17"/>
      <c r="V610" s="17" t="s">
        <v>69</v>
      </c>
      <c r="W610" s="19"/>
      <c r="X610" s="19"/>
      <c r="AA610" s="17" t="s">
        <v>3349</v>
      </c>
      <c r="AB610" s="17"/>
      <c r="AC610" s="17"/>
      <c r="AD610" s="17"/>
      <c r="AE610" s="15" t="s">
        <v>65</v>
      </c>
    </row>
    <row r="611" spans="1:31" s="15" customFormat="1">
      <c r="A611" s="15">
        <v>100</v>
      </c>
      <c r="B611" s="15" t="s">
        <v>55</v>
      </c>
      <c r="C611" s="15" t="s">
        <v>18</v>
      </c>
      <c r="D611" s="16" t="s">
        <v>3350</v>
      </c>
      <c r="F611" s="17"/>
      <c r="G611" s="17"/>
      <c r="H611" s="31" t="s">
        <v>8</v>
      </c>
      <c r="I611" s="17" t="s">
        <v>87</v>
      </c>
      <c r="J611" s="17" t="s">
        <v>66</v>
      </c>
      <c r="K611" s="15" t="s">
        <v>18</v>
      </c>
      <c r="L611" s="17" t="s">
        <v>19</v>
      </c>
      <c r="M611" s="17" t="s">
        <v>88</v>
      </c>
      <c r="P611" s="15" t="s">
        <v>66</v>
      </c>
      <c r="R611" s="17" t="s">
        <v>67</v>
      </c>
      <c r="S611" s="17" t="s">
        <v>3351</v>
      </c>
      <c r="T611" s="17"/>
      <c r="U611" s="17" t="s">
        <v>3352</v>
      </c>
      <c r="V611" s="17" t="s">
        <v>69</v>
      </c>
      <c r="W611" s="19"/>
      <c r="X611" s="19"/>
      <c r="AA611" s="17" t="s">
        <v>3353</v>
      </c>
      <c r="AB611" s="17"/>
      <c r="AC611" s="17"/>
      <c r="AD611" s="17"/>
      <c r="AE611" s="15" t="s">
        <v>65</v>
      </c>
    </row>
    <row r="612" spans="1:31" s="15" customFormat="1">
      <c r="A612" s="15">
        <v>987</v>
      </c>
      <c r="B612" s="15" t="s">
        <v>55</v>
      </c>
      <c r="C612" s="15" t="s">
        <v>18</v>
      </c>
      <c r="D612" s="16" t="s">
        <v>3354</v>
      </c>
      <c r="F612" s="17"/>
      <c r="G612" s="17"/>
      <c r="H612" s="31" t="s">
        <v>8</v>
      </c>
      <c r="I612" s="17" t="s">
        <v>87</v>
      </c>
      <c r="J612" s="17" t="s">
        <v>66</v>
      </c>
      <c r="K612" s="15" t="s">
        <v>18</v>
      </c>
      <c r="L612" s="17" t="s">
        <v>21</v>
      </c>
      <c r="M612" s="17" t="s">
        <v>88</v>
      </c>
      <c r="P612" s="15" t="s">
        <v>66</v>
      </c>
      <c r="R612" s="17" t="s">
        <v>89</v>
      </c>
      <c r="S612" s="17" t="s">
        <v>3355</v>
      </c>
      <c r="T612" s="17"/>
      <c r="U612" s="17" t="s">
        <v>3356</v>
      </c>
      <c r="V612" s="17" t="s">
        <v>69</v>
      </c>
      <c r="W612" s="19"/>
      <c r="X612" s="19"/>
      <c r="AA612" s="17" t="s">
        <v>3357</v>
      </c>
      <c r="AB612" s="17"/>
      <c r="AC612" s="17"/>
      <c r="AD612" s="17"/>
      <c r="AE612" s="15" t="s">
        <v>65</v>
      </c>
    </row>
    <row r="613" spans="1:31" s="15" customFormat="1">
      <c r="A613" s="15">
        <v>307</v>
      </c>
      <c r="B613" s="15" t="s">
        <v>55</v>
      </c>
      <c r="C613" s="15" t="s">
        <v>18</v>
      </c>
      <c r="D613" s="16" t="s">
        <v>3358</v>
      </c>
      <c r="F613" s="17"/>
      <c r="G613" s="17"/>
      <c r="H613" s="31" t="s">
        <v>8</v>
      </c>
      <c r="I613" s="17" t="s">
        <v>87</v>
      </c>
      <c r="J613" s="17" t="s">
        <v>66</v>
      </c>
      <c r="K613" s="15" t="s">
        <v>18</v>
      </c>
      <c r="L613" s="17" t="s">
        <v>19</v>
      </c>
      <c r="M613" s="17" t="s">
        <v>88</v>
      </c>
      <c r="P613" s="15" t="s">
        <v>66</v>
      </c>
      <c r="R613" s="17" t="s">
        <v>67</v>
      </c>
      <c r="S613" s="17" t="s">
        <v>3359</v>
      </c>
      <c r="T613" s="17"/>
      <c r="U613" s="17" t="s">
        <v>3360</v>
      </c>
      <c r="V613" s="17" t="s">
        <v>69</v>
      </c>
      <c r="W613" s="19"/>
      <c r="X613" s="19"/>
      <c r="AA613" s="17" t="s">
        <v>3361</v>
      </c>
      <c r="AB613" s="17"/>
      <c r="AC613" s="17"/>
      <c r="AD613" s="17"/>
      <c r="AE613" s="15" t="s">
        <v>65</v>
      </c>
    </row>
    <row r="614" spans="1:31" s="15" customFormat="1">
      <c r="A614" s="15">
        <v>854</v>
      </c>
      <c r="B614" s="15" t="s">
        <v>55</v>
      </c>
      <c r="C614" s="15" t="s">
        <v>18</v>
      </c>
      <c r="D614" s="16" t="s">
        <v>3362</v>
      </c>
      <c r="F614" s="17"/>
      <c r="G614" s="17"/>
      <c r="H614" s="31" t="s">
        <v>8</v>
      </c>
      <c r="I614" s="17" t="s">
        <v>87</v>
      </c>
      <c r="J614" s="17" t="s">
        <v>66</v>
      </c>
      <c r="K614" s="15" t="s">
        <v>18</v>
      </c>
      <c r="L614" s="17" t="s">
        <v>21</v>
      </c>
      <c r="M614" s="17" t="s">
        <v>88</v>
      </c>
      <c r="P614" s="15" t="s">
        <v>66</v>
      </c>
      <c r="R614" s="17" t="s">
        <v>89</v>
      </c>
      <c r="S614" s="17" t="s">
        <v>3363</v>
      </c>
      <c r="T614" s="17"/>
      <c r="U614" s="17" t="s">
        <v>3364</v>
      </c>
      <c r="V614" s="17" t="s">
        <v>69</v>
      </c>
      <c r="W614" s="19"/>
      <c r="X614" s="19"/>
      <c r="AA614" s="17" t="s">
        <v>3365</v>
      </c>
      <c r="AB614" s="17"/>
      <c r="AC614" s="17"/>
      <c r="AD614" s="17"/>
      <c r="AE614" s="15" t="s">
        <v>65</v>
      </c>
    </row>
    <row r="615" spans="1:31" s="15" customFormat="1">
      <c r="B615" s="15" t="s">
        <v>92</v>
      </c>
      <c r="C615" s="15" t="s">
        <v>18</v>
      </c>
      <c r="D615" s="23" t="s">
        <v>3366</v>
      </c>
      <c r="H615" s="31" t="s">
        <v>8</v>
      </c>
      <c r="I615" s="17" t="s">
        <v>87</v>
      </c>
      <c r="J615" s="17" t="s">
        <v>66</v>
      </c>
      <c r="K615" s="15" t="s">
        <v>18</v>
      </c>
      <c r="L615" s="15" t="s">
        <v>14</v>
      </c>
      <c r="M615" s="17" t="s">
        <v>88</v>
      </c>
      <c r="N615" s="15" t="s">
        <v>3367</v>
      </c>
      <c r="O615" s="15" t="s">
        <v>721</v>
      </c>
      <c r="P615" s="15" t="s">
        <v>66</v>
      </c>
      <c r="R615" s="17" t="s">
        <v>722</v>
      </c>
      <c r="S615" s="17">
        <v>7372194</v>
      </c>
      <c r="T615" s="17"/>
      <c r="U615" s="19" t="s">
        <v>3368</v>
      </c>
      <c r="V615" s="19"/>
      <c r="W615" s="19"/>
      <c r="X615" s="19"/>
      <c r="AA615" s="15" t="s">
        <v>3369</v>
      </c>
      <c r="AE615" s="15" t="s">
        <v>65</v>
      </c>
    </row>
    <row r="616" spans="1:31" s="15" customFormat="1">
      <c r="B616" s="15" t="s">
        <v>92</v>
      </c>
      <c r="C616" s="15" t="s">
        <v>18</v>
      </c>
      <c r="D616" s="23" t="s">
        <v>3370</v>
      </c>
      <c r="H616" s="31" t="s">
        <v>8</v>
      </c>
      <c r="I616" s="17" t="s">
        <v>87</v>
      </c>
      <c r="J616" s="17" t="s">
        <v>66</v>
      </c>
      <c r="K616" s="15" t="s">
        <v>18</v>
      </c>
      <c r="L616" s="15" t="s">
        <v>21</v>
      </c>
      <c r="M616" s="17" t="s">
        <v>88</v>
      </c>
      <c r="O616" s="15" t="s">
        <v>561</v>
      </c>
      <c r="P616" s="15" t="s">
        <v>66</v>
      </c>
      <c r="R616" s="17" t="s">
        <v>206</v>
      </c>
      <c r="S616" s="17">
        <v>9512523</v>
      </c>
      <c r="T616" s="17"/>
      <c r="U616" s="19" t="s">
        <v>69</v>
      </c>
      <c r="V616" s="19"/>
      <c r="W616" s="19"/>
      <c r="X616" s="19"/>
      <c r="AA616" s="15" t="s">
        <v>3371</v>
      </c>
      <c r="AE616" s="15" t="s">
        <v>65</v>
      </c>
    </row>
    <row r="617" spans="1:31" s="15" customFormat="1">
      <c r="B617" s="15" t="s">
        <v>92</v>
      </c>
      <c r="C617" s="15" t="s">
        <v>18</v>
      </c>
      <c r="D617" s="23" t="s">
        <v>3372</v>
      </c>
      <c r="H617" s="31" t="s">
        <v>8</v>
      </c>
      <c r="I617" s="17" t="s">
        <v>87</v>
      </c>
      <c r="J617" s="17" t="s">
        <v>66</v>
      </c>
      <c r="K617" s="15" t="s">
        <v>18</v>
      </c>
      <c r="L617" s="15" t="s">
        <v>21</v>
      </c>
      <c r="M617" s="17" t="s">
        <v>88</v>
      </c>
      <c r="O617" s="15" t="s">
        <v>561</v>
      </c>
      <c r="P617" s="15" t="s">
        <v>66</v>
      </c>
      <c r="R617" s="17" t="s">
        <v>206</v>
      </c>
      <c r="S617" s="17">
        <v>9520601</v>
      </c>
      <c r="T617" s="17"/>
      <c r="U617" s="19" t="s">
        <v>69</v>
      </c>
      <c r="V617" s="19"/>
      <c r="W617" s="19"/>
      <c r="X617" s="19"/>
      <c r="AA617" s="15" t="s">
        <v>3373</v>
      </c>
      <c r="AE617" s="15" t="s">
        <v>65</v>
      </c>
    </row>
    <row r="618" spans="1:31" s="15" customFormat="1">
      <c r="A618" s="15">
        <v>718</v>
      </c>
      <c r="B618" s="15" t="s">
        <v>55</v>
      </c>
      <c r="C618" s="15" t="s">
        <v>160</v>
      </c>
      <c r="D618" s="16" t="s">
        <v>3374</v>
      </c>
      <c r="F618" s="17"/>
      <c r="G618" s="17"/>
      <c r="H618" s="31" t="s">
        <v>8</v>
      </c>
      <c r="I618" s="17" t="s">
        <v>87</v>
      </c>
      <c r="J618" s="17" t="s">
        <v>66</v>
      </c>
      <c r="K618" s="15" t="s">
        <v>18</v>
      </c>
      <c r="L618" s="17" t="s">
        <v>21</v>
      </c>
      <c r="M618" s="17" t="s">
        <v>88</v>
      </c>
      <c r="P618" s="15" t="s">
        <v>65</v>
      </c>
      <c r="Q618" s="15" t="s">
        <v>65</v>
      </c>
      <c r="R618" s="17" t="s">
        <v>89</v>
      </c>
      <c r="S618" s="17" t="s">
        <v>3375</v>
      </c>
      <c r="T618" s="17"/>
      <c r="U618" s="17"/>
      <c r="V618" s="17" t="s">
        <v>69</v>
      </c>
      <c r="W618" s="19"/>
      <c r="X618" s="19"/>
      <c r="Y618" s="15" t="s">
        <v>173</v>
      </c>
      <c r="Z618" s="15" t="s">
        <v>174</v>
      </c>
      <c r="AA618" s="17" t="s">
        <v>175</v>
      </c>
      <c r="AB618" s="17"/>
      <c r="AC618" s="17"/>
      <c r="AD618" s="17"/>
      <c r="AE618" s="15" t="s">
        <v>65</v>
      </c>
    </row>
    <row r="619" spans="1:31" s="15" customFormat="1">
      <c r="A619" s="15">
        <v>810</v>
      </c>
      <c r="B619" s="15" t="s">
        <v>55</v>
      </c>
      <c r="C619" s="15" t="s">
        <v>160</v>
      </c>
      <c r="D619" s="16" t="s">
        <v>3376</v>
      </c>
      <c r="F619" s="17"/>
      <c r="G619" s="17"/>
      <c r="H619" s="31" t="s">
        <v>8</v>
      </c>
      <c r="I619" s="17" t="s">
        <v>87</v>
      </c>
      <c r="J619" s="17" t="s">
        <v>66</v>
      </c>
      <c r="K619" s="15" t="s">
        <v>18</v>
      </c>
      <c r="L619" s="17" t="s">
        <v>21</v>
      </c>
      <c r="M619" s="17" t="s">
        <v>88</v>
      </c>
      <c r="P619" s="15" t="s">
        <v>65</v>
      </c>
      <c r="Q619" s="15" t="s">
        <v>65</v>
      </c>
      <c r="R619" s="17" t="s">
        <v>89</v>
      </c>
      <c r="S619" s="17" t="s">
        <v>3377</v>
      </c>
      <c r="T619" s="17"/>
      <c r="U619" s="17"/>
      <c r="V619" s="17" t="s">
        <v>69</v>
      </c>
      <c r="W619" s="19"/>
      <c r="X619" s="19"/>
      <c r="Y619" s="15" t="s">
        <v>3378</v>
      </c>
      <c r="Z619" s="15" t="s">
        <v>3379</v>
      </c>
      <c r="AA619" s="17" t="s">
        <v>3380</v>
      </c>
      <c r="AB619" s="17"/>
      <c r="AC619" s="17"/>
      <c r="AD619" s="17"/>
      <c r="AE619" s="15" t="s">
        <v>65</v>
      </c>
    </row>
    <row r="620" spans="1:31" s="15" customFormat="1">
      <c r="A620" s="15">
        <v>267</v>
      </c>
      <c r="B620" s="15" t="s">
        <v>55</v>
      </c>
      <c r="C620" s="15" t="s">
        <v>160</v>
      </c>
      <c r="D620" s="16" t="s">
        <v>3381</v>
      </c>
      <c r="F620" s="17"/>
      <c r="G620" s="17"/>
      <c r="H620" s="31" t="s">
        <v>8</v>
      </c>
      <c r="I620" s="17" t="s">
        <v>87</v>
      </c>
      <c r="J620" s="17" t="s">
        <v>66</v>
      </c>
      <c r="K620" s="15" t="s">
        <v>18</v>
      </c>
      <c r="L620" s="17" t="s">
        <v>19</v>
      </c>
      <c r="M620" s="17" t="s">
        <v>88</v>
      </c>
      <c r="P620" s="15" t="s">
        <v>65</v>
      </c>
      <c r="Q620" s="15" t="s">
        <v>65</v>
      </c>
      <c r="R620" s="17" t="s">
        <v>89</v>
      </c>
      <c r="S620" s="17" t="s">
        <v>3382</v>
      </c>
      <c r="T620" s="17"/>
      <c r="U620" s="17" t="s">
        <v>3383</v>
      </c>
      <c r="V620" s="17" t="s">
        <v>69</v>
      </c>
      <c r="W620" s="19"/>
      <c r="X620" s="19"/>
      <c r="Y620" s="15" t="s">
        <v>3384</v>
      </c>
      <c r="Z620" s="15" t="s">
        <v>3385</v>
      </c>
      <c r="AA620" s="17" t="s">
        <v>3386</v>
      </c>
      <c r="AB620" s="17"/>
      <c r="AC620" s="17"/>
      <c r="AD620" s="17"/>
      <c r="AE620" s="15" t="s">
        <v>65</v>
      </c>
    </row>
    <row r="621" spans="1:31" s="15" customFormat="1">
      <c r="A621" s="15">
        <v>958</v>
      </c>
      <c r="B621" s="15" t="s">
        <v>55</v>
      </c>
      <c r="C621" s="15" t="s">
        <v>160</v>
      </c>
      <c r="D621" s="16" t="s">
        <v>3387</v>
      </c>
      <c r="F621" s="17"/>
      <c r="G621" s="17"/>
      <c r="H621" s="31" t="s">
        <v>8</v>
      </c>
      <c r="I621" s="17" t="s">
        <v>87</v>
      </c>
      <c r="J621" s="17" t="s">
        <v>66</v>
      </c>
      <c r="K621" s="15" t="s">
        <v>18</v>
      </c>
      <c r="L621" s="17" t="s">
        <v>21</v>
      </c>
      <c r="M621" s="17" t="s">
        <v>88</v>
      </c>
      <c r="P621" s="15" t="s">
        <v>65</v>
      </c>
      <c r="Q621" s="15" t="s">
        <v>65</v>
      </c>
      <c r="R621" s="17" t="s">
        <v>89</v>
      </c>
      <c r="S621" s="17" t="s">
        <v>3388</v>
      </c>
      <c r="T621" s="17"/>
      <c r="U621" s="17" t="s">
        <v>3389</v>
      </c>
      <c r="V621" s="17" t="s">
        <v>69</v>
      </c>
      <c r="W621" s="19"/>
      <c r="X621" s="19"/>
      <c r="Y621" s="15" t="s">
        <v>3390</v>
      </c>
      <c r="Z621" s="15" t="s">
        <v>3391</v>
      </c>
      <c r="AA621" s="17" t="s">
        <v>3392</v>
      </c>
      <c r="AB621" s="17"/>
      <c r="AC621" s="17"/>
      <c r="AD621" s="17"/>
      <c r="AE621" s="15" t="s">
        <v>65</v>
      </c>
    </row>
    <row r="622" spans="1:31" s="15" customFormat="1">
      <c r="A622" s="15">
        <v>976</v>
      </c>
      <c r="B622" s="15" t="s">
        <v>55</v>
      </c>
      <c r="C622" s="15" t="s">
        <v>160</v>
      </c>
      <c r="D622" s="16" t="s">
        <v>3393</v>
      </c>
      <c r="F622" s="17"/>
      <c r="G622" s="17"/>
      <c r="H622" s="31" t="s">
        <v>8</v>
      </c>
      <c r="I622" s="17" t="s">
        <v>87</v>
      </c>
      <c r="J622" s="17" t="s">
        <v>66</v>
      </c>
      <c r="K622" s="15" t="s">
        <v>18</v>
      </c>
      <c r="L622" s="17" t="s">
        <v>21</v>
      </c>
      <c r="M622" s="17" t="s">
        <v>88</v>
      </c>
      <c r="P622" s="15" t="s">
        <v>65</v>
      </c>
      <c r="Q622" s="15" t="s">
        <v>65</v>
      </c>
      <c r="R622" s="17" t="s">
        <v>89</v>
      </c>
      <c r="S622" s="17" t="s">
        <v>3394</v>
      </c>
      <c r="T622" s="17"/>
      <c r="U622" s="17">
        <v>33391434000119</v>
      </c>
      <c r="V622" s="17" t="s">
        <v>69</v>
      </c>
      <c r="W622" s="19"/>
      <c r="X622" s="19"/>
      <c r="AA622" s="17" t="s">
        <v>3395</v>
      </c>
      <c r="AB622" s="17"/>
      <c r="AC622" s="17"/>
      <c r="AD622" s="17"/>
      <c r="AE622" s="15" t="s">
        <v>65</v>
      </c>
    </row>
    <row r="623" spans="1:31" s="15" customFormat="1">
      <c r="A623" s="15">
        <v>241</v>
      </c>
      <c r="B623" s="15" t="s">
        <v>55</v>
      </c>
      <c r="C623" s="15" t="s">
        <v>160</v>
      </c>
      <c r="D623" s="16" t="s">
        <v>3396</v>
      </c>
      <c r="F623" s="17"/>
      <c r="G623" s="17"/>
      <c r="H623" s="31" t="s">
        <v>8</v>
      </c>
      <c r="I623" s="17" t="s">
        <v>87</v>
      </c>
      <c r="J623" s="17" t="s">
        <v>66</v>
      </c>
      <c r="K623" s="15" t="s">
        <v>18</v>
      </c>
      <c r="L623" s="17" t="s">
        <v>19</v>
      </c>
      <c r="M623" s="17" t="s">
        <v>88</v>
      </c>
      <c r="P623" s="15" t="s">
        <v>65</v>
      </c>
      <c r="Q623" s="15" t="s">
        <v>65</v>
      </c>
      <c r="R623" s="17" t="s">
        <v>89</v>
      </c>
      <c r="S623" s="17">
        <v>61516</v>
      </c>
      <c r="T623" s="17"/>
      <c r="U623" s="17" t="s">
        <v>3397</v>
      </c>
      <c r="V623" s="17" t="s">
        <v>69</v>
      </c>
      <c r="W623" s="19"/>
      <c r="X623" s="19"/>
      <c r="AA623" s="17" t="s">
        <v>3398</v>
      </c>
      <c r="AB623" s="17"/>
      <c r="AC623" s="17"/>
      <c r="AD623" s="17"/>
      <c r="AE623" s="15" t="s">
        <v>65</v>
      </c>
    </row>
    <row r="624" spans="1:31" s="15" customFormat="1">
      <c r="A624" s="15">
        <v>11</v>
      </c>
      <c r="B624" s="15" t="s">
        <v>55</v>
      </c>
      <c r="C624" s="15" t="s">
        <v>160</v>
      </c>
      <c r="D624" s="16" t="s">
        <v>3399</v>
      </c>
      <c r="F624" s="17"/>
      <c r="G624" s="17"/>
      <c r="H624" s="31" t="s">
        <v>8</v>
      </c>
      <c r="I624" s="17" t="s">
        <v>87</v>
      </c>
      <c r="J624" s="17" t="s">
        <v>66</v>
      </c>
      <c r="K624" s="15" t="s">
        <v>18</v>
      </c>
      <c r="L624" s="17" t="s">
        <v>14</v>
      </c>
      <c r="M624" s="17" t="s">
        <v>88</v>
      </c>
      <c r="P624" s="15" t="s">
        <v>65</v>
      </c>
      <c r="Q624" s="15" t="s">
        <v>65</v>
      </c>
      <c r="R624" s="17" t="s">
        <v>145</v>
      </c>
      <c r="S624" s="17" t="s">
        <v>3400</v>
      </c>
      <c r="T624" s="17">
        <v>20</v>
      </c>
      <c r="U624" s="17" t="s">
        <v>703</v>
      </c>
      <c r="V624" s="17" t="s">
        <v>69</v>
      </c>
      <c r="W624" s="19"/>
      <c r="X624" s="19"/>
      <c r="AA624" s="17" t="s">
        <v>3401</v>
      </c>
      <c r="AB624" s="17"/>
      <c r="AC624" s="17"/>
      <c r="AD624" s="17"/>
      <c r="AE624" s="15" t="s">
        <v>65</v>
      </c>
    </row>
    <row r="625" spans="1:31" s="15" customFormat="1">
      <c r="A625" s="15">
        <v>21</v>
      </c>
      <c r="B625" s="15" t="s">
        <v>55</v>
      </c>
      <c r="C625" s="15" t="s">
        <v>18</v>
      </c>
      <c r="D625" s="16" t="s">
        <v>3402</v>
      </c>
      <c r="F625" s="17"/>
      <c r="G625" s="17"/>
      <c r="H625" s="31" t="s">
        <v>8</v>
      </c>
      <c r="I625" s="17" t="s">
        <v>87</v>
      </c>
      <c r="J625" s="17" t="s">
        <v>66</v>
      </c>
      <c r="K625" s="15" t="s">
        <v>18</v>
      </c>
      <c r="L625" s="17" t="s">
        <v>14</v>
      </c>
      <c r="M625" s="17" t="s">
        <v>88</v>
      </c>
      <c r="P625" s="15" t="s">
        <v>66</v>
      </c>
      <c r="R625" s="17" t="s">
        <v>67</v>
      </c>
      <c r="S625" s="17">
        <v>7764462</v>
      </c>
      <c r="T625" s="17">
        <v>1</v>
      </c>
      <c r="U625" s="17" t="s">
        <v>3403</v>
      </c>
      <c r="V625" s="17" t="s">
        <v>69</v>
      </c>
      <c r="W625" s="19"/>
      <c r="X625" s="19"/>
      <c r="AA625" s="17" t="s">
        <v>3404</v>
      </c>
      <c r="AB625" s="17"/>
      <c r="AC625" s="17"/>
      <c r="AD625" s="17"/>
      <c r="AE625" s="15" t="s">
        <v>65</v>
      </c>
    </row>
    <row r="626" spans="1:31" s="15" customFormat="1">
      <c r="B626" s="15" t="s">
        <v>92</v>
      </c>
      <c r="C626" s="15" t="s">
        <v>18</v>
      </c>
      <c r="D626" s="23" t="s">
        <v>3405</v>
      </c>
      <c r="H626" s="31" t="s">
        <v>8</v>
      </c>
      <c r="I626" s="17" t="s">
        <v>87</v>
      </c>
      <c r="J626" s="17" t="s">
        <v>66</v>
      </c>
      <c r="K626" s="15" t="s">
        <v>18</v>
      </c>
      <c r="L626" s="15" t="s">
        <v>21</v>
      </c>
      <c r="M626" s="17" t="s">
        <v>88</v>
      </c>
      <c r="N626" s="15" t="s">
        <v>1076</v>
      </c>
      <c r="O626" s="15" t="s">
        <v>561</v>
      </c>
      <c r="P626" s="15" t="s">
        <v>66</v>
      </c>
      <c r="R626" s="17" t="s">
        <v>3406</v>
      </c>
      <c r="S626" s="17">
        <v>6426740</v>
      </c>
      <c r="T626" s="17"/>
      <c r="U626" s="19" t="s">
        <v>69</v>
      </c>
      <c r="V626" s="19"/>
      <c r="W626" s="19"/>
      <c r="X626" s="19"/>
      <c r="AA626" s="15" t="s">
        <v>3407</v>
      </c>
      <c r="AE626" s="15" t="s">
        <v>65</v>
      </c>
    </row>
    <row r="627" spans="1:31" s="15" customFormat="1">
      <c r="B627" s="15" t="s">
        <v>92</v>
      </c>
      <c r="C627" s="15" t="s">
        <v>18</v>
      </c>
      <c r="D627" s="23" t="s">
        <v>3408</v>
      </c>
      <c r="H627" s="31" t="s">
        <v>8</v>
      </c>
      <c r="I627" s="17" t="s">
        <v>87</v>
      </c>
      <c r="J627" s="17" t="s">
        <v>66</v>
      </c>
      <c r="K627" s="15" t="s">
        <v>18</v>
      </c>
      <c r="L627" s="15" t="s">
        <v>21</v>
      </c>
      <c r="M627" s="17" t="s">
        <v>88</v>
      </c>
      <c r="N627" s="15" t="s">
        <v>3409</v>
      </c>
      <c r="O627" s="15" t="s">
        <v>116</v>
      </c>
      <c r="P627" s="15" t="s">
        <v>66</v>
      </c>
      <c r="R627" s="17" t="s">
        <v>117</v>
      </c>
      <c r="S627" s="17">
        <v>8021632</v>
      </c>
      <c r="T627" s="17"/>
      <c r="U627" s="19" t="s">
        <v>3410</v>
      </c>
      <c r="V627" s="19"/>
      <c r="W627" s="19"/>
      <c r="X627" s="19"/>
      <c r="AA627" s="15" t="s">
        <v>3411</v>
      </c>
      <c r="AE627" s="15" t="s">
        <v>65</v>
      </c>
    </row>
    <row r="628" spans="1:31" s="15" customFormat="1">
      <c r="A628" s="15">
        <v>279</v>
      </c>
      <c r="B628" s="15" t="s">
        <v>55</v>
      </c>
      <c r="C628" s="15" t="s">
        <v>18</v>
      </c>
      <c r="D628" s="16" t="s">
        <v>3412</v>
      </c>
      <c r="F628" s="17"/>
      <c r="G628" s="17"/>
      <c r="H628" s="31" t="s">
        <v>8</v>
      </c>
      <c r="I628" s="17" t="s">
        <v>87</v>
      </c>
      <c r="J628" s="17" t="s">
        <v>66</v>
      </c>
      <c r="K628" s="15" t="s">
        <v>18</v>
      </c>
      <c r="L628" s="17" t="s">
        <v>19</v>
      </c>
      <c r="M628" s="17" t="s">
        <v>88</v>
      </c>
      <c r="P628" s="15" t="s">
        <v>66</v>
      </c>
      <c r="R628" s="17" t="s">
        <v>89</v>
      </c>
      <c r="S628" s="17" t="s">
        <v>3413</v>
      </c>
      <c r="T628" s="17"/>
      <c r="U628" s="17" t="s">
        <v>3414</v>
      </c>
      <c r="V628" s="17" t="s">
        <v>69</v>
      </c>
      <c r="W628" s="19"/>
      <c r="X628" s="19"/>
      <c r="AA628" s="17" t="s">
        <v>3415</v>
      </c>
      <c r="AB628" s="17"/>
      <c r="AC628" s="17"/>
      <c r="AD628" s="17"/>
      <c r="AE628" s="15" t="s">
        <v>65</v>
      </c>
    </row>
    <row r="629" spans="1:31" s="15" customFormat="1">
      <c r="A629" s="15">
        <v>426</v>
      </c>
      <c r="B629" s="15" t="s">
        <v>55</v>
      </c>
      <c r="C629" s="15" t="s">
        <v>18</v>
      </c>
      <c r="D629" s="16" t="s">
        <v>3416</v>
      </c>
      <c r="F629" s="17"/>
      <c r="G629" s="17"/>
      <c r="H629" s="31" t="s">
        <v>8</v>
      </c>
      <c r="I629" s="17" t="s">
        <v>87</v>
      </c>
      <c r="J629" s="17" t="s">
        <v>66</v>
      </c>
      <c r="K629" s="15" t="s">
        <v>18</v>
      </c>
      <c r="L629" s="17" t="s">
        <v>21</v>
      </c>
      <c r="M629" s="17" t="s">
        <v>88</v>
      </c>
      <c r="P629" s="15" t="s">
        <v>66</v>
      </c>
      <c r="R629" s="17" t="s">
        <v>89</v>
      </c>
      <c r="S629" s="17" t="s">
        <v>3417</v>
      </c>
      <c r="T629" s="17"/>
      <c r="U629" s="17" t="s">
        <v>3418</v>
      </c>
      <c r="V629" s="17" t="s">
        <v>69</v>
      </c>
      <c r="W629" s="19"/>
      <c r="X629" s="19"/>
      <c r="AA629" s="17" t="s">
        <v>3415</v>
      </c>
      <c r="AB629" s="17"/>
      <c r="AC629" s="17"/>
      <c r="AD629" s="17"/>
      <c r="AE629" s="15" t="s">
        <v>65</v>
      </c>
    </row>
    <row r="630" spans="1:31" s="15" customFormat="1">
      <c r="A630" s="15">
        <v>316</v>
      </c>
      <c r="B630" s="15" t="s">
        <v>55</v>
      </c>
      <c r="C630" s="15" t="s">
        <v>74</v>
      </c>
      <c r="D630" s="16" t="s">
        <v>3419</v>
      </c>
      <c r="F630" s="17"/>
      <c r="G630" s="17"/>
      <c r="H630" s="31" t="s">
        <v>8</v>
      </c>
      <c r="I630" s="17" t="s">
        <v>60</v>
      </c>
      <c r="J630" s="17" t="s">
        <v>66</v>
      </c>
      <c r="K630" s="15" t="s">
        <v>18</v>
      </c>
      <c r="L630" s="17" t="s">
        <v>19</v>
      </c>
      <c r="M630" s="17" t="s">
        <v>88</v>
      </c>
      <c r="P630" s="15" t="s">
        <v>65</v>
      </c>
      <c r="Q630" s="15" t="s">
        <v>66</v>
      </c>
      <c r="R630" s="17" t="s">
        <v>67</v>
      </c>
      <c r="S630" s="17">
        <v>8002395</v>
      </c>
      <c r="T630" s="17"/>
      <c r="U630" s="17" t="s">
        <v>3420</v>
      </c>
      <c r="V630" s="17" t="s">
        <v>69</v>
      </c>
      <c r="W630" s="19"/>
      <c r="X630" s="19"/>
      <c r="AA630" s="17" t="s">
        <v>3421</v>
      </c>
      <c r="AB630" s="17"/>
      <c r="AC630" s="17"/>
      <c r="AD630" s="17"/>
      <c r="AE630" s="15" t="s">
        <v>66</v>
      </c>
    </row>
    <row r="631" spans="1:31" s="15" customFormat="1">
      <c r="A631" s="15">
        <v>278</v>
      </c>
      <c r="B631" s="15" t="s">
        <v>55</v>
      </c>
      <c r="C631" s="15" t="s">
        <v>18</v>
      </c>
      <c r="D631" s="16" t="s">
        <v>3422</v>
      </c>
      <c r="F631" s="17"/>
      <c r="G631" s="17"/>
      <c r="H631" s="31" t="s">
        <v>8</v>
      </c>
      <c r="I631" s="17" t="s">
        <v>87</v>
      </c>
      <c r="J631" s="17" t="s">
        <v>66</v>
      </c>
      <c r="K631" s="15" t="s">
        <v>18</v>
      </c>
      <c r="L631" s="17" t="s">
        <v>19</v>
      </c>
      <c r="M631" s="17" t="s">
        <v>88</v>
      </c>
      <c r="P631" s="15" t="s">
        <v>66</v>
      </c>
      <c r="R631" s="17" t="s">
        <v>89</v>
      </c>
      <c r="S631" s="17" t="s">
        <v>3423</v>
      </c>
      <c r="T631" s="17"/>
      <c r="U631" s="17" t="s">
        <v>3424</v>
      </c>
      <c r="V631" s="17" t="s">
        <v>69</v>
      </c>
      <c r="W631" s="19"/>
      <c r="X631" s="19"/>
      <c r="AA631" s="17" t="s">
        <v>3425</v>
      </c>
      <c r="AB631" s="17"/>
      <c r="AC631" s="17"/>
      <c r="AD631" s="17"/>
      <c r="AE631" s="15" t="s">
        <v>65</v>
      </c>
    </row>
    <row r="632" spans="1:31" s="15" customFormat="1">
      <c r="A632" s="15">
        <v>428</v>
      </c>
      <c r="B632" s="15" t="s">
        <v>55</v>
      </c>
      <c r="C632" s="15" t="s">
        <v>18</v>
      </c>
      <c r="D632" s="16" t="s">
        <v>3426</v>
      </c>
      <c r="F632" s="17"/>
      <c r="G632" s="17"/>
      <c r="H632" s="31" t="s">
        <v>8</v>
      </c>
      <c r="I632" s="17" t="s">
        <v>87</v>
      </c>
      <c r="J632" s="17" t="s">
        <v>66</v>
      </c>
      <c r="K632" s="15" t="s">
        <v>18</v>
      </c>
      <c r="L632" s="17" t="s">
        <v>21</v>
      </c>
      <c r="M632" s="17" t="s">
        <v>88</v>
      </c>
      <c r="P632" s="15" t="s">
        <v>66</v>
      </c>
      <c r="R632" s="17" t="s">
        <v>89</v>
      </c>
      <c r="S632" s="17" t="s">
        <v>3427</v>
      </c>
      <c r="T632" s="17"/>
      <c r="U632" s="17"/>
      <c r="V632" s="17" t="s">
        <v>69</v>
      </c>
      <c r="W632" s="19"/>
      <c r="X632" s="19"/>
      <c r="AA632" s="17" t="s">
        <v>3428</v>
      </c>
      <c r="AB632" s="17"/>
      <c r="AC632" s="17"/>
      <c r="AD632" s="17"/>
      <c r="AE632" s="15" t="s">
        <v>65</v>
      </c>
    </row>
    <row r="633" spans="1:31" s="15" customFormat="1">
      <c r="A633" s="15">
        <v>172</v>
      </c>
      <c r="B633" s="15" t="s">
        <v>55</v>
      </c>
      <c r="C633" s="15" t="s">
        <v>18</v>
      </c>
      <c r="D633" s="16" t="s">
        <v>3429</v>
      </c>
      <c r="F633" s="17"/>
      <c r="G633" s="17"/>
      <c r="H633" s="31" t="s">
        <v>8</v>
      </c>
      <c r="I633" s="17" t="s">
        <v>87</v>
      </c>
      <c r="J633" s="17" t="s">
        <v>66</v>
      </c>
      <c r="K633" s="15" t="s">
        <v>18</v>
      </c>
      <c r="L633" s="17" t="s">
        <v>19</v>
      </c>
      <c r="M633" s="17" t="s">
        <v>88</v>
      </c>
      <c r="P633" s="15" t="s">
        <v>66</v>
      </c>
      <c r="R633" s="17" t="s">
        <v>89</v>
      </c>
      <c r="S633" s="17">
        <v>8001468</v>
      </c>
      <c r="T633" s="17"/>
      <c r="U633" s="17" t="s">
        <v>3430</v>
      </c>
      <c r="V633" s="17" t="s">
        <v>69</v>
      </c>
      <c r="W633" s="19"/>
      <c r="X633" s="19"/>
      <c r="AA633" s="17" t="s">
        <v>192</v>
      </c>
      <c r="AB633" s="17"/>
      <c r="AC633" s="17"/>
      <c r="AD633" s="17"/>
      <c r="AE633" s="15" t="s">
        <v>65</v>
      </c>
    </row>
    <row r="634" spans="1:31" s="15" customFormat="1">
      <c r="A634" s="15">
        <v>412</v>
      </c>
      <c r="B634" s="15" t="s">
        <v>55</v>
      </c>
      <c r="C634" s="15" t="s">
        <v>18</v>
      </c>
      <c r="D634" s="16" t="s">
        <v>3431</v>
      </c>
      <c r="F634" s="17"/>
      <c r="G634" s="17"/>
      <c r="H634" s="31" t="s">
        <v>8</v>
      </c>
      <c r="I634" s="17" t="s">
        <v>87</v>
      </c>
      <c r="J634" s="17" t="s">
        <v>66</v>
      </c>
      <c r="K634" s="15" t="s">
        <v>18</v>
      </c>
      <c r="L634" s="17" t="s">
        <v>21</v>
      </c>
      <c r="M634" s="17" t="s">
        <v>88</v>
      </c>
      <c r="P634" s="15" t="s">
        <v>66</v>
      </c>
      <c r="R634" s="17" t="s">
        <v>89</v>
      </c>
      <c r="S634" s="17" t="s">
        <v>3432</v>
      </c>
      <c r="T634" s="17"/>
      <c r="U634" s="17"/>
      <c r="V634" s="17" t="s">
        <v>69</v>
      </c>
      <c r="W634" s="19"/>
      <c r="X634" s="19"/>
      <c r="AA634" s="17" t="s">
        <v>3433</v>
      </c>
      <c r="AB634" s="17"/>
      <c r="AC634" s="17"/>
      <c r="AD634" s="17"/>
      <c r="AE634" s="15" t="s">
        <v>65</v>
      </c>
    </row>
    <row r="635" spans="1:31" s="15" customFormat="1">
      <c r="A635" s="15">
        <v>263</v>
      </c>
      <c r="B635" s="15" t="s">
        <v>55</v>
      </c>
      <c r="C635" s="15" t="s">
        <v>18</v>
      </c>
      <c r="D635" s="16" t="s">
        <v>3434</v>
      </c>
      <c r="F635" s="17"/>
      <c r="G635" s="17"/>
      <c r="H635" s="31" t="s">
        <v>8</v>
      </c>
      <c r="I635" s="17" t="s">
        <v>87</v>
      </c>
      <c r="J635" s="17" t="s">
        <v>66</v>
      </c>
      <c r="K635" s="15" t="s">
        <v>18</v>
      </c>
      <c r="L635" s="17" t="s">
        <v>19</v>
      </c>
      <c r="M635" s="17" t="s">
        <v>88</v>
      </c>
      <c r="P635" s="15" t="s">
        <v>66</v>
      </c>
      <c r="R635" s="17" t="s">
        <v>89</v>
      </c>
      <c r="S635" s="17">
        <v>6977377</v>
      </c>
      <c r="T635" s="17"/>
      <c r="U635" s="17" t="s">
        <v>3435</v>
      </c>
      <c r="V635" s="17" t="s">
        <v>69</v>
      </c>
      <c r="W635" s="19"/>
      <c r="X635" s="19"/>
      <c r="AA635" s="17" t="s">
        <v>3436</v>
      </c>
      <c r="AB635" s="17"/>
      <c r="AC635" s="17"/>
      <c r="AD635" s="17"/>
      <c r="AE635" s="15" t="s">
        <v>65</v>
      </c>
    </row>
    <row r="636" spans="1:31" s="15" customFormat="1">
      <c r="B636" s="15" t="s">
        <v>92</v>
      </c>
      <c r="C636" s="15" t="s">
        <v>18</v>
      </c>
      <c r="D636" s="23" t="s">
        <v>3437</v>
      </c>
      <c r="H636" s="31" t="s">
        <v>8</v>
      </c>
      <c r="I636" s="17" t="s">
        <v>87</v>
      </c>
      <c r="J636" s="17" t="s">
        <v>66</v>
      </c>
      <c r="K636" s="15" t="s">
        <v>18</v>
      </c>
      <c r="L636" s="15" t="s">
        <v>21</v>
      </c>
      <c r="M636" s="17" t="s">
        <v>88</v>
      </c>
      <c r="P636" s="15" t="s">
        <v>66</v>
      </c>
      <c r="R636" s="17"/>
      <c r="S636" s="17">
        <v>583890</v>
      </c>
      <c r="T636" s="17"/>
      <c r="U636" s="19"/>
      <c r="V636" s="19"/>
      <c r="W636" s="19"/>
      <c r="X636" s="19"/>
      <c r="AA636" s="15" t="s">
        <v>3438</v>
      </c>
      <c r="AE636" s="15" t="s">
        <v>65</v>
      </c>
    </row>
    <row r="637" spans="1:31" s="15" customFormat="1">
      <c r="A637" s="15">
        <v>48</v>
      </c>
      <c r="B637" s="15" t="s">
        <v>55</v>
      </c>
      <c r="C637" s="15" t="s">
        <v>18</v>
      </c>
      <c r="D637" s="16" t="s">
        <v>3439</v>
      </c>
      <c r="F637" s="17"/>
      <c r="G637" s="17"/>
      <c r="H637" s="31" t="s">
        <v>8</v>
      </c>
      <c r="I637" s="17" t="s">
        <v>87</v>
      </c>
      <c r="J637" s="17" t="s">
        <v>66</v>
      </c>
      <c r="K637" s="15" t="s">
        <v>18</v>
      </c>
      <c r="L637" s="17" t="s">
        <v>14</v>
      </c>
      <c r="M637" s="17" t="s">
        <v>88</v>
      </c>
      <c r="P637" s="15" t="s">
        <v>66</v>
      </c>
      <c r="R637" s="17" t="s">
        <v>89</v>
      </c>
      <c r="S637" s="17" t="s">
        <v>3440</v>
      </c>
      <c r="T637" s="17">
        <v>1</v>
      </c>
      <c r="U637" s="17" t="s">
        <v>3441</v>
      </c>
      <c r="V637" s="17" t="s">
        <v>69</v>
      </c>
      <c r="W637" s="19"/>
      <c r="X637" s="19"/>
      <c r="AA637" s="17" t="s">
        <v>3442</v>
      </c>
      <c r="AB637" s="17"/>
      <c r="AC637" s="17"/>
      <c r="AD637" s="17"/>
      <c r="AE637" s="15" t="s">
        <v>65</v>
      </c>
    </row>
    <row r="638" spans="1:31" s="15" customFormat="1">
      <c r="A638" s="15">
        <v>705</v>
      </c>
      <c r="B638" s="15" t="s">
        <v>55</v>
      </c>
      <c r="C638" s="15" t="s">
        <v>18</v>
      </c>
      <c r="D638" s="16" t="s">
        <v>3443</v>
      </c>
      <c r="F638" s="17"/>
      <c r="G638" s="17"/>
      <c r="H638" s="31" t="s">
        <v>8</v>
      </c>
      <c r="I638" s="17" t="s">
        <v>87</v>
      </c>
      <c r="J638" s="17" t="s">
        <v>66</v>
      </c>
      <c r="K638" s="15" t="s">
        <v>18</v>
      </c>
      <c r="L638" s="17" t="s">
        <v>21</v>
      </c>
      <c r="M638" s="17" t="s">
        <v>88</v>
      </c>
      <c r="P638" s="15" t="s">
        <v>66</v>
      </c>
      <c r="R638" s="17" t="s">
        <v>89</v>
      </c>
      <c r="S638" s="17" t="s">
        <v>3444</v>
      </c>
      <c r="T638" s="17"/>
      <c r="U638" s="17" t="s">
        <v>3445</v>
      </c>
      <c r="V638" s="17" t="s">
        <v>69</v>
      </c>
      <c r="W638" s="19"/>
      <c r="X638" s="19"/>
      <c r="AA638" s="17" t="s">
        <v>3446</v>
      </c>
      <c r="AB638" s="17"/>
      <c r="AC638" s="17"/>
      <c r="AD638" s="17"/>
      <c r="AE638" s="15" t="s">
        <v>65</v>
      </c>
    </row>
    <row r="639" spans="1:31" s="15" customFormat="1">
      <c r="A639" s="15">
        <v>1017</v>
      </c>
      <c r="B639" s="15" t="s">
        <v>55</v>
      </c>
      <c r="C639" s="15" t="s">
        <v>18</v>
      </c>
      <c r="D639" s="16" t="s">
        <v>3447</v>
      </c>
      <c r="F639" s="17"/>
      <c r="G639" s="17"/>
      <c r="H639" s="31" t="s">
        <v>8</v>
      </c>
      <c r="I639" s="17" t="s">
        <v>87</v>
      </c>
      <c r="J639" s="17" t="s">
        <v>66</v>
      </c>
      <c r="K639" s="15" t="s">
        <v>18</v>
      </c>
      <c r="L639" s="17" t="s">
        <v>21</v>
      </c>
      <c r="M639" s="17" t="s">
        <v>88</v>
      </c>
      <c r="P639" s="15" t="s">
        <v>66</v>
      </c>
      <c r="R639" s="17" t="s">
        <v>67</v>
      </c>
      <c r="S639" s="17" t="s">
        <v>3448</v>
      </c>
      <c r="T639" s="17"/>
      <c r="U639" s="17"/>
      <c r="V639" s="17" t="s">
        <v>69</v>
      </c>
      <c r="W639" s="19"/>
      <c r="X639" s="19"/>
      <c r="AA639" s="17" t="s">
        <v>3449</v>
      </c>
      <c r="AB639" s="17"/>
      <c r="AC639" s="17"/>
      <c r="AD639" s="17"/>
      <c r="AE639" s="15" t="s">
        <v>65</v>
      </c>
    </row>
    <row r="640" spans="1:31" s="15" customFormat="1">
      <c r="B640" s="15" t="s">
        <v>92</v>
      </c>
      <c r="C640" s="15" t="s">
        <v>18</v>
      </c>
      <c r="D640" s="23" t="s">
        <v>3450</v>
      </c>
      <c r="H640" s="31" t="s">
        <v>8</v>
      </c>
      <c r="I640" s="17" t="s">
        <v>87</v>
      </c>
      <c r="J640" s="17" t="s">
        <v>66</v>
      </c>
      <c r="K640" s="15" t="s">
        <v>18</v>
      </c>
      <c r="L640" s="15" t="s">
        <v>21</v>
      </c>
      <c r="M640" s="17" t="s">
        <v>88</v>
      </c>
      <c r="O640" s="15" t="s">
        <v>721</v>
      </c>
      <c r="P640" s="15" t="s">
        <v>66</v>
      </c>
      <c r="R640" s="17" t="s">
        <v>265</v>
      </c>
      <c r="S640" s="17">
        <v>460184</v>
      </c>
      <c r="T640" s="17"/>
      <c r="U640" s="19" t="s">
        <v>69</v>
      </c>
      <c r="V640" s="19"/>
      <c r="W640" s="19"/>
      <c r="X640" s="19"/>
      <c r="AA640" s="15" t="s">
        <v>3451</v>
      </c>
      <c r="AE640" s="15" t="s">
        <v>65</v>
      </c>
    </row>
    <row r="641" spans="1:31" s="15" customFormat="1">
      <c r="A641" s="15">
        <v>540</v>
      </c>
      <c r="B641" s="15" t="s">
        <v>55</v>
      </c>
      <c r="C641" s="15" t="s">
        <v>18</v>
      </c>
      <c r="D641" s="16" t="s">
        <v>3452</v>
      </c>
      <c r="F641" s="17"/>
      <c r="G641" s="17"/>
      <c r="H641" s="31" t="s">
        <v>8</v>
      </c>
      <c r="I641" s="17" t="s">
        <v>87</v>
      </c>
      <c r="J641" s="17" t="s">
        <v>66</v>
      </c>
      <c r="K641" s="15" t="s">
        <v>18</v>
      </c>
      <c r="L641" s="17" t="s">
        <v>21</v>
      </c>
      <c r="M641" s="17" t="s">
        <v>88</v>
      </c>
      <c r="P641" s="15" t="s">
        <v>66</v>
      </c>
      <c r="R641" s="17" t="s">
        <v>67</v>
      </c>
      <c r="S641" s="17" t="s">
        <v>3453</v>
      </c>
      <c r="T641" s="17"/>
      <c r="U641" s="17" t="s">
        <v>3454</v>
      </c>
      <c r="V641" s="17" t="s">
        <v>69</v>
      </c>
      <c r="W641" s="19"/>
      <c r="X641" s="19"/>
      <c r="AA641" s="17" t="s">
        <v>3455</v>
      </c>
      <c r="AB641" s="17"/>
      <c r="AC641" s="17"/>
      <c r="AD641" s="17"/>
      <c r="AE641" s="15" t="s">
        <v>65</v>
      </c>
    </row>
    <row r="642" spans="1:31" s="15" customFormat="1">
      <c r="A642" s="15">
        <v>672</v>
      </c>
      <c r="B642" s="15" t="s">
        <v>55</v>
      </c>
      <c r="C642" s="15" t="s">
        <v>18</v>
      </c>
      <c r="D642" s="16" t="s">
        <v>3456</v>
      </c>
      <c r="F642" s="17"/>
      <c r="G642" s="17"/>
      <c r="H642" s="31" t="s">
        <v>8</v>
      </c>
      <c r="I642" s="17" t="s">
        <v>87</v>
      </c>
      <c r="J642" s="17" t="s">
        <v>66</v>
      </c>
      <c r="K642" s="15" t="s">
        <v>18</v>
      </c>
      <c r="L642" s="17" t="s">
        <v>21</v>
      </c>
      <c r="M642" s="17" t="s">
        <v>88</v>
      </c>
      <c r="P642" s="15" t="s">
        <v>66</v>
      </c>
      <c r="R642" s="17" t="s">
        <v>89</v>
      </c>
      <c r="S642" s="17" t="s">
        <v>3457</v>
      </c>
      <c r="T642" s="17"/>
      <c r="U642" s="17"/>
      <c r="V642" s="17" t="s">
        <v>69</v>
      </c>
      <c r="W642" s="19"/>
      <c r="X642" s="19"/>
      <c r="AA642" s="17" t="s">
        <v>3458</v>
      </c>
      <c r="AB642" s="17"/>
      <c r="AC642" s="17"/>
      <c r="AD642" s="17"/>
      <c r="AE642" s="15" t="s">
        <v>65</v>
      </c>
    </row>
    <row r="643" spans="1:31" s="15" customFormat="1">
      <c r="A643" s="15">
        <v>168</v>
      </c>
      <c r="B643" s="15" t="s">
        <v>55</v>
      </c>
      <c r="C643" s="15" t="s">
        <v>18</v>
      </c>
      <c r="D643" s="16" t="s">
        <v>3459</v>
      </c>
      <c r="F643" s="17"/>
      <c r="G643" s="17"/>
      <c r="H643" s="31" t="s">
        <v>8</v>
      </c>
      <c r="I643" s="17" t="s">
        <v>87</v>
      </c>
      <c r="J643" s="17" t="s">
        <v>66</v>
      </c>
      <c r="K643" s="15" t="s">
        <v>18</v>
      </c>
      <c r="L643" s="17" t="s">
        <v>19</v>
      </c>
      <c r="M643" s="17" t="s">
        <v>88</v>
      </c>
      <c r="P643" s="15" t="s">
        <v>66</v>
      </c>
      <c r="R643" s="17" t="s">
        <v>89</v>
      </c>
      <c r="S643" s="17">
        <v>6691043</v>
      </c>
      <c r="T643" s="17"/>
      <c r="U643" s="17" t="s">
        <v>3460</v>
      </c>
      <c r="V643" s="17" t="s">
        <v>69</v>
      </c>
      <c r="W643" s="19"/>
      <c r="X643" s="19"/>
      <c r="AA643" s="17" t="s">
        <v>3461</v>
      </c>
      <c r="AB643" s="17"/>
      <c r="AC643" s="17"/>
      <c r="AD643" s="17"/>
      <c r="AE643" s="15" t="s">
        <v>65</v>
      </c>
    </row>
    <row r="644" spans="1:31" s="15" customFormat="1">
      <c r="A644" s="15">
        <v>1042</v>
      </c>
      <c r="B644" s="15" t="s">
        <v>55</v>
      </c>
      <c r="C644" s="15" t="s">
        <v>18</v>
      </c>
      <c r="D644" s="16" t="s">
        <v>3462</v>
      </c>
      <c r="F644" s="17"/>
      <c r="G644" s="17"/>
      <c r="H644" s="31" t="s">
        <v>8</v>
      </c>
      <c r="I644" s="17" t="s">
        <v>87</v>
      </c>
      <c r="J644" s="17" t="s">
        <v>66</v>
      </c>
      <c r="K644" s="15" t="s">
        <v>18</v>
      </c>
      <c r="L644" s="17" t="s">
        <v>21</v>
      </c>
      <c r="M644" s="17" t="s">
        <v>88</v>
      </c>
      <c r="P644" s="15" t="s">
        <v>66</v>
      </c>
      <c r="R644" s="17" t="s">
        <v>89</v>
      </c>
      <c r="S644" s="17" t="s">
        <v>3463</v>
      </c>
      <c r="T644" s="17"/>
      <c r="U644" s="17"/>
      <c r="V644" s="17" t="s">
        <v>69</v>
      </c>
      <c r="W644" s="19"/>
      <c r="X644" s="19"/>
      <c r="AA644" s="17" t="s">
        <v>3464</v>
      </c>
      <c r="AB644" s="17"/>
      <c r="AC644" s="17"/>
      <c r="AD644" s="17"/>
      <c r="AE644" s="15" t="s">
        <v>65</v>
      </c>
    </row>
    <row r="645" spans="1:31" s="15" customFormat="1">
      <c r="A645" s="15">
        <v>487</v>
      </c>
      <c r="B645" s="15" t="s">
        <v>55</v>
      </c>
      <c r="C645" s="15" t="s">
        <v>18</v>
      </c>
      <c r="D645" s="16" t="s">
        <v>3465</v>
      </c>
      <c r="F645" s="17"/>
      <c r="G645" s="17"/>
      <c r="H645" s="31" t="s">
        <v>8</v>
      </c>
      <c r="I645" s="17" t="s">
        <v>87</v>
      </c>
      <c r="J645" s="17" t="s">
        <v>66</v>
      </c>
      <c r="K645" s="15" t="s">
        <v>18</v>
      </c>
      <c r="L645" s="17" t="s">
        <v>21</v>
      </c>
      <c r="M645" s="17" t="s">
        <v>88</v>
      </c>
      <c r="N645" s="15" t="s">
        <v>3466</v>
      </c>
      <c r="P645" s="15" t="s">
        <v>66</v>
      </c>
      <c r="R645" s="17" t="s">
        <v>89</v>
      </c>
      <c r="S645" s="17" t="s">
        <v>3467</v>
      </c>
      <c r="T645" s="17"/>
      <c r="U645" s="17" t="s">
        <v>3468</v>
      </c>
      <c r="V645" s="17" t="s">
        <v>69</v>
      </c>
      <c r="W645" s="19"/>
      <c r="X645" s="19"/>
      <c r="AA645" s="17" t="s">
        <v>3469</v>
      </c>
      <c r="AB645" s="17"/>
      <c r="AC645" s="17"/>
      <c r="AD645" s="17"/>
      <c r="AE645" s="15" t="s">
        <v>65</v>
      </c>
    </row>
    <row r="646" spans="1:31" s="15" customFormat="1">
      <c r="B646" s="15" t="s">
        <v>92</v>
      </c>
      <c r="C646" s="15" t="s">
        <v>18</v>
      </c>
      <c r="D646" s="23" t="s">
        <v>3470</v>
      </c>
      <c r="H646" s="31" t="s">
        <v>8</v>
      </c>
      <c r="I646" s="17" t="s">
        <v>87</v>
      </c>
      <c r="J646" s="17" t="s">
        <v>66</v>
      </c>
      <c r="K646" s="15" t="s">
        <v>18</v>
      </c>
      <c r="L646" s="15" t="s">
        <v>21</v>
      </c>
      <c r="M646" s="17" t="s">
        <v>88</v>
      </c>
      <c r="O646" s="15" t="s">
        <v>847</v>
      </c>
      <c r="P646" s="15" t="s">
        <v>66</v>
      </c>
      <c r="R646" s="17" t="s">
        <v>848</v>
      </c>
      <c r="S646" s="17">
        <v>698649</v>
      </c>
      <c r="T646" s="17"/>
      <c r="U646" s="19" t="s">
        <v>69</v>
      </c>
      <c r="V646" s="19"/>
      <c r="W646" s="19"/>
      <c r="X646" s="19"/>
      <c r="AA646" s="15" t="s">
        <v>3471</v>
      </c>
      <c r="AE646" s="15" t="s">
        <v>65</v>
      </c>
    </row>
    <row r="647" spans="1:31" s="15" customFormat="1">
      <c r="B647" s="15" t="s">
        <v>92</v>
      </c>
      <c r="C647" s="15" t="s">
        <v>18</v>
      </c>
      <c r="D647" s="23" t="s">
        <v>3472</v>
      </c>
      <c r="H647" s="31" t="s">
        <v>8</v>
      </c>
      <c r="I647" s="17" t="s">
        <v>87</v>
      </c>
      <c r="J647" s="17" t="s">
        <v>66</v>
      </c>
      <c r="K647" s="15" t="s">
        <v>18</v>
      </c>
      <c r="L647" s="15" t="s">
        <v>14</v>
      </c>
      <c r="M647" s="17" t="s">
        <v>88</v>
      </c>
      <c r="O647" s="15" t="s">
        <v>847</v>
      </c>
      <c r="P647" s="15" t="s">
        <v>66</v>
      </c>
      <c r="R647" s="17" t="s">
        <v>2592</v>
      </c>
      <c r="S647" s="17">
        <v>6843468</v>
      </c>
      <c r="T647" s="17"/>
      <c r="U647" s="19">
        <v>8300803283</v>
      </c>
      <c r="V647" s="19"/>
      <c r="W647" s="19"/>
      <c r="X647" s="19"/>
      <c r="AA647" s="15" t="s">
        <v>3473</v>
      </c>
      <c r="AE647" s="15" t="s">
        <v>65</v>
      </c>
    </row>
    <row r="648" spans="1:31" s="15" customFormat="1">
      <c r="A648" s="15">
        <v>139</v>
      </c>
      <c r="B648" s="15" t="s">
        <v>55</v>
      </c>
      <c r="C648" s="15" t="s">
        <v>18</v>
      </c>
      <c r="D648" s="16" t="s">
        <v>3474</v>
      </c>
      <c r="F648" s="17"/>
      <c r="G648" s="17"/>
      <c r="H648" s="31" t="s">
        <v>8</v>
      </c>
      <c r="I648" s="17" t="s">
        <v>87</v>
      </c>
      <c r="J648" s="17" t="s">
        <v>66</v>
      </c>
      <c r="K648" s="15" t="s">
        <v>18</v>
      </c>
      <c r="L648" s="17" t="s">
        <v>19</v>
      </c>
      <c r="M648" s="17" t="s">
        <v>88</v>
      </c>
      <c r="P648" s="15" t="s">
        <v>66</v>
      </c>
      <c r="R648" s="17" t="s">
        <v>89</v>
      </c>
      <c r="S648" s="17">
        <v>6059104</v>
      </c>
      <c r="T648" s="17"/>
      <c r="U648" s="17" t="s">
        <v>3475</v>
      </c>
      <c r="V648" s="17" t="s">
        <v>69</v>
      </c>
      <c r="W648" s="19"/>
      <c r="X648" s="19"/>
      <c r="AA648" s="17" t="s">
        <v>3476</v>
      </c>
      <c r="AB648" s="17"/>
      <c r="AC648" s="17"/>
      <c r="AD648" s="17"/>
      <c r="AE648" s="15" t="s">
        <v>65</v>
      </c>
    </row>
    <row r="649" spans="1:31" s="15" customFormat="1">
      <c r="A649" s="15">
        <v>111</v>
      </c>
      <c r="B649" s="15" t="s">
        <v>55</v>
      </c>
      <c r="C649" s="15" t="s">
        <v>18</v>
      </c>
      <c r="D649" s="16" t="s">
        <v>3477</v>
      </c>
      <c r="F649" s="17"/>
      <c r="G649" s="17"/>
      <c r="H649" s="31" t="s">
        <v>8</v>
      </c>
      <c r="I649" s="17" t="s">
        <v>87</v>
      </c>
      <c r="J649" s="17" t="s">
        <v>66</v>
      </c>
      <c r="K649" s="15" t="s">
        <v>18</v>
      </c>
      <c r="L649" s="17" t="s">
        <v>19</v>
      </c>
      <c r="M649" s="17" t="s">
        <v>88</v>
      </c>
      <c r="N649" s="15" t="s">
        <v>3466</v>
      </c>
      <c r="P649" s="15" t="s">
        <v>66</v>
      </c>
      <c r="R649" s="17" t="s">
        <v>89</v>
      </c>
      <c r="S649" s="17">
        <v>6874264</v>
      </c>
      <c r="T649" s="17"/>
      <c r="U649" s="17" t="s">
        <v>3478</v>
      </c>
      <c r="V649" s="17" t="s">
        <v>69</v>
      </c>
      <c r="W649" s="19"/>
      <c r="X649" s="19"/>
      <c r="AA649" s="17" t="s">
        <v>3479</v>
      </c>
      <c r="AB649" s="17"/>
      <c r="AC649" s="17"/>
      <c r="AD649" s="17"/>
      <c r="AE649" s="15" t="s">
        <v>65</v>
      </c>
    </row>
    <row r="650" spans="1:31" s="15" customFormat="1">
      <c r="A650" s="15">
        <v>147</v>
      </c>
      <c r="B650" s="15" t="s">
        <v>55</v>
      </c>
      <c r="C650" s="15" t="s">
        <v>18</v>
      </c>
      <c r="D650" s="16" t="s">
        <v>3480</v>
      </c>
      <c r="F650" s="17"/>
      <c r="G650" s="17"/>
      <c r="H650" s="31" t="s">
        <v>8</v>
      </c>
      <c r="I650" s="17" t="s">
        <v>87</v>
      </c>
      <c r="J650" s="17" t="s">
        <v>66</v>
      </c>
      <c r="K650" s="15" t="s">
        <v>18</v>
      </c>
      <c r="L650" s="17" t="s">
        <v>19</v>
      </c>
      <c r="M650" s="17" t="s">
        <v>88</v>
      </c>
      <c r="P650" s="15" t="s">
        <v>66</v>
      </c>
      <c r="R650" s="17" t="s">
        <v>89</v>
      </c>
      <c r="S650" s="17" t="s">
        <v>3481</v>
      </c>
      <c r="T650" s="17"/>
      <c r="U650" s="17" t="s">
        <v>3482</v>
      </c>
      <c r="V650" s="17" t="s">
        <v>69</v>
      </c>
      <c r="W650" s="19"/>
      <c r="X650" s="19"/>
      <c r="AA650" s="17" t="s">
        <v>3483</v>
      </c>
      <c r="AB650" s="17"/>
      <c r="AC650" s="17"/>
      <c r="AD650" s="17"/>
      <c r="AE650" s="15" t="s">
        <v>65</v>
      </c>
    </row>
    <row r="651" spans="1:31" s="15" customFormat="1">
      <c r="A651" s="15">
        <v>87</v>
      </c>
      <c r="B651" s="15" t="s">
        <v>55</v>
      </c>
      <c r="C651" s="15" t="s">
        <v>18</v>
      </c>
      <c r="D651" s="16" t="s">
        <v>3484</v>
      </c>
      <c r="F651" s="17"/>
      <c r="G651" s="17"/>
      <c r="H651" s="31" t="s">
        <v>8</v>
      </c>
      <c r="I651" s="17" t="s">
        <v>87</v>
      </c>
      <c r="J651" s="17" t="s">
        <v>66</v>
      </c>
      <c r="K651" s="15" t="s">
        <v>18</v>
      </c>
      <c r="L651" s="17" t="s">
        <v>19</v>
      </c>
      <c r="M651" s="17" t="s">
        <v>88</v>
      </c>
      <c r="N651" s="15" t="s">
        <v>3485</v>
      </c>
      <c r="P651" s="15" t="s">
        <v>66</v>
      </c>
      <c r="R651" s="17" t="s">
        <v>145</v>
      </c>
      <c r="S651" s="17">
        <v>3652086</v>
      </c>
      <c r="T651" s="17"/>
      <c r="U651" s="17" t="s">
        <v>3486</v>
      </c>
      <c r="V651" s="17" t="s">
        <v>69</v>
      </c>
      <c r="W651" s="19"/>
      <c r="X651" s="19"/>
      <c r="AA651" s="17" t="s">
        <v>3487</v>
      </c>
      <c r="AB651" s="17"/>
      <c r="AC651" s="17"/>
      <c r="AD651" s="17"/>
      <c r="AE651" s="15" t="s">
        <v>65</v>
      </c>
    </row>
    <row r="652" spans="1:31" s="15" customFormat="1">
      <c r="A652" s="15">
        <v>879</v>
      </c>
      <c r="B652" s="15" t="s">
        <v>55</v>
      </c>
      <c r="C652" s="15" t="s">
        <v>18</v>
      </c>
      <c r="D652" s="16" t="s">
        <v>3488</v>
      </c>
      <c r="F652" s="17"/>
      <c r="G652" s="17"/>
      <c r="H652" s="31" t="s">
        <v>8</v>
      </c>
      <c r="I652" s="17" t="s">
        <v>87</v>
      </c>
      <c r="J652" s="17" t="s">
        <v>66</v>
      </c>
      <c r="K652" s="15" t="s">
        <v>18</v>
      </c>
      <c r="L652" s="17" t="s">
        <v>21</v>
      </c>
      <c r="M652" s="17" t="s">
        <v>88</v>
      </c>
      <c r="P652" s="15" t="s">
        <v>66</v>
      </c>
      <c r="R652" s="17" t="s">
        <v>89</v>
      </c>
      <c r="S652" s="17" t="s">
        <v>3489</v>
      </c>
      <c r="T652" s="17"/>
      <c r="U652" s="17" t="s">
        <v>3490</v>
      </c>
      <c r="V652" s="17" t="s">
        <v>69</v>
      </c>
      <c r="W652" s="19"/>
      <c r="X652" s="19"/>
      <c r="AA652" s="17" t="s">
        <v>3491</v>
      </c>
      <c r="AB652" s="17"/>
      <c r="AC652" s="17"/>
      <c r="AD652" s="17"/>
      <c r="AE652" s="15" t="s">
        <v>65</v>
      </c>
    </row>
    <row r="653" spans="1:31" s="15" customFormat="1">
      <c r="A653" s="15">
        <v>504</v>
      </c>
      <c r="B653" s="15" t="s">
        <v>55</v>
      </c>
      <c r="C653" s="15" t="s">
        <v>18</v>
      </c>
      <c r="D653" s="16" t="s">
        <v>3492</v>
      </c>
      <c r="F653" s="17"/>
      <c r="G653" s="17"/>
      <c r="H653" s="31" t="s">
        <v>8</v>
      </c>
      <c r="I653" s="17" t="s">
        <v>87</v>
      </c>
      <c r="J653" s="17" t="s">
        <v>66</v>
      </c>
      <c r="K653" s="15" t="s">
        <v>18</v>
      </c>
      <c r="L653" s="17" t="s">
        <v>21</v>
      </c>
      <c r="M653" s="17" t="s">
        <v>88</v>
      </c>
      <c r="P653" s="15" t="s">
        <v>66</v>
      </c>
      <c r="R653" s="17" t="s">
        <v>89</v>
      </c>
      <c r="S653" s="17" t="s">
        <v>3493</v>
      </c>
      <c r="T653" s="17"/>
      <c r="U653" s="17"/>
      <c r="V653" s="17" t="s">
        <v>69</v>
      </c>
      <c r="W653" s="19"/>
      <c r="X653" s="19"/>
      <c r="AA653" s="17" t="s">
        <v>779</v>
      </c>
      <c r="AB653" s="17"/>
      <c r="AC653" s="17"/>
      <c r="AD653" s="17"/>
      <c r="AE653" s="15" t="s">
        <v>65</v>
      </c>
    </row>
    <row r="654" spans="1:31" s="15" customFormat="1">
      <c r="A654" s="15">
        <v>12</v>
      </c>
      <c r="B654" s="15" t="s">
        <v>55</v>
      </c>
      <c r="C654" s="15" t="s">
        <v>18</v>
      </c>
      <c r="D654" s="16" t="s">
        <v>3494</v>
      </c>
      <c r="F654" s="17"/>
      <c r="G654" s="17"/>
      <c r="H654" s="31" t="s">
        <v>8</v>
      </c>
      <c r="I654" s="17" t="s">
        <v>87</v>
      </c>
      <c r="J654" s="17" t="s">
        <v>66</v>
      </c>
      <c r="K654" s="15" t="s">
        <v>18</v>
      </c>
      <c r="L654" s="17" t="s">
        <v>14</v>
      </c>
      <c r="M654" s="17" t="s">
        <v>88</v>
      </c>
      <c r="P654" s="15" t="s">
        <v>66</v>
      </c>
      <c r="R654" s="17" t="s">
        <v>145</v>
      </c>
      <c r="S654" s="17" t="s">
        <v>3495</v>
      </c>
      <c r="T654" s="17">
        <v>3</v>
      </c>
      <c r="U654" s="17" t="s">
        <v>3496</v>
      </c>
      <c r="V654" s="17" t="s">
        <v>69</v>
      </c>
      <c r="W654" s="19"/>
      <c r="X654" s="19"/>
      <c r="AA654" s="17" t="s">
        <v>3497</v>
      </c>
      <c r="AB654" s="17"/>
      <c r="AC654" s="17"/>
      <c r="AD654" s="17"/>
      <c r="AE654" s="15" t="s">
        <v>65</v>
      </c>
    </row>
    <row r="655" spans="1:31" s="15" customFormat="1">
      <c r="A655" s="15">
        <v>54</v>
      </c>
      <c r="B655" s="15" t="s">
        <v>55</v>
      </c>
      <c r="C655" s="15" t="s">
        <v>18</v>
      </c>
      <c r="D655" s="16" t="s">
        <v>3498</v>
      </c>
      <c r="F655" s="17"/>
      <c r="G655" s="17"/>
      <c r="H655" s="31" t="s">
        <v>8</v>
      </c>
      <c r="I655" s="17" t="s">
        <v>87</v>
      </c>
      <c r="J655" s="17" t="s">
        <v>66</v>
      </c>
      <c r="K655" s="15" t="s">
        <v>18</v>
      </c>
      <c r="L655" s="17" t="s">
        <v>14</v>
      </c>
      <c r="M655" s="17" t="s">
        <v>88</v>
      </c>
      <c r="P655" s="15" t="s">
        <v>66</v>
      </c>
      <c r="R655" s="17" t="s">
        <v>89</v>
      </c>
      <c r="S655" s="17">
        <v>904546</v>
      </c>
      <c r="T655" s="17">
        <v>3</v>
      </c>
      <c r="U655" s="17" t="s">
        <v>3499</v>
      </c>
      <c r="V655" s="17" t="s">
        <v>69</v>
      </c>
      <c r="W655" s="19"/>
      <c r="X655" s="19"/>
      <c r="AA655" s="17" t="s">
        <v>3500</v>
      </c>
      <c r="AB655" s="17"/>
      <c r="AC655" s="17"/>
      <c r="AD655" s="17"/>
      <c r="AE655" s="15" t="s">
        <v>65</v>
      </c>
    </row>
    <row r="656" spans="1:31" s="15" customFormat="1">
      <c r="A656" s="15">
        <v>238</v>
      </c>
      <c r="B656" s="15" t="s">
        <v>55</v>
      </c>
      <c r="C656" s="15" t="s">
        <v>18</v>
      </c>
      <c r="D656" s="16" t="s">
        <v>3501</v>
      </c>
      <c r="F656" s="17"/>
      <c r="G656" s="17"/>
      <c r="H656" s="31" t="s">
        <v>8</v>
      </c>
      <c r="I656" s="17" t="s">
        <v>87</v>
      </c>
      <c r="J656" s="17" t="s">
        <v>66</v>
      </c>
      <c r="K656" s="15" t="s">
        <v>18</v>
      </c>
      <c r="L656" s="17" t="s">
        <v>19</v>
      </c>
      <c r="M656" s="17" t="s">
        <v>88</v>
      </c>
      <c r="P656" s="15" t="s">
        <v>66</v>
      </c>
      <c r="R656" s="17" t="s">
        <v>89</v>
      </c>
      <c r="S656" s="17">
        <v>7065145</v>
      </c>
      <c r="T656" s="17"/>
      <c r="U656" s="17" t="s">
        <v>3502</v>
      </c>
      <c r="V656" s="17" t="s">
        <v>69</v>
      </c>
      <c r="W656" s="19"/>
      <c r="X656" s="19"/>
      <c r="AA656" s="17" t="s">
        <v>3503</v>
      </c>
      <c r="AB656" s="17"/>
      <c r="AC656" s="17"/>
      <c r="AD656" s="17"/>
      <c r="AE656" s="15" t="s">
        <v>65</v>
      </c>
    </row>
    <row r="657" spans="1:31" s="15" customFormat="1">
      <c r="B657" s="15" t="s">
        <v>92</v>
      </c>
      <c r="C657" s="15" t="s">
        <v>18</v>
      </c>
      <c r="D657" s="23" t="s">
        <v>3504</v>
      </c>
      <c r="H657" s="31" t="s">
        <v>8</v>
      </c>
      <c r="I657" s="17" t="s">
        <v>87</v>
      </c>
      <c r="J657" s="17" t="s">
        <v>66</v>
      </c>
      <c r="K657" s="15" t="s">
        <v>18</v>
      </c>
      <c r="L657" s="15" t="s">
        <v>14</v>
      </c>
      <c r="M657" s="17" t="s">
        <v>88</v>
      </c>
      <c r="N657" s="15" t="s">
        <v>3505</v>
      </c>
      <c r="O657" s="15" t="s">
        <v>116</v>
      </c>
      <c r="P657" s="15" t="s">
        <v>66</v>
      </c>
      <c r="R657" s="17" t="s">
        <v>183</v>
      </c>
      <c r="S657" s="17">
        <v>8002366</v>
      </c>
      <c r="T657" s="17"/>
      <c r="U657" s="19" t="s">
        <v>3506</v>
      </c>
      <c r="V657" s="19"/>
      <c r="W657" s="19"/>
      <c r="X657" s="19"/>
      <c r="AA657" s="15" t="s">
        <v>3507</v>
      </c>
      <c r="AE657" s="15" t="s">
        <v>65</v>
      </c>
    </row>
    <row r="658" spans="1:31" s="15" customFormat="1">
      <c r="A658" s="15">
        <v>779</v>
      </c>
      <c r="B658" s="15" t="s">
        <v>55</v>
      </c>
      <c r="C658" s="15" t="s">
        <v>18</v>
      </c>
      <c r="D658" s="16" t="s">
        <v>3508</v>
      </c>
      <c r="F658" s="17"/>
      <c r="G658" s="17"/>
      <c r="H658" s="31" t="s">
        <v>8</v>
      </c>
      <c r="I658" s="17" t="s">
        <v>87</v>
      </c>
      <c r="J658" s="17" t="s">
        <v>66</v>
      </c>
      <c r="K658" s="15" t="s">
        <v>18</v>
      </c>
      <c r="L658" s="17" t="s">
        <v>21</v>
      </c>
      <c r="M658" s="17" t="s">
        <v>88</v>
      </c>
      <c r="P658" s="15" t="s">
        <v>66</v>
      </c>
      <c r="R658" s="17" t="s">
        <v>89</v>
      </c>
      <c r="S658" s="17" t="s">
        <v>3509</v>
      </c>
      <c r="T658" s="17"/>
      <c r="U658" s="17" t="s">
        <v>3510</v>
      </c>
      <c r="V658" s="17" t="s">
        <v>69</v>
      </c>
      <c r="W658" s="19"/>
      <c r="X658" s="19"/>
      <c r="AA658" s="17" t="s">
        <v>3511</v>
      </c>
      <c r="AB658" s="17"/>
      <c r="AC658" s="17"/>
      <c r="AD658" s="17"/>
      <c r="AE658" s="15" t="s">
        <v>65</v>
      </c>
    </row>
    <row r="659" spans="1:31" s="15" customFormat="1">
      <c r="A659" s="15">
        <v>714</v>
      </c>
      <c r="B659" s="15" t="s">
        <v>55</v>
      </c>
      <c r="C659" s="15" t="s">
        <v>18</v>
      </c>
      <c r="D659" s="16" t="s">
        <v>3512</v>
      </c>
      <c r="F659" s="17"/>
      <c r="G659" s="17"/>
      <c r="H659" s="31" t="s">
        <v>8</v>
      </c>
      <c r="I659" s="17" t="s">
        <v>87</v>
      </c>
      <c r="J659" s="17" t="s">
        <v>66</v>
      </c>
      <c r="K659" s="15" t="s">
        <v>18</v>
      </c>
      <c r="L659" s="17" t="s">
        <v>21</v>
      </c>
      <c r="M659" s="17" t="s">
        <v>88</v>
      </c>
      <c r="P659" s="15" t="s">
        <v>66</v>
      </c>
      <c r="R659" s="17" t="s">
        <v>89</v>
      </c>
      <c r="S659" s="17" t="s">
        <v>3513</v>
      </c>
      <c r="T659" s="17"/>
      <c r="U659" s="17" t="s">
        <v>3514</v>
      </c>
      <c r="V659" s="17" t="s">
        <v>69</v>
      </c>
      <c r="W659" s="19"/>
      <c r="X659" s="19"/>
      <c r="AA659" s="17" t="s">
        <v>3515</v>
      </c>
      <c r="AB659" s="17"/>
      <c r="AC659" s="17"/>
      <c r="AD659" s="17"/>
      <c r="AE659" s="15" t="s">
        <v>65</v>
      </c>
    </row>
    <row r="660" spans="1:31" s="15" customFormat="1">
      <c r="A660" s="15">
        <v>509</v>
      </c>
      <c r="B660" s="15" t="s">
        <v>55</v>
      </c>
      <c r="C660" s="15" t="s">
        <v>18</v>
      </c>
      <c r="D660" s="16" t="s">
        <v>3516</v>
      </c>
      <c r="F660" s="17"/>
      <c r="G660" s="17"/>
      <c r="H660" s="31" t="s">
        <v>8</v>
      </c>
      <c r="I660" s="17" t="s">
        <v>87</v>
      </c>
      <c r="J660" s="17" t="s">
        <v>66</v>
      </c>
      <c r="K660" s="15" t="s">
        <v>18</v>
      </c>
      <c r="L660" s="17" t="s">
        <v>21</v>
      </c>
      <c r="M660" s="17" t="s">
        <v>88</v>
      </c>
      <c r="P660" s="15" t="s">
        <v>66</v>
      </c>
      <c r="R660" s="17" t="s">
        <v>89</v>
      </c>
      <c r="S660" s="17" t="s">
        <v>3517</v>
      </c>
      <c r="T660" s="17"/>
      <c r="U660" s="17">
        <v>304750798</v>
      </c>
      <c r="V660" s="17" t="s">
        <v>69</v>
      </c>
      <c r="W660" s="19"/>
      <c r="X660" s="19"/>
      <c r="AA660" s="17" t="s">
        <v>3518</v>
      </c>
      <c r="AB660" s="17"/>
      <c r="AC660" s="17"/>
      <c r="AD660" s="17"/>
      <c r="AE660" s="15" t="s">
        <v>65</v>
      </c>
    </row>
    <row r="661" spans="1:31" s="15" customFormat="1">
      <c r="A661" s="15">
        <v>513</v>
      </c>
      <c r="B661" s="15" t="s">
        <v>55</v>
      </c>
      <c r="C661" s="15" t="s">
        <v>18</v>
      </c>
      <c r="D661" s="16" t="s">
        <v>3519</v>
      </c>
      <c r="F661" s="17"/>
      <c r="G661" s="17"/>
      <c r="H661" s="31" t="s">
        <v>8</v>
      </c>
      <c r="I661" s="17" t="s">
        <v>87</v>
      </c>
      <c r="J661" s="17" t="s">
        <v>66</v>
      </c>
      <c r="K661" s="15" t="s">
        <v>18</v>
      </c>
      <c r="L661" s="17" t="s">
        <v>21</v>
      </c>
      <c r="M661" s="17" t="s">
        <v>88</v>
      </c>
      <c r="P661" s="15" t="s">
        <v>66</v>
      </c>
      <c r="R661" s="17" t="s">
        <v>89</v>
      </c>
      <c r="S661" s="17" t="s">
        <v>3520</v>
      </c>
      <c r="T661" s="17"/>
      <c r="U661" s="17">
        <v>3700238204</v>
      </c>
      <c r="V661" s="17" t="s">
        <v>69</v>
      </c>
      <c r="W661" s="19"/>
      <c r="X661" s="19"/>
      <c r="AA661" s="17" t="s">
        <v>3521</v>
      </c>
      <c r="AB661" s="17"/>
      <c r="AC661" s="17"/>
      <c r="AD661" s="17"/>
      <c r="AE661" s="15" t="s">
        <v>65</v>
      </c>
    </row>
    <row r="662" spans="1:31" s="15" customFormat="1">
      <c r="A662" s="15">
        <v>796</v>
      </c>
      <c r="B662" s="15" t="s">
        <v>55</v>
      </c>
      <c r="C662" s="15" t="s">
        <v>18</v>
      </c>
      <c r="D662" s="16" t="s">
        <v>3522</v>
      </c>
      <c r="F662" s="17"/>
      <c r="G662" s="17"/>
      <c r="H662" s="31" t="s">
        <v>8</v>
      </c>
      <c r="I662" s="17" t="s">
        <v>87</v>
      </c>
      <c r="J662" s="17" t="s">
        <v>66</v>
      </c>
      <c r="K662" s="15" t="s">
        <v>18</v>
      </c>
      <c r="L662" s="17" t="s">
        <v>21</v>
      </c>
      <c r="M662" s="17" t="s">
        <v>88</v>
      </c>
      <c r="P662" s="15" t="s">
        <v>66</v>
      </c>
      <c r="R662" s="17" t="s">
        <v>89</v>
      </c>
      <c r="S662" s="17" t="s">
        <v>3523</v>
      </c>
      <c r="T662" s="17"/>
      <c r="U662" s="17">
        <v>310103245</v>
      </c>
      <c r="V662" s="17" t="s">
        <v>69</v>
      </c>
      <c r="W662" s="19"/>
      <c r="X662" s="19"/>
      <c r="AA662" s="17" t="s">
        <v>3524</v>
      </c>
      <c r="AB662" s="17"/>
      <c r="AC662" s="17"/>
      <c r="AD662" s="17"/>
      <c r="AE662" s="15" t="s">
        <v>65</v>
      </c>
    </row>
    <row r="663" spans="1:31" s="15" customFormat="1">
      <c r="A663" s="15">
        <v>577</v>
      </c>
      <c r="B663" s="15" t="s">
        <v>55</v>
      </c>
      <c r="C663" s="15" t="s">
        <v>18</v>
      </c>
      <c r="D663" s="16" t="s">
        <v>3525</v>
      </c>
      <c r="F663" s="17"/>
      <c r="G663" s="17"/>
      <c r="H663" s="31" t="s">
        <v>8</v>
      </c>
      <c r="I663" s="17" t="s">
        <v>87</v>
      </c>
      <c r="J663" s="17" t="s">
        <v>66</v>
      </c>
      <c r="K663" s="15" t="s">
        <v>18</v>
      </c>
      <c r="L663" s="17" t="s">
        <v>21</v>
      </c>
      <c r="M663" s="17" t="s">
        <v>88</v>
      </c>
      <c r="P663" s="15" t="s">
        <v>66</v>
      </c>
      <c r="R663" s="17" t="s">
        <v>89</v>
      </c>
      <c r="S663" s="17" t="s">
        <v>3526</v>
      </c>
      <c r="T663" s="17"/>
      <c r="U663" s="17"/>
      <c r="V663" s="17" t="s">
        <v>69</v>
      </c>
      <c r="W663" s="19"/>
      <c r="X663" s="19"/>
      <c r="AA663" s="17" t="s">
        <v>3527</v>
      </c>
      <c r="AB663" s="17"/>
      <c r="AC663" s="17"/>
      <c r="AD663" s="17"/>
      <c r="AE663" s="15" t="s">
        <v>65</v>
      </c>
    </row>
    <row r="664" spans="1:31" s="15" customFormat="1">
      <c r="A664" s="15">
        <v>391</v>
      </c>
      <c r="B664" s="15" t="s">
        <v>55</v>
      </c>
      <c r="C664" s="15" t="s">
        <v>18</v>
      </c>
      <c r="D664" s="16" t="s">
        <v>3528</v>
      </c>
      <c r="F664" s="17"/>
      <c r="G664" s="17"/>
      <c r="H664" s="31" t="s">
        <v>8</v>
      </c>
      <c r="I664" s="17" t="s">
        <v>87</v>
      </c>
      <c r="J664" s="17" t="s">
        <v>66</v>
      </c>
      <c r="K664" s="15" t="s">
        <v>18</v>
      </c>
      <c r="L664" s="17" t="s">
        <v>21</v>
      </c>
      <c r="M664" s="17" t="s">
        <v>88</v>
      </c>
      <c r="P664" s="15" t="s">
        <v>66</v>
      </c>
      <c r="R664" s="17" t="s">
        <v>67</v>
      </c>
      <c r="S664" s="17" t="s">
        <v>3529</v>
      </c>
      <c r="T664" s="17"/>
      <c r="U664" s="17"/>
      <c r="V664" s="17" t="s">
        <v>69</v>
      </c>
      <c r="W664" s="19"/>
      <c r="X664" s="19"/>
      <c r="AA664" s="17" t="s">
        <v>3530</v>
      </c>
      <c r="AB664" s="17"/>
      <c r="AC664" s="17"/>
      <c r="AD664" s="17"/>
      <c r="AE664" s="15" t="s">
        <v>65</v>
      </c>
    </row>
    <row r="665" spans="1:31" s="15" customFormat="1">
      <c r="A665" s="15">
        <v>271</v>
      </c>
      <c r="B665" s="15" t="s">
        <v>55</v>
      </c>
      <c r="C665" s="15" t="s">
        <v>18</v>
      </c>
      <c r="D665" s="16" t="s">
        <v>3531</v>
      </c>
      <c r="F665" s="17"/>
      <c r="G665" s="17"/>
      <c r="H665" s="31" t="s">
        <v>8</v>
      </c>
      <c r="I665" s="17" t="s">
        <v>87</v>
      </c>
      <c r="J665" s="17" t="s">
        <v>66</v>
      </c>
      <c r="K665" s="15" t="s">
        <v>18</v>
      </c>
      <c r="L665" s="17" t="s">
        <v>19</v>
      </c>
      <c r="M665" s="17" t="s">
        <v>88</v>
      </c>
      <c r="P665" s="15" t="s">
        <v>66</v>
      </c>
      <c r="R665" s="17" t="s">
        <v>89</v>
      </c>
      <c r="S665" s="17" t="s">
        <v>3532</v>
      </c>
      <c r="T665" s="17"/>
      <c r="U665" s="17" t="s">
        <v>3533</v>
      </c>
      <c r="V665" s="17" t="s">
        <v>69</v>
      </c>
      <c r="W665" s="19"/>
      <c r="X665" s="19"/>
      <c r="AA665" s="17" t="s">
        <v>3534</v>
      </c>
      <c r="AB665" s="17"/>
      <c r="AC665" s="17"/>
      <c r="AD665" s="17"/>
      <c r="AE665" s="15" t="s">
        <v>65</v>
      </c>
    </row>
    <row r="666" spans="1:31" s="15" customFormat="1">
      <c r="A666" s="15">
        <v>454</v>
      </c>
      <c r="B666" s="15" t="s">
        <v>55</v>
      </c>
      <c r="C666" s="15" t="s">
        <v>18</v>
      </c>
      <c r="D666" s="16" t="s">
        <v>3535</v>
      </c>
      <c r="F666" s="17"/>
      <c r="G666" s="17"/>
      <c r="H666" s="31" t="s">
        <v>8</v>
      </c>
      <c r="I666" s="17" t="s">
        <v>87</v>
      </c>
      <c r="J666" s="17" t="s">
        <v>66</v>
      </c>
      <c r="K666" s="15" t="s">
        <v>18</v>
      </c>
      <c r="L666" s="17" t="s">
        <v>21</v>
      </c>
      <c r="M666" s="17" t="s">
        <v>88</v>
      </c>
      <c r="P666" s="15" t="s">
        <v>66</v>
      </c>
      <c r="R666" s="17" t="s">
        <v>89</v>
      </c>
      <c r="S666" s="17" t="s">
        <v>3536</v>
      </c>
      <c r="T666" s="17"/>
      <c r="U666" s="17"/>
      <c r="V666" s="17" t="s">
        <v>69</v>
      </c>
      <c r="W666" s="19"/>
      <c r="X666" s="19"/>
      <c r="AA666" s="17" t="s">
        <v>3537</v>
      </c>
      <c r="AB666" s="17"/>
      <c r="AC666" s="17"/>
      <c r="AD666" s="17"/>
      <c r="AE666" s="15" t="s">
        <v>65</v>
      </c>
    </row>
    <row r="667" spans="1:31" s="15" customFormat="1">
      <c r="B667" s="15" t="s">
        <v>92</v>
      </c>
      <c r="C667" s="15" t="s">
        <v>18</v>
      </c>
      <c r="D667" s="23" t="s">
        <v>3538</v>
      </c>
      <c r="H667" s="31" t="s">
        <v>8</v>
      </c>
      <c r="I667" s="17" t="s">
        <v>87</v>
      </c>
      <c r="J667" s="17" t="s">
        <v>66</v>
      </c>
      <c r="K667" s="15" t="s">
        <v>18</v>
      </c>
      <c r="L667" s="15" t="s">
        <v>14</v>
      </c>
      <c r="M667" s="17" t="s">
        <v>88</v>
      </c>
      <c r="N667" s="15" t="s">
        <v>339</v>
      </c>
      <c r="O667" s="15" t="s">
        <v>721</v>
      </c>
      <c r="P667" s="15" t="s">
        <v>66</v>
      </c>
      <c r="R667" s="17" t="s">
        <v>722</v>
      </c>
      <c r="S667" s="17">
        <v>907065</v>
      </c>
      <c r="T667" s="17"/>
      <c r="U667" s="19" t="s">
        <v>3539</v>
      </c>
      <c r="V667" s="19"/>
      <c r="W667" s="19"/>
      <c r="X667" s="19"/>
      <c r="AA667" s="15" t="s">
        <v>3540</v>
      </c>
      <c r="AE667" s="15" t="s">
        <v>65</v>
      </c>
    </row>
    <row r="668" spans="1:31" s="15" customFormat="1">
      <c r="A668" s="15">
        <v>151</v>
      </c>
      <c r="B668" s="15" t="s">
        <v>55</v>
      </c>
      <c r="C668" s="15" t="s">
        <v>18</v>
      </c>
      <c r="D668" s="16" t="s">
        <v>3541</v>
      </c>
      <c r="F668" s="17"/>
      <c r="G668" s="17"/>
      <c r="H668" s="31" t="s">
        <v>8</v>
      </c>
      <c r="I668" s="17" t="s">
        <v>87</v>
      </c>
      <c r="J668" s="17" t="s">
        <v>66</v>
      </c>
      <c r="K668" s="15" t="s">
        <v>18</v>
      </c>
      <c r="L668" s="17" t="s">
        <v>19</v>
      </c>
      <c r="M668" s="17" t="s">
        <v>88</v>
      </c>
      <c r="P668" s="15" t="s">
        <v>66</v>
      </c>
      <c r="R668" s="17" t="s">
        <v>89</v>
      </c>
      <c r="S668" s="17" t="s">
        <v>3542</v>
      </c>
      <c r="T668" s="17"/>
      <c r="U668" s="17" t="s">
        <v>3543</v>
      </c>
      <c r="V668" s="17" t="s">
        <v>69</v>
      </c>
      <c r="W668" s="19"/>
      <c r="X668" s="19"/>
      <c r="AA668" s="17" t="s">
        <v>3544</v>
      </c>
      <c r="AB668" s="17"/>
      <c r="AC668" s="17"/>
      <c r="AD668" s="17"/>
      <c r="AE668" s="15" t="s">
        <v>65</v>
      </c>
    </row>
    <row r="669" spans="1:31" s="15" customFormat="1">
      <c r="A669" s="15">
        <v>754</v>
      </c>
      <c r="B669" s="15" t="s">
        <v>55</v>
      </c>
      <c r="C669" s="15" t="s">
        <v>18</v>
      </c>
      <c r="D669" s="16" t="s">
        <v>3545</v>
      </c>
      <c r="F669" s="17"/>
      <c r="G669" s="17"/>
      <c r="H669" s="31" t="s">
        <v>8</v>
      </c>
      <c r="I669" s="17" t="s">
        <v>87</v>
      </c>
      <c r="J669" s="17" t="s">
        <v>66</v>
      </c>
      <c r="K669" s="15" t="s">
        <v>18</v>
      </c>
      <c r="L669" s="17" t="s">
        <v>21</v>
      </c>
      <c r="M669" s="17" t="s">
        <v>88</v>
      </c>
      <c r="P669" s="15" t="s">
        <v>66</v>
      </c>
      <c r="R669" s="17" t="s">
        <v>89</v>
      </c>
      <c r="S669" s="17" t="s">
        <v>3546</v>
      </c>
      <c r="T669" s="17"/>
      <c r="U669" s="17">
        <v>72000264979</v>
      </c>
      <c r="V669" s="17" t="s">
        <v>69</v>
      </c>
      <c r="W669" s="19"/>
      <c r="X669" s="19"/>
      <c r="AA669" s="17" t="s">
        <v>3547</v>
      </c>
      <c r="AB669" s="17"/>
      <c r="AC669" s="17"/>
      <c r="AD669" s="17"/>
      <c r="AE669" s="15" t="s">
        <v>65</v>
      </c>
    </row>
    <row r="670" spans="1:31" s="15" customFormat="1">
      <c r="A670" s="15">
        <v>251</v>
      </c>
      <c r="B670" s="15" t="s">
        <v>55</v>
      </c>
      <c r="C670" s="15" t="s">
        <v>18</v>
      </c>
      <c r="D670" s="16" t="s">
        <v>3548</v>
      </c>
      <c r="F670" s="17"/>
      <c r="G670" s="17"/>
      <c r="H670" s="31" t="s">
        <v>8</v>
      </c>
      <c r="I670" s="17" t="s">
        <v>87</v>
      </c>
      <c r="J670" s="17" t="s">
        <v>66</v>
      </c>
      <c r="K670" s="15" t="s">
        <v>18</v>
      </c>
      <c r="L670" s="17" t="s">
        <v>19</v>
      </c>
      <c r="M670" s="17" t="s">
        <v>88</v>
      </c>
      <c r="P670" s="15" t="s">
        <v>66</v>
      </c>
      <c r="R670" s="17" t="s">
        <v>145</v>
      </c>
      <c r="S670" s="17" t="s">
        <v>3549</v>
      </c>
      <c r="T670" s="17"/>
      <c r="U670" s="17" t="s">
        <v>3550</v>
      </c>
      <c r="V670" s="17" t="s">
        <v>69</v>
      </c>
      <c r="W670" s="19"/>
      <c r="X670" s="19"/>
      <c r="AA670" s="17" t="s">
        <v>3551</v>
      </c>
      <c r="AB670" s="17"/>
      <c r="AC670" s="17"/>
      <c r="AD670" s="17"/>
      <c r="AE670" s="15" t="s">
        <v>65</v>
      </c>
    </row>
    <row r="671" spans="1:31" s="15" customFormat="1">
      <c r="A671" s="15">
        <v>282</v>
      </c>
      <c r="B671" s="15" t="s">
        <v>55</v>
      </c>
      <c r="C671" s="15" t="s">
        <v>18</v>
      </c>
      <c r="D671" s="16" t="s">
        <v>3552</v>
      </c>
      <c r="F671" s="17"/>
      <c r="G671" s="17"/>
      <c r="H671" s="31" t="s">
        <v>8</v>
      </c>
      <c r="I671" s="17" t="s">
        <v>87</v>
      </c>
      <c r="J671" s="17" t="s">
        <v>66</v>
      </c>
      <c r="K671" s="15" t="s">
        <v>18</v>
      </c>
      <c r="L671" s="17" t="s">
        <v>19</v>
      </c>
      <c r="M671" s="17" t="s">
        <v>88</v>
      </c>
      <c r="P671" s="15" t="s">
        <v>66</v>
      </c>
      <c r="R671" s="17" t="s">
        <v>89</v>
      </c>
      <c r="S671" s="17">
        <v>6360340</v>
      </c>
      <c r="T671" s="17"/>
      <c r="U671" s="17" t="s">
        <v>3553</v>
      </c>
      <c r="V671" s="17" t="s">
        <v>69</v>
      </c>
      <c r="W671" s="19"/>
      <c r="X671" s="19"/>
      <c r="AA671" s="17" t="s">
        <v>3554</v>
      </c>
      <c r="AB671" s="17"/>
      <c r="AC671" s="17"/>
      <c r="AD671" s="17"/>
      <c r="AE671" s="15" t="s">
        <v>65</v>
      </c>
    </row>
    <row r="672" spans="1:31" s="15" customFormat="1">
      <c r="A672" s="15">
        <v>486</v>
      </c>
      <c r="B672" s="15" t="s">
        <v>55</v>
      </c>
      <c r="C672" s="15" t="s">
        <v>18</v>
      </c>
      <c r="D672" s="16" t="s">
        <v>3555</v>
      </c>
      <c r="F672" s="17"/>
      <c r="G672" s="17"/>
      <c r="H672" s="31" t="s">
        <v>8</v>
      </c>
      <c r="I672" s="17" t="s">
        <v>87</v>
      </c>
      <c r="J672" s="17" t="s">
        <v>66</v>
      </c>
      <c r="K672" s="15" t="s">
        <v>18</v>
      </c>
      <c r="L672" s="17" t="s">
        <v>21</v>
      </c>
      <c r="M672" s="17" t="s">
        <v>88</v>
      </c>
      <c r="P672" s="15" t="s">
        <v>66</v>
      </c>
      <c r="R672" s="17" t="s">
        <v>89</v>
      </c>
      <c r="S672" s="17" t="s">
        <v>3556</v>
      </c>
      <c r="T672" s="17"/>
      <c r="U672" s="17"/>
      <c r="V672" s="17" t="s">
        <v>69</v>
      </c>
      <c r="W672" s="19"/>
      <c r="X672" s="19"/>
      <c r="AA672" s="17" t="s">
        <v>3557</v>
      </c>
      <c r="AB672" s="17"/>
      <c r="AC672" s="17"/>
      <c r="AD672" s="17"/>
      <c r="AE672" s="15" t="s">
        <v>65</v>
      </c>
    </row>
    <row r="673" spans="1:31" s="15" customFormat="1">
      <c r="A673" s="15">
        <v>119</v>
      </c>
      <c r="B673" s="15" t="s">
        <v>55</v>
      </c>
      <c r="C673" s="15" t="s">
        <v>18</v>
      </c>
      <c r="D673" s="16" t="s">
        <v>3558</v>
      </c>
      <c r="F673" s="17"/>
      <c r="G673" s="17"/>
      <c r="H673" s="31" t="s">
        <v>8</v>
      </c>
      <c r="I673" s="17" t="s">
        <v>87</v>
      </c>
      <c r="J673" s="17" t="s">
        <v>66</v>
      </c>
      <c r="K673" s="15" t="s">
        <v>18</v>
      </c>
      <c r="L673" s="17" t="s">
        <v>19</v>
      </c>
      <c r="M673" s="17" t="s">
        <v>88</v>
      </c>
      <c r="P673" s="15" t="s">
        <v>66</v>
      </c>
      <c r="R673" s="17" t="s">
        <v>145</v>
      </c>
      <c r="S673" s="17" t="s">
        <v>3559</v>
      </c>
      <c r="T673" s="17"/>
      <c r="U673" s="17" t="s">
        <v>3560</v>
      </c>
      <c r="V673" s="17" t="s">
        <v>69</v>
      </c>
      <c r="W673" s="19"/>
      <c r="X673" s="19"/>
      <c r="AA673" s="17" t="s">
        <v>3561</v>
      </c>
      <c r="AB673" s="17"/>
      <c r="AC673" s="17"/>
      <c r="AD673" s="17"/>
      <c r="AE673" s="15" t="s">
        <v>65</v>
      </c>
    </row>
    <row r="674" spans="1:31" s="15" customFormat="1">
      <c r="A674" s="15">
        <v>746</v>
      </c>
      <c r="B674" s="15" t="s">
        <v>55</v>
      </c>
      <c r="C674" s="15" t="s">
        <v>18</v>
      </c>
      <c r="D674" s="16" t="s">
        <v>3562</v>
      </c>
      <c r="F674" s="17"/>
      <c r="G674" s="17"/>
      <c r="H674" s="31" t="s">
        <v>8</v>
      </c>
      <c r="I674" s="17" t="s">
        <v>87</v>
      </c>
      <c r="J674" s="17" t="s">
        <v>66</v>
      </c>
      <c r="K674" s="15" t="s">
        <v>18</v>
      </c>
      <c r="L674" s="17" t="s">
        <v>21</v>
      </c>
      <c r="M674" s="17" t="s">
        <v>88</v>
      </c>
      <c r="P674" s="15" t="s">
        <v>66</v>
      </c>
      <c r="R674" s="17" t="s">
        <v>89</v>
      </c>
      <c r="S674" s="17" t="s">
        <v>3563</v>
      </c>
      <c r="T674" s="17"/>
      <c r="U674" s="17"/>
      <c r="V674" s="17" t="s">
        <v>69</v>
      </c>
      <c r="W674" s="19"/>
      <c r="X674" s="19"/>
      <c r="AA674" s="17" t="s">
        <v>3564</v>
      </c>
      <c r="AB674" s="17"/>
      <c r="AC674" s="17"/>
      <c r="AD674" s="17"/>
      <c r="AE674" s="15" t="s">
        <v>65</v>
      </c>
    </row>
    <row r="675" spans="1:31" s="15" customFormat="1">
      <c r="A675" s="15">
        <v>985</v>
      </c>
      <c r="B675" s="15" t="s">
        <v>55</v>
      </c>
      <c r="C675" s="15" t="s">
        <v>18</v>
      </c>
      <c r="D675" s="16" t="s">
        <v>3565</v>
      </c>
      <c r="F675" s="17"/>
      <c r="G675" s="17"/>
      <c r="H675" s="31" t="s">
        <v>8</v>
      </c>
      <c r="I675" s="17" t="s">
        <v>87</v>
      </c>
      <c r="J675" s="17" t="s">
        <v>66</v>
      </c>
      <c r="K675" s="15" t="s">
        <v>18</v>
      </c>
      <c r="L675" s="17" t="s">
        <v>21</v>
      </c>
      <c r="M675" s="17" t="s">
        <v>88</v>
      </c>
      <c r="P675" s="15" t="s">
        <v>66</v>
      </c>
      <c r="R675" s="17" t="s">
        <v>89</v>
      </c>
      <c r="S675" s="17" t="s">
        <v>3566</v>
      </c>
      <c r="T675" s="17"/>
      <c r="U675" s="17"/>
      <c r="V675" s="17" t="s">
        <v>69</v>
      </c>
      <c r="W675" s="19"/>
      <c r="X675" s="19"/>
      <c r="AA675" s="17" t="s">
        <v>3567</v>
      </c>
      <c r="AB675" s="17"/>
      <c r="AC675" s="17"/>
      <c r="AD675" s="17"/>
      <c r="AE675" s="15" t="s">
        <v>65</v>
      </c>
    </row>
    <row r="676" spans="1:31" s="15" customFormat="1">
      <c r="B676" s="15" t="s">
        <v>92</v>
      </c>
      <c r="C676" s="15" t="s">
        <v>18</v>
      </c>
      <c r="D676" s="23" t="s">
        <v>3568</v>
      </c>
      <c r="H676" s="31" t="s">
        <v>8</v>
      </c>
      <c r="I676" s="17" t="s">
        <v>87</v>
      </c>
      <c r="J676" s="17" t="s">
        <v>66</v>
      </c>
      <c r="K676" s="15" t="s">
        <v>18</v>
      </c>
      <c r="L676" s="15" t="s">
        <v>21</v>
      </c>
      <c r="M676" s="17" t="s">
        <v>88</v>
      </c>
      <c r="O676" s="15" t="s">
        <v>847</v>
      </c>
      <c r="P676" s="15" t="s">
        <v>66</v>
      </c>
      <c r="R676" s="17" t="s">
        <v>3569</v>
      </c>
      <c r="S676" s="17">
        <v>6217497</v>
      </c>
      <c r="T676" s="17"/>
      <c r="U676" s="19" t="s">
        <v>69</v>
      </c>
      <c r="V676" s="19"/>
      <c r="W676" s="19"/>
      <c r="X676" s="19"/>
      <c r="AA676" s="15" t="s">
        <v>3570</v>
      </c>
      <c r="AE676" s="15" t="s">
        <v>65</v>
      </c>
    </row>
    <row r="677" spans="1:31" s="15" customFormat="1">
      <c r="B677" s="15" t="s">
        <v>92</v>
      </c>
      <c r="C677" s="15" t="s">
        <v>18</v>
      </c>
      <c r="D677" s="23" t="s">
        <v>3571</v>
      </c>
      <c r="H677" s="31" t="s">
        <v>8</v>
      </c>
      <c r="I677" s="17" t="s">
        <v>87</v>
      </c>
      <c r="J677" s="17" t="s">
        <v>66</v>
      </c>
      <c r="K677" s="15" t="s">
        <v>18</v>
      </c>
      <c r="L677" s="15" t="s">
        <v>14</v>
      </c>
      <c r="M677" s="17" t="s">
        <v>88</v>
      </c>
      <c r="N677" s="15" t="s">
        <v>95</v>
      </c>
      <c r="O677" s="15" t="s">
        <v>847</v>
      </c>
      <c r="P677" s="15" t="s">
        <v>66</v>
      </c>
      <c r="R677" s="17" t="s">
        <v>848</v>
      </c>
      <c r="S677" s="17">
        <v>7448784</v>
      </c>
      <c r="T677" s="17"/>
      <c r="U677" s="19">
        <v>51485274000400</v>
      </c>
      <c r="V677" s="19"/>
      <c r="W677" s="19"/>
      <c r="X677" s="19"/>
      <c r="AA677" s="15" t="s">
        <v>3572</v>
      </c>
      <c r="AE677" s="15" t="s">
        <v>65</v>
      </c>
    </row>
    <row r="678" spans="1:31" s="15" customFormat="1">
      <c r="A678" s="15">
        <v>122</v>
      </c>
      <c r="B678" s="15" t="s">
        <v>55</v>
      </c>
      <c r="C678" s="15" t="s">
        <v>18</v>
      </c>
      <c r="D678" s="16" t="s">
        <v>3573</v>
      </c>
      <c r="F678" s="17"/>
      <c r="G678" s="17"/>
      <c r="H678" s="31" t="s">
        <v>8</v>
      </c>
      <c r="I678" s="17" t="s">
        <v>87</v>
      </c>
      <c r="J678" s="17" t="s">
        <v>66</v>
      </c>
      <c r="K678" s="15" t="s">
        <v>18</v>
      </c>
      <c r="L678" s="17" t="s">
        <v>19</v>
      </c>
      <c r="M678" s="17" t="s">
        <v>88</v>
      </c>
      <c r="P678" s="15" t="s">
        <v>66</v>
      </c>
      <c r="R678" s="17" t="s">
        <v>89</v>
      </c>
      <c r="S678" s="17" t="s">
        <v>3574</v>
      </c>
      <c r="T678" s="17"/>
      <c r="U678" s="17" t="s">
        <v>3575</v>
      </c>
      <c r="V678" s="17" t="s">
        <v>69</v>
      </c>
      <c r="W678" s="19"/>
      <c r="X678" s="19"/>
      <c r="AA678" s="17" t="s">
        <v>3576</v>
      </c>
      <c r="AB678" s="17"/>
      <c r="AC678" s="17"/>
      <c r="AD678" s="17"/>
      <c r="AE678" s="15" t="s">
        <v>65</v>
      </c>
    </row>
    <row r="679" spans="1:31" s="15" customFormat="1">
      <c r="A679" s="15">
        <v>934</v>
      </c>
      <c r="B679" s="15" t="s">
        <v>55</v>
      </c>
      <c r="C679" s="15" t="s">
        <v>18</v>
      </c>
      <c r="D679" s="16" t="s">
        <v>3577</v>
      </c>
      <c r="F679" s="17"/>
      <c r="G679" s="17"/>
      <c r="H679" s="31" t="s">
        <v>8</v>
      </c>
      <c r="I679" s="17" t="s">
        <v>87</v>
      </c>
      <c r="J679" s="17" t="s">
        <v>66</v>
      </c>
      <c r="K679" s="15" t="s">
        <v>18</v>
      </c>
      <c r="L679" s="17" t="s">
        <v>21</v>
      </c>
      <c r="M679" s="17" t="s">
        <v>88</v>
      </c>
      <c r="P679" s="15" t="s">
        <v>66</v>
      </c>
      <c r="R679" s="17" t="s">
        <v>89</v>
      </c>
      <c r="S679" s="17" t="s">
        <v>3578</v>
      </c>
      <c r="T679" s="17"/>
      <c r="U679" s="17" t="s">
        <v>3579</v>
      </c>
      <c r="V679" s="17" t="s">
        <v>69</v>
      </c>
      <c r="W679" s="19"/>
      <c r="X679" s="19"/>
      <c r="AA679" s="17" t="s">
        <v>3580</v>
      </c>
      <c r="AB679" s="17"/>
      <c r="AC679" s="17"/>
      <c r="AD679" s="17"/>
      <c r="AE679" s="15" t="s">
        <v>65</v>
      </c>
    </row>
    <row r="680" spans="1:31" s="15" customFormat="1">
      <c r="A680" s="15">
        <v>1095</v>
      </c>
      <c r="B680" s="15" t="s">
        <v>55</v>
      </c>
      <c r="C680" s="15" t="s">
        <v>18</v>
      </c>
      <c r="D680" s="16" t="s">
        <v>3581</v>
      </c>
      <c r="F680" s="17"/>
      <c r="G680" s="17"/>
      <c r="H680" s="31" t="s">
        <v>8</v>
      </c>
      <c r="I680" s="17" t="s">
        <v>87</v>
      </c>
      <c r="J680" s="17" t="s">
        <v>66</v>
      </c>
      <c r="K680" s="15" t="s">
        <v>18</v>
      </c>
      <c r="L680" s="17" t="s">
        <v>21</v>
      </c>
      <c r="M680" s="17" t="s">
        <v>88</v>
      </c>
      <c r="P680" s="15" t="s">
        <v>66</v>
      </c>
      <c r="R680" s="17" t="s">
        <v>89</v>
      </c>
      <c r="S680" s="17" t="s">
        <v>3582</v>
      </c>
      <c r="T680" s="17"/>
      <c r="U680" s="17" t="s">
        <v>3583</v>
      </c>
      <c r="V680" s="17" t="s">
        <v>69</v>
      </c>
      <c r="W680" s="19"/>
      <c r="X680" s="19"/>
      <c r="AA680" s="17" t="s">
        <v>3584</v>
      </c>
      <c r="AB680" s="17"/>
      <c r="AC680" s="17"/>
      <c r="AD680" s="17"/>
      <c r="AE680" s="15" t="s">
        <v>65</v>
      </c>
    </row>
    <row r="681" spans="1:31" s="15" customFormat="1">
      <c r="A681" s="15">
        <v>31</v>
      </c>
      <c r="B681" s="15" t="s">
        <v>55</v>
      </c>
      <c r="C681" s="15" t="s">
        <v>18</v>
      </c>
      <c r="D681" s="16" t="s">
        <v>3585</v>
      </c>
      <c r="F681" s="17"/>
      <c r="G681" s="17"/>
      <c r="H681" s="31" t="s">
        <v>8</v>
      </c>
      <c r="I681" s="17" t="s">
        <v>87</v>
      </c>
      <c r="J681" s="17" t="s">
        <v>66</v>
      </c>
      <c r="K681" s="15" t="s">
        <v>18</v>
      </c>
      <c r="L681" s="17" t="s">
        <v>14</v>
      </c>
      <c r="M681" s="17" t="s">
        <v>88</v>
      </c>
      <c r="P681" s="15" t="s">
        <v>66</v>
      </c>
      <c r="R681" s="17" t="s">
        <v>89</v>
      </c>
      <c r="S681" s="17">
        <v>8001327</v>
      </c>
      <c r="T681" s="17">
        <v>1</v>
      </c>
      <c r="U681" s="17" t="s">
        <v>3586</v>
      </c>
      <c r="V681" s="17" t="s">
        <v>69</v>
      </c>
      <c r="W681" s="19"/>
      <c r="X681" s="19"/>
      <c r="AA681" s="17" t="s">
        <v>3587</v>
      </c>
      <c r="AB681" s="17"/>
      <c r="AC681" s="17"/>
      <c r="AD681" s="17"/>
      <c r="AE681" s="15" t="s">
        <v>65</v>
      </c>
    </row>
    <row r="682" spans="1:31" s="15" customFormat="1">
      <c r="A682" s="15">
        <v>683</v>
      </c>
      <c r="B682" s="15" t="s">
        <v>55</v>
      </c>
      <c r="C682" s="15" t="s">
        <v>18</v>
      </c>
      <c r="D682" s="16" t="s">
        <v>3588</v>
      </c>
      <c r="F682" s="17"/>
      <c r="G682" s="17"/>
      <c r="H682" s="31" t="s">
        <v>8</v>
      </c>
      <c r="I682" s="17" t="s">
        <v>87</v>
      </c>
      <c r="J682" s="17" t="s">
        <v>66</v>
      </c>
      <c r="K682" s="15" t="s">
        <v>18</v>
      </c>
      <c r="L682" s="17" t="s">
        <v>21</v>
      </c>
      <c r="M682" s="17" t="s">
        <v>88</v>
      </c>
      <c r="P682" s="15" t="s">
        <v>66</v>
      </c>
      <c r="R682" s="17" t="s">
        <v>89</v>
      </c>
      <c r="S682" s="17" t="s">
        <v>3589</v>
      </c>
      <c r="T682" s="17"/>
      <c r="U682" s="17" t="s">
        <v>3590</v>
      </c>
      <c r="V682" s="17" t="s">
        <v>69</v>
      </c>
      <c r="W682" s="19"/>
      <c r="X682" s="19"/>
      <c r="AA682" s="17" t="s">
        <v>3591</v>
      </c>
      <c r="AB682" s="17"/>
      <c r="AC682" s="17"/>
      <c r="AD682" s="17"/>
      <c r="AE682" s="15" t="s">
        <v>65</v>
      </c>
    </row>
    <row r="683" spans="1:31" s="15" customFormat="1">
      <c r="B683" s="15" t="s">
        <v>92</v>
      </c>
      <c r="C683" s="15" t="s">
        <v>18</v>
      </c>
      <c r="D683" s="23" t="s">
        <v>3592</v>
      </c>
      <c r="H683" s="31" t="s">
        <v>8</v>
      </c>
      <c r="I683" s="17" t="s">
        <v>87</v>
      </c>
      <c r="J683" s="17" t="s">
        <v>66</v>
      </c>
      <c r="K683" s="15" t="s">
        <v>18</v>
      </c>
      <c r="L683" s="15" t="s">
        <v>21</v>
      </c>
      <c r="M683" s="17" t="s">
        <v>88</v>
      </c>
      <c r="N683" s="15" t="s">
        <v>354</v>
      </c>
      <c r="O683" s="15" t="s">
        <v>116</v>
      </c>
      <c r="P683" s="15" t="s">
        <v>66</v>
      </c>
      <c r="R683" s="17" t="s">
        <v>183</v>
      </c>
      <c r="S683" s="17">
        <v>6558610</v>
      </c>
      <c r="T683" s="17"/>
      <c r="U683" s="19">
        <v>4803354610</v>
      </c>
      <c r="V683" s="19"/>
      <c r="W683" s="19"/>
      <c r="X683" s="19"/>
      <c r="AA683" s="15" t="s">
        <v>3593</v>
      </c>
      <c r="AE683" s="15" t="s">
        <v>65</v>
      </c>
    </row>
    <row r="684" spans="1:31" s="15" customFormat="1">
      <c r="A684" s="15">
        <v>159</v>
      </c>
      <c r="B684" s="15" t="s">
        <v>55</v>
      </c>
      <c r="C684" s="15" t="s">
        <v>18</v>
      </c>
      <c r="D684" s="16" t="s">
        <v>3594</v>
      </c>
      <c r="F684" s="17"/>
      <c r="G684" s="17"/>
      <c r="H684" s="31" t="s">
        <v>8</v>
      </c>
      <c r="I684" s="17" t="s">
        <v>87</v>
      </c>
      <c r="J684" s="17" t="s">
        <v>66</v>
      </c>
      <c r="K684" s="15" t="s">
        <v>18</v>
      </c>
      <c r="L684" s="17" t="s">
        <v>19</v>
      </c>
      <c r="M684" s="17" t="s">
        <v>88</v>
      </c>
      <c r="P684" s="15" t="s">
        <v>66</v>
      </c>
      <c r="R684" s="17" t="s">
        <v>89</v>
      </c>
      <c r="S684" s="17">
        <v>8000120</v>
      </c>
      <c r="T684" s="17"/>
      <c r="U684" s="17" t="s">
        <v>3595</v>
      </c>
      <c r="V684" s="17" t="s">
        <v>69</v>
      </c>
      <c r="W684" s="19"/>
      <c r="X684" s="19"/>
      <c r="AA684" s="17" t="s">
        <v>3596</v>
      </c>
      <c r="AB684" s="17"/>
      <c r="AC684" s="17"/>
      <c r="AD684" s="17"/>
      <c r="AE684" s="15" t="s">
        <v>65</v>
      </c>
    </row>
    <row r="685" spans="1:31" s="15" customFormat="1">
      <c r="A685" s="15">
        <v>360</v>
      </c>
      <c r="B685" s="15" t="s">
        <v>55</v>
      </c>
      <c r="C685" s="15" t="s">
        <v>18</v>
      </c>
      <c r="D685" s="16" t="s">
        <v>3597</v>
      </c>
      <c r="F685" s="17"/>
      <c r="G685" s="17"/>
      <c r="H685" s="31" t="s">
        <v>8</v>
      </c>
      <c r="I685" s="17" t="s">
        <v>87</v>
      </c>
      <c r="J685" s="17" t="s">
        <v>66</v>
      </c>
      <c r="K685" s="15" t="s">
        <v>18</v>
      </c>
      <c r="L685" s="17" t="s">
        <v>21</v>
      </c>
      <c r="M685" s="17" t="s">
        <v>88</v>
      </c>
      <c r="P685" s="15" t="s">
        <v>66</v>
      </c>
      <c r="R685" s="17" t="s">
        <v>89</v>
      </c>
      <c r="S685" s="17" t="s">
        <v>3598</v>
      </c>
      <c r="T685" s="17"/>
      <c r="U685" s="17"/>
      <c r="V685" s="17" t="s">
        <v>69</v>
      </c>
      <c r="W685" s="19"/>
      <c r="X685" s="19"/>
      <c r="AA685" s="17" t="s">
        <v>3596</v>
      </c>
      <c r="AB685" s="17"/>
      <c r="AC685" s="17"/>
      <c r="AD685" s="17"/>
      <c r="AE685" s="15" t="s">
        <v>65</v>
      </c>
    </row>
    <row r="686" spans="1:31" s="15" customFormat="1">
      <c r="A686" s="15">
        <v>798</v>
      </c>
      <c r="B686" s="15" t="s">
        <v>55</v>
      </c>
      <c r="C686" s="15" t="s">
        <v>18</v>
      </c>
      <c r="D686" s="16" t="s">
        <v>3599</v>
      </c>
      <c r="F686" s="17"/>
      <c r="G686" s="17"/>
      <c r="H686" s="31" t="s">
        <v>8</v>
      </c>
      <c r="I686" s="17" t="s">
        <v>87</v>
      </c>
      <c r="J686" s="17" t="s">
        <v>66</v>
      </c>
      <c r="K686" s="15" t="s">
        <v>18</v>
      </c>
      <c r="L686" s="17" t="s">
        <v>21</v>
      </c>
      <c r="M686" s="17" t="s">
        <v>88</v>
      </c>
      <c r="P686" s="15" t="s">
        <v>66</v>
      </c>
      <c r="R686" s="17" t="s">
        <v>89</v>
      </c>
      <c r="S686" s="17" t="s">
        <v>3600</v>
      </c>
      <c r="T686" s="17"/>
      <c r="U686" s="17"/>
      <c r="V686" s="17" t="s">
        <v>69</v>
      </c>
      <c r="W686" s="19"/>
      <c r="X686" s="19"/>
      <c r="AA686" s="17" t="s">
        <v>3596</v>
      </c>
      <c r="AB686" s="17"/>
      <c r="AC686" s="17"/>
      <c r="AD686" s="17"/>
      <c r="AE686" s="15" t="s">
        <v>65</v>
      </c>
    </row>
    <row r="687" spans="1:31" s="15" customFormat="1">
      <c r="A687" s="15">
        <v>622</v>
      </c>
      <c r="B687" s="15" t="s">
        <v>55</v>
      </c>
      <c r="C687" s="15" t="s">
        <v>18</v>
      </c>
      <c r="D687" s="16" t="s">
        <v>3601</v>
      </c>
      <c r="F687" s="17"/>
      <c r="G687" s="17"/>
      <c r="H687" s="31" t="s">
        <v>8</v>
      </c>
      <c r="I687" s="17" t="s">
        <v>87</v>
      </c>
      <c r="J687" s="17" t="s">
        <v>66</v>
      </c>
      <c r="K687" s="15" t="s">
        <v>18</v>
      </c>
      <c r="L687" s="17" t="s">
        <v>21</v>
      </c>
      <c r="M687" s="17" t="s">
        <v>88</v>
      </c>
      <c r="P687" s="15" t="s">
        <v>66</v>
      </c>
      <c r="R687" s="17" t="s">
        <v>89</v>
      </c>
      <c r="S687" s="17" t="s">
        <v>3602</v>
      </c>
      <c r="T687" s="17"/>
      <c r="U687" s="17"/>
      <c r="V687" s="17" t="s">
        <v>69</v>
      </c>
      <c r="W687" s="19"/>
      <c r="X687" s="19"/>
      <c r="AA687" s="17" t="s">
        <v>3596</v>
      </c>
      <c r="AB687" s="17"/>
      <c r="AC687" s="17"/>
      <c r="AD687" s="17"/>
      <c r="AE687" s="15" t="s">
        <v>65</v>
      </c>
    </row>
    <row r="688" spans="1:31" s="15" customFormat="1">
      <c r="A688" s="15">
        <v>840</v>
      </c>
      <c r="B688" s="15" t="s">
        <v>55</v>
      </c>
      <c r="C688" s="15" t="s">
        <v>18</v>
      </c>
      <c r="D688" s="16" t="s">
        <v>3603</v>
      </c>
      <c r="F688" s="17"/>
      <c r="G688" s="17"/>
      <c r="H688" s="31" t="s">
        <v>8</v>
      </c>
      <c r="I688" s="17" t="s">
        <v>87</v>
      </c>
      <c r="J688" s="17" t="s">
        <v>66</v>
      </c>
      <c r="K688" s="15" t="s">
        <v>18</v>
      </c>
      <c r="L688" s="17" t="s">
        <v>21</v>
      </c>
      <c r="M688" s="17" t="s">
        <v>88</v>
      </c>
      <c r="P688" s="15" t="s">
        <v>66</v>
      </c>
      <c r="R688" s="17" t="s">
        <v>89</v>
      </c>
      <c r="S688" s="17" t="s">
        <v>3604</v>
      </c>
      <c r="T688" s="17"/>
      <c r="U688" s="17"/>
      <c r="V688" s="17" t="s">
        <v>69</v>
      </c>
      <c r="W688" s="19"/>
      <c r="X688" s="19"/>
      <c r="AA688" s="17" t="s">
        <v>3605</v>
      </c>
      <c r="AB688" s="17"/>
      <c r="AC688" s="17"/>
      <c r="AD688" s="17"/>
      <c r="AE688" s="15" t="s">
        <v>65</v>
      </c>
    </row>
    <row r="689" spans="1:31" s="15" customFormat="1">
      <c r="A689" s="15">
        <v>103</v>
      </c>
      <c r="B689" s="15" t="s">
        <v>55</v>
      </c>
      <c r="C689" s="15" t="s">
        <v>18</v>
      </c>
      <c r="D689" s="16" t="s">
        <v>3606</v>
      </c>
      <c r="F689" s="17"/>
      <c r="G689" s="17"/>
      <c r="H689" s="31" t="s">
        <v>8</v>
      </c>
      <c r="I689" s="17" t="s">
        <v>87</v>
      </c>
      <c r="J689" s="17" t="s">
        <v>66</v>
      </c>
      <c r="K689" s="15" t="s">
        <v>18</v>
      </c>
      <c r="L689" s="17" t="s">
        <v>19</v>
      </c>
      <c r="M689" s="17" t="s">
        <v>88</v>
      </c>
      <c r="P689" s="15" t="s">
        <v>66</v>
      </c>
      <c r="R689" s="17" t="s">
        <v>89</v>
      </c>
      <c r="S689" s="17" t="s">
        <v>3607</v>
      </c>
      <c r="T689" s="17"/>
      <c r="U689" s="17" t="s">
        <v>3608</v>
      </c>
      <c r="V689" s="17" t="s">
        <v>69</v>
      </c>
      <c r="W689" s="19"/>
      <c r="X689" s="19"/>
      <c r="AA689" s="17" t="s">
        <v>3609</v>
      </c>
      <c r="AB689" s="17"/>
      <c r="AC689" s="17"/>
      <c r="AD689" s="17"/>
      <c r="AE689" s="15" t="s">
        <v>65</v>
      </c>
    </row>
    <row r="690" spans="1:31" s="15" customFormat="1">
      <c r="A690" s="15">
        <v>1130</v>
      </c>
      <c r="B690" s="15" t="s">
        <v>55</v>
      </c>
      <c r="C690" s="15" t="s">
        <v>18</v>
      </c>
      <c r="D690" s="16" t="s">
        <v>3610</v>
      </c>
      <c r="F690" s="17"/>
      <c r="G690" s="17"/>
      <c r="H690" s="31" t="s">
        <v>8</v>
      </c>
      <c r="I690" s="17" t="s">
        <v>87</v>
      </c>
      <c r="J690" s="17" t="s">
        <v>66</v>
      </c>
      <c r="K690" s="15" t="s">
        <v>18</v>
      </c>
      <c r="L690" s="17" t="s">
        <v>21</v>
      </c>
      <c r="M690" s="17" t="s">
        <v>88</v>
      </c>
      <c r="P690" s="15" t="s">
        <v>66</v>
      </c>
      <c r="R690" s="17" t="s">
        <v>89</v>
      </c>
      <c r="S690" s="17" t="s">
        <v>3611</v>
      </c>
      <c r="T690" s="17"/>
      <c r="U690" s="17" t="s">
        <v>3612</v>
      </c>
      <c r="V690" s="17" t="s">
        <v>69</v>
      </c>
      <c r="W690" s="19"/>
      <c r="X690" s="19"/>
      <c r="AA690" s="17" t="s">
        <v>3613</v>
      </c>
      <c r="AB690" s="17"/>
      <c r="AC690" s="17"/>
      <c r="AD690" s="17"/>
      <c r="AE690" s="15" t="s">
        <v>65</v>
      </c>
    </row>
    <row r="691" spans="1:31" s="15" customFormat="1">
      <c r="A691" s="15">
        <v>818</v>
      </c>
      <c r="B691" s="15" t="s">
        <v>55</v>
      </c>
      <c r="C691" s="15" t="s">
        <v>18</v>
      </c>
      <c r="D691" s="16" t="s">
        <v>3614</v>
      </c>
      <c r="F691" s="17"/>
      <c r="G691" s="17"/>
      <c r="H691" s="31" t="s">
        <v>8</v>
      </c>
      <c r="I691" s="17" t="s">
        <v>87</v>
      </c>
      <c r="J691" s="17" t="s">
        <v>66</v>
      </c>
      <c r="K691" s="15" t="s">
        <v>18</v>
      </c>
      <c r="L691" s="17" t="s">
        <v>21</v>
      </c>
      <c r="M691" s="17" t="s">
        <v>88</v>
      </c>
      <c r="P691" s="15" t="s">
        <v>66</v>
      </c>
      <c r="R691" s="17" t="s">
        <v>89</v>
      </c>
      <c r="S691" s="17" t="s">
        <v>3615</v>
      </c>
      <c r="T691" s="17"/>
      <c r="U691" s="17"/>
      <c r="V691" s="17" t="s">
        <v>69</v>
      </c>
      <c r="W691" s="19"/>
      <c r="X691" s="19"/>
      <c r="AA691" s="17" t="s">
        <v>3616</v>
      </c>
      <c r="AB691" s="17"/>
      <c r="AC691" s="17"/>
      <c r="AD691" s="17"/>
      <c r="AE691" s="15" t="s">
        <v>65</v>
      </c>
    </row>
    <row r="692" spans="1:31" s="15" customFormat="1">
      <c r="A692" s="15">
        <v>64</v>
      </c>
      <c r="B692" s="15" t="s">
        <v>55</v>
      </c>
      <c r="C692" s="15" t="s">
        <v>18</v>
      </c>
      <c r="D692" s="16" t="s">
        <v>3617</v>
      </c>
      <c r="F692" s="17"/>
      <c r="G692" s="17"/>
      <c r="H692" s="31" t="s">
        <v>8</v>
      </c>
      <c r="I692" s="17" t="s">
        <v>87</v>
      </c>
      <c r="J692" s="17" t="s">
        <v>66</v>
      </c>
      <c r="K692" s="15" t="s">
        <v>18</v>
      </c>
      <c r="L692" s="17" t="s">
        <v>14</v>
      </c>
      <c r="M692" s="17" t="s">
        <v>88</v>
      </c>
      <c r="P692" s="15" t="s">
        <v>65</v>
      </c>
      <c r="Q692" s="6" t="s">
        <v>65</v>
      </c>
      <c r="R692" s="17" t="s">
        <v>67</v>
      </c>
      <c r="S692" s="17">
        <v>6553418</v>
      </c>
      <c r="T692" s="17">
        <v>3</v>
      </c>
      <c r="U692" s="17" t="s">
        <v>3618</v>
      </c>
      <c r="V692" s="17" t="s">
        <v>69</v>
      </c>
      <c r="W692" s="19"/>
      <c r="X692" s="19"/>
      <c r="AA692" s="17" t="s">
        <v>3619</v>
      </c>
      <c r="AB692" s="17"/>
      <c r="AC692" s="17"/>
      <c r="AD692" s="17"/>
      <c r="AE692" s="15" t="s">
        <v>65</v>
      </c>
    </row>
    <row r="693" spans="1:31" s="15" customFormat="1">
      <c r="B693" s="15" t="s">
        <v>92</v>
      </c>
      <c r="C693" s="15" t="s">
        <v>18</v>
      </c>
      <c r="D693" s="23" t="s">
        <v>3620</v>
      </c>
      <c r="H693" s="31" t="s">
        <v>8</v>
      </c>
      <c r="I693" s="17" t="s">
        <v>87</v>
      </c>
      <c r="J693" s="17" t="s">
        <v>66</v>
      </c>
      <c r="K693" s="15" t="s">
        <v>18</v>
      </c>
      <c r="L693" s="15" t="s">
        <v>21</v>
      </c>
      <c r="M693" s="17" t="s">
        <v>88</v>
      </c>
      <c r="N693" s="15" t="s">
        <v>339</v>
      </c>
      <c r="O693" s="15" t="s">
        <v>116</v>
      </c>
      <c r="P693" s="15" t="s">
        <v>66</v>
      </c>
      <c r="R693" s="17" t="s">
        <v>117</v>
      </c>
      <c r="S693" s="17">
        <v>6309313</v>
      </c>
      <c r="T693" s="17"/>
      <c r="U693" s="19" t="s">
        <v>3621</v>
      </c>
      <c r="V693" s="19"/>
      <c r="W693" s="19"/>
      <c r="X693" s="19"/>
      <c r="AA693" s="15" t="s">
        <v>3622</v>
      </c>
      <c r="AE693" s="15" t="s">
        <v>65</v>
      </c>
    </row>
    <row r="694" spans="1:31" s="15" customFormat="1">
      <c r="A694" s="15">
        <v>561</v>
      </c>
      <c r="B694" s="15" t="s">
        <v>55</v>
      </c>
      <c r="C694" s="15" t="s">
        <v>18</v>
      </c>
      <c r="D694" s="16" t="s">
        <v>3623</v>
      </c>
      <c r="F694" s="17"/>
      <c r="G694" s="17"/>
      <c r="H694" s="31" t="s">
        <v>8</v>
      </c>
      <c r="I694" s="17" t="s">
        <v>87</v>
      </c>
      <c r="J694" s="17" t="s">
        <v>66</v>
      </c>
      <c r="K694" s="15" t="s">
        <v>18</v>
      </c>
      <c r="L694" s="17" t="s">
        <v>21</v>
      </c>
      <c r="M694" s="17" t="s">
        <v>88</v>
      </c>
      <c r="P694" s="15" t="s">
        <v>66</v>
      </c>
      <c r="R694" s="17" t="s">
        <v>89</v>
      </c>
      <c r="S694" s="17" t="s">
        <v>3624</v>
      </c>
      <c r="T694" s="17"/>
      <c r="U694" s="17"/>
      <c r="V694" s="17" t="s">
        <v>69</v>
      </c>
      <c r="W694" s="19"/>
      <c r="X694" s="19"/>
      <c r="AA694" s="17" t="s">
        <v>2053</v>
      </c>
      <c r="AB694" s="17"/>
      <c r="AC694" s="17"/>
      <c r="AD694" s="17"/>
      <c r="AE694" s="15" t="s">
        <v>65</v>
      </c>
    </row>
    <row r="695" spans="1:31" s="15" customFormat="1">
      <c r="A695" s="15">
        <v>1162</v>
      </c>
      <c r="B695" s="15" t="s">
        <v>55</v>
      </c>
      <c r="C695" s="15" t="s">
        <v>18</v>
      </c>
      <c r="D695" s="16" t="s">
        <v>3625</v>
      </c>
      <c r="F695" s="17"/>
      <c r="G695" s="17"/>
      <c r="H695" s="31" t="s">
        <v>8</v>
      </c>
      <c r="I695" s="17" t="s">
        <v>87</v>
      </c>
      <c r="J695" s="17" t="s">
        <v>66</v>
      </c>
      <c r="K695" s="15" t="s">
        <v>18</v>
      </c>
      <c r="L695" s="17" t="s">
        <v>21</v>
      </c>
      <c r="M695" s="17" t="s">
        <v>88</v>
      </c>
      <c r="P695" s="15" t="s">
        <v>66</v>
      </c>
      <c r="R695" s="17" t="s">
        <v>89</v>
      </c>
      <c r="S695" s="17" t="s">
        <v>3626</v>
      </c>
      <c r="T695" s="17"/>
      <c r="U695" s="17"/>
      <c r="V695" s="17" t="s">
        <v>69</v>
      </c>
      <c r="W695" s="19"/>
      <c r="X695" s="19"/>
      <c r="AA695" s="17" t="s">
        <v>3627</v>
      </c>
      <c r="AB695" s="17"/>
      <c r="AC695" s="17"/>
      <c r="AD695" s="17"/>
      <c r="AE695" s="15" t="s">
        <v>65</v>
      </c>
    </row>
    <row r="696" spans="1:31" s="15" customFormat="1">
      <c r="A696" s="15">
        <v>124</v>
      </c>
      <c r="B696" s="15" t="s">
        <v>55</v>
      </c>
      <c r="C696" s="15" t="s">
        <v>18</v>
      </c>
      <c r="D696" s="16" t="s">
        <v>3628</v>
      </c>
      <c r="F696" s="17"/>
      <c r="G696" s="17"/>
      <c r="H696" s="31" t="s">
        <v>8</v>
      </c>
      <c r="I696" s="17" t="s">
        <v>87</v>
      </c>
      <c r="J696" s="17" t="s">
        <v>66</v>
      </c>
      <c r="K696" s="15" t="s">
        <v>18</v>
      </c>
      <c r="L696" s="17" t="s">
        <v>19</v>
      </c>
      <c r="M696" s="17" t="s">
        <v>88</v>
      </c>
      <c r="P696" s="15" t="s">
        <v>66</v>
      </c>
      <c r="R696" s="17" t="s">
        <v>89</v>
      </c>
      <c r="S696" s="17">
        <v>7423366</v>
      </c>
      <c r="T696" s="17"/>
      <c r="U696" s="17" t="s">
        <v>3629</v>
      </c>
      <c r="V696" s="17" t="s">
        <v>69</v>
      </c>
      <c r="W696" s="19"/>
      <c r="X696" s="19"/>
      <c r="AA696" s="17" t="s">
        <v>3630</v>
      </c>
      <c r="AB696" s="17"/>
      <c r="AC696" s="17"/>
      <c r="AD696" s="17"/>
      <c r="AE696" s="15" t="s">
        <v>65</v>
      </c>
    </row>
    <row r="697" spans="1:31" s="15" customFormat="1">
      <c r="B697" s="15" t="s">
        <v>92</v>
      </c>
      <c r="C697" s="15" t="s">
        <v>18</v>
      </c>
      <c r="D697" s="23" t="s">
        <v>3631</v>
      </c>
      <c r="H697" s="31" t="s">
        <v>8</v>
      </c>
      <c r="I697" s="17" t="s">
        <v>87</v>
      </c>
      <c r="J697" s="17" t="s">
        <v>66</v>
      </c>
      <c r="K697" s="15" t="s">
        <v>18</v>
      </c>
      <c r="L697" s="15" t="s">
        <v>21</v>
      </c>
      <c r="M697" s="17" t="s">
        <v>88</v>
      </c>
      <c r="N697" s="15" t="s">
        <v>95</v>
      </c>
      <c r="O697" s="15" t="s">
        <v>116</v>
      </c>
      <c r="P697" s="15" t="s">
        <v>66</v>
      </c>
      <c r="R697" s="17" t="s">
        <v>117</v>
      </c>
      <c r="S697" s="17">
        <v>7645381</v>
      </c>
      <c r="T697" s="17"/>
      <c r="U697" s="19" t="s">
        <v>3632</v>
      </c>
      <c r="V697" s="19"/>
      <c r="W697" s="19"/>
      <c r="X697" s="19"/>
      <c r="AA697" s="15" t="s">
        <v>3633</v>
      </c>
      <c r="AE697" s="15" t="s">
        <v>65</v>
      </c>
    </row>
    <row r="698" spans="1:31" s="15" customFormat="1">
      <c r="B698" s="15" t="s">
        <v>92</v>
      </c>
      <c r="C698" s="15" t="s">
        <v>18</v>
      </c>
      <c r="D698" s="23" t="s">
        <v>3634</v>
      </c>
      <c r="H698" s="31" t="s">
        <v>8</v>
      </c>
      <c r="I698" s="17" t="s">
        <v>87</v>
      </c>
      <c r="J698" s="17" t="s">
        <v>66</v>
      </c>
      <c r="K698" s="15" t="s">
        <v>18</v>
      </c>
      <c r="L698" s="15" t="s">
        <v>21</v>
      </c>
      <c r="M698" s="17" t="s">
        <v>88</v>
      </c>
      <c r="N698" s="15" t="s">
        <v>1178</v>
      </c>
      <c r="O698" s="15" t="s">
        <v>116</v>
      </c>
      <c r="P698" s="15" t="s">
        <v>66</v>
      </c>
      <c r="R698" s="17" t="s">
        <v>117</v>
      </c>
      <c r="S698" s="17">
        <v>5216264</v>
      </c>
      <c r="T698" s="17"/>
      <c r="U698" s="19" t="s">
        <v>3635</v>
      </c>
      <c r="V698" s="19"/>
      <c r="W698" s="19"/>
      <c r="X698" s="19"/>
      <c r="AA698" s="15" t="s">
        <v>3636</v>
      </c>
      <c r="AE698" s="15" t="s">
        <v>65</v>
      </c>
    </row>
    <row r="699" spans="1:31" s="15" customFormat="1">
      <c r="B699" s="15" t="s">
        <v>92</v>
      </c>
      <c r="C699" s="15" t="s">
        <v>18</v>
      </c>
      <c r="D699" s="23" t="s">
        <v>3637</v>
      </c>
      <c r="H699" s="31" t="s">
        <v>8</v>
      </c>
      <c r="I699" s="17" t="s">
        <v>87</v>
      </c>
      <c r="J699" s="17" t="s">
        <v>66</v>
      </c>
      <c r="K699" s="15" t="s">
        <v>18</v>
      </c>
      <c r="L699" s="15" t="s">
        <v>21</v>
      </c>
      <c r="M699" s="17" t="s">
        <v>88</v>
      </c>
      <c r="N699" s="15" t="s">
        <v>236</v>
      </c>
      <c r="O699" s="15" t="s">
        <v>116</v>
      </c>
      <c r="P699" s="15" t="s">
        <v>66</v>
      </c>
      <c r="R699" s="17" t="s">
        <v>117</v>
      </c>
      <c r="S699" s="17">
        <v>8031022</v>
      </c>
      <c r="T699" s="17"/>
      <c r="U699" s="19">
        <v>879405520</v>
      </c>
      <c r="V699" s="19"/>
      <c r="W699" s="19"/>
      <c r="X699" s="19"/>
      <c r="AA699" s="15" t="s">
        <v>3638</v>
      </c>
      <c r="AE699" s="15" t="s">
        <v>65</v>
      </c>
    </row>
    <row r="700" spans="1:31" s="15" customFormat="1">
      <c r="A700" s="15">
        <v>521</v>
      </c>
      <c r="B700" s="15" t="s">
        <v>55</v>
      </c>
      <c r="C700" s="15" t="s">
        <v>18</v>
      </c>
      <c r="D700" s="16" t="s">
        <v>3639</v>
      </c>
      <c r="F700" s="17"/>
      <c r="G700" s="17"/>
      <c r="H700" s="31" t="s">
        <v>8</v>
      </c>
      <c r="I700" s="17" t="s">
        <v>87</v>
      </c>
      <c r="J700" s="17" t="s">
        <v>66</v>
      </c>
      <c r="K700" s="15" t="s">
        <v>18</v>
      </c>
      <c r="L700" s="17" t="s">
        <v>21</v>
      </c>
      <c r="M700" s="17" t="s">
        <v>88</v>
      </c>
      <c r="P700" s="15" t="s">
        <v>66</v>
      </c>
      <c r="R700" s="17" t="s">
        <v>67</v>
      </c>
      <c r="S700" s="17" t="s">
        <v>3640</v>
      </c>
      <c r="T700" s="17"/>
      <c r="U700" s="17"/>
      <c r="V700" s="17" t="s">
        <v>69</v>
      </c>
      <c r="W700" s="19"/>
      <c r="X700" s="19"/>
      <c r="AA700" s="17" t="s">
        <v>3641</v>
      </c>
      <c r="AB700" s="17"/>
      <c r="AC700" s="17"/>
      <c r="AD700" s="17"/>
      <c r="AE700" s="15" t="s">
        <v>65</v>
      </c>
    </row>
    <row r="701" spans="1:31" s="15" customFormat="1">
      <c r="A701" s="15">
        <v>503</v>
      </c>
      <c r="B701" s="15" t="s">
        <v>55</v>
      </c>
      <c r="C701" s="15" t="s">
        <v>18</v>
      </c>
      <c r="D701" s="16" t="s">
        <v>3642</v>
      </c>
      <c r="F701" s="17"/>
      <c r="G701" s="17"/>
      <c r="H701" s="31" t="s">
        <v>8</v>
      </c>
      <c r="I701" s="17" t="s">
        <v>87</v>
      </c>
      <c r="J701" s="17" t="s">
        <v>66</v>
      </c>
      <c r="K701" s="15" t="s">
        <v>18</v>
      </c>
      <c r="L701" s="17" t="s">
        <v>21</v>
      </c>
      <c r="M701" s="17" t="s">
        <v>88</v>
      </c>
      <c r="P701" s="15" t="s">
        <v>66</v>
      </c>
      <c r="R701" s="17" t="s">
        <v>89</v>
      </c>
      <c r="S701" s="17" t="s">
        <v>3643</v>
      </c>
      <c r="T701" s="17"/>
      <c r="U701" s="17"/>
      <c r="V701" s="17" t="s">
        <v>69</v>
      </c>
      <c r="W701" s="19"/>
      <c r="X701" s="19"/>
      <c r="AA701" s="17" t="s">
        <v>3644</v>
      </c>
      <c r="AB701" s="17"/>
      <c r="AC701" s="17"/>
      <c r="AD701" s="17"/>
      <c r="AE701" s="15" t="s">
        <v>65</v>
      </c>
    </row>
    <row r="702" spans="1:31" s="15" customFormat="1">
      <c r="B702" s="15" t="s">
        <v>55</v>
      </c>
      <c r="D702" s="15" t="s">
        <v>3645</v>
      </c>
      <c r="G702" s="17"/>
      <c r="H702" s="187" t="s">
        <v>8</v>
      </c>
      <c r="I702" s="15" t="s">
        <v>69</v>
      </c>
      <c r="J702" s="17" t="s">
        <v>66</v>
      </c>
      <c r="K702" s="15" t="s">
        <v>18</v>
      </c>
      <c r="L702" s="15" t="s">
        <v>21</v>
      </c>
      <c r="M702" s="93"/>
      <c r="R702" s="17"/>
      <c r="S702" s="17"/>
      <c r="T702" s="17"/>
      <c r="U702" s="19"/>
      <c r="V702" s="19"/>
      <c r="W702" s="19"/>
      <c r="X702" s="19"/>
      <c r="Y702" s="93"/>
      <c r="Z702" s="93"/>
      <c r="AA702" s="93"/>
      <c r="AB702" s="93"/>
      <c r="AC702" s="93"/>
      <c r="AD702" s="93"/>
      <c r="AE702" s="15" t="s">
        <v>66</v>
      </c>
    </row>
    <row r="703" spans="1:31" s="15" customFormat="1">
      <c r="A703" s="15">
        <v>57</v>
      </c>
      <c r="B703" s="15" t="s">
        <v>55</v>
      </c>
      <c r="C703" s="15" t="s">
        <v>18</v>
      </c>
      <c r="D703" s="16" t="s">
        <v>3646</v>
      </c>
      <c r="F703" s="17"/>
      <c r="G703" s="17"/>
      <c r="H703" s="31" t="s">
        <v>8</v>
      </c>
      <c r="I703" s="17" t="s">
        <v>87</v>
      </c>
      <c r="J703" s="17" t="s">
        <v>66</v>
      </c>
      <c r="K703" s="15" t="s">
        <v>18</v>
      </c>
      <c r="L703" s="17" t="s">
        <v>14</v>
      </c>
      <c r="M703" s="17" t="s">
        <v>88</v>
      </c>
      <c r="P703" s="15" t="s">
        <v>66</v>
      </c>
      <c r="R703" s="17" t="s">
        <v>145</v>
      </c>
      <c r="S703" s="17" t="s">
        <v>3647</v>
      </c>
      <c r="T703" s="17">
        <v>2</v>
      </c>
      <c r="U703" s="17" t="s">
        <v>3648</v>
      </c>
      <c r="V703" s="17" t="s">
        <v>69</v>
      </c>
      <c r="W703" s="19"/>
      <c r="X703" s="19"/>
      <c r="AA703" s="17" t="s">
        <v>3649</v>
      </c>
      <c r="AB703" s="17"/>
      <c r="AC703" s="17"/>
      <c r="AD703" s="17"/>
      <c r="AE703" s="15" t="s">
        <v>65</v>
      </c>
    </row>
    <row r="704" spans="1:31" s="15" customFormat="1">
      <c r="A704" s="15">
        <v>478</v>
      </c>
      <c r="B704" s="15" t="s">
        <v>55</v>
      </c>
      <c r="C704" s="15" t="s">
        <v>18</v>
      </c>
      <c r="D704" s="16" t="s">
        <v>3650</v>
      </c>
      <c r="F704" s="17"/>
      <c r="G704" s="17"/>
      <c r="H704" s="31" t="s">
        <v>8</v>
      </c>
      <c r="I704" s="17" t="s">
        <v>87</v>
      </c>
      <c r="J704" s="17" t="s">
        <v>66</v>
      </c>
      <c r="K704" s="15" t="s">
        <v>18</v>
      </c>
      <c r="L704" s="17" t="s">
        <v>21</v>
      </c>
      <c r="M704" s="17" t="s">
        <v>88</v>
      </c>
      <c r="P704" s="15" t="s">
        <v>66</v>
      </c>
      <c r="R704" s="17" t="s">
        <v>89</v>
      </c>
      <c r="S704" s="17" t="s">
        <v>3651</v>
      </c>
      <c r="T704" s="17"/>
      <c r="U704" s="17" t="s">
        <v>3652</v>
      </c>
      <c r="V704" s="17" t="s">
        <v>69</v>
      </c>
      <c r="W704" s="19"/>
      <c r="X704" s="19"/>
      <c r="AA704" s="17" t="s">
        <v>3653</v>
      </c>
      <c r="AB704" s="17"/>
      <c r="AC704" s="17"/>
      <c r="AD704" s="17"/>
      <c r="AE704" s="15" t="s">
        <v>65</v>
      </c>
    </row>
    <row r="705" spans="1:31" s="15" customFormat="1">
      <c r="A705" s="15">
        <v>728</v>
      </c>
      <c r="B705" s="15" t="s">
        <v>55</v>
      </c>
      <c r="C705" s="15" t="s">
        <v>18</v>
      </c>
      <c r="D705" s="16" t="s">
        <v>3654</v>
      </c>
      <c r="F705" s="17"/>
      <c r="G705" s="179"/>
      <c r="H705" s="31" t="s">
        <v>8</v>
      </c>
      <c r="I705" s="17" t="s">
        <v>87</v>
      </c>
      <c r="J705" s="17" t="s">
        <v>66</v>
      </c>
      <c r="K705" s="15" t="s">
        <v>18</v>
      </c>
      <c r="L705" s="17" t="s">
        <v>21</v>
      </c>
      <c r="M705" s="17" t="s">
        <v>88</v>
      </c>
      <c r="P705" s="15" t="s">
        <v>66</v>
      </c>
      <c r="R705" s="17" t="s">
        <v>89</v>
      </c>
      <c r="S705" s="17" t="s">
        <v>3655</v>
      </c>
      <c r="T705" s="17"/>
      <c r="U705" s="17" t="s">
        <v>3656</v>
      </c>
      <c r="V705" s="17" t="s">
        <v>69</v>
      </c>
      <c r="W705" s="19"/>
      <c r="X705" s="19"/>
      <c r="AA705" s="17" t="s">
        <v>3657</v>
      </c>
      <c r="AB705" s="17"/>
      <c r="AC705" s="17"/>
      <c r="AD705" s="17"/>
      <c r="AE705" s="15" t="s">
        <v>65</v>
      </c>
    </row>
    <row r="706" spans="1:31" s="15" customFormat="1">
      <c r="A706" s="15">
        <v>1050</v>
      </c>
      <c r="B706" s="15" t="s">
        <v>55</v>
      </c>
      <c r="C706" s="15" t="s">
        <v>18</v>
      </c>
      <c r="D706" s="16" t="s">
        <v>3658</v>
      </c>
      <c r="F706" s="17"/>
      <c r="G706" s="17"/>
      <c r="H706" s="31" t="s">
        <v>8</v>
      </c>
      <c r="I706" s="17" t="s">
        <v>87</v>
      </c>
      <c r="J706" s="17" t="s">
        <v>66</v>
      </c>
      <c r="K706" s="15" t="s">
        <v>18</v>
      </c>
      <c r="L706" s="17" t="s">
        <v>21</v>
      </c>
      <c r="M706" s="17" t="s">
        <v>88</v>
      </c>
      <c r="P706" s="15" t="s">
        <v>66</v>
      </c>
      <c r="R706" s="17" t="s">
        <v>89</v>
      </c>
      <c r="S706" s="17" t="s">
        <v>3659</v>
      </c>
      <c r="T706" s="17"/>
      <c r="U706" s="17" t="s">
        <v>3660</v>
      </c>
      <c r="V706" s="17" t="s">
        <v>69</v>
      </c>
      <c r="W706" s="19"/>
      <c r="X706" s="19"/>
      <c r="AA706" s="17" t="s">
        <v>3661</v>
      </c>
      <c r="AB706" s="17"/>
      <c r="AC706" s="17"/>
      <c r="AD706" s="17"/>
      <c r="AE706" s="15" t="s">
        <v>65</v>
      </c>
    </row>
    <row r="707" spans="1:31" s="15" customFormat="1">
      <c r="A707" s="15">
        <v>598</v>
      </c>
      <c r="B707" s="15" t="s">
        <v>55</v>
      </c>
      <c r="C707" s="15" t="s">
        <v>18</v>
      </c>
      <c r="D707" s="16" t="s">
        <v>3662</v>
      </c>
      <c r="F707" s="17"/>
      <c r="G707" s="17"/>
      <c r="H707" s="31" t="s">
        <v>8</v>
      </c>
      <c r="I707" s="17" t="s">
        <v>87</v>
      </c>
      <c r="J707" s="17" t="s">
        <v>66</v>
      </c>
      <c r="K707" s="15" t="s">
        <v>18</v>
      </c>
      <c r="L707" s="17" t="s">
        <v>21</v>
      </c>
      <c r="M707" s="17" t="s">
        <v>88</v>
      </c>
      <c r="P707" s="15" t="s">
        <v>66</v>
      </c>
      <c r="R707" s="17" t="s">
        <v>145</v>
      </c>
      <c r="S707" s="17" t="s">
        <v>3663</v>
      </c>
      <c r="T707" s="17"/>
      <c r="U707" s="17" t="s">
        <v>3664</v>
      </c>
      <c r="V707" s="17" t="s">
        <v>69</v>
      </c>
      <c r="W707" s="19"/>
      <c r="X707" s="19"/>
      <c r="AA707" s="17" t="s">
        <v>3665</v>
      </c>
      <c r="AB707" s="17"/>
      <c r="AC707" s="17"/>
      <c r="AD707" s="17"/>
      <c r="AE707" s="15" t="s">
        <v>65</v>
      </c>
    </row>
    <row r="708" spans="1:31" s="15" customFormat="1">
      <c r="A708" s="15">
        <v>655</v>
      </c>
      <c r="B708" s="15" t="s">
        <v>55</v>
      </c>
      <c r="C708" s="15" t="s">
        <v>18</v>
      </c>
      <c r="D708" s="16" t="s">
        <v>3666</v>
      </c>
      <c r="F708" s="17"/>
      <c r="G708" s="17"/>
      <c r="H708" s="31" t="s">
        <v>8</v>
      </c>
      <c r="I708" s="17" t="s">
        <v>87</v>
      </c>
      <c r="J708" s="17" t="s">
        <v>66</v>
      </c>
      <c r="K708" s="15" t="s">
        <v>18</v>
      </c>
      <c r="L708" s="17" t="s">
        <v>21</v>
      </c>
      <c r="M708" s="17" t="s">
        <v>88</v>
      </c>
      <c r="P708" s="15" t="s">
        <v>66</v>
      </c>
      <c r="R708" s="17" t="s">
        <v>67</v>
      </c>
      <c r="S708" s="17" t="s">
        <v>3667</v>
      </c>
      <c r="T708" s="17"/>
      <c r="U708" s="17" t="s">
        <v>3668</v>
      </c>
      <c r="V708" s="17" t="s">
        <v>69</v>
      </c>
      <c r="W708" s="19"/>
      <c r="X708" s="19"/>
      <c r="AA708" s="17" t="s">
        <v>3669</v>
      </c>
      <c r="AB708" s="17"/>
      <c r="AC708" s="17"/>
      <c r="AD708" s="17"/>
      <c r="AE708" s="15" t="s">
        <v>65</v>
      </c>
    </row>
    <row r="709" spans="1:31" s="15" customFormat="1">
      <c r="A709" s="15">
        <v>217</v>
      </c>
      <c r="B709" s="15" t="s">
        <v>55</v>
      </c>
      <c r="C709" s="15" t="s">
        <v>18</v>
      </c>
      <c r="D709" s="16" t="s">
        <v>3670</v>
      </c>
      <c r="F709" s="17"/>
      <c r="G709" s="17"/>
      <c r="H709" s="31" t="s">
        <v>8</v>
      </c>
      <c r="I709" s="17" t="s">
        <v>87</v>
      </c>
      <c r="J709" s="17" t="s">
        <v>66</v>
      </c>
      <c r="K709" s="15" t="s">
        <v>18</v>
      </c>
      <c r="L709" s="17" t="s">
        <v>19</v>
      </c>
      <c r="M709" s="17" t="s">
        <v>88</v>
      </c>
      <c r="P709" s="15" t="s">
        <v>66</v>
      </c>
      <c r="R709" s="17" t="s">
        <v>67</v>
      </c>
      <c r="S709" s="17">
        <v>9505756</v>
      </c>
      <c r="T709" s="17"/>
      <c r="U709" s="17" t="s">
        <v>3671</v>
      </c>
      <c r="V709" s="17" t="s">
        <v>69</v>
      </c>
      <c r="W709" s="19"/>
      <c r="X709" s="19"/>
      <c r="AA709" s="17" t="s">
        <v>3649</v>
      </c>
      <c r="AB709" s="17"/>
      <c r="AC709" s="17"/>
      <c r="AD709" s="17"/>
      <c r="AE709" s="15" t="s">
        <v>65</v>
      </c>
    </row>
    <row r="710" spans="1:31" s="15" customFormat="1">
      <c r="B710" s="15" t="s">
        <v>92</v>
      </c>
      <c r="C710" s="15" t="s">
        <v>18</v>
      </c>
      <c r="D710" s="23" t="s">
        <v>3672</v>
      </c>
      <c r="H710" s="31" t="s">
        <v>8</v>
      </c>
      <c r="I710" s="17" t="s">
        <v>87</v>
      </c>
      <c r="J710" s="17" t="s">
        <v>66</v>
      </c>
      <c r="K710" s="15" t="s">
        <v>18</v>
      </c>
      <c r="L710" s="15" t="s">
        <v>14</v>
      </c>
      <c r="M710" s="17" t="s">
        <v>88</v>
      </c>
      <c r="N710" s="15" t="s">
        <v>404</v>
      </c>
      <c r="O710" s="15" t="s">
        <v>721</v>
      </c>
      <c r="P710" s="15" t="s">
        <v>66</v>
      </c>
      <c r="R710" s="17" t="s">
        <v>183</v>
      </c>
      <c r="S710" s="17">
        <v>501347</v>
      </c>
      <c r="T710" s="17"/>
      <c r="U710" s="19" t="s">
        <v>3673</v>
      </c>
      <c r="V710" s="19"/>
      <c r="W710" s="19"/>
      <c r="X710" s="19"/>
      <c r="AA710" s="15" t="s">
        <v>3674</v>
      </c>
      <c r="AE710" s="15" t="s">
        <v>65</v>
      </c>
    </row>
    <row r="711" spans="1:31" s="15" customFormat="1">
      <c r="A711" s="15">
        <v>633</v>
      </c>
      <c r="B711" s="15" t="s">
        <v>55</v>
      </c>
      <c r="C711" s="15" t="s">
        <v>18</v>
      </c>
      <c r="D711" s="16" t="s">
        <v>3675</v>
      </c>
      <c r="F711" s="17"/>
      <c r="G711" s="17"/>
      <c r="H711" s="31" t="s">
        <v>8</v>
      </c>
      <c r="I711" s="17" t="s">
        <v>87</v>
      </c>
      <c r="J711" s="17" t="s">
        <v>66</v>
      </c>
      <c r="K711" s="15" t="s">
        <v>18</v>
      </c>
      <c r="L711" s="17" t="s">
        <v>21</v>
      </c>
      <c r="M711" s="17" t="s">
        <v>88</v>
      </c>
      <c r="P711" s="15" t="s">
        <v>66</v>
      </c>
      <c r="R711" s="17" t="s">
        <v>89</v>
      </c>
      <c r="S711" s="17" t="s">
        <v>3676</v>
      </c>
      <c r="T711" s="17"/>
      <c r="U711" s="17"/>
      <c r="V711" s="17" t="s">
        <v>69</v>
      </c>
      <c r="W711" s="19"/>
      <c r="X711" s="19"/>
      <c r="AA711" s="17" t="s">
        <v>3677</v>
      </c>
      <c r="AB711" s="17"/>
      <c r="AC711" s="17"/>
      <c r="AD711" s="17"/>
      <c r="AE711" s="15" t="s">
        <v>65</v>
      </c>
    </row>
    <row r="712" spans="1:31" s="15" customFormat="1">
      <c r="A712" s="15">
        <v>1031</v>
      </c>
      <c r="B712" s="15" t="s">
        <v>55</v>
      </c>
      <c r="C712" s="15" t="s">
        <v>18</v>
      </c>
      <c r="D712" s="16" t="s">
        <v>3678</v>
      </c>
      <c r="F712" s="17"/>
      <c r="G712" s="17"/>
      <c r="H712" s="31" t="s">
        <v>8</v>
      </c>
      <c r="I712" s="17" t="s">
        <v>87</v>
      </c>
      <c r="J712" s="17" t="s">
        <v>66</v>
      </c>
      <c r="K712" s="15" t="s">
        <v>18</v>
      </c>
      <c r="L712" s="17" t="s">
        <v>21</v>
      </c>
      <c r="M712" s="17" t="s">
        <v>88</v>
      </c>
      <c r="P712" s="15" t="s">
        <v>66</v>
      </c>
      <c r="R712" s="17" t="s">
        <v>89</v>
      </c>
      <c r="S712" s="17" t="s">
        <v>3679</v>
      </c>
      <c r="T712" s="17"/>
      <c r="U712" s="17"/>
      <c r="V712" s="17" t="s">
        <v>69</v>
      </c>
      <c r="W712" s="19"/>
      <c r="X712" s="19"/>
      <c r="AA712" s="17" t="s">
        <v>3680</v>
      </c>
      <c r="AB712" s="17"/>
      <c r="AC712" s="17"/>
      <c r="AD712" s="17"/>
      <c r="AE712" s="15" t="s">
        <v>65</v>
      </c>
    </row>
    <row r="713" spans="1:31" s="15" customFormat="1">
      <c r="A713" s="15">
        <v>772</v>
      </c>
      <c r="B713" s="15" t="s">
        <v>55</v>
      </c>
      <c r="C713" s="15" t="s">
        <v>18</v>
      </c>
      <c r="D713" s="16" t="s">
        <v>3681</v>
      </c>
      <c r="F713" s="17"/>
      <c r="G713" s="17"/>
      <c r="H713" s="31" t="s">
        <v>8</v>
      </c>
      <c r="I713" s="17" t="s">
        <v>87</v>
      </c>
      <c r="J713" s="17" t="s">
        <v>66</v>
      </c>
      <c r="K713" s="15" t="s">
        <v>18</v>
      </c>
      <c r="L713" s="17" t="s">
        <v>21</v>
      </c>
      <c r="M713" s="17" t="s">
        <v>88</v>
      </c>
      <c r="P713" s="15" t="s">
        <v>66</v>
      </c>
      <c r="R713" s="17" t="s">
        <v>89</v>
      </c>
      <c r="S713" s="17" t="s">
        <v>3682</v>
      </c>
      <c r="T713" s="17"/>
      <c r="U713" s="17"/>
      <c r="V713" s="17" t="s">
        <v>69</v>
      </c>
      <c r="W713" s="19"/>
      <c r="X713" s="19"/>
      <c r="AA713" s="17" t="s">
        <v>3683</v>
      </c>
      <c r="AB713" s="17"/>
      <c r="AC713" s="17"/>
      <c r="AD713" s="17"/>
      <c r="AE713" s="15" t="s">
        <v>65</v>
      </c>
    </row>
    <row r="714" spans="1:31" s="15" customFormat="1">
      <c r="A714" s="15">
        <v>1099</v>
      </c>
      <c r="B714" s="15" t="s">
        <v>55</v>
      </c>
      <c r="C714" s="15" t="s">
        <v>18</v>
      </c>
      <c r="D714" s="16" t="s">
        <v>3684</v>
      </c>
      <c r="F714" s="17"/>
      <c r="G714" s="17"/>
      <c r="H714" s="31" t="s">
        <v>8</v>
      </c>
      <c r="I714" s="17" t="s">
        <v>87</v>
      </c>
      <c r="J714" s="17" t="s">
        <v>66</v>
      </c>
      <c r="K714" s="15" t="s">
        <v>18</v>
      </c>
      <c r="L714" s="17" t="s">
        <v>21</v>
      </c>
      <c r="M714" s="17" t="s">
        <v>88</v>
      </c>
      <c r="P714" s="15" t="s">
        <v>66</v>
      </c>
      <c r="R714" s="17" t="s">
        <v>89</v>
      </c>
      <c r="S714" s="17" t="s">
        <v>3685</v>
      </c>
      <c r="T714" s="17"/>
      <c r="U714" s="17">
        <v>913301016652487</v>
      </c>
      <c r="V714" s="17" t="s">
        <v>69</v>
      </c>
      <c r="W714" s="19"/>
      <c r="X714" s="19"/>
      <c r="AA714" s="17" t="s">
        <v>3686</v>
      </c>
      <c r="AB714" s="17"/>
      <c r="AC714" s="17"/>
      <c r="AD714" s="17"/>
      <c r="AE714" s="15" t="s">
        <v>65</v>
      </c>
    </row>
    <row r="715" spans="1:31" s="15" customFormat="1">
      <c r="A715" s="15">
        <v>774</v>
      </c>
      <c r="B715" s="15" t="s">
        <v>55</v>
      </c>
      <c r="C715" s="15" t="s">
        <v>18</v>
      </c>
      <c r="D715" s="16" t="s">
        <v>3687</v>
      </c>
      <c r="F715" s="17"/>
      <c r="G715" s="17"/>
      <c r="H715" s="31" t="s">
        <v>8</v>
      </c>
      <c r="I715" s="17" t="s">
        <v>87</v>
      </c>
      <c r="J715" s="17" t="s">
        <v>66</v>
      </c>
      <c r="K715" s="15" t="s">
        <v>18</v>
      </c>
      <c r="L715" s="17" t="s">
        <v>21</v>
      </c>
      <c r="M715" s="17" t="s">
        <v>88</v>
      </c>
      <c r="P715" s="15" t="s">
        <v>66</v>
      </c>
      <c r="R715" s="17" t="s">
        <v>89</v>
      </c>
      <c r="S715" s="17" t="s">
        <v>3688</v>
      </c>
      <c r="T715" s="17"/>
      <c r="U715" s="17" t="s">
        <v>3689</v>
      </c>
      <c r="V715" s="17" t="s">
        <v>69</v>
      </c>
      <c r="W715" s="19"/>
      <c r="X715" s="19"/>
      <c r="AA715" s="17" t="s">
        <v>3690</v>
      </c>
      <c r="AB715" s="17"/>
      <c r="AC715" s="17"/>
      <c r="AD715" s="17"/>
      <c r="AE715" s="15" t="s">
        <v>65</v>
      </c>
    </row>
    <row r="716" spans="1:31" s="15" customFormat="1">
      <c r="A716" s="15">
        <v>943</v>
      </c>
      <c r="B716" s="15" t="s">
        <v>55</v>
      </c>
      <c r="C716" s="15" t="s">
        <v>18</v>
      </c>
      <c r="D716" s="16" t="s">
        <v>3691</v>
      </c>
      <c r="F716" s="17"/>
      <c r="G716" s="17"/>
      <c r="H716" s="31" t="s">
        <v>8</v>
      </c>
      <c r="I716" s="17" t="s">
        <v>87</v>
      </c>
      <c r="J716" s="17" t="s">
        <v>66</v>
      </c>
      <c r="K716" s="15" t="s">
        <v>18</v>
      </c>
      <c r="L716" s="17" t="s">
        <v>21</v>
      </c>
      <c r="M716" s="17" t="s">
        <v>88</v>
      </c>
      <c r="P716" s="15" t="s">
        <v>66</v>
      </c>
      <c r="R716" s="17" t="s">
        <v>89</v>
      </c>
      <c r="S716" s="17" t="s">
        <v>3692</v>
      </c>
      <c r="T716" s="17"/>
      <c r="U716" s="17" t="s">
        <v>3693</v>
      </c>
      <c r="V716" s="17" t="s">
        <v>69</v>
      </c>
      <c r="W716" s="19"/>
      <c r="X716" s="19"/>
      <c r="AA716" s="17" t="s">
        <v>3694</v>
      </c>
      <c r="AB716" s="17"/>
      <c r="AC716" s="17"/>
      <c r="AD716" s="17"/>
      <c r="AE716" s="15" t="s">
        <v>65</v>
      </c>
    </row>
    <row r="717" spans="1:31" s="15" customFormat="1">
      <c r="A717" s="15">
        <v>403</v>
      </c>
      <c r="B717" s="15" t="s">
        <v>55</v>
      </c>
      <c r="C717" s="15" t="s">
        <v>18</v>
      </c>
      <c r="D717" s="16" t="s">
        <v>3695</v>
      </c>
      <c r="F717" s="17"/>
      <c r="G717" s="17"/>
      <c r="H717" s="31" t="s">
        <v>8</v>
      </c>
      <c r="I717" s="17" t="s">
        <v>87</v>
      </c>
      <c r="J717" s="17" t="s">
        <v>66</v>
      </c>
      <c r="K717" s="15" t="s">
        <v>18</v>
      </c>
      <c r="L717" s="17" t="s">
        <v>21</v>
      </c>
      <c r="M717" s="17" t="s">
        <v>88</v>
      </c>
      <c r="P717" s="15" t="s">
        <v>66</v>
      </c>
      <c r="R717" s="17" t="s">
        <v>89</v>
      </c>
      <c r="S717" s="17" t="s">
        <v>3696</v>
      </c>
      <c r="T717" s="17"/>
      <c r="U717" s="17"/>
      <c r="V717" s="17" t="s">
        <v>69</v>
      </c>
      <c r="W717" s="19"/>
      <c r="X717" s="19"/>
      <c r="AA717" s="17" t="s">
        <v>3697</v>
      </c>
      <c r="AB717" s="17"/>
      <c r="AC717" s="17"/>
      <c r="AD717" s="17"/>
      <c r="AE717" s="15" t="s">
        <v>65</v>
      </c>
    </row>
    <row r="718" spans="1:31" s="15" customFormat="1">
      <c r="A718" s="15">
        <v>606</v>
      </c>
      <c r="B718" s="15" t="s">
        <v>55</v>
      </c>
      <c r="C718" s="15" t="s">
        <v>18</v>
      </c>
      <c r="D718" s="16" t="s">
        <v>3698</v>
      </c>
      <c r="F718" s="17"/>
      <c r="G718" s="17"/>
      <c r="H718" s="31" t="s">
        <v>8</v>
      </c>
      <c r="I718" s="17" t="s">
        <v>87</v>
      </c>
      <c r="J718" s="17" t="s">
        <v>66</v>
      </c>
      <c r="K718" s="15" t="s">
        <v>18</v>
      </c>
      <c r="L718" s="17" t="s">
        <v>21</v>
      </c>
      <c r="M718" s="17" t="s">
        <v>88</v>
      </c>
      <c r="P718" s="15" t="s">
        <v>66</v>
      </c>
      <c r="R718" s="17" t="s">
        <v>89</v>
      </c>
      <c r="S718" s="17" t="s">
        <v>3699</v>
      </c>
      <c r="T718" s="17"/>
      <c r="U718" s="17"/>
      <c r="V718" s="17" t="s">
        <v>69</v>
      </c>
      <c r="W718" s="19"/>
      <c r="X718" s="19"/>
      <c r="AA718" s="17" t="s">
        <v>3700</v>
      </c>
      <c r="AB718" s="17"/>
      <c r="AC718" s="17"/>
      <c r="AD718" s="17"/>
      <c r="AE718" s="15" t="s">
        <v>65</v>
      </c>
    </row>
    <row r="719" spans="1:31" s="15" customFormat="1">
      <c r="A719" s="15">
        <v>1125</v>
      </c>
      <c r="B719" s="15" t="s">
        <v>55</v>
      </c>
      <c r="C719" s="15" t="s">
        <v>18</v>
      </c>
      <c r="D719" s="16" t="s">
        <v>3701</v>
      </c>
      <c r="F719" s="17"/>
      <c r="G719" s="17"/>
      <c r="H719" s="31" t="s">
        <v>8</v>
      </c>
      <c r="I719" s="17" t="s">
        <v>87</v>
      </c>
      <c r="J719" s="17" t="s">
        <v>66</v>
      </c>
      <c r="K719" s="15" t="s">
        <v>18</v>
      </c>
      <c r="L719" s="17" t="s">
        <v>21</v>
      </c>
      <c r="M719" s="17" t="s">
        <v>88</v>
      </c>
      <c r="P719" s="15" t="s">
        <v>66</v>
      </c>
      <c r="R719" s="17" t="s">
        <v>89</v>
      </c>
      <c r="S719" s="17" t="s">
        <v>3702</v>
      </c>
      <c r="T719" s="17"/>
      <c r="U719" s="17"/>
      <c r="V719" s="17" t="s">
        <v>69</v>
      </c>
      <c r="W719" s="19"/>
      <c r="X719" s="19"/>
      <c r="AA719" s="17" t="s">
        <v>3703</v>
      </c>
      <c r="AB719" s="17"/>
      <c r="AC719" s="17"/>
      <c r="AD719" s="17"/>
      <c r="AE719" s="15" t="s">
        <v>65</v>
      </c>
    </row>
    <row r="720" spans="1:31" s="15" customFormat="1">
      <c r="B720" s="15" t="s">
        <v>92</v>
      </c>
      <c r="C720" s="15" t="s">
        <v>18</v>
      </c>
      <c r="D720" s="23" t="s">
        <v>3704</v>
      </c>
      <c r="H720" s="31" t="s">
        <v>8</v>
      </c>
      <c r="I720" s="17" t="s">
        <v>87</v>
      </c>
      <c r="J720" s="17" t="s">
        <v>66</v>
      </c>
      <c r="K720" s="15" t="s">
        <v>18</v>
      </c>
      <c r="L720" s="15" t="s">
        <v>14</v>
      </c>
      <c r="M720" s="17" t="s">
        <v>88</v>
      </c>
      <c r="N720" s="15" t="s">
        <v>339</v>
      </c>
      <c r="O720" s="15" t="s">
        <v>561</v>
      </c>
      <c r="P720" s="15" t="s">
        <v>66</v>
      </c>
      <c r="R720" s="17" t="s">
        <v>183</v>
      </c>
      <c r="S720" s="17">
        <v>9551017</v>
      </c>
      <c r="T720" s="17"/>
      <c r="U720" s="19">
        <v>219679765</v>
      </c>
      <c r="V720" s="19"/>
      <c r="W720" s="19"/>
      <c r="X720" s="19"/>
      <c r="AA720" s="15" t="s">
        <v>3705</v>
      </c>
      <c r="AE720" s="15" t="s">
        <v>65</v>
      </c>
    </row>
    <row r="721" spans="1:31" s="15" customFormat="1">
      <c r="A721" s="15">
        <v>191</v>
      </c>
      <c r="B721" s="15" t="s">
        <v>55</v>
      </c>
      <c r="C721" s="15" t="s">
        <v>18</v>
      </c>
      <c r="D721" s="16" t="s">
        <v>3706</v>
      </c>
      <c r="F721" s="17"/>
      <c r="G721" s="17"/>
      <c r="H721" s="31" t="s">
        <v>8</v>
      </c>
      <c r="I721" s="17" t="s">
        <v>87</v>
      </c>
      <c r="J721" s="17" t="s">
        <v>66</v>
      </c>
      <c r="K721" s="15" t="s">
        <v>18</v>
      </c>
      <c r="L721" s="17" t="s">
        <v>19</v>
      </c>
      <c r="M721" s="17" t="s">
        <v>88</v>
      </c>
      <c r="P721" s="15" t="s">
        <v>66</v>
      </c>
      <c r="R721" s="17" t="s">
        <v>67</v>
      </c>
      <c r="S721" s="17">
        <v>6898018</v>
      </c>
      <c r="T721" s="17"/>
      <c r="U721" s="17" t="s">
        <v>3707</v>
      </c>
      <c r="V721" s="17" t="s">
        <v>69</v>
      </c>
      <c r="W721" s="19"/>
      <c r="X721" s="19"/>
      <c r="AA721" s="17" t="s">
        <v>1325</v>
      </c>
      <c r="AB721" s="17"/>
      <c r="AC721" s="17"/>
      <c r="AD721" s="17"/>
      <c r="AE721" s="15" t="s">
        <v>65</v>
      </c>
    </row>
    <row r="722" spans="1:31" s="15" customFormat="1">
      <c r="A722" s="15">
        <v>388</v>
      </c>
      <c r="B722" s="15" t="s">
        <v>55</v>
      </c>
      <c r="C722" s="15" t="s">
        <v>18</v>
      </c>
      <c r="D722" s="16" t="s">
        <v>3708</v>
      </c>
      <c r="F722" s="17"/>
      <c r="G722" s="17"/>
      <c r="H722" s="31" t="s">
        <v>8</v>
      </c>
      <c r="I722" s="17" t="s">
        <v>87</v>
      </c>
      <c r="J722" s="17" t="s">
        <v>66</v>
      </c>
      <c r="K722" s="15" t="s">
        <v>18</v>
      </c>
      <c r="L722" s="17" t="s">
        <v>21</v>
      </c>
      <c r="M722" s="17" t="s">
        <v>88</v>
      </c>
      <c r="P722" s="15" t="s">
        <v>66</v>
      </c>
      <c r="R722" s="17" t="s">
        <v>89</v>
      </c>
      <c r="S722" s="17" t="s">
        <v>3709</v>
      </c>
      <c r="T722" s="17"/>
      <c r="U722" s="17" t="s">
        <v>3710</v>
      </c>
      <c r="V722" s="17" t="s">
        <v>69</v>
      </c>
      <c r="W722" s="19"/>
      <c r="X722" s="19"/>
      <c r="AA722" s="17" t="s">
        <v>3711</v>
      </c>
      <c r="AB722" s="17"/>
      <c r="AC722" s="17"/>
      <c r="AD722" s="17"/>
      <c r="AE722" s="15" t="s">
        <v>65</v>
      </c>
    </row>
    <row r="723" spans="1:31" s="15" customFormat="1">
      <c r="A723" s="15">
        <v>196</v>
      </c>
      <c r="B723" s="15" t="s">
        <v>55</v>
      </c>
      <c r="C723" s="15" t="s">
        <v>18</v>
      </c>
      <c r="D723" s="16" t="s">
        <v>3712</v>
      </c>
      <c r="F723" s="17"/>
      <c r="G723" s="17"/>
      <c r="H723" s="31" t="s">
        <v>8</v>
      </c>
      <c r="I723" s="17" t="s">
        <v>87</v>
      </c>
      <c r="J723" s="17" t="s">
        <v>66</v>
      </c>
      <c r="K723" s="15" t="s">
        <v>18</v>
      </c>
      <c r="L723" s="17" t="s">
        <v>19</v>
      </c>
      <c r="M723" s="17" t="s">
        <v>88</v>
      </c>
      <c r="P723" s="15" t="s">
        <v>66</v>
      </c>
      <c r="R723" s="17" t="s">
        <v>145</v>
      </c>
      <c r="S723" s="17" t="s">
        <v>3713</v>
      </c>
      <c r="T723" s="17"/>
      <c r="U723" s="17" t="s">
        <v>3714</v>
      </c>
      <c r="V723" s="17" t="s">
        <v>69</v>
      </c>
      <c r="W723" s="19"/>
      <c r="X723" s="19"/>
      <c r="AA723" s="17" t="s">
        <v>3715</v>
      </c>
      <c r="AB723" s="17"/>
      <c r="AC723" s="17"/>
      <c r="AD723" s="17"/>
      <c r="AE723" s="15" t="s">
        <v>65</v>
      </c>
    </row>
    <row r="724" spans="1:31" s="15" customFormat="1">
      <c r="A724" s="15">
        <v>131</v>
      </c>
      <c r="B724" s="15" t="s">
        <v>55</v>
      </c>
      <c r="C724" s="15" t="s">
        <v>18</v>
      </c>
      <c r="D724" s="16" t="s">
        <v>3716</v>
      </c>
      <c r="F724" s="17"/>
      <c r="G724" s="17"/>
      <c r="H724" s="31" t="s">
        <v>8</v>
      </c>
      <c r="I724" s="17" t="s">
        <v>87</v>
      </c>
      <c r="J724" s="17" t="s">
        <v>66</v>
      </c>
      <c r="K724" s="15" t="s">
        <v>18</v>
      </c>
      <c r="L724" s="17" t="s">
        <v>19</v>
      </c>
      <c r="M724" s="17" t="s">
        <v>88</v>
      </c>
      <c r="P724" s="15" t="s">
        <v>66</v>
      </c>
      <c r="R724" s="17" t="s">
        <v>67</v>
      </c>
      <c r="S724" s="17" t="s">
        <v>3717</v>
      </c>
      <c r="T724" s="17"/>
      <c r="U724" s="17" t="s">
        <v>3718</v>
      </c>
      <c r="V724" s="17" t="s">
        <v>69</v>
      </c>
      <c r="W724" s="19"/>
      <c r="X724" s="19"/>
      <c r="AA724" s="17" t="s">
        <v>3719</v>
      </c>
      <c r="AB724" s="17"/>
      <c r="AC724" s="17"/>
      <c r="AD724" s="17"/>
      <c r="AE724" s="15" t="s">
        <v>65</v>
      </c>
    </row>
    <row r="725" spans="1:31" s="15" customFormat="1">
      <c r="A725" s="15">
        <v>698</v>
      </c>
      <c r="B725" s="15" t="s">
        <v>55</v>
      </c>
      <c r="C725" s="15" t="s">
        <v>18</v>
      </c>
      <c r="D725" s="16" t="s">
        <v>3720</v>
      </c>
      <c r="F725" s="17"/>
      <c r="G725" s="17"/>
      <c r="H725" s="31" t="s">
        <v>8</v>
      </c>
      <c r="I725" s="17" t="s">
        <v>87</v>
      </c>
      <c r="J725" s="17" t="s">
        <v>66</v>
      </c>
      <c r="K725" s="15" t="s">
        <v>18</v>
      </c>
      <c r="L725" s="17" t="s">
        <v>21</v>
      </c>
      <c r="M725" s="17" t="s">
        <v>88</v>
      </c>
      <c r="N725" s="15" t="s">
        <v>3721</v>
      </c>
      <c r="P725" s="15" t="s">
        <v>66</v>
      </c>
      <c r="R725" s="17" t="s">
        <v>89</v>
      </c>
      <c r="S725" s="17" t="s">
        <v>3722</v>
      </c>
      <c r="T725" s="17"/>
      <c r="U725" s="17">
        <v>29631539092</v>
      </c>
      <c r="V725" s="17" t="s">
        <v>69</v>
      </c>
      <c r="W725" s="19"/>
      <c r="X725" s="19"/>
      <c r="AA725" s="17" t="s">
        <v>3723</v>
      </c>
      <c r="AB725" s="17"/>
      <c r="AC725" s="17"/>
      <c r="AD725" s="17"/>
      <c r="AE725" s="15" t="s">
        <v>65</v>
      </c>
    </row>
    <row r="726" spans="1:31" s="15" customFormat="1">
      <c r="A726" s="15">
        <v>16</v>
      </c>
      <c r="B726" s="15" t="s">
        <v>55</v>
      </c>
      <c r="C726" s="15" t="s">
        <v>18</v>
      </c>
      <c r="D726" s="16" t="s">
        <v>3724</v>
      </c>
      <c r="F726" s="17"/>
      <c r="G726" s="17"/>
      <c r="H726" s="31" t="s">
        <v>8</v>
      </c>
      <c r="I726" s="17" t="s">
        <v>87</v>
      </c>
      <c r="J726" s="17" t="s">
        <v>66</v>
      </c>
      <c r="K726" s="15" t="s">
        <v>18</v>
      </c>
      <c r="L726" s="17" t="s">
        <v>14</v>
      </c>
      <c r="M726" s="17" t="s">
        <v>88</v>
      </c>
      <c r="P726" s="15" t="s">
        <v>66</v>
      </c>
      <c r="R726" s="17" t="s">
        <v>89</v>
      </c>
      <c r="S726" s="17">
        <v>7354503</v>
      </c>
      <c r="T726" s="17">
        <v>1</v>
      </c>
      <c r="U726" s="17">
        <v>130511250</v>
      </c>
      <c r="V726" s="17" t="s">
        <v>69</v>
      </c>
      <c r="W726" s="19"/>
      <c r="X726" s="19"/>
      <c r="AA726" s="17" t="s">
        <v>3725</v>
      </c>
      <c r="AB726" s="17"/>
      <c r="AC726" s="17"/>
      <c r="AD726" s="17"/>
      <c r="AE726" s="15" t="s">
        <v>65</v>
      </c>
    </row>
    <row r="727" spans="1:31" s="15" customFormat="1">
      <c r="A727" s="15">
        <v>393</v>
      </c>
      <c r="B727" s="15" t="s">
        <v>55</v>
      </c>
      <c r="C727" s="15" t="s">
        <v>18</v>
      </c>
      <c r="D727" s="16" t="s">
        <v>3726</v>
      </c>
      <c r="F727" s="17"/>
      <c r="G727" s="17"/>
      <c r="H727" s="31" t="s">
        <v>8</v>
      </c>
      <c r="I727" s="17" t="s">
        <v>87</v>
      </c>
      <c r="J727" s="17" t="s">
        <v>66</v>
      </c>
      <c r="K727" s="15" t="s">
        <v>18</v>
      </c>
      <c r="L727" s="17" t="s">
        <v>21</v>
      </c>
      <c r="M727" s="17" t="s">
        <v>88</v>
      </c>
      <c r="P727" s="15" t="s">
        <v>66</v>
      </c>
      <c r="R727" s="17" t="s">
        <v>67</v>
      </c>
      <c r="S727" s="17" t="s">
        <v>3727</v>
      </c>
      <c r="T727" s="17"/>
      <c r="U727" s="17" t="s">
        <v>3728</v>
      </c>
      <c r="V727" s="17" t="s">
        <v>69</v>
      </c>
      <c r="W727" s="19"/>
      <c r="X727" s="19"/>
      <c r="AA727" s="17" t="s">
        <v>3729</v>
      </c>
      <c r="AB727" s="17"/>
      <c r="AC727" s="17"/>
      <c r="AD727" s="17"/>
      <c r="AE727" s="15" t="s">
        <v>65</v>
      </c>
    </row>
    <row r="728" spans="1:31" s="15" customFormat="1">
      <c r="A728" s="15">
        <v>502</v>
      </c>
      <c r="B728" s="15" t="s">
        <v>55</v>
      </c>
      <c r="C728" s="15" t="s">
        <v>18</v>
      </c>
      <c r="D728" s="16" t="s">
        <v>3730</v>
      </c>
      <c r="F728" s="17"/>
      <c r="G728" s="17"/>
      <c r="H728" s="31" t="s">
        <v>8</v>
      </c>
      <c r="I728" s="17" t="s">
        <v>87</v>
      </c>
      <c r="J728" s="17" t="s">
        <v>66</v>
      </c>
      <c r="K728" s="15" t="s">
        <v>18</v>
      </c>
      <c r="L728" s="17" t="s">
        <v>21</v>
      </c>
      <c r="M728" s="17" t="s">
        <v>88</v>
      </c>
      <c r="P728" s="15" t="s">
        <v>66</v>
      </c>
      <c r="R728" s="17" t="s">
        <v>89</v>
      </c>
      <c r="S728" s="17" t="s">
        <v>3731</v>
      </c>
      <c r="T728" s="17"/>
      <c r="U728" s="17"/>
      <c r="V728" s="17" t="s">
        <v>69</v>
      </c>
      <c r="W728" s="19"/>
      <c r="X728" s="19"/>
      <c r="AA728" s="17" t="s">
        <v>3732</v>
      </c>
      <c r="AB728" s="17"/>
      <c r="AC728" s="17"/>
      <c r="AD728" s="17"/>
      <c r="AE728" s="15" t="s">
        <v>65</v>
      </c>
    </row>
    <row r="729" spans="1:31" s="15" customFormat="1">
      <c r="A729" s="15">
        <v>783</v>
      </c>
      <c r="B729" s="15" t="s">
        <v>55</v>
      </c>
      <c r="C729" s="15" t="s">
        <v>18</v>
      </c>
      <c r="D729" s="16" t="s">
        <v>3733</v>
      </c>
      <c r="F729" s="17"/>
      <c r="G729" s="17"/>
      <c r="H729" s="31" t="s">
        <v>8</v>
      </c>
      <c r="I729" s="17" t="s">
        <v>87</v>
      </c>
      <c r="J729" s="17" t="s">
        <v>66</v>
      </c>
      <c r="K729" s="15" t="s">
        <v>18</v>
      </c>
      <c r="L729" s="17" t="s">
        <v>21</v>
      </c>
      <c r="M729" s="17" t="s">
        <v>88</v>
      </c>
      <c r="P729" s="15" t="s">
        <v>66</v>
      </c>
      <c r="R729" s="17" t="s">
        <v>89</v>
      </c>
      <c r="S729" s="17" t="s">
        <v>3734</v>
      </c>
      <c r="T729" s="17"/>
      <c r="U729" s="17"/>
      <c r="V729" s="17" t="s">
        <v>69</v>
      </c>
      <c r="W729" s="19"/>
      <c r="X729" s="19"/>
      <c r="AA729" s="17" t="s">
        <v>3735</v>
      </c>
      <c r="AB729" s="17"/>
      <c r="AC729" s="17"/>
      <c r="AD729" s="17"/>
      <c r="AE729" s="15" t="s">
        <v>65</v>
      </c>
    </row>
    <row r="730" spans="1:31" s="15" customFormat="1">
      <c r="A730" s="15">
        <v>419</v>
      </c>
      <c r="B730" s="15" t="s">
        <v>55</v>
      </c>
      <c r="C730" s="15" t="s">
        <v>18</v>
      </c>
      <c r="D730" s="16" t="s">
        <v>3736</v>
      </c>
      <c r="F730" s="17"/>
      <c r="G730" s="17"/>
      <c r="H730" s="31" t="s">
        <v>8</v>
      </c>
      <c r="I730" s="17" t="s">
        <v>87</v>
      </c>
      <c r="J730" s="17" t="s">
        <v>66</v>
      </c>
      <c r="K730" s="15" t="s">
        <v>18</v>
      </c>
      <c r="L730" s="17" t="s">
        <v>21</v>
      </c>
      <c r="M730" s="17" t="s">
        <v>88</v>
      </c>
      <c r="P730" s="15" t="s">
        <v>66</v>
      </c>
      <c r="R730" s="17" t="s">
        <v>89</v>
      </c>
      <c r="S730" s="17" t="s">
        <v>3737</v>
      </c>
      <c r="T730" s="17"/>
      <c r="U730" s="17"/>
      <c r="V730" s="17" t="s">
        <v>69</v>
      </c>
      <c r="W730" s="19"/>
      <c r="X730" s="19"/>
      <c r="AA730" s="17" t="s">
        <v>3738</v>
      </c>
      <c r="AB730" s="17"/>
      <c r="AC730" s="17"/>
      <c r="AD730" s="17"/>
      <c r="AE730" s="15" t="s">
        <v>65</v>
      </c>
    </row>
    <row r="731" spans="1:31" s="15" customFormat="1">
      <c r="A731" s="15">
        <v>246</v>
      </c>
      <c r="B731" s="15" t="s">
        <v>55</v>
      </c>
      <c r="C731" s="15" t="s">
        <v>18</v>
      </c>
      <c r="D731" s="16" t="s">
        <v>3739</v>
      </c>
      <c r="F731" s="17"/>
      <c r="G731" s="17"/>
      <c r="H731" s="31" t="s">
        <v>8</v>
      </c>
      <c r="I731" s="17" t="s">
        <v>87</v>
      </c>
      <c r="J731" s="17" t="s">
        <v>66</v>
      </c>
      <c r="K731" s="15" t="s">
        <v>18</v>
      </c>
      <c r="L731" s="17" t="s">
        <v>19</v>
      </c>
      <c r="M731" s="17" t="s">
        <v>88</v>
      </c>
      <c r="P731" s="15" t="s">
        <v>66</v>
      </c>
      <c r="R731" s="17" t="s">
        <v>67</v>
      </c>
      <c r="S731" s="17" t="s">
        <v>3740</v>
      </c>
      <c r="T731" s="17"/>
      <c r="U731" s="17" t="s">
        <v>3741</v>
      </c>
      <c r="V731" s="17" t="s">
        <v>69</v>
      </c>
      <c r="W731" s="19"/>
      <c r="X731" s="19"/>
      <c r="AA731" s="17" t="s">
        <v>3742</v>
      </c>
      <c r="AB731" s="17"/>
      <c r="AC731" s="17"/>
      <c r="AD731" s="17"/>
      <c r="AE731" s="15" t="s">
        <v>65</v>
      </c>
    </row>
    <row r="732" spans="1:31" s="15" customFormat="1">
      <c r="A732" s="15">
        <v>132</v>
      </c>
      <c r="B732" s="15" t="s">
        <v>55</v>
      </c>
      <c r="C732" s="15" t="s">
        <v>18</v>
      </c>
      <c r="D732" s="16" t="s">
        <v>3743</v>
      </c>
      <c r="F732" s="17"/>
      <c r="G732" s="17"/>
      <c r="H732" s="31" t="s">
        <v>8</v>
      </c>
      <c r="I732" s="17" t="s">
        <v>87</v>
      </c>
      <c r="J732" s="17" t="s">
        <v>66</v>
      </c>
      <c r="K732" s="15" t="s">
        <v>18</v>
      </c>
      <c r="L732" s="17" t="s">
        <v>19</v>
      </c>
      <c r="M732" s="17" t="s">
        <v>88</v>
      </c>
      <c r="P732" s="15" t="s">
        <v>66</v>
      </c>
      <c r="R732" s="17" t="s">
        <v>89</v>
      </c>
      <c r="S732" s="17">
        <v>7222331</v>
      </c>
      <c r="T732" s="17"/>
      <c r="U732" s="17" t="s">
        <v>3744</v>
      </c>
      <c r="V732" s="17" t="s">
        <v>69</v>
      </c>
      <c r="W732" s="19"/>
      <c r="X732" s="19"/>
      <c r="AA732" s="17" t="s">
        <v>1852</v>
      </c>
      <c r="AB732" s="17"/>
      <c r="AC732" s="17"/>
      <c r="AD732" s="17"/>
      <c r="AE732" s="15" t="s">
        <v>65</v>
      </c>
    </row>
    <row r="733" spans="1:31" s="15" customFormat="1">
      <c r="A733" s="15">
        <v>347</v>
      </c>
      <c r="B733" s="15" t="s">
        <v>55</v>
      </c>
      <c r="C733" s="15" t="s">
        <v>18</v>
      </c>
      <c r="D733" s="16" t="s">
        <v>3745</v>
      </c>
      <c r="F733" s="17"/>
      <c r="G733" s="17"/>
      <c r="H733" s="31" t="s">
        <v>8</v>
      </c>
      <c r="I733" s="17" t="s">
        <v>87</v>
      </c>
      <c r="J733" s="17" t="s">
        <v>66</v>
      </c>
      <c r="K733" s="15" t="s">
        <v>18</v>
      </c>
      <c r="L733" s="17" t="s">
        <v>21</v>
      </c>
      <c r="M733" s="17" t="s">
        <v>88</v>
      </c>
      <c r="P733" s="15" t="s">
        <v>66</v>
      </c>
      <c r="R733" s="17" t="s">
        <v>89</v>
      </c>
      <c r="S733" s="17" t="s">
        <v>3746</v>
      </c>
      <c r="T733" s="17"/>
      <c r="U733" s="17"/>
      <c r="V733" s="17" t="s">
        <v>69</v>
      </c>
      <c r="W733" s="19"/>
      <c r="X733" s="19"/>
      <c r="AA733" s="17" t="s">
        <v>3747</v>
      </c>
      <c r="AB733" s="17"/>
      <c r="AC733" s="17"/>
      <c r="AD733" s="17"/>
      <c r="AE733" s="15" t="s">
        <v>65</v>
      </c>
    </row>
    <row r="734" spans="1:31" s="15" customFormat="1">
      <c r="A734" s="15">
        <v>15</v>
      </c>
      <c r="B734" s="15" t="s">
        <v>55</v>
      </c>
      <c r="C734" s="15" t="s">
        <v>18</v>
      </c>
      <c r="D734" s="16" t="s">
        <v>3748</v>
      </c>
      <c r="F734" s="17"/>
      <c r="G734" s="17"/>
      <c r="H734" s="31" t="s">
        <v>8</v>
      </c>
      <c r="I734" s="17" t="s">
        <v>87</v>
      </c>
      <c r="J734" s="17" t="s">
        <v>66</v>
      </c>
      <c r="K734" s="15" t="s">
        <v>18</v>
      </c>
      <c r="L734" s="17" t="s">
        <v>14</v>
      </c>
      <c r="M734" s="17" t="s">
        <v>88</v>
      </c>
      <c r="P734" s="15" t="s">
        <v>66</v>
      </c>
      <c r="R734" s="17" t="s">
        <v>89</v>
      </c>
      <c r="S734" s="17">
        <v>8002305</v>
      </c>
      <c r="T734" s="17">
        <v>6</v>
      </c>
      <c r="U734" s="17" t="s">
        <v>3749</v>
      </c>
      <c r="V734" s="17" t="s">
        <v>69</v>
      </c>
      <c r="W734" s="19"/>
      <c r="X734" s="19"/>
      <c r="AA734" s="17" t="s">
        <v>3738</v>
      </c>
      <c r="AB734" s="17"/>
      <c r="AC734" s="17"/>
      <c r="AD734" s="17"/>
      <c r="AE734" s="15" t="s">
        <v>65</v>
      </c>
    </row>
    <row r="735" spans="1:31" s="15" customFormat="1">
      <c r="A735" s="15">
        <v>830</v>
      </c>
      <c r="B735" s="15" t="s">
        <v>55</v>
      </c>
      <c r="C735" s="15" t="s">
        <v>18</v>
      </c>
      <c r="D735" s="16" t="s">
        <v>3750</v>
      </c>
      <c r="F735" s="17"/>
      <c r="G735" s="17"/>
      <c r="H735" s="31" t="s">
        <v>8</v>
      </c>
      <c r="I735" s="17" t="s">
        <v>87</v>
      </c>
      <c r="J735" s="17" t="s">
        <v>66</v>
      </c>
      <c r="K735" s="15" t="s">
        <v>18</v>
      </c>
      <c r="L735" s="17" t="s">
        <v>21</v>
      </c>
      <c r="M735" s="17" t="s">
        <v>88</v>
      </c>
      <c r="P735" s="15" t="s">
        <v>66</v>
      </c>
      <c r="R735" s="17" t="s">
        <v>89</v>
      </c>
      <c r="S735" s="17" t="s">
        <v>3751</v>
      </c>
      <c r="T735" s="17"/>
      <c r="U735" s="17"/>
      <c r="V735" s="17" t="s">
        <v>69</v>
      </c>
      <c r="W735" s="19"/>
      <c r="X735" s="19"/>
      <c r="AA735" s="17" t="s">
        <v>3752</v>
      </c>
      <c r="AB735" s="17"/>
      <c r="AC735" s="17"/>
      <c r="AD735" s="17"/>
      <c r="AE735" s="15" t="s">
        <v>65</v>
      </c>
    </row>
    <row r="736" spans="1:31" s="15" customFormat="1">
      <c r="A736" s="15">
        <v>602</v>
      </c>
      <c r="B736" s="15" t="s">
        <v>55</v>
      </c>
      <c r="C736" s="15" t="s">
        <v>18</v>
      </c>
      <c r="D736" s="16" t="s">
        <v>3753</v>
      </c>
      <c r="F736" s="17"/>
      <c r="G736" s="17"/>
      <c r="H736" s="31" t="s">
        <v>8</v>
      </c>
      <c r="I736" s="17" t="s">
        <v>87</v>
      </c>
      <c r="J736" s="17" t="s">
        <v>66</v>
      </c>
      <c r="K736" s="15" t="s">
        <v>18</v>
      </c>
      <c r="L736" s="17" t="s">
        <v>21</v>
      </c>
      <c r="M736" s="17" t="s">
        <v>88</v>
      </c>
      <c r="P736" s="15" t="s">
        <v>66</v>
      </c>
      <c r="R736" s="17" t="s">
        <v>89</v>
      </c>
      <c r="S736" s="17" t="s">
        <v>3754</v>
      </c>
      <c r="T736" s="17"/>
      <c r="U736" s="17">
        <v>44000005578</v>
      </c>
      <c r="V736" s="17" t="s">
        <v>69</v>
      </c>
      <c r="W736" s="19"/>
      <c r="X736" s="19"/>
      <c r="AA736" s="17" t="s">
        <v>3755</v>
      </c>
      <c r="AB736" s="17"/>
      <c r="AC736" s="17"/>
      <c r="AD736" s="17"/>
      <c r="AE736" s="15" t="s">
        <v>65</v>
      </c>
    </row>
    <row r="737" spans="1:32" s="15" customFormat="1">
      <c r="A737" s="15">
        <v>697</v>
      </c>
      <c r="B737" s="15" t="s">
        <v>55</v>
      </c>
      <c r="C737" s="15" t="s">
        <v>18</v>
      </c>
      <c r="D737" s="16" t="s">
        <v>3756</v>
      </c>
      <c r="F737" s="17"/>
      <c r="G737" s="17"/>
      <c r="H737" s="31" t="s">
        <v>8</v>
      </c>
      <c r="I737" s="17" t="s">
        <v>87</v>
      </c>
      <c r="J737" s="17" t="s">
        <v>66</v>
      </c>
      <c r="K737" s="15" t="s">
        <v>18</v>
      </c>
      <c r="L737" s="17" t="s">
        <v>21</v>
      </c>
      <c r="M737" s="17" t="s">
        <v>88</v>
      </c>
      <c r="P737" s="15" t="s">
        <v>66</v>
      </c>
      <c r="R737" s="17" t="s">
        <v>89</v>
      </c>
      <c r="S737" s="17" t="s">
        <v>3757</v>
      </c>
      <c r="T737" s="17"/>
      <c r="U737" s="17">
        <v>8001345972</v>
      </c>
      <c r="V737" s="17" t="s">
        <v>69</v>
      </c>
      <c r="W737" s="19"/>
      <c r="X737" s="19"/>
      <c r="AA737" s="17" t="s">
        <v>3758</v>
      </c>
      <c r="AB737" s="17"/>
      <c r="AC737" s="17"/>
      <c r="AD737" s="17"/>
      <c r="AE737" s="15" t="s">
        <v>65</v>
      </c>
    </row>
    <row r="738" spans="1:32" s="15" customFormat="1">
      <c r="A738" s="15">
        <v>438</v>
      </c>
      <c r="B738" s="15" t="s">
        <v>55</v>
      </c>
      <c r="C738" s="15" t="s">
        <v>18</v>
      </c>
      <c r="D738" s="16" t="s">
        <v>3759</v>
      </c>
      <c r="F738" s="17"/>
      <c r="G738" s="17"/>
      <c r="H738" s="31" t="s">
        <v>8</v>
      </c>
      <c r="I738" s="17" t="s">
        <v>87</v>
      </c>
      <c r="J738" s="17" t="s">
        <v>66</v>
      </c>
      <c r="K738" s="15" t="s">
        <v>18</v>
      </c>
      <c r="L738" s="17" t="s">
        <v>21</v>
      </c>
      <c r="M738" s="17" t="s">
        <v>88</v>
      </c>
      <c r="P738" s="15" t="s">
        <v>66</v>
      </c>
      <c r="R738" s="17" t="s">
        <v>89</v>
      </c>
      <c r="S738" s="17" t="s">
        <v>3760</v>
      </c>
      <c r="T738" s="17"/>
      <c r="U738" s="17" t="s">
        <v>3761</v>
      </c>
      <c r="V738" s="17" t="s">
        <v>69</v>
      </c>
      <c r="W738" s="19"/>
      <c r="X738" s="19"/>
      <c r="AA738" s="17" t="s">
        <v>3762</v>
      </c>
      <c r="AB738" s="17"/>
      <c r="AC738" s="17"/>
      <c r="AD738" s="17"/>
      <c r="AE738" s="15" t="s">
        <v>65</v>
      </c>
    </row>
    <row r="739" spans="1:32" s="15" customFormat="1">
      <c r="A739" s="15">
        <v>929</v>
      </c>
      <c r="B739" s="15" t="s">
        <v>55</v>
      </c>
      <c r="C739" s="15" t="s">
        <v>18</v>
      </c>
      <c r="D739" s="16" t="s">
        <v>3763</v>
      </c>
      <c r="F739" s="17"/>
      <c r="G739" s="17"/>
      <c r="H739" s="31" t="s">
        <v>8</v>
      </c>
      <c r="I739" s="17" t="s">
        <v>87</v>
      </c>
      <c r="J739" s="17" t="s">
        <v>66</v>
      </c>
      <c r="K739" s="15" t="s">
        <v>18</v>
      </c>
      <c r="L739" s="17" t="s">
        <v>21</v>
      </c>
      <c r="M739" s="17" t="s">
        <v>88</v>
      </c>
      <c r="P739" s="15" t="s">
        <v>66</v>
      </c>
      <c r="R739" s="17" t="s">
        <v>89</v>
      </c>
      <c r="S739" s="17" t="s">
        <v>3764</v>
      </c>
      <c r="T739" s="17"/>
      <c r="U739" s="17" t="s">
        <v>3765</v>
      </c>
      <c r="V739" s="17" t="s">
        <v>69</v>
      </c>
      <c r="W739" s="19"/>
      <c r="X739" s="19"/>
      <c r="AA739" s="17" t="s">
        <v>3766</v>
      </c>
      <c r="AB739" s="17"/>
      <c r="AC739" s="17"/>
      <c r="AD739" s="17"/>
      <c r="AE739" s="15" t="s">
        <v>65</v>
      </c>
    </row>
    <row r="740" spans="1:32" s="15" customFormat="1">
      <c r="A740" s="15">
        <v>363</v>
      </c>
      <c r="B740" s="15" t="s">
        <v>55</v>
      </c>
      <c r="C740" s="15" t="s">
        <v>18</v>
      </c>
      <c r="D740" s="16" t="s">
        <v>3767</v>
      </c>
      <c r="F740" s="17"/>
      <c r="G740" s="17"/>
      <c r="H740" s="31" t="s">
        <v>8</v>
      </c>
      <c r="I740" s="17" t="s">
        <v>87</v>
      </c>
      <c r="J740" s="17" t="s">
        <v>66</v>
      </c>
      <c r="K740" s="15" t="s">
        <v>18</v>
      </c>
      <c r="L740" s="17" t="s">
        <v>21</v>
      </c>
      <c r="M740" s="17" t="s">
        <v>88</v>
      </c>
      <c r="P740" s="15" t="s">
        <v>66</v>
      </c>
      <c r="R740" s="17" t="s">
        <v>89</v>
      </c>
      <c r="S740" s="17" t="s">
        <v>3768</v>
      </c>
      <c r="T740" s="17"/>
      <c r="U740" s="17" t="s">
        <v>383</v>
      </c>
      <c r="V740" s="17" t="s">
        <v>69</v>
      </c>
      <c r="W740" s="19"/>
      <c r="X740" s="19"/>
      <c r="AA740" s="17" t="s">
        <v>3769</v>
      </c>
      <c r="AB740" s="17"/>
      <c r="AC740" s="17"/>
      <c r="AD740" s="17"/>
      <c r="AE740" s="15" t="s">
        <v>65</v>
      </c>
    </row>
    <row r="741" spans="1:32" s="15" customFormat="1">
      <c r="B741" s="15" t="s">
        <v>92</v>
      </c>
      <c r="C741" s="15" t="s">
        <v>18</v>
      </c>
      <c r="D741" s="23" t="s">
        <v>3770</v>
      </c>
      <c r="H741" s="31" t="s">
        <v>8</v>
      </c>
      <c r="I741" s="17" t="s">
        <v>87</v>
      </c>
      <c r="J741" s="17" t="s">
        <v>66</v>
      </c>
      <c r="K741" s="15" t="s">
        <v>18</v>
      </c>
      <c r="L741" s="15" t="s">
        <v>21</v>
      </c>
      <c r="M741" s="17" t="s">
        <v>88</v>
      </c>
      <c r="O741" s="15" t="s">
        <v>561</v>
      </c>
      <c r="P741" s="15" t="s">
        <v>66</v>
      </c>
      <c r="R741" s="17" t="s">
        <v>206</v>
      </c>
      <c r="S741" s="17">
        <v>9507375</v>
      </c>
      <c r="T741" s="17"/>
      <c r="U741" s="19" t="s">
        <v>69</v>
      </c>
      <c r="V741" s="19"/>
      <c r="W741" s="19"/>
      <c r="X741" s="19"/>
      <c r="AA741" s="15" t="s">
        <v>3771</v>
      </c>
      <c r="AE741" s="15" t="s">
        <v>65</v>
      </c>
    </row>
    <row r="742" spans="1:32" s="15" customFormat="1">
      <c r="A742" s="15">
        <v>294</v>
      </c>
      <c r="B742" s="15" t="s">
        <v>55</v>
      </c>
      <c r="C742" s="15" t="s">
        <v>18</v>
      </c>
      <c r="D742" s="16" t="s">
        <v>3772</v>
      </c>
      <c r="F742" s="17"/>
      <c r="G742" s="17"/>
      <c r="H742" s="31" t="s">
        <v>8</v>
      </c>
      <c r="I742" s="17" t="s">
        <v>87</v>
      </c>
      <c r="J742" s="17" t="s">
        <v>66</v>
      </c>
      <c r="K742" s="15" t="s">
        <v>18</v>
      </c>
      <c r="L742" s="17" t="s">
        <v>19</v>
      </c>
      <c r="M742" s="17" t="s">
        <v>88</v>
      </c>
      <c r="P742" s="15" t="s">
        <v>66</v>
      </c>
      <c r="R742" s="17" t="s">
        <v>89</v>
      </c>
      <c r="S742" s="17" t="s">
        <v>3773</v>
      </c>
      <c r="T742" s="17"/>
      <c r="U742" s="17" t="s">
        <v>3774</v>
      </c>
      <c r="V742" s="17" t="s">
        <v>69</v>
      </c>
      <c r="W742" s="19"/>
      <c r="X742" s="19"/>
      <c r="AA742" s="17" t="s">
        <v>3775</v>
      </c>
      <c r="AB742" s="17"/>
      <c r="AC742" s="17"/>
      <c r="AD742" s="17"/>
      <c r="AE742" s="15" t="s">
        <v>65</v>
      </c>
      <c r="AF742" s="15" t="s">
        <v>3776</v>
      </c>
    </row>
    <row r="743" spans="1:32" s="15" customFormat="1">
      <c r="A743" s="15">
        <v>799</v>
      </c>
      <c r="B743" s="15" t="s">
        <v>55</v>
      </c>
      <c r="C743" s="15" t="s">
        <v>18</v>
      </c>
      <c r="D743" s="16" t="s">
        <v>3777</v>
      </c>
      <c r="F743" s="17"/>
      <c r="G743" s="17"/>
      <c r="H743" s="31" t="s">
        <v>8</v>
      </c>
      <c r="I743" s="17" t="s">
        <v>87</v>
      </c>
      <c r="J743" s="17" t="s">
        <v>66</v>
      </c>
      <c r="K743" s="15" t="s">
        <v>18</v>
      </c>
      <c r="L743" s="17" t="s">
        <v>21</v>
      </c>
      <c r="M743" s="17" t="s">
        <v>88</v>
      </c>
      <c r="P743" s="15" t="s">
        <v>66</v>
      </c>
      <c r="R743" s="17" t="s">
        <v>89</v>
      </c>
      <c r="S743" s="17" t="s">
        <v>3778</v>
      </c>
      <c r="T743" s="17"/>
      <c r="U743" s="17"/>
      <c r="V743" s="17" t="s">
        <v>69</v>
      </c>
      <c r="W743" s="19"/>
      <c r="X743" s="19"/>
      <c r="AA743" s="17" t="s">
        <v>3779</v>
      </c>
      <c r="AB743" s="17"/>
      <c r="AC743" s="17"/>
      <c r="AD743" s="17"/>
      <c r="AE743" s="15" t="s">
        <v>65</v>
      </c>
      <c r="AF743" s="15" t="s">
        <v>3776</v>
      </c>
    </row>
    <row r="744" spans="1:32" s="15" customFormat="1">
      <c r="A744" s="15">
        <v>252</v>
      </c>
      <c r="B744" s="15" t="s">
        <v>55</v>
      </c>
      <c r="C744" s="15" t="s">
        <v>18</v>
      </c>
      <c r="D744" s="16" t="s">
        <v>3780</v>
      </c>
      <c r="F744" s="17"/>
      <c r="G744" s="17"/>
      <c r="H744" s="31" t="s">
        <v>8</v>
      </c>
      <c r="I744" s="17" t="s">
        <v>87</v>
      </c>
      <c r="J744" s="17" t="s">
        <v>66</v>
      </c>
      <c r="K744" s="15" t="s">
        <v>18</v>
      </c>
      <c r="L744" s="17" t="s">
        <v>19</v>
      </c>
      <c r="M744" s="17" t="s">
        <v>88</v>
      </c>
      <c r="P744" s="15" t="s">
        <v>66</v>
      </c>
      <c r="R744" s="17" t="s">
        <v>89</v>
      </c>
      <c r="S744" s="17">
        <v>7319953</v>
      </c>
      <c r="T744" s="17"/>
      <c r="U744" s="17" t="s">
        <v>230</v>
      </c>
      <c r="V744" s="17" t="s">
        <v>69</v>
      </c>
      <c r="W744" s="19"/>
      <c r="X744" s="19"/>
      <c r="AA744" s="17" t="s">
        <v>3781</v>
      </c>
      <c r="AB744" s="17"/>
      <c r="AC744" s="17"/>
      <c r="AD744" s="17"/>
      <c r="AE744" s="15" t="s">
        <v>65</v>
      </c>
    </row>
    <row r="745" spans="1:32" s="15" customFormat="1">
      <c r="A745" s="15">
        <v>806</v>
      </c>
      <c r="B745" s="15" t="s">
        <v>55</v>
      </c>
      <c r="C745" s="15" t="s">
        <v>18</v>
      </c>
      <c r="D745" s="16" t="s">
        <v>3782</v>
      </c>
      <c r="F745" s="17"/>
      <c r="G745" s="17"/>
      <c r="H745" s="31" t="s">
        <v>8</v>
      </c>
      <c r="I745" s="17" t="s">
        <v>87</v>
      </c>
      <c r="J745" s="17" t="s">
        <v>66</v>
      </c>
      <c r="K745" s="15" t="s">
        <v>18</v>
      </c>
      <c r="L745" s="17" t="s">
        <v>21</v>
      </c>
      <c r="M745" s="17" t="s">
        <v>88</v>
      </c>
      <c r="P745" s="15" t="s">
        <v>66</v>
      </c>
      <c r="R745" s="17" t="s">
        <v>67</v>
      </c>
      <c r="S745" s="17" t="s">
        <v>3783</v>
      </c>
      <c r="T745" s="17"/>
      <c r="U745" s="17" t="s">
        <v>3784</v>
      </c>
      <c r="V745" s="17" t="s">
        <v>69</v>
      </c>
      <c r="W745" s="19"/>
      <c r="X745" s="19"/>
      <c r="AA745" s="17" t="s">
        <v>3785</v>
      </c>
      <c r="AB745" s="17"/>
      <c r="AC745" s="17"/>
      <c r="AD745" s="17"/>
      <c r="AE745" s="15" t="s">
        <v>65</v>
      </c>
    </row>
    <row r="746" spans="1:32" s="15" customFormat="1">
      <c r="A746" s="15">
        <v>379</v>
      </c>
      <c r="B746" s="15" t="s">
        <v>55</v>
      </c>
      <c r="C746" s="15" t="s">
        <v>18</v>
      </c>
      <c r="D746" s="16" t="s">
        <v>3786</v>
      </c>
      <c r="F746" s="17"/>
      <c r="G746" s="17"/>
      <c r="H746" s="31" t="s">
        <v>8</v>
      </c>
      <c r="I746" s="17" t="s">
        <v>87</v>
      </c>
      <c r="J746" s="17" t="s">
        <v>66</v>
      </c>
      <c r="K746" s="15" t="s">
        <v>18</v>
      </c>
      <c r="L746" s="17" t="s">
        <v>21</v>
      </c>
      <c r="M746" s="17" t="s">
        <v>88</v>
      </c>
      <c r="P746" s="15" t="s">
        <v>66</v>
      </c>
      <c r="R746" s="17" t="s">
        <v>67</v>
      </c>
      <c r="S746" s="17" t="s">
        <v>3787</v>
      </c>
      <c r="T746" s="17"/>
      <c r="U746" s="17" t="s">
        <v>3788</v>
      </c>
      <c r="V746" s="17" t="s">
        <v>69</v>
      </c>
      <c r="W746" s="19"/>
      <c r="X746" s="19"/>
      <c r="AA746" s="17" t="s">
        <v>3789</v>
      </c>
      <c r="AB746" s="17"/>
      <c r="AC746" s="17"/>
      <c r="AD746" s="17"/>
      <c r="AE746" s="15" t="s">
        <v>65</v>
      </c>
    </row>
    <row r="747" spans="1:32" s="15" customFormat="1">
      <c r="A747" s="15">
        <v>924</v>
      </c>
      <c r="B747" s="15" t="s">
        <v>55</v>
      </c>
      <c r="C747" s="15" t="s">
        <v>18</v>
      </c>
      <c r="D747" s="16" t="s">
        <v>3790</v>
      </c>
      <c r="F747" s="17"/>
      <c r="G747" s="17"/>
      <c r="H747" s="31" t="s">
        <v>8</v>
      </c>
      <c r="I747" s="17" t="s">
        <v>87</v>
      </c>
      <c r="J747" s="17" t="s">
        <v>66</v>
      </c>
      <c r="K747" s="15" t="s">
        <v>18</v>
      </c>
      <c r="L747" s="17" t="s">
        <v>21</v>
      </c>
      <c r="M747" s="17" t="s">
        <v>88</v>
      </c>
      <c r="P747" s="15" t="s">
        <v>66</v>
      </c>
      <c r="R747" s="17" t="s">
        <v>89</v>
      </c>
      <c r="S747" s="17" t="s">
        <v>3791</v>
      </c>
      <c r="T747" s="17"/>
      <c r="U747" s="17" t="s">
        <v>3792</v>
      </c>
      <c r="V747" s="17" t="s">
        <v>69</v>
      </c>
      <c r="W747" s="19"/>
      <c r="X747" s="19"/>
      <c r="AA747" s="17" t="s">
        <v>3793</v>
      </c>
      <c r="AB747" s="17"/>
      <c r="AC747" s="17"/>
      <c r="AD747" s="17"/>
      <c r="AE747" s="15" t="s">
        <v>65</v>
      </c>
    </row>
    <row r="748" spans="1:32" s="15" customFormat="1">
      <c r="A748" s="15">
        <v>200</v>
      </c>
      <c r="B748" s="15" t="s">
        <v>55</v>
      </c>
      <c r="C748" s="15" t="s">
        <v>18</v>
      </c>
      <c r="D748" s="16" t="s">
        <v>3794</v>
      </c>
      <c r="F748" s="17"/>
      <c r="G748" s="17"/>
      <c r="H748" s="31" t="s">
        <v>8</v>
      </c>
      <c r="I748" s="17" t="s">
        <v>87</v>
      </c>
      <c r="J748" s="17" t="s">
        <v>66</v>
      </c>
      <c r="K748" s="15" t="s">
        <v>18</v>
      </c>
      <c r="L748" s="17" t="s">
        <v>19</v>
      </c>
      <c r="M748" s="17" t="s">
        <v>88</v>
      </c>
      <c r="P748" s="15" t="s">
        <v>66</v>
      </c>
      <c r="R748" s="17" t="s">
        <v>67</v>
      </c>
      <c r="S748" s="17">
        <v>7339408</v>
      </c>
      <c r="T748" s="17"/>
      <c r="U748" s="17" t="s">
        <v>3795</v>
      </c>
      <c r="V748" s="17" t="s">
        <v>69</v>
      </c>
      <c r="W748" s="19"/>
      <c r="X748" s="19"/>
      <c r="AA748" s="17" t="s">
        <v>3796</v>
      </c>
      <c r="AB748" s="17"/>
      <c r="AC748" s="17"/>
      <c r="AD748" s="17"/>
      <c r="AE748" s="15" t="s">
        <v>65</v>
      </c>
    </row>
    <row r="749" spans="1:32" s="15" customFormat="1">
      <c r="A749" s="15">
        <v>627</v>
      </c>
      <c r="B749" s="15" t="s">
        <v>55</v>
      </c>
      <c r="C749" s="15" t="s">
        <v>18</v>
      </c>
      <c r="D749" s="16" t="s">
        <v>3797</v>
      </c>
      <c r="F749" s="17"/>
      <c r="G749" s="17"/>
      <c r="H749" s="31" t="s">
        <v>8</v>
      </c>
      <c r="I749" s="17" t="s">
        <v>87</v>
      </c>
      <c r="J749" s="17" t="s">
        <v>66</v>
      </c>
      <c r="K749" s="15" t="s">
        <v>18</v>
      </c>
      <c r="L749" s="17" t="s">
        <v>21</v>
      </c>
      <c r="M749" s="17" t="s">
        <v>88</v>
      </c>
      <c r="P749" s="15" t="s">
        <v>66</v>
      </c>
      <c r="R749" s="17" t="s">
        <v>67</v>
      </c>
      <c r="S749" s="17" t="s">
        <v>3798</v>
      </c>
      <c r="T749" s="17"/>
      <c r="U749" s="17"/>
      <c r="V749" s="17" t="s">
        <v>69</v>
      </c>
      <c r="W749" s="19"/>
      <c r="X749" s="19"/>
      <c r="AA749" s="17" t="s">
        <v>3799</v>
      </c>
      <c r="AB749" s="17"/>
      <c r="AC749" s="17"/>
      <c r="AD749" s="17"/>
      <c r="AE749" s="15" t="s">
        <v>65</v>
      </c>
    </row>
    <row r="750" spans="1:32" s="15" customFormat="1">
      <c r="A750" s="15">
        <v>324</v>
      </c>
      <c r="B750" s="15" t="s">
        <v>55</v>
      </c>
      <c r="C750" s="15" t="s">
        <v>18</v>
      </c>
      <c r="D750" s="16" t="s">
        <v>3800</v>
      </c>
      <c r="F750" s="17"/>
      <c r="G750" s="17"/>
      <c r="H750" s="31" t="s">
        <v>8</v>
      </c>
      <c r="I750" s="17" t="s">
        <v>87</v>
      </c>
      <c r="J750" s="17" t="s">
        <v>66</v>
      </c>
      <c r="K750" s="15" t="s">
        <v>18</v>
      </c>
      <c r="L750" s="17" t="s">
        <v>21</v>
      </c>
      <c r="M750" s="17" t="s">
        <v>88</v>
      </c>
      <c r="P750" s="15" t="s">
        <v>66</v>
      </c>
      <c r="R750" s="17" t="s">
        <v>89</v>
      </c>
      <c r="S750" s="17" t="s">
        <v>3801</v>
      </c>
      <c r="T750" s="17"/>
      <c r="U750" s="17" t="s">
        <v>3802</v>
      </c>
      <c r="V750" s="17" t="s">
        <v>69</v>
      </c>
      <c r="W750" s="19"/>
      <c r="X750" s="19"/>
      <c r="AA750" s="17" t="s">
        <v>3669</v>
      </c>
      <c r="AB750" s="17"/>
      <c r="AC750" s="17"/>
      <c r="AD750" s="17"/>
      <c r="AE750" s="15" t="s">
        <v>65</v>
      </c>
    </row>
    <row r="751" spans="1:32" s="15" customFormat="1">
      <c r="A751" s="15">
        <v>208</v>
      </c>
      <c r="B751" s="15" t="s">
        <v>55</v>
      </c>
      <c r="C751" s="15" t="s">
        <v>18</v>
      </c>
      <c r="D751" s="16" t="s">
        <v>3803</v>
      </c>
      <c r="F751" s="17"/>
      <c r="G751" s="17"/>
      <c r="H751" s="31" t="s">
        <v>8</v>
      </c>
      <c r="I751" s="17" t="s">
        <v>87</v>
      </c>
      <c r="J751" s="17" t="s">
        <v>66</v>
      </c>
      <c r="K751" s="15" t="s">
        <v>18</v>
      </c>
      <c r="L751" s="17" t="s">
        <v>19</v>
      </c>
      <c r="M751" s="17" t="s">
        <v>88</v>
      </c>
      <c r="P751" s="15" t="s">
        <v>66</v>
      </c>
      <c r="R751" s="17" t="s">
        <v>67</v>
      </c>
      <c r="S751" s="17" t="s">
        <v>3804</v>
      </c>
      <c r="T751" s="17"/>
      <c r="U751" s="17" t="s">
        <v>3805</v>
      </c>
      <c r="V751" s="17" t="s">
        <v>69</v>
      </c>
      <c r="W751" s="19"/>
      <c r="X751" s="19"/>
      <c r="AA751" s="17" t="s">
        <v>3806</v>
      </c>
      <c r="AB751" s="17"/>
      <c r="AC751" s="17"/>
      <c r="AD751" s="17"/>
      <c r="AE751" s="15" t="s">
        <v>65</v>
      </c>
    </row>
    <row r="752" spans="1:32" s="15" customFormat="1">
      <c r="A752" s="15">
        <v>711</v>
      </c>
      <c r="B752" s="15" t="s">
        <v>55</v>
      </c>
      <c r="C752" s="15" t="s">
        <v>18</v>
      </c>
      <c r="D752" s="16" t="s">
        <v>3807</v>
      </c>
      <c r="F752" s="17"/>
      <c r="G752" s="17"/>
      <c r="H752" s="31" t="s">
        <v>8</v>
      </c>
      <c r="I752" s="17" t="s">
        <v>87</v>
      </c>
      <c r="J752" s="17" t="s">
        <v>66</v>
      </c>
      <c r="K752" s="15" t="s">
        <v>18</v>
      </c>
      <c r="L752" s="17" t="s">
        <v>21</v>
      </c>
      <c r="M752" s="17" t="s">
        <v>88</v>
      </c>
      <c r="P752" s="15" t="s">
        <v>66</v>
      </c>
      <c r="R752" s="17" t="s">
        <v>89</v>
      </c>
      <c r="S752" s="17" t="s">
        <v>3808</v>
      </c>
      <c r="T752" s="17"/>
      <c r="U752" s="17">
        <v>18213108059000</v>
      </c>
      <c r="V752" s="17" t="s">
        <v>69</v>
      </c>
      <c r="W752" s="19"/>
      <c r="X752" s="19"/>
      <c r="AA752" s="17" t="s">
        <v>3809</v>
      </c>
      <c r="AB752" s="17"/>
      <c r="AC752" s="17"/>
      <c r="AD752" s="17"/>
      <c r="AE752" s="15" t="s">
        <v>65</v>
      </c>
    </row>
    <row r="753" spans="1:34" s="15" customFormat="1">
      <c r="A753" s="15">
        <v>273</v>
      </c>
      <c r="B753" s="15" t="s">
        <v>55</v>
      </c>
      <c r="C753" s="15" t="s">
        <v>1527</v>
      </c>
      <c r="D753" s="16" t="s">
        <v>3810</v>
      </c>
      <c r="F753" s="17"/>
      <c r="G753" s="17"/>
      <c r="H753" s="31" t="s">
        <v>8</v>
      </c>
      <c r="I753" s="17" t="s">
        <v>87</v>
      </c>
      <c r="J753" s="17" t="s">
        <v>66</v>
      </c>
      <c r="K753" s="15" t="s">
        <v>18</v>
      </c>
      <c r="L753" s="17" t="s">
        <v>19</v>
      </c>
      <c r="M753" s="17" t="s">
        <v>88</v>
      </c>
      <c r="P753" s="15" t="s">
        <v>66</v>
      </c>
      <c r="R753" s="17" t="s">
        <v>67</v>
      </c>
      <c r="S753" s="17">
        <v>7066810</v>
      </c>
      <c r="T753" s="17"/>
      <c r="U753" s="17" t="s">
        <v>3811</v>
      </c>
      <c r="V753" s="17" t="s">
        <v>69</v>
      </c>
      <c r="W753" s="19"/>
      <c r="X753" s="19"/>
      <c r="AA753" s="17" t="s">
        <v>3812</v>
      </c>
      <c r="AB753" s="17"/>
      <c r="AC753" s="17"/>
      <c r="AD753" s="17"/>
      <c r="AE753" s="15" t="s">
        <v>65</v>
      </c>
    </row>
    <row r="754" spans="1:34" s="15" customFormat="1">
      <c r="A754" s="15">
        <v>63</v>
      </c>
      <c r="B754" s="15" t="s">
        <v>55</v>
      </c>
      <c r="C754" s="15" t="s">
        <v>1527</v>
      </c>
      <c r="D754" s="16" t="s">
        <v>3813</v>
      </c>
      <c r="F754" s="17"/>
      <c r="G754" s="17"/>
      <c r="H754" s="31" t="s">
        <v>8</v>
      </c>
      <c r="I754" s="17" t="s">
        <v>87</v>
      </c>
      <c r="J754" s="17" t="s">
        <v>66</v>
      </c>
      <c r="K754" s="15" t="s">
        <v>18</v>
      </c>
      <c r="L754" s="17" t="s">
        <v>14</v>
      </c>
      <c r="M754" s="17" t="s">
        <v>88</v>
      </c>
      <c r="P754" s="15" t="s">
        <v>66</v>
      </c>
      <c r="R754" s="17" t="s">
        <v>67</v>
      </c>
      <c r="S754" s="17" t="s">
        <v>3814</v>
      </c>
      <c r="T754" s="17">
        <v>1</v>
      </c>
      <c r="U754" s="17" t="s">
        <v>3815</v>
      </c>
      <c r="V754" s="17" t="s">
        <v>69</v>
      </c>
      <c r="W754" s="19"/>
      <c r="X754" s="19"/>
      <c r="AA754" s="17" t="s">
        <v>3816</v>
      </c>
      <c r="AB754" s="17"/>
      <c r="AC754" s="17"/>
      <c r="AD754" s="17"/>
      <c r="AE754" s="15" t="s">
        <v>65</v>
      </c>
    </row>
    <row r="755" spans="1:34" s="15" customFormat="1">
      <c r="A755" s="15">
        <v>314</v>
      </c>
      <c r="B755" s="15" t="s">
        <v>55</v>
      </c>
      <c r="C755" s="15" t="s">
        <v>1527</v>
      </c>
      <c r="D755" s="16" t="s">
        <v>3817</v>
      </c>
      <c r="F755" s="17"/>
      <c r="G755" s="17"/>
      <c r="H755" s="31" t="s">
        <v>8</v>
      </c>
      <c r="I755" s="17" t="s">
        <v>87</v>
      </c>
      <c r="J755" s="17" t="s">
        <v>66</v>
      </c>
      <c r="K755" s="15" t="s">
        <v>18</v>
      </c>
      <c r="L755" s="17" t="s">
        <v>19</v>
      </c>
      <c r="M755" s="17" t="s">
        <v>88</v>
      </c>
      <c r="P755" s="15" t="s">
        <v>66</v>
      </c>
      <c r="R755" s="17" t="s">
        <v>89</v>
      </c>
      <c r="S755" s="17">
        <v>6610012</v>
      </c>
      <c r="T755" s="17"/>
      <c r="U755" s="17" t="s">
        <v>3818</v>
      </c>
      <c r="V755" s="17" t="s">
        <v>69</v>
      </c>
      <c r="W755" s="19"/>
      <c r="X755" s="19"/>
      <c r="AA755" s="17" t="s">
        <v>3819</v>
      </c>
      <c r="AB755" s="17"/>
      <c r="AC755" s="17"/>
      <c r="AD755" s="17"/>
      <c r="AE755" s="15" t="s">
        <v>65</v>
      </c>
    </row>
    <row r="756" spans="1:34" s="15" customFormat="1">
      <c r="A756" s="15">
        <v>109</v>
      </c>
      <c r="B756" s="15" t="s">
        <v>55</v>
      </c>
      <c r="C756" s="15" t="s">
        <v>1527</v>
      </c>
      <c r="D756" s="16" t="s">
        <v>3820</v>
      </c>
      <c r="F756" s="17"/>
      <c r="G756" s="17"/>
      <c r="H756" s="31" t="s">
        <v>8</v>
      </c>
      <c r="I756" s="17" t="s">
        <v>87</v>
      </c>
      <c r="J756" s="17" t="s">
        <v>66</v>
      </c>
      <c r="K756" s="15" t="s">
        <v>18</v>
      </c>
      <c r="L756" s="17" t="s">
        <v>19</v>
      </c>
      <c r="M756" s="17" t="s">
        <v>88</v>
      </c>
      <c r="N756" s="15" t="s">
        <v>978</v>
      </c>
      <c r="P756" s="15" t="s">
        <v>65</v>
      </c>
      <c r="R756" s="17" t="s">
        <v>67</v>
      </c>
      <c r="S756" s="17">
        <v>6990979</v>
      </c>
      <c r="T756" s="17"/>
      <c r="U756" s="17" t="s">
        <v>3821</v>
      </c>
      <c r="V756" s="17" t="s">
        <v>69</v>
      </c>
      <c r="W756" s="19"/>
      <c r="X756" s="19"/>
      <c r="AA756" s="17" t="s">
        <v>3822</v>
      </c>
      <c r="AB756" s="17"/>
      <c r="AC756" s="17"/>
      <c r="AD756" s="17"/>
      <c r="AE756" s="15" t="s">
        <v>65</v>
      </c>
    </row>
    <row r="757" spans="1:34" s="15" customFormat="1">
      <c r="A757" s="15">
        <v>325</v>
      </c>
      <c r="B757" s="15" t="s">
        <v>55</v>
      </c>
      <c r="C757" s="15" t="s">
        <v>1527</v>
      </c>
      <c r="D757" s="16" t="s">
        <v>3823</v>
      </c>
      <c r="F757" s="17"/>
      <c r="G757" s="17"/>
      <c r="H757" s="31" t="s">
        <v>8</v>
      </c>
      <c r="I757" s="17" t="s">
        <v>87</v>
      </c>
      <c r="J757" s="17" t="s">
        <v>66</v>
      </c>
      <c r="K757" s="15" t="s">
        <v>18</v>
      </c>
      <c r="L757" s="17" t="s">
        <v>21</v>
      </c>
      <c r="M757" s="17" t="s">
        <v>88</v>
      </c>
      <c r="P757" s="15" t="s">
        <v>66</v>
      </c>
      <c r="R757" s="17" t="s">
        <v>67</v>
      </c>
      <c r="S757" s="17" t="s">
        <v>3824</v>
      </c>
      <c r="T757" s="17"/>
      <c r="U757" s="17" t="s">
        <v>3825</v>
      </c>
      <c r="V757" s="17" t="s">
        <v>69</v>
      </c>
      <c r="W757" s="19"/>
      <c r="X757" s="19"/>
      <c r="AA757" s="17" t="s">
        <v>3826</v>
      </c>
      <c r="AB757" s="17"/>
      <c r="AC757" s="17"/>
      <c r="AD757" s="17"/>
      <c r="AE757" s="15" t="s">
        <v>65</v>
      </c>
    </row>
    <row r="758" spans="1:34" s="15" customFormat="1">
      <c r="A758" s="15">
        <v>157</v>
      </c>
      <c r="B758" s="15" t="s">
        <v>55</v>
      </c>
      <c r="C758" s="15" t="s">
        <v>18</v>
      </c>
      <c r="D758" s="16" t="s">
        <v>3827</v>
      </c>
      <c r="F758" s="17"/>
      <c r="G758" s="22" t="s">
        <v>1543</v>
      </c>
      <c r="H758" s="31" t="s">
        <v>8</v>
      </c>
      <c r="I758" s="17" t="s">
        <v>87</v>
      </c>
      <c r="J758" s="17" t="s">
        <v>66</v>
      </c>
      <c r="K758" s="15" t="s">
        <v>18</v>
      </c>
      <c r="L758" s="17" t="s">
        <v>19</v>
      </c>
      <c r="M758" s="17" t="s">
        <v>88</v>
      </c>
      <c r="P758" s="15" t="s">
        <v>65</v>
      </c>
      <c r="Q758" s="15" t="s">
        <v>65</v>
      </c>
      <c r="R758" s="17" t="s">
        <v>67</v>
      </c>
      <c r="S758" s="17">
        <v>6738397</v>
      </c>
      <c r="T758" s="17"/>
      <c r="U758" s="17" t="s">
        <v>3828</v>
      </c>
      <c r="V758" s="17" t="s">
        <v>69</v>
      </c>
      <c r="W758" s="19"/>
      <c r="X758" s="19"/>
      <c r="AA758" s="17" t="s">
        <v>1543</v>
      </c>
      <c r="AB758" s="17"/>
      <c r="AC758" s="17"/>
      <c r="AD758" s="17"/>
      <c r="AE758" s="15" t="s">
        <v>65</v>
      </c>
    </row>
    <row r="759" spans="1:34" s="15" customFormat="1">
      <c r="A759" s="15">
        <v>867</v>
      </c>
      <c r="B759" s="15" t="s">
        <v>55</v>
      </c>
      <c r="C759" s="15" t="s">
        <v>18</v>
      </c>
      <c r="D759" s="16" t="s">
        <v>3829</v>
      </c>
      <c r="F759" s="17"/>
      <c r="G759" s="17"/>
      <c r="H759" s="31" t="s">
        <v>8</v>
      </c>
      <c r="I759" s="17" t="s">
        <v>87</v>
      </c>
      <c r="J759" s="17" t="s">
        <v>66</v>
      </c>
      <c r="K759" s="15" t="s">
        <v>18</v>
      </c>
      <c r="L759" s="17" t="s">
        <v>21</v>
      </c>
      <c r="M759" s="17" t="s">
        <v>88</v>
      </c>
      <c r="P759" s="15" t="s">
        <v>66</v>
      </c>
      <c r="R759" s="17" t="s">
        <v>89</v>
      </c>
      <c r="S759" s="17" t="s">
        <v>3830</v>
      </c>
      <c r="T759" s="17"/>
      <c r="U759" s="17"/>
      <c r="V759" s="17" t="s">
        <v>69</v>
      </c>
      <c r="W759" s="19"/>
      <c r="X759" s="19"/>
      <c r="AA759" s="20" t="s">
        <v>3831</v>
      </c>
      <c r="AB759" s="17"/>
      <c r="AC759" s="17"/>
      <c r="AD759" s="17"/>
      <c r="AE759" s="15" t="s">
        <v>65</v>
      </c>
    </row>
    <row r="760" spans="1:34" s="15" customFormat="1">
      <c r="A760" s="15">
        <v>980</v>
      </c>
      <c r="B760" s="15" t="s">
        <v>55</v>
      </c>
      <c r="C760" s="15" t="s">
        <v>18</v>
      </c>
      <c r="D760" s="16" t="s">
        <v>3832</v>
      </c>
      <c r="F760" s="17"/>
      <c r="G760" s="17"/>
      <c r="H760" s="31" t="s">
        <v>8</v>
      </c>
      <c r="I760" s="17" t="s">
        <v>87</v>
      </c>
      <c r="J760" s="17" t="s">
        <v>66</v>
      </c>
      <c r="K760" s="15" t="s">
        <v>18</v>
      </c>
      <c r="L760" s="17" t="s">
        <v>21</v>
      </c>
      <c r="M760" s="17" t="s">
        <v>88</v>
      </c>
      <c r="P760" s="15" t="s">
        <v>66</v>
      </c>
      <c r="R760" s="17" t="s">
        <v>89</v>
      </c>
      <c r="S760" s="17" t="s">
        <v>3833</v>
      </c>
      <c r="T760" s="17"/>
      <c r="U760" s="17" t="s">
        <v>3834</v>
      </c>
      <c r="V760" s="17" t="s">
        <v>69</v>
      </c>
      <c r="W760" s="19"/>
      <c r="X760" s="19"/>
      <c r="AA760" s="17" t="s">
        <v>3835</v>
      </c>
      <c r="AB760" s="17"/>
      <c r="AC760" s="17"/>
      <c r="AD760" s="17"/>
      <c r="AE760" s="15" t="s">
        <v>65</v>
      </c>
    </row>
    <row r="761" spans="1:34" s="15" customFormat="1">
      <c r="A761" s="15">
        <v>694</v>
      </c>
      <c r="B761" s="15" t="s">
        <v>55</v>
      </c>
      <c r="C761" s="15" t="s">
        <v>18</v>
      </c>
      <c r="D761" s="16" t="s">
        <v>3836</v>
      </c>
      <c r="F761" s="17"/>
      <c r="G761" s="17"/>
      <c r="H761" s="31" t="s">
        <v>8</v>
      </c>
      <c r="I761" s="17" t="s">
        <v>87</v>
      </c>
      <c r="J761" s="17" t="s">
        <v>66</v>
      </c>
      <c r="K761" s="15" t="s">
        <v>18</v>
      </c>
      <c r="L761" s="17" t="s">
        <v>21</v>
      </c>
      <c r="M761" s="17" t="s">
        <v>88</v>
      </c>
      <c r="P761" s="15" t="s">
        <v>66</v>
      </c>
      <c r="R761" s="17" t="s">
        <v>89</v>
      </c>
      <c r="S761" s="17" t="s">
        <v>3837</v>
      </c>
      <c r="T761" s="17"/>
      <c r="U761" s="17" t="s">
        <v>3838</v>
      </c>
      <c r="V761" s="17" t="s">
        <v>69</v>
      </c>
      <c r="W761" s="19"/>
      <c r="X761" s="19"/>
      <c r="AA761" s="17" t="s">
        <v>3839</v>
      </c>
      <c r="AB761" s="17"/>
      <c r="AC761" s="17"/>
      <c r="AD761" s="17"/>
      <c r="AE761" s="15" t="s">
        <v>65</v>
      </c>
    </row>
    <row r="762" spans="1:34" s="15" customFormat="1">
      <c r="A762" s="15">
        <v>237</v>
      </c>
      <c r="B762" s="15" t="s">
        <v>55</v>
      </c>
      <c r="C762" s="15" t="s">
        <v>18</v>
      </c>
      <c r="D762" s="16" t="s">
        <v>3840</v>
      </c>
      <c r="F762" s="17"/>
      <c r="G762" s="17"/>
      <c r="H762" s="31" t="s">
        <v>8</v>
      </c>
      <c r="I762" s="17" t="s">
        <v>87</v>
      </c>
      <c r="J762" s="17" t="s">
        <v>66</v>
      </c>
      <c r="K762" s="15" t="s">
        <v>18</v>
      </c>
      <c r="L762" s="17" t="s">
        <v>19</v>
      </c>
      <c r="M762" s="17" t="s">
        <v>88</v>
      </c>
      <c r="P762" s="15" t="s">
        <v>66</v>
      </c>
      <c r="R762" s="17" t="s">
        <v>89</v>
      </c>
      <c r="S762" s="17" t="s">
        <v>3841</v>
      </c>
      <c r="T762" s="17"/>
      <c r="U762" s="17" t="s">
        <v>3842</v>
      </c>
      <c r="V762" s="17" t="s">
        <v>69</v>
      </c>
      <c r="W762" s="19"/>
      <c r="X762" s="19"/>
      <c r="AA762" s="17" t="s">
        <v>3843</v>
      </c>
      <c r="AB762" s="17"/>
      <c r="AC762" s="17"/>
      <c r="AD762" s="17"/>
      <c r="AE762" s="15" t="s">
        <v>65</v>
      </c>
    </row>
    <row r="763" spans="1:34" s="15" customFormat="1">
      <c r="B763" s="15" t="s">
        <v>92</v>
      </c>
      <c r="C763" s="15" t="s">
        <v>18</v>
      </c>
      <c r="D763" s="23" t="s">
        <v>3844</v>
      </c>
      <c r="H763" s="31" t="s">
        <v>8</v>
      </c>
      <c r="I763" s="17" t="s">
        <v>87</v>
      </c>
      <c r="J763" s="17" t="s">
        <v>66</v>
      </c>
      <c r="K763" s="15" t="s">
        <v>18</v>
      </c>
      <c r="L763" s="15" t="s">
        <v>21</v>
      </c>
      <c r="M763" s="17" t="s">
        <v>88</v>
      </c>
      <c r="N763" s="15" t="s">
        <v>115</v>
      </c>
      <c r="O763" s="15" t="s">
        <v>116</v>
      </c>
      <c r="P763" s="15" t="s">
        <v>66</v>
      </c>
      <c r="R763" s="17" t="s">
        <v>3845</v>
      </c>
      <c r="S763" s="17">
        <v>6812817</v>
      </c>
      <c r="T763" s="17"/>
      <c r="U763" s="19" t="s">
        <v>69</v>
      </c>
      <c r="V763" s="19"/>
      <c r="W763" s="19"/>
      <c r="X763" s="19"/>
      <c r="AA763" s="15" t="s">
        <v>3846</v>
      </c>
      <c r="AE763" s="15" t="s">
        <v>65</v>
      </c>
    </row>
    <row r="764" spans="1:34" s="15" customFormat="1">
      <c r="A764" s="15">
        <v>757</v>
      </c>
      <c r="B764" s="15" t="s">
        <v>55</v>
      </c>
      <c r="C764" s="15" t="s">
        <v>18</v>
      </c>
      <c r="D764" s="16" t="s">
        <v>3847</v>
      </c>
      <c r="F764" s="17"/>
      <c r="G764" s="17"/>
      <c r="H764" s="31" t="s">
        <v>8</v>
      </c>
      <c r="I764" s="17" t="s">
        <v>87</v>
      </c>
      <c r="J764" s="17" t="s">
        <v>66</v>
      </c>
      <c r="K764" s="15" t="s">
        <v>18</v>
      </c>
      <c r="L764" s="17" t="s">
        <v>21</v>
      </c>
      <c r="M764" s="17" t="s">
        <v>88</v>
      </c>
      <c r="P764" s="15" t="s">
        <v>66</v>
      </c>
      <c r="R764" s="17" t="s">
        <v>89</v>
      </c>
      <c r="S764" s="17" t="s">
        <v>3848</v>
      </c>
      <c r="T764" s="17"/>
      <c r="U764" s="17" t="s">
        <v>3849</v>
      </c>
      <c r="V764" s="17" t="s">
        <v>69</v>
      </c>
      <c r="W764" s="19"/>
      <c r="X764" s="19"/>
      <c r="AA764" s="17" t="s">
        <v>3850</v>
      </c>
      <c r="AB764" s="17"/>
      <c r="AC764" s="17"/>
      <c r="AD764" s="17"/>
      <c r="AE764" s="15" t="s">
        <v>65</v>
      </c>
    </row>
    <row r="765" spans="1:34" s="15" customFormat="1">
      <c r="A765" s="15">
        <v>642</v>
      </c>
      <c r="B765" s="15" t="s">
        <v>55</v>
      </c>
      <c r="C765" s="15" t="s">
        <v>18</v>
      </c>
      <c r="D765" s="16" t="s">
        <v>3851</v>
      </c>
      <c r="F765" s="17"/>
      <c r="G765" s="17"/>
      <c r="H765" s="31" t="s">
        <v>8</v>
      </c>
      <c r="I765" s="17" t="s">
        <v>87</v>
      </c>
      <c r="J765" s="17" t="s">
        <v>66</v>
      </c>
      <c r="K765" s="15" t="s">
        <v>18</v>
      </c>
      <c r="L765" s="17" t="s">
        <v>21</v>
      </c>
      <c r="M765" s="17" t="s">
        <v>88</v>
      </c>
      <c r="P765" s="15" t="s">
        <v>66</v>
      </c>
      <c r="R765" s="17" t="s">
        <v>89</v>
      </c>
      <c r="S765" s="17" t="s">
        <v>3852</v>
      </c>
      <c r="T765" s="17"/>
      <c r="U765" s="17"/>
      <c r="V765" s="17" t="s">
        <v>69</v>
      </c>
      <c r="W765" s="19"/>
      <c r="X765" s="19"/>
      <c r="AA765" s="17" t="s">
        <v>3853</v>
      </c>
      <c r="AB765" s="17"/>
      <c r="AC765" s="17"/>
      <c r="AD765" s="17"/>
      <c r="AE765" s="15" t="s">
        <v>65</v>
      </c>
    </row>
    <row r="766" spans="1:34" s="15" customFormat="1">
      <c r="A766" s="15">
        <v>631</v>
      </c>
      <c r="B766" s="15" t="s">
        <v>55</v>
      </c>
      <c r="C766" s="15" t="s">
        <v>18</v>
      </c>
      <c r="D766" s="16" t="s">
        <v>3854</v>
      </c>
      <c r="F766" s="17"/>
      <c r="G766" s="17"/>
      <c r="H766" s="180" t="s">
        <v>8</v>
      </c>
      <c r="I766" s="17" t="s">
        <v>87</v>
      </c>
      <c r="J766" s="17" t="s">
        <v>66</v>
      </c>
      <c r="K766" s="15" t="s">
        <v>18</v>
      </c>
      <c r="L766" s="17" t="s">
        <v>21</v>
      </c>
      <c r="M766" s="17" t="s">
        <v>88</v>
      </c>
      <c r="P766" s="15" t="s">
        <v>66</v>
      </c>
      <c r="R766" s="17" t="s">
        <v>89</v>
      </c>
      <c r="S766" s="17" t="s">
        <v>3855</v>
      </c>
      <c r="T766" s="17"/>
      <c r="U766" s="17"/>
      <c r="V766" s="17" t="s">
        <v>69</v>
      </c>
      <c r="W766" s="19"/>
      <c r="X766" s="19"/>
      <c r="AA766" s="17"/>
      <c r="AB766" s="17"/>
      <c r="AC766" s="17"/>
      <c r="AD766" s="17"/>
      <c r="AE766" s="15" t="s">
        <v>66</v>
      </c>
      <c r="AF766" s="15" t="s">
        <v>127</v>
      </c>
      <c r="AH766" s="15" t="s">
        <v>66</v>
      </c>
    </row>
    <row r="767" spans="1:34" s="15" customFormat="1">
      <c r="A767" s="15">
        <v>857</v>
      </c>
      <c r="B767" s="15" t="s">
        <v>55</v>
      </c>
      <c r="C767" s="15" t="s">
        <v>18</v>
      </c>
      <c r="D767" s="16" t="s">
        <v>3856</v>
      </c>
      <c r="F767" s="17"/>
      <c r="G767" s="17"/>
      <c r="H767" s="31" t="s">
        <v>8</v>
      </c>
      <c r="I767" s="17" t="s">
        <v>87</v>
      </c>
      <c r="J767" s="17" t="s">
        <v>66</v>
      </c>
      <c r="K767" s="15" t="s">
        <v>18</v>
      </c>
      <c r="L767" s="17" t="s">
        <v>21</v>
      </c>
      <c r="M767" s="17" t="s">
        <v>88</v>
      </c>
      <c r="P767" s="15" t="s">
        <v>66</v>
      </c>
      <c r="R767" s="17" t="s">
        <v>89</v>
      </c>
      <c r="S767" s="17" t="s">
        <v>3857</v>
      </c>
      <c r="T767" s="17"/>
      <c r="U767" s="17" t="s">
        <v>3858</v>
      </c>
      <c r="V767" s="17" t="s">
        <v>69</v>
      </c>
      <c r="W767" s="19"/>
      <c r="X767" s="19"/>
      <c r="AA767" s="17" t="s">
        <v>3859</v>
      </c>
      <c r="AB767" s="17"/>
      <c r="AC767" s="17"/>
      <c r="AD767" s="17"/>
      <c r="AE767" s="15" t="s">
        <v>65</v>
      </c>
    </row>
    <row r="768" spans="1:34" s="15" customFormat="1">
      <c r="A768" s="15">
        <v>862</v>
      </c>
      <c r="B768" s="15" t="s">
        <v>55</v>
      </c>
      <c r="C768" s="15" t="s">
        <v>18</v>
      </c>
      <c r="D768" s="16" t="s">
        <v>3860</v>
      </c>
      <c r="F768" s="17"/>
      <c r="G768" s="17"/>
      <c r="H768" s="31" t="s">
        <v>8</v>
      </c>
      <c r="I768" s="17" t="s">
        <v>87</v>
      </c>
      <c r="J768" s="17" t="s">
        <v>66</v>
      </c>
      <c r="K768" s="15" t="s">
        <v>18</v>
      </c>
      <c r="L768" s="17" t="s">
        <v>21</v>
      </c>
      <c r="M768" s="17" t="s">
        <v>88</v>
      </c>
      <c r="P768" s="15" t="s">
        <v>66</v>
      </c>
      <c r="R768" s="17" t="s">
        <v>89</v>
      </c>
      <c r="S768" s="17" t="s">
        <v>3861</v>
      </c>
      <c r="T768" s="17"/>
      <c r="U768" s="17" t="s">
        <v>3862</v>
      </c>
      <c r="V768" s="17" t="s">
        <v>69</v>
      </c>
      <c r="W768" s="19"/>
      <c r="X768" s="19"/>
      <c r="AA768" s="17" t="s">
        <v>3863</v>
      </c>
      <c r="AB768" s="17"/>
      <c r="AC768" s="17"/>
      <c r="AD768" s="17"/>
      <c r="AE768" s="15" t="s">
        <v>65</v>
      </c>
    </row>
    <row r="769" spans="1:31" s="15" customFormat="1">
      <c r="A769" s="15">
        <v>898</v>
      </c>
      <c r="B769" s="15" t="s">
        <v>55</v>
      </c>
      <c r="C769" s="15" t="s">
        <v>18</v>
      </c>
      <c r="D769" s="16" t="s">
        <v>3864</v>
      </c>
      <c r="F769" s="17"/>
      <c r="G769" s="17"/>
      <c r="H769" s="31" t="s">
        <v>8</v>
      </c>
      <c r="I769" s="17" t="s">
        <v>87</v>
      </c>
      <c r="J769" s="17" t="s">
        <v>66</v>
      </c>
      <c r="K769" s="15" t="s">
        <v>18</v>
      </c>
      <c r="L769" s="17" t="s">
        <v>21</v>
      </c>
      <c r="M769" s="17" t="s">
        <v>88</v>
      </c>
      <c r="P769" s="15" t="s">
        <v>66</v>
      </c>
      <c r="R769" s="17" t="s">
        <v>89</v>
      </c>
      <c r="S769" s="17" t="s">
        <v>3865</v>
      </c>
      <c r="T769" s="17"/>
      <c r="U769" s="17" t="s">
        <v>3866</v>
      </c>
      <c r="V769" s="17" t="s">
        <v>69</v>
      </c>
      <c r="W769" s="19"/>
      <c r="X769" s="19"/>
      <c r="AA769" s="17" t="s">
        <v>3867</v>
      </c>
      <c r="AB769" s="17"/>
      <c r="AC769" s="17"/>
      <c r="AD769" s="17"/>
      <c r="AE769" s="15" t="s">
        <v>65</v>
      </c>
    </row>
    <row r="770" spans="1:31" s="15" customFormat="1">
      <c r="B770" s="15" t="s">
        <v>92</v>
      </c>
      <c r="C770" s="15" t="s">
        <v>18</v>
      </c>
      <c r="D770" s="23" t="s">
        <v>3868</v>
      </c>
      <c r="H770" s="31" t="s">
        <v>8</v>
      </c>
      <c r="I770" s="17" t="s">
        <v>87</v>
      </c>
      <c r="J770" s="17" t="s">
        <v>66</v>
      </c>
      <c r="K770" s="15" t="s">
        <v>18</v>
      </c>
      <c r="L770" s="15" t="s">
        <v>14</v>
      </c>
      <c r="M770" s="17" t="s">
        <v>88</v>
      </c>
      <c r="N770" s="15" t="s">
        <v>3048</v>
      </c>
      <c r="O770" s="15" t="s">
        <v>721</v>
      </c>
      <c r="P770" s="15" t="s">
        <v>66</v>
      </c>
      <c r="R770" s="17" t="s">
        <v>722</v>
      </c>
      <c r="S770" s="17">
        <v>7706183</v>
      </c>
      <c r="T770" s="17"/>
      <c r="U770" s="19" t="s">
        <v>3869</v>
      </c>
      <c r="V770" s="19"/>
      <c r="W770" s="19"/>
      <c r="X770" s="19"/>
      <c r="AA770" s="15" t="s">
        <v>3870</v>
      </c>
      <c r="AE770" s="15" t="s">
        <v>65</v>
      </c>
    </row>
    <row r="771" spans="1:31" s="15" customFormat="1">
      <c r="B771" s="15" t="s">
        <v>92</v>
      </c>
      <c r="C771" s="15" t="s">
        <v>18</v>
      </c>
      <c r="D771" s="23" t="s">
        <v>3871</v>
      </c>
      <c r="H771" s="31" t="s">
        <v>8</v>
      </c>
      <c r="I771" s="17" t="s">
        <v>87</v>
      </c>
      <c r="J771" s="17" t="s">
        <v>66</v>
      </c>
      <c r="K771" s="15" t="s">
        <v>18</v>
      </c>
      <c r="L771" s="15" t="s">
        <v>14</v>
      </c>
      <c r="M771" s="17" t="s">
        <v>88</v>
      </c>
      <c r="O771" s="15" t="s">
        <v>721</v>
      </c>
      <c r="P771" s="15" t="s">
        <v>66</v>
      </c>
      <c r="R771" s="17" t="s">
        <v>722</v>
      </c>
      <c r="S771" s="17">
        <v>6423739</v>
      </c>
      <c r="T771" s="17"/>
      <c r="U771" s="19" t="s">
        <v>3869</v>
      </c>
      <c r="V771" s="19"/>
      <c r="W771" s="19"/>
      <c r="X771" s="19"/>
      <c r="AA771" s="15" t="s">
        <v>3872</v>
      </c>
      <c r="AE771" s="15" t="s">
        <v>65</v>
      </c>
    </row>
    <row r="772" spans="1:31" s="15" customFormat="1">
      <c r="B772" s="15" t="s">
        <v>92</v>
      </c>
      <c r="C772" s="15" t="s">
        <v>18</v>
      </c>
      <c r="D772" s="23" t="s">
        <v>3873</v>
      </c>
      <c r="H772" s="31" t="s">
        <v>8</v>
      </c>
      <c r="I772" s="17" t="s">
        <v>87</v>
      </c>
      <c r="J772" s="17" t="s">
        <v>66</v>
      </c>
      <c r="K772" s="15" t="s">
        <v>18</v>
      </c>
      <c r="L772" s="15" t="s">
        <v>14</v>
      </c>
      <c r="M772" s="17" t="s">
        <v>88</v>
      </c>
      <c r="N772" s="15" t="s">
        <v>339</v>
      </c>
      <c r="O772" s="15" t="s">
        <v>721</v>
      </c>
      <c r="P772" s="15" t="s">
        <v>66</v>
      </c>
      <c r="R772" s="17" t="s">
        <v>722</v>
      </c>
      <c r="S772" s="17">
        <v>7570116</v>
      </c>
      <c r="T772" s="17"/>
      <c r="U772" s="19" t="s">
        <v>3874</v>
      </c>
      <c r="V772" s="19"/>
      <c r="W772" s="19"/>
      <c r="X772" s="19"/>
      <c r="AA772" s="15" t="s">
        <v>3875</v>
      </c>
      <c r="AE772" s="15" t="s">
        <v>65</v>
      </c>
    </row>
    <row r="773" spans="1:31" s="15" customFormat="1">
      <c r="A773" s="15">
        <v>824</v>
      </c>
      <c r="B773" s="15" t="s">
        <v>55</v>
      </c>
      <c r="C773" s="15" t="s">
        <v>18</v>
      </c>
      <c r="D773" s="16" t="s">
        <v>3876</v>
      </c>
      <c r="F773" s="17"/>
      <c r="G773" s="17"/>
      <c r="H773" s="31" t="s">
        <v>8</v>
      </c>
      <c r="I773" s="17" t="s">
        <v>87</v>
      </c>
      <c r="J773" s="17" t="s">
        <v>66</v>
      </c>
      <c r="K773" s="15" t="s">
        <v>18</v>
      </c>
      <c r="L773" s="17" t="s">
        <v>21</v>
      </c>
      <c r="M773" s="17" t="s">
        <v>88</v>
      </c>
      <c r="P773" s="15" t="s">
        <v>66</v>
      </c>
      <c r="R773" s="17" t="s">
        <v>89</v>
      </c>
      <c r="S773" s="17" t="s">
        <v>3877</v>
      </c>
      <c r="T773" s="17"/>
      <c r="U773" s="17" t="s">
        <v>3878</v>
      </c>
      <c r="V773" s="17" t="s">
        <v>69</v>
      </c>
      <c r="W773" s="19"/>
      <c r="X773" s="19"/>
      <c r="AA773" s="17" t="s">
        <v>3879</v>
      </c>
      <c r="AB773" s="17"/>
      <c r="AC773" s="17"/>
      <c r="AD773" s="17"/>
      <c r="AE773" s="15" t="s">
        <v>65</v>
      </c>
    </row>
    <row r="774" spans="1:31" s="15" customFormat="1">
      <c r="A774" s="15">
        <v>66</v>
      </c>
      <c r="B774" s="15" t="s">
        <v>55</v>
      </c>
      <c r="C774" s="15" t="s">
        <v>18</v>
      </c>
      <c r="D774" s="16" t="s">
        <v>3880</v>
      </c>
      <c r="F774" s="17"/>
      <c r="G774" s="17"/>
      <c r="H774" s="31" t="s">
        <v>8</v>
      </c>
      <c r="I774" s="17" t="s">
        <v>87</v>
      </c>
      <c r="J774" s="17" t="s">
        <v>66</v>
      </c>
      <c r="K774" s="15" t="s">
        <v>18</v>
      </c>
      <c r="L774" s="17" t="s">
        <v>14</v>
      </c>
      <c r="M774" s="17" t="s">
        <v>88</v>
      </c>
      <c r="N774" s="15" t="s">
        <v>3881</v>
      </c>
      <c r="P774" s="15" t="s">
        <v>66</v>
      </c>
      <c r="R774" s="17" t="s">
        <v>89</v>
      </c>
      <c r="S774" s="17">
        <v>3153853</v>
      </c>
      <c r="T774" s="17">
        <v>3</v>
      </c>
      <c r="U774" s="17" t="s">
        <v>3882</v>
      </c>
      <c r="V774" s="17" t="s">
        <v>69</v>
      </c>
      <c r="W774" s="19"/>
      <c r="X774" s="19"/>
      <c r="AA774" s="17" t="s">
        <v>3883</v>
      </c>
      <c r="AB774" s="17"/>
      <c r="AC774" s="17"/>
      <c r="AD774" s="17"/>
      <c r="AE774" s="15" t="s">
        <v>65</v>
      </c>
    </row>
    <row r="775" spans="1:31" s="15" customFormat="1">
      <c r="A775" s="15">
        <v>917</v>
      </c>
      <c r="B775" s="15" t="s">
        <v>55</v>
      </c>
      <c r="C775" s="15" t="s">
        <v>18</v>
      </c>
      <c r="D775" s="16" t="s">
        <v>3884</v>
      </c>
      <c r="F775" s="17"/>
      <c r="G775" s="17"/>
      <c r="H775" s="31" t="s">
        <v>8</v>
      </c>
      <c r="I775" s="17" t="s">
        <v>87</v>
      </c>
      <c r="J775" s="17" t="s">
        <v>66</v>
      </c>
      <c r="K775" s="15" t="s">
        <v>18</v>
      </c>
      <c r="L775" s="17" t="s">
        <v>21</v>
      </c>
      <c r="M775" s="17" t="s">
        <v>88</v>
      </c>
      <c r="P775" s="15" t="s">
        <v>66</v>
      </c>
      <c r="R775" s="17" t="s">
        <v>89</v>
      </c>
      <c r="S775" s="17" t="s">
        <v>3885</v>
      </c>
      <c r="T775" s="17"/>
      <c r="U775" s="17"/>
      <c r="V775" s="17" t="s">
        <v>69</v>
      </c>
      <c r="W775" s="19"/>
      <c r="X775" s="19"/>
      <c r="AA775" s="17" t="s">
        <v>3886</v>
      </c>
      <c r="AB775" s="17"/>
      <c r="AC775" s="17"/>
      <c r="AD775" s="17"/>
      <c r="AE775" s="15" t="s">
        <v>65</v>
      </c>
    </row>
    <row r="776" spans="1:31" s="15" customFormat="1">
      <c r="A776" s="15">
        <v>909</v>
      </c>
      <c r="B776" s="15" t="s">
        <v>55</v>
      </c>
      <c r="C776" s="15" t="s">
        <v>18</v>
      </c>
      <c r="D776" s="16" t="s">
        <v>3887</v>
      </c>
      <c r="F776" s="17"/>
      <c r="G776" s="17"/>
      <c r="H776" s="31" t="s">
        <v>8</v>
      </c>
      <c r="I776" s="17" t="s">
        <v>87</v>
      </c>
      <c r="J776" s="17" t="s">
        <v>66</v>
      </c>
      <c r="K776" s="15" t="s">
        <v>18</v>
      </c>
      <c r="L776" s="17" t="s">
        <v>21</v>
      </c>
      <c r="M776" s="17" t="s">
        <v>88</v>
      </c>
      <c r="P776" s="15" t="s">
        <v>66</v>
      </c>
      <c r="R776" s="17" t="s">
        <v>89</v>
      </c>
      <c r="S776" s="17" t="s">
        <v>3888</v>
      </c>
      <c r="T776" s="17"/>
      <c r="U776" s="17"/>
      <c r="V776" s="17" t="s">
        <v>69</v>
      </c>
      <c r="W776" s="19"/>
      <c r="X776" s="19"/>
      <c r="AA776" s="17" t="s">
        <v>3889</v>
      </c>
      <c r="AB776" s="17"/>
      <c r="AC776" s="17"/>
      <c r="AD776" s="17"/>
      <c r="AE776" s="15" t="s">
        <v>65</v>
      </c>
    </row>
    <row r="777" spans="1:31" s="15" customFormat="1">
      <c r="A777" s="15">
        <v>895</v>
      </c>
      <c r="B777" s="15" t="s">
        <v>55</v>
      </c>
      <c r="C777" s="15" t="s">
        <v>18</v>
      </c>
      <c r="D777" s="16" t="s">
        <v>3890</v>
      </c>
      <c r="F777" s="17"/>
      <c r="G777" s="17"/>
      <c r="H777" s="31" t="s">
        <v>8</v>
      </c>
      <c r="I777" s="17" t="s">
        <v>87</v>
      </c>
      <c r="J777" s="17" t="s">
        <v>66</v>
      </c>
      <c r="K777" s="15" t="s">
        <v>18</v>
      </c>
      <c r="L777" s="17" t="s">
        <v>21</v>
      </c>
      <c r="M777" s="17" t="s">
        <v>88</v>
      </c>
      <c r="P777" s="15" t="s">
        <v>66</v>
      </c>
      <c r="R777" s="17" t="s">
        <v>89</v>
      </c>
      <c r="S777" s="17" t="s">
        <v>3891</v>
      </c>
      <c r="T777" s="17"/>
      <c r="U777" s="17" t="s">
        <v>3892</v>
      </c>
      <c r="V777" s="17" t="s">
        <v>69</v>
      </c>
      <c r="W777" s="19"/>
      <c r="X777" s="19"/>
      <c r="AA777" s="17" t="s">
        <v>3893</v>
      </c>
      <c r="AB777" s="17"/>
      <c r="AC777" s="17"/>
      <c r="AD777" s="17"/>
      <c r="AE777" s="15" t="s">
        <v>65</v>
      </c>
    </row>
    <row r="778" spans="1:31" s="15" customFormat="1">
      <c r="A778" s="15">
        <v>1152</v>
      </c>
      <c r="B778" s="15" t="s">
        <v>55</v>
      </c>
      <c r="C778" s="15" t="s">
        <v>18</v>
      </c>
      <c r="D778" s="16" t="s">
        <v>3894</v>
      </c>
      <c r="F778" s="17"/>
      <c r="G778" s="17"/>
      <c r="H778" s="31" t="s">
        <v>8</v>
      </c>
      <c r="I778" s="17" t="s">
        <v>87</v>
      </c>
      <c r="J778" s="17" t="s">
        <v>66</v>
      </c>
      <c r="K778" s="15" t="s">
        <v>18</v>
      </c>
      <c r="L778" s="17" t="s">
        <v>21</v>
      </c>
      <c r="M778" s="17" t="s">
        <v>88</v>
      </c>
      <c r="P778" s="15" t="s">
        <v>66</v>
      </c>
      <c r="R778" s="17" t="s">
        <v>89</v>
      </c>
      <c r="S778" s="17" t="s">
        <v>3895</v>
      </c>
      <c r="T778" s="17"/>
      <c r="U778" s="17">
        <v>43010890829</v>
      </c>
      <c r="V778" s="17" t="s">
        <v>69</v>
      </c>
      <c r="W778" s="19"/>
      <c r="X778" s="19"/>
      <c r="AA778" s="17" t="s">
        <v>3896</v>
      </c>
      <c r="AB778" s="17"/>
      <c r="AC778" s="17"/>
      <c r="AD778" s="17"/>
      <c r="AE778" s="15" t="s">
        <v>65</v>
      </c>
    </row>
    <row r="779" spans="1:31" s="15" customFormat="1">
      <c r="A779" s="15">
        <v>49</v>
      </c>
      <c r="B779" s="15" t="s">
        <v>55</v>
      </c>
      <c r="C779" s="15" t="s">
        <v>18</v>
      </c>
      <c r="D779" s="16" t="s">
        <v>3897</v>
      </c>
      <c r="F779" s="17"/>
      <c r="G779" s="17"/>
      <c r="H779" s="31" t="s">
        <v>8</v>
      </c>
      <c r="I779" s="17" t="s">
        <v>87</v>
      </c>
      <c r="J779" s="17" t="s">
        <v>66</v>
      </c>
      <c r="K779" s="15" t="s">
        <v>18</v>
      </c>
      <c r="L779" s="17" t="s">
        <v>14</v>
      </c>
      <c r="M779" s="17" t="s">
        <v>88</v>
      </c>
      <c r="P779" s="15" t="s">
        <v>66</v>
      </c>
      <c r="R779" s="17" t="s">
        <v>67</v>
      </c>
      <c r="S779" s="17" t="s">
        <v>3898</v>
      </c>
      <c r="T779" s="17">
        <v>1</v>
      </c>
      <c r="U779" s="17" t="s">
        <v>3899</v>
      </c>
      <c r="V779" s="17" t="s">
        <v>69</v>
      </c>
      <c r="W779" s="19"/>
      <c r="X779" s="19"/>
      <c r="AA779" s="17" t="s">
        <v>3900</v>
      </c>
      <c r="AB779" s="17"/>
      <c r="AC779" s="17"/>
      <c r="AD779" s="17"/>
      <c r="AE779" s="15" t="s">
        <v>65</v>
      </c>
    </row>
    <row r="780" spans="1:31" s="15" customFormat="1">
      <c r="A780" s="15">
        <v>829</v>
      </c>
      <c r="B780" s="15" t="s">
        <v>55</v>
      </c>
      <c r="C780" s="15" t="s">
        <v>18</v>
      </c>
      <c r="D780" s="16" t="s">
        <v>3901</v>
      </c>
      <c r="F780" s="17"/>
      <c r="G780" s="17"/>
      <c r="H780" s="31" t="s">
        <v>8</v>
      </c>
      <c r="I780" s="17" t="s">
        <v>87</v>
      </c>
      <c r="J780" s="17" t="s">
        <v>66</v>
      </c>
      <c r="K780" s="15" t="s">
        <v>18</v>
      </c>
      <c r="L780" s="17" t="s">
        <v>21</v>
      </c>
      <c r="M780" s="17" t="s">
        <v>88</v>
      </c>
      <c r="P780" s="15" t="s">
        <v>66</v>
      </c>
      <c r="R780" s="17" t="s">
        <v>67</v>
      </c>
      <c r="S780" s="17" t="s">
        <v>3902</v>
      </c>
      <c r="T780" s="17"/>
      <c r="U780" s="17" t="s">
        <v>3903</v>
      </c>
      <c r="V780" s="17" t="s">
        <v>69</v>
      </c>
      <c r="W780" s="19"/>
      <c r="X780" s="19"/>
      <c r="AA780" s="17" t="s">
        <v>3904</v>
      </c>
      <c r="AB780" s="17"/>
      <c r="AC780" s="17"/>
      <c r="AD780" s="17"/>
      <c r="AE780" s="15" t="s">
        <v>65</v>
      </c>
    </row>
    <row r="781" spans="1:31" s="15" customFormat="1">
      <c r="B781" s="15" t="s">
        <v>92</v>
      </c>
      <c r="C781" s="15" t="s">
        <v>18</v>
      </c>
      <c r="D781" s="23" t="s">
        <v>3905</v>
      </c>
      <c r="H781" s="31" t="s">
        <v>8</v>
      </c>
      <c r="I781" s="17" t="s">
        <v>87</v>
      </c>
      <c r="J781" s="17" t="s">
        <v>66</v>
      </c>
      <c r="K781" s="15" t="s">
        <v>18</v>
      </c>
      <c r="L781" s="15" t="s">
        <v>14</v>
      </c>
      <c r="M781" s="17" t="s">
        <v>88</v>
      </c>
      <c r="N781" s="15" t="s">
        <v>810</v>
      </c>
      <c r="O781" s="15" t="s">
        <v>561</v>
      </c>
      <c r="P781" s="15" t="s">
        <v>66</v>
      </c>
      <c r="R781" s="17" t="s">
        <v>183</v>
      </c>
      <c r="S781" s="17">
        <v>6000460</v>
      </c>
      <c r="T781" s="17"/>
      <c r="U781" s="19">
        <v>105555185293</v>
      </c>
      <c r="V781" s="19"/>
      <c r="W781" s="19"/>
      <c r="X781" s="19"/>
      <c r="AA781" s="15" t="s">
        <v>3906</v>
      </c>
      <c r="AE781" s="15" t="s">
        <v>65</v>
      </c>
    </row>
    <row r="782" spans="1:31" s="15" customFormat="1">
      <c r="A782" s="15">
        <v>93</v>
      </c>
      <c r="B782" s="15" t="s">
        <v>55</v>
      </c>
      <c r="C782" s="15" t="s">
        <v>18</v>
      </c>
      <c r="D782" s="16" t="s">
        <v>3907</v>
      </c>
      <c r="F782" s="17"/>
      <c r="G782" s="17"/>
      <c r="H782" s="31" t="s">
        <v>8</v>
      </c>
      <c r="I782" s="17" t="s">
        <v>87</v>
      </c>
      <c r="J782" s="17" t="s">
        <v>66</v>
      </c>
      <c r="K782" s="15" t="s">
        <v>18</v>
      </c>
      <c r="L782" s="17" t="s">
        <v>19</v>
      </c>
      <c r="M782" s="17" t="s">
        <v>88</v>
      </c>
      <c r="P782" s="6" t="s">
        <v>65</v>
      </c>
      <c r="R782" s="17" t="s">
        <v>67</v>
      </c>
      <c r="S782" s="17">
        <v>7754011</v>
      </c>
      <c r="T782" s="17"/>
      <c r="U782" s="17" t="s">
        <v>3908</v>
      </c>
      <c r="V782" s="17" t="s">
        <v>69</v>
      </c>
      <c r="W782" s="19"/>
      <c r="X782" s="19"/>
      <c r="AA782" s="17" t="s">
        <v>3909</v>
      </c>
      <c r="AB782" s="17"/>
      <c r="AC782" s="17"/>
      <c r="AD782" s="17"/>
      <c r="AE782" s="15" t="s">
        <v>65</v>
      </c>
    </row>
    <row r="783" spans="1:31" s="15" customFormat="1">
      <c r="A783" s="15">
        <v>765</v>
      </c>
      <c r="B783" s="15" t="s">
        <v>55</v>
      </c>
      <c r="C783" s="15" t="s">
        <v>18</v>
      </c>
      <c r="D783" s="16" t="s">
        <v>3910</v>
      </c>
      <c r="F783" s="17"/>
      <c r="G783" s="17"/>
      <c r="H783" s="31" t="s">
        <v>8</v>
      </c>
      <c r="I783" s="17" t="s">
        <v>87</v>
      </c>
      <c r="J783" s="17" t="s">
        <v>66</v>
      </c>
      <c r="K783" s="15" t="s">
        <v>18</v>
      </c>
      <c r="L783" s="17" t="s">
        <v>21</v>
      </c>
      <c r="M783" s="17" t="s">
        <v>88</v>
      </c>
      <c r="P783" s="15" t="s">
        <v>66</v>
      </c>
      <c r="R783" s="17" t="s">
        <v>89</v>
      </c>
      <c r="S783" s="17" t="s">
        <v>3911</v>
      </c>
      <c r="T783" s="17"/>
      <c r="U783" s="17"/>
      <c r="V783" s="17" t="s">
        <v>69</v>
      </c>
      <c r="W783" s="19"/>
      <c r="X783" s="19"/>
      <c r="AA783" s="17" t="s">
        <v>3912</v>
      </c>
      <c r="AB783" s="17"/>
      <c r="AC783" s="17"/>
      <c r="AD783" s="17"/>
      <c r="AE783" s="15" t="s">
        <v>65</v>
      </c>
    </row>
    <row r="784" spans="1:31" s="15" customFormat="1">
      <c r="A784" s="15">
        <v>35</v>
      </c>
      <c r="B784" s="15" t="s">
        <v>55</v>
      </c>
      <c r="C784" s="15" t="s">
        <v>18</v>
      </c>
      <c r="D784" s="16" t="s">
        <v>3913</v>
      </c>
      <c r="F784" s="17"/>
      <c r="G784" s="17"/>
      <c r="H784" s="31" t="s">
        <v>8</v>
      </c>
      <c r="I784" s="17" t="s">
        <v>87</v>
      </c>
      <c r="J784" s="17" t="s">
        <v>66</v>
      </c>
      <c r="K784" s="15" t="s">
        <v>18</v>
      </c>
      <c r="L784" s="17" t="s">
        <v>14</v>
      </c>
      <c r="M784" s="17" t="s">
        <v>88</v>
      </c>
      <c r="P784" s="15" t="s">
        <v>66</v>
      </c>
      <c r="R784" s="17" t="s">
        <v>67</v>
      </c>
      <c r="S784" s="17">
        <v>7541899</v>
      </c>
      <c r="T784" s="17">
        <v>1</v>
      </c>
      <c r="U784" s="17" t="s">
        <v>3914</v>
      </c>
      <c r="V784" s="17" t="s">
        <v>69</v>
      </c>
      <c r="W784" s="19"/>
      <c r="X784" s="19"/>
      <c r="AA784" s="17" t="s">
        <v>3915</v>
      </c>
      <c r="AB784" s="17"/>
      <c r="AC784" s="17"/>
      <c r="AD784" s="17"/>
      <c r="AE784" s="15" t="s">
        <v>65</v>
      </c>
    </row>
    <row r="785" spans="1:31" s="15" customFormat="1">
      <c r="A785" s="15">
        <v>209</v>
      </c>
      <c r="B785" s="15" t="s">
        <v>55</v>
      </c>
      <c r="C785" s="15" t="s">
        <v>18</v>
      </c>
      <c r="D785" s="16" t="s">
        <v>3916</v>
      </c>
      <c r="F785" s="17"/>
      <c r="G785" s="17"/>
      <c r="H785" s="31" t="s">
        <v>8</v>
      </c>
      <c r="I785" s="17" t="s">
        <v>87</v>
      </c>
      <c r="J785" s="17" t="s">
        <v>66</v>
      </c>
      <c r="K785" s="15" t="s">
        <v>18</v>
      </c>
      <c r="L785" s="17" t="s">
        <v>19</v>
      </c>
      <c r="M785" s="17" t="s">
        <v>88</v>
      </c>
      <c r="P785" s="15" t="s">
        <v>66</v>
      </c>
      <c r="R785" s="17" t="s">
        <v>89</v>
      </c>
      <c r="S785" s="17">
        <v>7331758</v>
      </c>
      <c r="T785" s="17"/>
      <c r="U785" s="17" t="s">
        <v>3917</v>
      </c>
      <c r="V785" s="17" t="s">
        <v>69</v>
      </c>
      <c r="W785" s="19"/>
      <c r="X785" s="19"/>
      <c r="AA785" s="17" t="s">
        <v>3918</v>
      </c>
      <c r="AB785" s="17"/>
      <c r="AC785" s="17"/>
      <c r="AD785" s="17"/>
      <c r="AE785" s="15" t="s">
        <v>65</v>
      </c>
    </row>
    <row r="786" spans="1:31" s="15" customFormat="1">
      <c r="B786" s="15" t="s">
        <v>92</v>
      </c>
      <c r="C786" s="15" t="s">
        <v>18</v>
      </c>
      <c r="D786" s="23" t="s">
        <v>3919</v>
      </c>
      <c r="H786" s="31" t="s">
        <v>8</v>
      </c>
      <c r="I786" s="17" t="s">
        <v>87</v>
      </c>
      <c r="J786" s="17" t="s">
        <v>66</v>
      </c>
      <c r="K786" s="15" t="s">
        <v>18</v>
      </c>
      <c r="L786" s="15" t="s">
        <v>14</v>
      </c>
      <c r="M786" s="17" t="s">
        <v>88</v>
      </c>
      <c r="N786" s="15" t="s">
        <v>182</v>
      </c>
      <c r="O786" s="15" t="s">
        <v>847</v>
      </c>
      <c r="P786" s="15" t="s">
        <v>66</v>
      </c>
      <c r="R786" s="17" t="s">
        <v>722</v>
      </c>
      <c r="S786" s="17">
        <v>506954</v>
      </c>
      <c r="T786" s="17"/>
      <c r="U786" s="19">
        <v>42278291001287</v>
      </c>
      <c r="V786" s="19"/>
      <c r="W786" s="19"/>
      <c r="X786" s="19"/>
      <c r="AA786" s="15" t="s">
        <v>3920</v>
      </c>
      <c r="AE786" s="15" t="s">
        <v>65</v>
      </c>
    </row>
    <row r="787" spans="1:31" s="15" customFormat="1">
      <c r="A787" s="15">
        <v>1026</v>
      </c>
      <c r="B787" s="15" t="s">
        <v>55</v>
      </c>
      <c r="C787" s="15" t="s">
        <v>18</v>
      </c>
      <c r="D787" s="16" t="s">
        <v>3921</v>
      </c>
      <c r="F787" s="17"/>
      <c r="G787" s="17"/>
      <c r="H787" s="31" t="s">
        <v>8</v>
      </c>
      <c r="I787" s="17" t="s">
        <v>87</v>
      </c>
      <c r="J787" s="17" t="s">
        <v>66</v>
      </c>
      <c r="K787" s="15" t="s">
        <v>18</v>
      </c>
      <c r="L787" s="17" t="s">
        <v>21</v>
      </c>
      <c r="M787" s="17" t="s">
        <v>88</v>
      </c>
      <c r="P787" s="15" t="s">
        <v>66</v>
      </c>
      <c r="R787" s="17" t="s">
        <v>89</v>
      </c>
      <c r="S787" s="17" t="s">
        <v>3922</v>
      </c>
      <c r="T787" s="17"/>
      <c r="U787" s="17"/>
      <c r="V787" s="17" t="s">
        <v>69</v>
      </c>
      <c r="W787" s="19"/>
      <c r="X787" s="19"/>
      <c r="AA787" s="17" t="s">
        <v>3923</v>
      </c>
      <c r="AB787" s="17"/>
      <c r="AC787" s="17"/>
      <c r="AD787" s="17"/>
      <c r="AE787" s="15" t="s">
        <v>65</v>
      </c>
    </row>
    <row r="788" spans="1:31" s="15" customFormat="1">
      <c r="B788" s="15" t="s">
        <v>92</v>
      </c>
      <c r="C788" s="15" t="s">
        <v>18</v>
      </c>
      <c r="D788" s="23" t="s">
        <v>3924</v>
      </c>
      <c r="H788" s="31" t="s">
        <v>8</v>
      </c>
      <c r="I788" s="17" t="s">
        <v>87</v>
      </c>
      <c r="J788" s="17" t="s">
        <v>66</v>
      </c>
      <c r="K788" s="15" t="s">
        <v>18</v>
      </c>
      <c r="L788" s="15" t="s">
        <v>21</v>
      </c>
      <c r="M788" s="17" t="s">
        <v>88</v>
      </c>
      <c r="N788" s="15" t="s">
        <v>404</v>
      </c>
      <c r="P788" s="15" t="s">
        <v>66</v>
      </c>
      <c r="R788" s="17" t="e">
        <v>#N/A</v>
      </c>
      <c r="S788" s="17">
        <v>8008136</v>
      </c>
      <c r="T788" s="17"/>
      <c r="U788" s="19" t="s">
        <v>69</v>
      </c>
      <c r="V788" s="19"/>
      <c r="W788" s="19"/>
      <c r="X788" s="19"/>
      <c r="AA788" s="5" t="s">
        <v>3925</v>
      </c>
      <c r="AE788" s="15" t="s">
        <v>65</v>
      </c>
    </row>
    <row r="789" spans="1:31" s="15" customFormat="1">
      <c r="A789" s="15">
        <v>222</v>
      </c>
      <c r="B789" s="15" t="s">
        <v>55</v>
      </c>
      <c r="C789" s="15" t="s">
        <v>18</v>
      </c>
      <c r="D789" s="16" t="s">
        <v>3926</v>
      </c>
      <c r="F789" s="17"/>
      <c r="G789" s="17"/>
      <c r="H789" s="31" t="s">
        <v>8</v>
      </c>
      <c r="I789" s="17" t="s">
        <v>87</v>
      </c>
      <c r="J789" s="17" t="s">
        <v>66</v>
      </c>
      <c r="K789" s="15" t="s">
        <v>18</v>
      </c>
      <c r="L789" s="17" t="s">
        <v>19</v>
      </c>
      <c r="M789" s="17" t="s">
        <v>88</v>
      </c>
      <c r="N789" s="15" t="s">
        <v>3466</v>
      </c>
      <c r="P789" s="15" t="s">
        <v>66</v>
      </c>
      <c r="R789" s="17" t="s">
        <v>89</v>
      </c>
      <c r="S789" s="17">
        <v>6990112</v>
      </c>
      <c r="T789" s="17"/>
      <c r="U789" s="17" t="s">
        <v>3927</v>
      </c>
      <c r="V789" s="17" t="s">
        <v>69</v>
      </c>
      <c r="W789" s="19"/>
      <c r="X789" s="19"/>
      <c r="AA789" s="17" t="s">
        <v>3928</v>
      </c>
      <c r="AB789" s="17"/>
      <c r="AC789" s="17"/>
      <c r="AD789" s="17"/>
      <c r="AE789" s="15" t="s">
        <v>65</v>
      </c>
    </row>
    <row r="790" spans="1:31" s="15" customFormat="1">
      <c r="A790" s="15">
        <v>266</v>
      </c>
      <c r="B790" s="15" t="s">
        <v>55</v>
      </c>
      <c r="C790" s="15" t="s">
        <v>18</v>
      </c>
      <c r="D790" s="16" t="s">
        <v>3929</v>
      </c>
      <c r="F790" s="17"/>
      <c r="G790" s="17"/>
      <c r="H790" s="31" t="s">
        <v>8</v>
      </c>
      <c r="I790" s="17" t="s">
        <v>87</v>
      </c>
      <c r="J790" s="17" t="s">
        <v>66</v>
      </c>
      <c r="K790" s="15" t="s">
        <v>18</v>
      </c>
      <c r="L790" s="17" t="s">
        <v>19</v>
      </c>
      <c r="M790" s="17" t="s">
        <v>88</v>
      </c>
      <c r="P790" s="15" t="s">
        <v>66</v>
      </c>
      <c r="R790" s="17" t="s">
        <v>89</v>
      </c>
      <c r="S790" s="17">
        <v>2162082</v>
      </c>
      <c r="T790" s="17"/>
      <c r="U790" s="17" t="s">
        <v>3930</v>
      </c>
      <c r="V790" s="17" t="s">
        <v>69</v>
      </c>
      <c r="W790" s="19"/>
      <c r="X790" s="19"/>
      <c r="AA790" s="17" t="s">
        <v>3931</v>
      </c>
      <c r="AB790" s="17"/>
      <c r="AC790" s="17"/>
      <c r="AD790" s="17"/>
      <c r="AE790" s="15" t="s">
        <v>65</v>
      </c>
    </row>
    <row r="791" spans="1:31" s="15" customFormat="1">
      <c r="A791" s="15">
        <v>632</v>
      </c>
      <c r="B791" s="15" t="s">
        <v>55</v>
      </c>
      <c r="C791" s="15" t="s">
        <v>18</v>
      </c>
      <c r="D791" s="16" t="s">
        <v>3932</v>
      </c>
      <c r="F791" s="17"/>
      <c r="G791" s="17"/>
      <c r="H791" s="31" t="s">
        <v>8</v>
      </c>
      <c r="I791" s="17" t="s">
        <v>87</v>
      </c>
      <c r="J791" s="17" t="s">
        <v>66</v>
      </c>
      <c r="K791" s="15" t="s">
        <v>18</v>
      </c>
      <c r="L791" s="17" t="s">
        <v>21</v>
      </c>
      <c r="M791" s="17" t="s">
        <v>88</v>
      </c>
      <c r="P791" s="15" t="s">
        <v>66</v>
      </c>
      <c r="R791" s="17" t="s">
        <v>89</v>
      </c>
      <c r="S791" s="17" t="s">
        <v>3933</v>
      </c>
      <c r="T791" s="17"/>
      <c r="U791" s="17">
        <v>64771082000150</v>
      </c>
      <c r="V791" s="17" t="s">
        <v>69</v>
      </c>
      <c r="W791" s="19"/>
      <c r="X791" s="19"/>
      <c r="AA791" s="17" t="s">
        <v>3934</v>
      </c>
      <c r="AB791" s="17"/>
      <c r="AC791" s="17"/>
      <c r="AD791" s="17"/>
      <c r="AE791" s="15" t="s">
        <v>65</v>
      </c>
    </row>
    <row r="792" spans="1:31" s="15" customFormat="1">
      <c r="A792" s="15">
        <v>342</v>
      </c>
      <c r="B792" s="15" t="s">
        <v>55</v>
      </c>
      <c r="C792" s="15" t="s">
        <v>18</v>
      </c>
      <c r="D792" s="16" t="s">
        <v>3935</v>
      </c>
      <c r="F792" s="17"/>
      <c r="G792" s="17"/>
      <c r="H792" s="31" t="s">
        <v>8</v>
      </c>
      <c r="I792" s="17" t="s">
        <v>87</v>
      </c>
      <c r="J792" s="17" t="s">
        <v>66</v>
      </c>
      <c r="K792" s="15" t="s">
        <v>18</v>
      </c>
      <c r="L792" s="17" t="s">
        <v>21</v>
      </c>
      <c r="M792" s="17" t="s">
        <v>88</v>
      </c>
      <c r="P792" s="15" t="s">
        <v>66</v>
      </c>
      <c r="R792" s="17" t="s">
        <v>89</v>
      </c>
      <c r="S792" s="17" t="s">
        <v>3936</v>
      </c>
      <c r="T792" s="17"/>
      <c r="U792" s="17" t="s">
        <v>3937</v>
      </c>
      <c r="V792" s="17" t="s">
        <v>69</v>
      </c>
      <c r="W792" s="19"/>
      <c r="X792" s="19"/>
      <c r="AA792" s="17" t="s">
        <v>3669</v>
      </c>
      <c r="AB792" s="17"/>
      <c r="AC792" s="17"/>
      <c r="AD792" s="17"/>
      <c r="AE792" s="15" t="s">
        <v>65</v>
      </c>
    </row>
    <row r="793" spans="1:31" s="15" customFormat="1">
      <c r="A793" s="15">
        <v>280</v>
      </c>
      <c r="B793" s="15" t="s">
        <v>55</v>
      </c>
      <c r="C793" s="15" t="s">
        <v>18</v>
      </c>
      <c r="D793" s="16" t="s">
        <v>3938</v>
      </c>
      <c r="F793" s="17"/>
      <c r="G793" s="17"/>
      <c r="H793" s="31" t="s">
        <v>8</v>
      </c>
      <c r="I793" s="17" t="s">
        <v>87</v>
      </c>
      <c r="J793" s="17" t="s">
        <v>66</v>
      </c>
      <c r="K793" s="15" t="s">
        <v>18</v>
      </c>
      <c r="L793" s="17" t="s">
        <v>19</v>
      </c>
      <c r="M793" s="17" t="s">
        <v>88</v>
      </c>
      <c r="P793" s="15" t="s">
        <v>66</v>
      </c>
      <c r="R793" s="17" t="s">
        <v>89</v>
      </c>
      <c r="S793" s="17">
        <v>2001200</v>
      </c>
      <c r="T793" s="17"/>
      <c r="U793" s="17" t="s">
        <v>3939</v>
      </c>
      <c r="V793" s="17" t="s">
        <v>69</v>
      </c>
      <c r="W793" s="19"/>
      <c r="X793" s="19"/>
      <c r="AA793" s="17" t="s">
        <v>3940</v>
      </c>
      <c r="AB793" s="17"/>
      <c r="AC793" s="17"/>
      <c r="AD793" s="17"/>
      <c r="AE793" s="15" t="s">
        <v>65</v>
      </c>
    </row>
    <row r="794" spans="1:31" s="15" customFormat="1">
      <c r="A794" s="15">
        <v>491</v>
      </c>
      <c r="B794" s="15" t="s">
        <v>55</v>
      </c>
      <c r="C794" s="15" t="s">
        <v>18</v>
      </c>
      <c r="D794" s="16" t="s">
        <v>3941</v>
      </c>
      <c r="F794" s="17"/>
      <c r="G794" s="17"/>
      <c r="H794" s="31" t="s">
        <v>8</v>
      </c>
      <c r="I794" s="17" t="s">
        <v>87</v>
      </c>
      <c r="J794" s="17" t="s">
        <v>66</v>
      </c>
      <c r="K794" s="15" t="s">
        <v>18</v>
      </c>
      <c r="L794" s="17" t="s">
        <v>21</v>
      </c>
      <c r="M794" s="17" t="s">
        <v>88</v>
      </c>
      <c r="P794" s="15" t="s">
        <v>66</v>
      </c>
      <c r="R794" s="17" t="s">
        <v>89</v>
      </c>
      <c r="S794" s="17" t="s">
        <v>3942</v>
      </c>
      <c r="T794" s="17"/>
      <c r="U794" s="17" t="s">
        <v>3943</v>
      </c>
      <c r="V794" s="17" t="s">
        <v>69</v>
      </c>
      <c r="W794" s="19"/>
      <c r="X794" s="19"/>
      <c r="AA794" s="17" t="s">
        <v>3944</v>
      </c>
      <c r="AB794" s="17"/>
      <c r="AC794" s="17"/>
      <c r="AD794" s="17"/>
      <c r="AE794" s="15" t="s">
        <v>65</v>
      </c>
    </row>
    <row r="795" spans="1:31" s="15" customFormat="1">
      <c r="A795" s="15">
        <v>229</v>
      </c>
      <c r="B795" s="15" t="s">
        <v>55</v>
      </c>
      <c r="C795" s="15" t="s">
        <v>18</v>
      </c>
      <c r="D795" s="16" t="s">
        <v>3945</v>
      </c>
      <c r="F795" s="17"/>
      <c r="G795" s="17"/>
      <c r="H795" s="31" t="s">
        <v>8</v>
      </c>
      <c r="I795" s="17" t="s">
        <v>87</v>
      </c>
      <c r="J795" s="17" t="s">
        <v>66</v>
      </c>
      <c r="K795" s="15" t="s">
        <v>18</v>
      </c>
      <c r="L795" s="17" t="s">
        <v>19</v>
      </c>
      <c r="M795" s="17" t="s">
        <v>88</v>
      </c>
      <c r="P795" s="15" t="s">
        <v>66</v>
      </c>
      <c r="R795" s="17" t="s">
        <v>89</v>
      </c>
      <c r="S795" s="17">
        <v>2163151</v>
      </c>
      <c r="T795" s="17"/>
      <c r="U795" s="17" t="s">
        <v>3946</v>
      </c>
      <c r="V795" s="17" t="s">
        <v>69</v>
      </c>
      <c r="W795" s="19"/>
      <c r="X795" s="19"/>
      <c r="AA795" s="17" t="s">
        <v>3947</v>
      </c>
      <c r="AB795" s="17"/>
      <c r="AC795" s="17"/>
      <c r="AD795" s="17"/>
      <c r="AE795" s="15" t="s">
        <v>65</v>
      </c>
    </row>
    <row r="796" spans="1:31" s="15" customFormat="1">
      <c r="A796" s="15">
        <v>422</v>
      </c>
      <c r="B796" s="15" t="s">
        <v>55</v>
      </c>
      <c r="C796" s="15" t="s">
        <v>18</v>
      </c>
      <c r="D796" s="16" t="s">
        <v>3948</v>
      </c>
      <c r="F796" s="17"/>
      <c r="G796" s="17"/>
      <c r="H796" s="31" t="s">
        <v>8</v>
      </c>
      <c r="I796" s="17" t="s">
        <v>87</v>
      </c>
      <c r="J796" s="17" t="s">
        <v>66</v>
      </c>
      <c r="K796" s="15" t="s">
        <v>18</v>
      </c>
      <c r="L796" s="17" t="s">
        <v>21</v>
      </c>
      <c r="M796" s="17" t="s">
        <v>88</v>
      </c>
      <c r="P796" s="15" t="s">
        <v>66</v>
      </c>
      <c r="R796" s="17" t="s">
        <v>67</v>
      </c>
      <c r="S796" s="17" t="s">
        <v>3949</v>
      </c>
      <c r="T796" s="17"/>
      <c r="U796" s="17" t="s">
        <v>3950</v>
      </c>
      <c r="V796" s="17" t="s">
        <v>69</v>
      </c>
      <c r="W796" s="19"/>
      <c r="X796" s="19"/>
      <c r="AA796" s="17" t="s">
        <v>3951</v>
      </c>
      <c r="AB796" s="17"/>
      <c r="AC796" s="17"/>
      <c r="AD796" s="17"/>
      <c r="AE796" s="15" t="s">
        <v>65</v>
      </c>
    </row>
    <row r="797" spans="1:31" s="15" customFormat="1">
      <c r="A797" s="15">
        <v>411</v>
      </c>
      <c r="B797" s="15" t="s">
        <v>55</v>
      </c>
      <c r="C797" s="15" t="s">
        <v>18</v>
      </c>
      <c r="D797" s="16" t="s">
        <v>3952</v>
      </c>
      <c r="F797" s="17"/>
      <c r="G797" s="17"/>
      <c r="H797" s="31" t="s">
        <v>8</v>
      </c>
      <c r="I797" s="17" t="s">
        <v>87</v>
      </c>
      <c r="J797" s="17" t="s">
        <v>66</v>
      </c>
      <c r="K797" s="15" t="s">
        <v>18</v>
      </c>
      <c r="L797" s="17" t="s">
        <v>21</v>
      </c>
      <c r="M797" s="17" t="s">
        <v>88</v>
      </c>
      <c r="P797" s="15" t="s">
        <v>66</v>
      </c>
      <c r="R797" s="17" t="s">
        <v>89</v>
      </c>
      <c r="S797" s="17" t="s">
        <v>3953</v>
      </c>
      <c r="T797" s="17"/>
      <c r="U797" s="17" t="s">
        <v>3954</v>
      </c>
      <c r="V797" s="17" t="s">
        <v>69</v>
      </c>
      <c r="W797" s="19"/>
      <c r="X797" s="19"/>
      <c r="AA797" s="17" t="s">
        <v>3955</v>
      </c>
      <c r="AB797" s="17"/>
      <c r="AC797" s="17"/>
      <c r="AD797" s="17"/>
      <c r="AE797" s="15" t="s">
        <v>65</v>
      </c>
    </row>
    <row r="798" spans="1:31" s="15" customFormat="1">
      <c r="A798" s="15">
        <v>662</v>
      </c>
      <c r="B798" s="15" t="s">
        <v>55</v>
      </c>
      <c r="C798" s="15" t="s">
        <v>18</v>
      </c>
      <c r="D798" s="16" t="s">
        <v>3956</v>
      </c>
      <c r="F798" s="17"/>
      <c r="G798" s="17"/>
      <c r="H798" s="31" t="s">
        <v>8</v>
      </c>
      <c r="I798" s="17" t="s">
        <v>87</v>
      </c>
      <c r="J798" s="17" t="s">
        <v>66</v>
      </c>
      <c r="K798" s="15" t="s">
        <v>18</v>
      </c>
      <c r="L798" s="17" t="s">
        <v>21</v>
      </c>
      <c r="M798" s="17" t="s">
        <v>88</v>
      </c>
      <c r="N798" s="15" t="s">
        <v>978</v>
      </c>
      <c r="P798" s="15" t="s">
        <v>66</v>
      </c>
      <c r="R798" s="17" t="s">
        <v>89</v>
      </c>
      <c r="S798" s="17" t="s">
        <v>3957</v>
      </c>
      <c r="T798" s="17"/>
      <c r="U798" s="17"/>
      <c r="V798" s="17" t="s">
        <v>69</v>
      </c>
      <c r="W798" s="19"/>
      <c r="X798" s="19"/>
      <c r="AA798" s="17" t="s">
        <v>3958</v>
      </c>
      <c r="AB798" s="17"/>
      <c r="AC798" s="17"/>
      <c r="AD798" s="17"/>
      <c r="AE798" s="15" t="s">
        <v>65</v>
      </c>
    </row>
    <row r="799" spans="1:31" s="15" customFormat="1">
      <c r="A799" s="15">
        <v>1010</v>
      </c>
      <c r="B799" s="15" t="s">
        <v>55</v>
      </c>
      <c r="C799" s="15" t="s">
        <v>18</v>
      </c>
      <c r="D799" s="16" t="s">
        <v>3959</v>
      </c>
      <c r="F799" s="17"/>
      <c r="G799" s="17"/>
      <c r="H799" s="31" t="s">
        <v>8</v>
      </c>
      <c r="I799" s="17" t="s">
        <v>87</v>
      </c>
      <c r="J799" s="17" t="s">
        <v>66</v>
      </c>
      <c r="K799" s="15" t="s">
        <v>18</v>
      </c>
      <c r="L799" s="17" t="s">
        <v>21</v>
      </c>
      <c r="M799" s="17" t="s">
        <v>88</v>
      </c>
      <c r="N799" s="15" t="s">
        <v>3466</v>
      </c>
      <c r="P799" s="15" t="s">
        <v>66</v>
      </c>
      <c r="R799" s="17" t="s">
        <v>89</v>
      </c>
      <c r="S799" s="17" t="s">
        <v>3960</v>
      </c>
      <c r="T799" s="17"/>
      <c r="U799" s="17">
        <v>8001065998</v>
      </c>
      <c r="V799" s="17" t="s">
        <v>69</v>
      </c>
      <c r="W799" s="19"/>
      <c r="X799" s="19"/>
      <c r="AA799" s="17" t="s">
        <v>3961</v>
      </c>
      <c r="AB799" s="17"/>
      <c r="AC799" s="17"/>
      <c r="AD799" s="17"/>
      <c r="AE799" s="15" t="s">
        <v>65</v>
      </c>
    </row>
    <row r="800" spans="1:31" s="15" customFormat="1">
      <c r="A800" s="15">
        <v>624</v>
      </c>
      <c r="B800" s="15" t="s">
        <v>55</v>
      </c>
      <c r="C800" s="15" t="s">
        <v>18</v>
      </c>
      <c r="D800" s="16" t="s">
        <v>3962</v>
      </c>
      <c r="F800" s="17"/>
      <c r="G800" s="17"/>
      <c r="H800" s="31" t="s">
        <v>8</v>
      </c>
      <c r="I800" s="17" t="s">
        <v>87</v>
      </c>
      <c r="J800" s="17" t="s">
        <v>66</v>
      </c>
      <c r="K800" s="15" t="s">
        <v>18</v>
      </c>
      <c r="L800" s="17" t="s">
        <v>21</v>
      </c>
      <c r="M800" s="17" t="s">
        <v>88</v>
      </c>
      <c r="P800" s="15" t="s">
        <v>66</v>
      </c>
      <c r="R800" s="17" t="s">
        <v>89</v>
      </c>
      <c r="S800" s="17" t="s">
        <v>3963</v>
      </c>
      <c r="T800" s="17"/>
      <c r="U800" s="17"/>
      <c r="V800" s="17" t="s">
        <v>69</v>
      </c>
      <c r="W800" s="19"/>
      <c r="X800" s="19"/>
      <c r="AA800" s="17" t="s">
        <v>3964</v>
      </c>
      <c r="AB800" s="17"/>
      <c r="AC800" s="17"/>
      <c r="AD800" s="17"/>
      <c r="AE800" s="15" t="s">
        <v>65</v>
      </c>
    </row>
    <row r="801" spans="1:33" s="15" customFormat="1">
      <c r="A801" s="15">
        <v>78</v>
      </c>
      <c r="B801" s="15" t="s">
        <v>55</v>
      </c>
      <c r="C801" s="15" t="s">
        <v>18</v>
      </c>
      <c r="D801" s="16" t="s">
        <v>3965</v>
      </c>
      <c r="F801" s="17"/>
      <c r="G801" s="17"/>
      <c r="H801" s="31" t="s">
        <v>8</v>
      </c>
      <c r="I801" s="17" t="s">
        <v>87</v>
      </c>
      <c r="J801" s="17" t="s">
        <v>66</v>
      </c>
      <c r="K801" s="15" t="s">
        <v>18</v>
      </c>
      <c r="L801" s="17" t="s">
        <v>14</v>
      </c>
      <c r="M801" s="17" t="s">
        <v>88</v>
      </c>
      <c r="P801" s="15" t="s">
        <v>66</v>
      </c>
      <c r="R801" s="17" t="s">
        <v>89</v>
      </c>
      <c r="S801" s="17">
        <v>8002377</v>
      </c>
      <c r="T801" s="17">
        <v>1</v>
      </c>
      <c r="U801" s="17" t="s">
        <v>3966</v>
      </c>
      <c r="V801" s="17" t="s">
        <v>69</v>
      </c>
      <c r="W801" s="19"/>
      <c r="X801" s="19"/>
      <c r="AA801" s="17" t="s">
        <v>3967</v>
      </c>
      <c r="AB801" s="17"/>
      <c r="AC801" s="17"/>
      <c r="AD801" s="17"/>
      <c r="AE801" s="15" t="s">
        <v>65</v>
      </c>
    </row>
    <row r="802" spans="1:33" s="15" customFormat="1">
      <c r="A802" s="15">
        <v>404</v>
      </c>
      <c r="B802" s="15" t="s">
        <v>55</v>
      </c>
      <c r="C802" s="15" t="s">
        <v>18</v>
      </c>
      <c r="D802" s="16" t="s">
        <v>3968</v>
      </c>
      <c r="F802" s="17"/>
      <c r="G802" s="17"/>
      <c r="H802" s="31" t="s">
        <v>8</v>
      </c>
      <c r="I802" s="17" t="s">
        <v>87</v>
      </c>
      <c r="J802" s="17" t="s">
        <v>66</v>
      </c>
      <c r="K802" s="15" t="s">
        <v>18</v>
      </c>
      <c r="L802" s="17" t="s">
        <v>21</v>
      </c>
      <c r="M802" s="17" t="s">
        <v>88</v>
      </c>
      <c r="P802" s="15" t="s">
        <v>66</v>
      </c>
      <c r="R802" s="17" t="s">
        <v>89</v>
      </c>
      <c r="S802" s="17" t="s">
        <v>3969</v>
      </c>
      <c r="T802" s="17"/>
      <c r="U802" s="17" t="s">
        <v>3970</v>
      </c>
      <c r="V802" s="17" t="s">
        <v>69</v>
      </c>
      <c r="W802" s="19"/>
      <c r="X802" s="19"/>
      <c r="AA802" s="17" t="s">
        <v>3971</v>
      </c>
      <c r="AB802" s="17"/>
      <c r="AC802" s="17"/>
      <c r="AD802" s="17"/>
      <c r="AE802" s="15" t="s">
        <v>65</v>
      </c>
    </row>
    <row r="803" spans="1:33" s="15" customFormat="1">
      <c r="A803" s="15">
        <v>215</v>
      </c>
      <c r="B803" s="15" t="s">
        <v>55</v>
      </c>
      <c r="D803" s="15" t="s">
        <v>3972</v>
      </c>
      <c r="G803" s="17"/>
      <c r="H803" s="187" t="s">
        <v>8</v>
      </c>
      <c r="I803" s="15" t="s">
        <v>69</v>
      </c>
      <c r="J803" s="17" t="s">
        <v>66</v>
      </c>
      <c r="K803" s="15" t="s">
        <v>18</v>
      </c>
      <c r="L803" s="15" t="s">
        <v>21</v>
      </c>
      <c r="M803" s="93"/>
      <c r="R803" s="17"/>
      <c r="S803" s="17"/>
      <c r="T803" s="17"/>
      <c r="U803" s="19"/>
      <c r="V803" s="19"/>
      <c r="W803" s="19"/>
      <c r="X803" s="19"/>
      <c r="Y803" s="93"/>
      <c r="Z803" s="93"/>
      <c r="AA803" s="93"/>
      <c r="AB803" s="93"/>
      <c r="AC803" s="93"/>
      <c r="AD803" s="93"/>
      <c r="AE803" s="15" t="s">
        <v>66</v>
      </c>
    </row>
    <row r="804" spans="1:33" s="15" customFormat="1">
      <c r="A804" s="15">
        <v>152</v>
      </c>
      <c r="B804" s="15" t="s">
        <v>55</v>
      </c>
      <c r="C804" s="15" t="s">
        <v>18</v>
      </c>
      <c r="D804" s="16" t="s">
        <v>3973</v>
      </c>
      <c r="F804" s="17"/>
      <c r="G804" s="17"/>
      <c r="H804" s="31" t="s">
        <v>8</v>
      </c>
      <c r="I804" s="17" t="s">
        <v>87</v>
      </c>
      <c r="J804" s="17" t="s">
        <v>66</v>
      </c>
      <c r="K804" s="15" t="s">
        <v>18</v>
      </c>
      <c r="L804" s="17" t="s">
        <v>19</v>
      </c>
      <c r="M804" s="17" t="s">
        <v>88</v>
      </c>
      <c r="N804" s="15" t="s">
        <v>3466</v>
      </c>
      <c r="P804" s="15" t="s">
        <v>66</v>
      </c>
      <c r="R804" s="17" t="s">
        <v>145</v>
      </c>
      <c r="S804" s="17">
        <v>2155607</v>
      </c>
      <c r="T804" s="17"/>
      <c r="U804" s="17" t="s">
        <v>3974</v>
      </c>
      <c r="V804" s="17" t="s">
        <v>69</v>
      </c>
      <c r="W804" s="19"/>
      <c r="X804" s="19"/>
      <c r="AA804" s="17" t="s">
        <v>3975</v>
      </c>
      <c r="AB804" s="17"/>
      <c r="AC804" s="17"/>
      <c r="AD804" s="17"/>
      <c r="AE804" s="15" t="s">
        <v>65</v>
      </c>
    </row>
    <row r="805" spans="1:33" s="15" customFormat="1">
      <c r="A805" s="15">
        <v>611</v>
      </c>
      <c r="B805" s="15" t="s">
        <v>55</v>
      </c>
      <c r="C805" s="15" t="s">
        <v>18</v>
      </c>
      <c r="D805" s="16" t="s">
        <v>3976</v>
      </c>
      <c r="F805" s="17"/>
      <c r="G805" s="17"/>
      <c r="H805" s="31" t="s">
        <v>8</v>
      </c>
      <c r="I805" s="17" t="s">
        <v>87</v>
      </c>
      <c r="J805" s="17" t="s">
        <v>66</v>
      </c>
      <c r="K805" s="15" t="s">
        <v>18</v>
      </c>
      <c r="L805" s="17" t="s">
        <v>21</v>
      </c>
      <c r="M805" s="17" t="s">
        <v>88</v>
      </c>
      <c r="P805" s="15" t="s">
        <v>66</v>
      </c>
      <c r="R805" s="17" t="s">
        <v>89</v>
      </c>
      <c r="S805" s="17" t="s">
        <v>3977</v>
      </c>
      <c r="T805" s="17"/>
      <c r="U805" s="17" t="s">
        <v>3978</v>
      </c>
      <c r="V805" s="17" t="s">
        <v>69</v>
      </c>
      <c r="W805" s="19"/>
      <c r="X805" s="19"/>
      <c r="AA805" s="17" t="s">
        <v>3979</v>
      </c>
      <c r="AB805" s="17"/>
      <c r="AC805" s="17"/>
      <c r="AD805" s="17"/>
      <c r="AE805" s="15" t="s">
        <v>65</v>
      </c>
    </row>
    <row r="806" spans="1:33" s="15" customFormat="1">
      <c r="A806" s="15">
        <v>261</v>
      </c>
      <c r="B806" s="15" t="s">
        <v>55</v>
      </c>
      <c r="C806" s="15" t="s">
        <v>18</v>
      </c>
      <c r="D806" s="16" t="s">
        <v>3980</v>
      </c>
      <c r="F806" s="17"/>
      <c r="G806" s="17"/>
      <c r="H806" s="31" t="s">
        <v>8</v>
      </c>
      <c r="I806" s="17" t="s">
        <v>87</v>
      </c>
      <c r="J806" s="17" t="s">
        <v>66</v>
      </c>
      <c r="K806" s="15" t="s">
        <v>18</v>
      </c>
      <c r="L806" s="17" t="s">
        <v>19</v>
      </c>
      <c r="M806" s="17" t="s">
        <v>88</v>
      </c>
      <c r="P806" s="15" t="s">
        <v>66</v>
      </c>
      <c r="R806" s="17" t="s">
        <v>89</v>
      </c>
      <c r="S806" s="17">
        <v>6448067</v>
      </c>
      <c r="T806" s="17"/>
      <c r="U806" s="17" t="s">
        <v>3981</v>
      </c>
      <c r="V806" s="17" t="s">
        <v>69</v>
      </c>
      <c r="W806" s="19"/>
      <c r="X806" s="19"/>
      <c r="AA806" s="17" t="s">
        <v>3982</v>
      </c>
      <c r="AB806" s="17"/>
      <c r="AC806" s="17"/>
      <c r="AD806" s="17"/>
      <c r="AE806" s="15" t="s">
        <v>65</v>
      </c>
    </row>
    <row r="807" spans="1:33" s="15" customFormat="1">
      <c r="A807" s="15">
        <v>615</v>
      </c>
      <c r="B807" s="15" t="s">
        <v>55</v>
      </c>
      <c r="C807" s="15" t="s">
        <v>18</v>
      </c>
      <c r="D807" s="16" t="s">
        <v>3983</v>
      </c>
      <c r="F807" s="17"/>
      <c r="G807" s="17"/>
      <c r="H807" s="31" t="s">
        <v>8</v>
      </c>
      <c r="I807" s="17" t="s">
        <v>87</v>
      </c>
      <c r="J807" s="17" t="s">
        <v>66</v>
      </c>
      <c r="K807" s="15" t="s">
        <v>18</v>
      </c>
      <c r="L807" s="17" t="s">
        <v>21</v>
      </c>
      <c r="M807" s="17" t="s">
        <v>88</v>
      </c>
      <c r="P807" s="15" t="s">
        <v>66</v>
      </c>
      <c r="R807" s="17" t="s">
        <v>89</v>
      </c>
      <c r="S807" s="17" t="s">
        <v>3984</v>
      </c>
      <c r="T807" s="17"/>
      <c r="U807" s="17"/>
      <c r="V807" s="17" t="s">
        <v>69</v>
      </c>
      <c r="W807" s="19"/>
      <c r="X807" s="19"/>
      <c r="AA807" s="17" t="s">
        <v>3985</v>
      </c>
      <c r="AB807" s="17"/>
      <c r="AC807" s="17"/>
      <c r="AD807" s="17"/>
      <c r="AE807" s="15" t="s">
        <v>65</v>
      </c>
      <c r="AF807" s="15" t="s">
        <v>3986</v>
      </c>
      <c r="AG807" s="15" t="s">
        <v>3987</v>
      </c>
    </row>
    <row r="808" spans="1:33" s="15" customFormat="1">
      <c r="A808" s="15">
        <v>868</v>
      </c>
      <c r="B808" s="15" t="s">
        <v>55</v>
      </c>
      <c r="C808" s="15" t="s">
        <v>18</v>
      </c>
      <c r="D808" s="16" t="s">
        <v>3988</v>
      </c>
      <c r="F808" s="17"/>
      <c r="G808" s="17"/>
      <c r="H808" s="31" t="s">
        <v>8</v>
      </c>
      <c r="I808" s="17" t="s">
        <v>87</v>
      </c>
      <c r="J808" s="17" t="s">
        <v>66</v>
      </c>
      <c r="K808" s="15" t="s">
        <v>18</v>
      </c>
      <c r="L808" s="17" t="s">
        <v>21</v>
      </c>
      <c r="M808" s="17" t="s">
        <v>88</v>
      </c>
      <c r="N808" s="15" t="s">
        <v>3989</v>
      </c>
      <c r="P808" s="15" t="s">
        <v>66</v>
      </c>
      <c r="R808" s="17" t="s">
        <v>89</v>
      </c>
      <c r="S808" s="17" t="s">
        <v>3990</v>
      </c>
      <c r="T808" s="17"/>
      <c r="U808" s="17" t="s">
        <v>3991</v>
      </c>
      <c r="V808" s="17" t="s">
        <v>69</v>
      </c>
      <c r="W808" s="19"/>
      <c r="X808" s="19"/>
      <c r="AA808" s="17" t="s">
        <v>3992</v>
      </c>
      <c r="AB808" s="17"/>
      <c r="AC808" s="17"/>
      <c r="AD808" s="17"/>
      <c r="AE808" s="15" t="s">
        <v>65</v>
      </c>
    </row>
    <row r="809" spans="1:33" s="15" customFormat="1">
      <c r="A809" s="15">
        <v>1141</v>
      </c>
      <c r="B809" s="15" t="s">
        <v>55</v>
      </c>
      <c r="C809" s="15" t="s">
        <v>18</v>
      </c>
      <c r="D809" s="16" t="s">
        <v>3993</v>
      </c>
      <c r="F809" s="17"/>
      <c r="G809" s="17"/>
      <c r="H809" s="31" t="s">
        <v>8</v>
      </c>
      <c r="I809" s="17" t="s">
        <v>87</v>
      </c>
      <c r="J809" s="17" t="s">
        <v>66</v>
      </c>
      <c r="K809" s="15" t="s">
        <v>18</v>
      </c>
      <c r="L809" s="17" t="s">
        <v>21</v>
      </c>
      <c r="M809" s="17" t="s">
        <v>88</v>
      </c>
      <c r="P809" s="15" t="s">
        <v>66</v>
      </c>
      <c r="R809" s="17" t="s">
        <v>89</v>
      </c>
      <c r="S809" s="17" t="s">
        <v>3994</v>
      </c>
      <c r="T809" s="17"/>
      <c r="U809" s="17">
        <v>3191003744</v>
      </c>
      <c r="V809" s="17" t="s">
        <v>69</v>
      </c>
      <c r="W809" s="19"/>
      <c r="X809" s="19"/>
      <c r="AA809" s="17" t="s">
        <v>3995</v>
      </c>
      <c r="AB809" s="17"/>
      <c r="AC809" s="17"/>
      <c r="AD809" s="17"/>
      <c r="AE809" s="15" t="s">
        <v>65</v>
      </c>
    </row>
    <row r="810" spans="1:33" s="15" customFormat="1">
      <c r="A810" s="15">
        <v>1121</v>
      </c>
      <c r="B810" s="15" t="s">
        <v>55</v>
      </c>
      <c r="C810" s="15" t="s">
        <v>18</v>
      </c>
      <c r="D810" s="16" t="s">
        <v>3996</v>
      </c>
      <c r="F810" s="17"/>
      <c r="G810" s="17"/>
      <c r="H810" s="31" t="s">
        <v>8</v>
      </c>
      <c r="I810" s="17" t="s">
        <v>87</v>
      </c>
      <c r="J810" s="17" t="s">
        <v>66</v>
      </c>
      <c r="K810" s="15" t="s">
        <v>18</v>
      </c>
      <c r="L810" s="17" t="s">
        <v>21</v>
      </c>
      <c r="M810" s="17" t="s">
        <v>88</v>
      </c>
      <c r="P810" s="15" t="s">
        <v>66</v>
      </c>
      <c r="R810" s="17" t="s">
        <v>89</v>
      </c>
      <c r="S810" s="17" t="s">
        <v>3997</v>
      </c>
      <c r="T810" s="17"/>
      <c r="U810" s="17"/>
      <c r="V810" s="17" t="s">
        <v>69</v>
      </c>
      <c r="W810" s="19"/>
      <c r="X810" s="19"/>
      <c r="AA810" s="17" t="s">
        <v>3998</v>
      </c>
      <c r="AB810" s="17"/>
      <c r="AC810" s="17"/>
      <c r="AD810" s="17"/>
      <c r="AE810" s="15" t="s">
        <v>65</v>
      </c>
    </row>
    <row r="811" spans="1:33" s="15" customFormat="1">
      <c r="A811" s="15">
        <v>581</v>
      </c>
      <c r="B811" s="15" t="s">
        <v>55</v>
      </c>
      <c r="C811" s="15" t="s">
        <v>18</v>
      </c>
      <c r="D811" s="16" t="s">
        <v>3999</v>
      </c>
      <c r="F811" s="17"/>
      <c r="G811" s="17"/>
      <c r="H811" s="31" t="s">
        <v>8</v>
      </c>
      <c r="I811" s="17" t="s">
        <v>87</v>
      </c>
      <c r="J811" s="17" t="s">
        <v>66</v>
      </c>
      <c r="K811" s="15" t="s">
        <v>18</v>
      </c>
      <c r="L811" s="17" t="s">
        <v>21</v>
      </c>
      <c r="M811" s="17" t="s">
        <v>88</v>
      </c>
      <c r="P811" s="15" t="s">
        <v>66</v>
      </c>
      <c r="R811" s="17" t="s">
        <v>89</v>
      </c>
      <c r="S811" s="17" t="s">
        <v>4000</v>
      </c>
      <c r="T811" s="17"/>
      <c r="U811" s="17"/>
      <c r="V811" s="17" t="s">
        <v>69</v>
      </c>
      <c r="W811" s="19"/>
      <c r="X811" s="19"/>
      <c r="AA811" s="17" t="s">
        <v>4001</v>
      </c>
      <c r="AB811" s="17"/>
      <c r="AC811" s="17"/>
      <c r="AD811" s="17"/>
      <c r="AE811" s="15" t="s">
        <v>65</v>
      </c>
    </row>
    <row r="812" spans="1:33" s="15" customFormat="1">
      <c r="A812" s="15">
        <v>154</v>
      </c>
      <c r="B812" s="15" t="s">
        <v>55</v>
      </c>
      <c r="C812" s="15" t="s">
        <v>18</v>
      </c>
      <c r="D812" s="16" t="s">
        <v>4002</v>
      </c>
      <c r="F812" s="17"/>
      <c r="G812" s="17"/>
      <c r="H812" s="31" t="s">
        <v>8</v>
      </c>
      <c r="I812" s="17" t="s">
        <v>87</v>
      </c>
      <c r="J812" s="17" t="s">
        <v>66</v>
      </c>
      <c r="K812" s="15" t="s">
        <v>18</v>
      </c>
      <c r="L812" s="17" t="s">
        <v>19</v>
      </c>
      <c r="M812" s="17" t="s">
        <v>88</v>
      </c>
      <c r="N812" s="15" t="s">
        <v>3466</v>
      </c>
      <c r="P812" s="15" t="s">
        <v>66</v>
      </c>
      <c r="R812" s="17" t="s">
        <v>89</v>
      </c>
      <c r="S812" s="17">
        <v>7881307</v>
      </c>
      <c r="T812" s="17"/>
      <c r="U812" s="17" t="s">
        <v>4003</v>
      </c>
      <c r="V812" s="17" t="s">
        <v>69</v>
      </c>
      <c r="W812" s="19"/>
      <c r="X812" s="19"/>
      <c r="AA812" s="17" t="s">
        <v>4004</v>
      </c>
      <c r="AB812" s="17"/>
      <c r="AC812" s="17"/>
      <c r="AD812" s="17"/>
      <c r="AE812" s="15" t="s">
        <v>65</v>
      </c>
    </row>
    <row r="813" spans="1:33" s="15" customFormat="1">
      <c r="B813" s="15" t="s">
        <v>92</v>
      </c>
      <c r="C813" s="15" t="s">
        <v>18</v>
      </c>
      <c r="D813" s="23" t="s">
        <v>4005</v>
      </c>
      <c r="H813" s="31" t="s">
        <v>8</v>
      </c>
      <c r="I813" s="17" t="s">
        <v>87</v>
      </c>
      <c r="J813" s="17" t="s">
        <v>66</v>
      </c>
      <c r="K813" s="15" t="s">
        <v>18</v>
      </c>
      <c r="L813" s="15" t="s">
        <v>21</v>
      </c>
      <c r="M813" s="17" t="s">
        <v>88</v>
      </c>
      <c r="O813" s="15" t="s">
        <v>116</v>
      </c>
      <c r="P813" s="15" t="s">
        <v>66</v>
      </c>
      <c r="R813" s="17" t="s">
        <v>117</v>
      </c>
      <c r="S813" s="17">
        <v>8007498</v>
      </c>
      <c r="T813" s="17"/>
      <c r="U813" s="19" t="s">
        <v>4006</v>
      </c>
      <c r="V813" s="19"/>
      <c r="W813" s="19"/>
      <c r="X813" s="19"/>
      <c r="AA813" s="15" t="s">
        <v>4007</v>
      </c>
      <c r="AE813" s="15" t="s">
        <v>65</v>
      </c>
    </row>
    <row r="814" spans="1:33" s="15" customFormat="1">
      <c r="A814" s="15">
        <v>785</v>
      </c>
      <c r="B814" s="15" t="s">
        <v>55</v>
      </c>
      <c r="C814" s="15" t="s">
        <v>18</v>
      </c>
      <c r="D814" s="16" t="s">
        <v>4008</v>
      </c>
      <c r="F814" s="17"/>
      <c r="G814" s="17"/>
      <c r="H814" s="31" t="s">
        <v>8</v>
      </c>
      <c r="I814" s="17" t="s">
        <v>87</v>
      </c>
      <c r="J814" s="17" t="s">
        <v>66</v>
      </c>
      <c r="K814" s="15" t="s">
        <v>18</v>
      </c>
      <c r="L814" s="17" t="s">
        <v>21</v>
      </c>
      <c r="M814" s="17" t="s">
        <v>88</v>
      </c>
      <c r="P814" s="15" t="s">
        <v>66</v>
      </c>
      <c r="R814" s="17" t="s">
        <v>89</v>
      </c>
      <c r="S814" s="17" t="s">
        <v>4009</v>
      </c>
      <c r="T814" s="17"/>
      <c r="U814" s="17" t="s">
        <v>4010</v>
      </c>
      <c r="V814" s="17" t="s">
        <v>69</v>
      </c>
      <c r="W814" s="19"/>
      <c r="X814" s="19"/>
      <c r="AA814" s="17" t="s">
        <v>4011</v>
      </c>
      <c r="AB814" s="17"/>
      <c r="AC814" s="17"/>
      <c r="AD814" s="17"/>
      <c r="AE814" s="15" t="s">
        <v>65</v>
      </c>
    </row>
    <row r="815" spans="1:33" s="15" customFormat="1">
      <c r="A815" s="15">
        <v>591</v>
      </c>
      <c r="B815" s="15" t="s">
        <v>55</v>
      </c>
      <c r="C815" s="15" t="s">
        <v>18</v>
      </c>
      <c r="D815" s="16" t="s">
        <v>4012</v>
      </c>
      <c r="F815" s="17"/>
      <c r="G815" s="17"/>
      <c r="H815" s="31" t="s">
        <v>8</v>
      </c>
      <c r="I815" s="17" t="s">
        <v>87</v>
      </c>
      <c r="J815" s="17" t="s">
        <v>66</v>
      </c>
      <c r="K815" s="15" t="s">
        <v>18</v>
      </c>
      <c r="L815" s="17" t="s">
        <v>21</v>
      </c>
      <c r="M815" s="17" t="s">
        <v>88</v>
      </c>
      <c r="P815" s="15" t="s">
        <v>66</v>
      </c>
      <c r="R815" s="17" t="s">
        <v>89</v>
      </c>
      <c r="S815" s="17" t="s">
        <v>4013</v>
      </c>
      <c r="T815" s="17"/>
      <c r="U815" s="17" t="s">
        <v>4014</v>
      </c>
      <c r="V815" s="17" t="s">
        <v>69</v>
      </c>
      <c r="W815" s="19"/>
      <c r="X815" s="19"/>
      <c r="AA815" s="17" t="s">
        <v>4015</v>
      </c>
      <c r="AB815" s="17"/>
      <c r="AC815" s="17"/>
      <c r="AD815" s="17"/>
      <c r="AE815" s="15" t="s">
        <v>65</v>
      </c>
    </row>
    <row r="816" spans="1:33" s="15" customFormat="1">
      <c r="A816" s="15">
        <v>107</v>
      </c>
      <c r="B816" s="15" t="s">
        <v>55</v>
      </c>
      <c r="C816" s="15" t="s">
        <v>18</v>
      </c>
      <c r="D816" s="16" t="s">
        <v>4016</v>
      </c>
      <c r="F816" s="17"/>
      <c r="G816" s="17"/>
      <c r="H816" s="31" t="s">
        <v>8</v>
      </c>
      <c r="I816" s="17" t="s">
        <v>87</v>
      </c>
      <c r="J816" s="17" t="s">
        <v>66</v>
      </c>
      <c r="K816" s="15" t="s">
        <v>18</v>
      </c>
      <c r="L816" s="17" t="s">
        <v>19</v>
      </c>
      <c r="M816" s="17" t="s">
        <v>88</v>
      </c>
      <c r="P816" s="15" t="s">
        <v>65</v>
      </c>
      <c r="Q816" s="15" t="s">
        <v>65</v>
      </c>
      <c r="R816" s="17" t="s">
        <v>67</v>
      </c>
      <c r="S816" s="17" t="s">
        <v>4017</v>
      </c>
      <c r="T816" s="17"/>
      <c r="U816" s="17" t="s">
        <v>4018</v>
      </c>
      <c r="V816" s="17" t="s">
        <v>69</v>
      </c>
      <c r="W816" s="19"/>
      <c r="X816" s="19"/>
      <c r="AA816" s="17" t="s">
        <v>4019</v>
      </c>
      <c r="AB816" s="17"/>
      <c r="AC816" s="17"/>
      <c r="AD816" s="17"/>
      <c r="AE816" s="15" t="s">
        <v>65</v>
      </c>
    </row>
    <row r="817" spans="1:33" s="15" customFormat="1">
      <c r="A817" s="15">
        <v>661</v>
      </c>
      <c r="B817" s="15" t="s">
        <v>55</v>
      </c>
      <c r="C817" s="15" t="s">
        <v>18</v>
      </c>
      <c r="D817" s="16" t="s">
        <v>4020</v>
      </c>
      <c r="F817" s="17"/>
      <c r="G817" s="17"/>
      <c r="H817" s="31" t="s">
        <v>8</v>
      </c>
      <c r="I817" s="17" t="s">
        <v>60</v>
      </c>
      <c r="J817" s="17" t="s">
        <v>66</v>
      </c>
      <c r="K817" s="15" t="s">
        <v>18</v>
      </c>
      <c r="L817" s="17" t="s">
        <v>21</v>
      </c>
      <c r="M817" s="17" t="s">
        <v>88</v>
      </c>
      <c r="P817" s="15" t="s">
        <v>65</v>
      </c>
      <c r="Q817" s="15" t="s">
        <v>65</v>
      </c>
      <c r="R817" s="17" t="s">
        <v>89</v>
      </c>
      <c r="S817" s="17" t="s">
        <v>4021</v>
      </c>
      <c r="T817" s="17"/>
      <c r="U817" s="17" t="s">
        <v>4022</v>
      </c>
      <c r="V817" s="17" t="s">
        <v>69</v>
      </c>
      <c r="W817" s="19"/>
      <c r="X817" s="19"/>
      <c r="AA817" s="17" t="s">
        <v>4023</v>
      </c>
      <c r="AB817" s="17"/>
      <c r="AC817" s="17"/>
      <c r="AD817" s="17"/>
      <c r="AE817" s="15" t="s">
        <v>65</v>
      </c>
    </row>
    <row r="818" spans="1:33" s="15" customFormat="1">
      <c r="A818" s="15">
        <v>20</v>
      </c>
      <c r="B818" s="15" t="s">
        <v>55</v>
      </c>
      <c r="C818" s="15" t="s">
        <v>18</v>
      </c>
      <c r="D818" s="16" t="s">
        <v>4024</v>
      </c>
      <c r="F818" s="17"/>
      <c r="G818" s="17"/>
      <c r="H818" s="31" t="s">
        <v>8</v>
      </c>
      <c r="I818" s="17" t="s">
        <v>87</v>
      </c>
      <c r="J818" s="17" t="s">
        <v>66</v>
      </c>
      <c r="K818" s="15" t="s">
        <v>18</v>
      </c>
      <c r="L818" s="17" t="s">
        <v>14</v>
      </c>
      <c r="M818" s="17" t="s">
        <v>88</v>
      </c>
      <c r="N818" s="15" t="s">
        <v>4025</v>
      </c>
      <c r="P818" s="15" t="s">
        <v>66</v>
      </c>
      <c r="R818" s="17" t="s">
        <v>145</v>
      </c>
      <c r="S818" s="17">
        <v>3341439</v>
      </c>
      <c r="T818" s="17">
        <v>1</v>
      </c>
      <c r="U818" s="17" t="s">
        <v>1519</v>
      </c>
      <c r="V818" s="17" t="s">
        <v>69</v>
      </c>
      <c r="W818" s="19"/>
      <c r="X818" s="19"/>
      <c r="AA818" s="17" t="s">
        <v>4026</v>
      </c>
      <c r="AB818" s="17"/>
      <c r="AC818" s="17"/>
      <c r="AD818" s="17"/>
      <c r="AE818" s="15" t="s">
        <v>65</v>
      </c>
    </row>
    <row r="819" spans="1:33" s="15" customFormat="1">
      <c r="B819" s="15" t="s">
        <v>92</v>
      </c>
      <c r="C819" s="15" t="s">
        <v>18</v>
      </c>
      <c r="D819" s="23" t="s">
        <v>4027</v>
      </c>
      <c r="H819" s="31" t="s">
        <v>8</v>
      </c>
      <c r="I819" s="17" t="s">
        <v>87</v>
      </c>
      <c r="J819" s="17" t="s">
        <v>66</v>
      </c>
      <c r="K819" s="15" t="s">
        <v>18</v>
      </c>
      <c r="L819" s="15" t="s">
        <v>14</v>
      </c>
      <c r="M819" s="17" t="s">
        <v>88</v>
      </c>
      <c r="N819" s="15" t="s">
        <v>95</v>
      </c>
      <c r="O819" s="15" t="s">
        <v>721</v>
      </c>
      <c r="P819" s="15" t="s">
        <v>66</v>
      </c>
      <c r="R819" s="17" t="s">
        <v>183</v>
      </c>
      <c r="S819" s="17">
        <v>7505952</v>
      </c>
      <c r="T819" s="17"/>
      <c r="U819" s="19" t="s">
        <v>4028</v>
      </c>
      <c r="V819" s="19"/>
      <c r="W819" s="19"/>
      <c r="X819" s="19"/>
      <c r="AA819" s="15" t="s">
        <v>4029</v>
      </c>
      <c r="AE819" s="15" t="s">
        <v>65</v>
      </c>
    </row>
    <row r="820" spans="1:33" s="15" customFormat="1">
      <c r="A820" s="15">
        <v>800</v>
      </c>
      <c r="B820" s="15" t="s">
        <v>55</v>
      </c>
      <c r="C820" s="15" t="s">
        <v>18</v>
      </c>
      <c r="D820" s="16" t="s">
        <v>4030</v>
      </c>
      <c r="F820" s="17"/>
      <c r="G820" s="17"/>
      <c r="H820" s="31" t="s">
        <v>8</v>
      </c>
      <c r="I820" s="17" t="s">
        <v>87</v>
      </c>
      <c r="J820" s="17" t="s">
        <v>66</v>
      </c>
      <c r="K820" s="15" t="s">
        <v>18</v>
      </c>
      <c r="L820" s="17" t="s">
        <v>21</v>
      </c>
      <c r="M820" s="17" t="s">
        <v>88</v>
      </c>
      <c r="P820" s="15" t="s">
        <v>66</v>
      </c>
      <c r="R820" s="17" t="s">
        <v>89</v>
      </c>
      <c r="S820" s="17" t="s">
        <v>4031</v>
      </c>
      <c r="T820" s="17"/>
      <c r="U820" s="17" t="s">
        <v>4032</v>
      </c>
      <c r="V820" s="17" t="s">
        <v>69</v>
      </c>
      <c r="W820" s="19"/>
      <c r="X820" s="19"/>
      <c r="AA820" s="17" t="s">
        <v>4033</v>
      </c>
      <c r="AB820" s="17"/>
      <c r="AC820" s="17"/>
      <c r="AD820" s="17"/>
      <c r="AE820" s="15" t="s">
        <v>65</v>
      </c>
    </row>
    <row r="821" spans="1:33" s="15" customFormat="1">
      <c r="A821" s="15">
        <v>457</v>
      </c>
      <c r="B821" s="15" t="s">
        <v>55</v>
      </c>
      <c r="C821" s="15" t="s">
        <v>74</v>
      </c>
      <c r="D821" s="16" t="s">
        <v>4034</v>
      </c>
      <c r="F821" s="17"/>
      <c r="G821" s="17"/>
      <c r="H821" s="31" t="s">
        <v>8</v>
      </c>
      <c r="I821" s="17" t="s">
        <v>87</v>
      </c>
      <c r="J821" s="17" t="s">
        <v>66</v>
      </c>
      <c r="K821" s="15" t="s">
        <v>18</v>
      </c>
      <c r="L821" s="17" t="s">
        <v>21</v>
      </c>
      <c r="M821" s="17" t="s">
        <v>88</v>
      </c>
      <c r="P821" s="15" t="s">
        <v>66</v>
      </c>
      <c r="R821" s="17" t="s">
        <v>89</v>
      </c>
      <c r="S821" s="17" t="s">
        <v>4035</v>
      </c>
      <c r="T821" s="17"/>
      <c r="U821" s="17" t="s">
        <v>4036</v>
      </c>
      <c r="V821" s="17" t="s">
        <v>69</v>
      </c>
      <c r="W821" s="19"/>
      <c r="X821" s="19"/>
      <c r="AA821" s="17" t="s">
        <v>4037</v>
      </c>
      <c r="AB821" s="17"/>
      <c r="AC821" s="17"/>
      <c r="AD821" s="17"/>
      <c r="AE821" s="15" t="s">
        <v>66</v>
      </c>
    </row>
    <row r="822" spans="1:33" s="15" customFormat="1">
      <c r="A822" s="15">
        <v>181</v>
      </c>
      <c r="B822" s="15" t="s">
        <v>55</v>
      </c>
      <c r="C822" s="15" t="s">
        <v>74</v>
      </c>
      <c r="D822" s="16" t="s">
        <v>4038</v>
      </c>
      <c r="F822" s="17"/>
      <c r="G822" s="17"/>
      <c r="H822" s="31" t="s">
        <v>8</v>
      </c>
      <c r="I822" s="17" t="s">
        <v>87</v>
      </c>
      <c r="J822" s="17" t="s">
        <v>66</v>
      </c>
      <c r="K822" s="15" t="s">
        <v>18</v>
      </c>
      <c r="L822" s="17" t="s">
        <v>19</v>
      </c>
      <c r="M822" s="17" t="s">
        <v>88</v>
      </c>
      <c r="P822" s="15" t="s">
        <v>66</v>
      </c>
      <c r="R822" s="17" t="s">
        <v>145</v>
      </c>
      <c r="S822" s="17" t="s">
        <v>4039</v>
      </c>
      <c r="T822" s="17"/>
      <c r="U822" s="17" t="s">
        <v>4040</v>
      </c>
      <c r="V822" s="17" t="s">
        <v>69</v>
      </c>
      <c r="W822" s="19"/>
      <c r="X822" s="19"/>
      <c r="AA822" s="17" t="s">
        <v>4041</v>
      </c>
      <c r="AB822" s="17"/>
      <c r="AC822" s="17"/>
      <c r="AD822" s="17"/>
      <c r="AE822" s="15" t="s">
        <v>66</v>
      </c>
    </row>
    <row r="823" spans="1:33" s="15" customFormat="1">
      <c r="A823" s="15">
        <v>69</v>
      </c>
      <c r="B823" s="15" t="s">
        <v>55</v>
      </c>
      <c r="C823" s="15" t="s">
        <v>74</v>
      </c>
      <c r="D823" s="16" t="s">
        <v>4042</v>
      </c>
      <c r="F823" s="17"/>
      <c r="G823" s="17"/>
      <c r="H823" s="31" t="s">
        <v>8</v>
      </c>
      <c r="I823" s="17" t="s">
        <v>87</v>
      </c>
      <c r="J823" s="17" t="s">
        <v>66</v>
      </c>
      <c r="K823" s="15" t="s">
        <v>18</v>
      </c>
      <c r="L823" s="17" t="s">
        <v>14</v>
      </c>
      <c r="M823" s="17" t="s">
        <v>88</v>
      </c>
      <c r="P823" s="15" t="s">
        <v>66</v>
      </c>
      <c r="R823" s="17" t="s">
        <v>67</v>
      </c>
      <c r="S823" s="17" t="s">
        <v>4043</v>
      </c>
      <c r="T823" s="17">
        <v>10</v>
      </c>
      <c r="U823" s="17" t="s">
        <v>4044</v>
      </c>
      <c r="V823" s="17" t="s">
        <v>69</v>
      </c>
      <c r="W823" s="19"/>
      <c r="X823" s="19"/>
      <c r="AA823" s="17" t="s">
        <v>4041</v>
      </c>
      <c r="AB823" s="17"/>
      <c r="AC823" s="17"/>
      <c r="AD823" s="17"/>
      <c r="AE823" s="15" t="s">
        <v>66</v>
      </c>
    </row>
    <row r="824" spans="1:33" s="15" customFormat="1">
      <c r="A824" s="15">
        <v>213</v>
      </c>
      <c r="B824" s="15" t="s">
        <v>55</v>
      </c>
      <c r="C824" s="15" t="s">
        <v>74</v>
      </c>
      <c r="D824" s="16" t="s">
        <v>4045</v>
      </c>
      <c r="F824" s="17"/>
      <c r="G824" s="17"/>
      <c r="H824" s="31" t="s">
        <v>8</v>
      </c>
      <c r="I824" s="17" t="s">
        <v>87</v>
      </c>
      <c r="J824" s="17" t="s">
        <v>66</v>
      </c>
      <c r="K824" s="15" t="s">
        <v>18</v>
      </c>
      <c r="L824" s="17" t="s">
        <v>19</v>
      </c>
      <c r="M824" s="17" t="s">
        <v>88</v>
      </c>
      <c r="P824" s="15" t="s">
        <v>66</v>
      </c>
      <c r="R824" s="17" t="s">
        <v>89</v>
      </c>
      <c r="S824" s="17">
        <v>7410210</v>
      </c>
      <c r="T824" s="17"/>
      <c r="U824" s="17" t="s">
        <v>4046</v>
      </c>
      <c r="V824" s="17" t="s">
        <v>69</v>
      </c>
      <c r="W824" s="19"/>
      <c r="X824" s="19"/>
      <c r="AA824" s="17" t="s">
        <v>4037</v>
      </c>
      <c r="AB824" s="17"/>
      <c r="AC824" s="17"/>
      <c r="AD824" s="17"/>
      <c r="AE824" s="15" t="s">
        <v>66</v>
      </c>
    </row>
    <row r="825" spans="1:33" s="15" customFormat="1">
      <c r="A825" s="15">
        <v>65</v>
      </c>
      <c r="B825" s="15" t="s">
        <v>55</v>
      </c>
      <c r="C825" s="15" t="s">
        <v>74</v>
      </c>
      <c r="D825" s="16" t="s">
        <v>4047</v>
      </c>
      <c r="F825" s="17"/>
      <c r="G825" s="17"/>
      <c r="H825" s="31" t="s">
        <v>8</v>
      </c>
      <c r="I825" s="17" t="s">
        <v>87</v>
      </c>
      <c r="J825" s="17" t="s">
        <v>66</v>
      </c>
      <c r="K825" s="15" t="s">
        <v>18</v>
      </c>
      <c r="L825" s="17" t="s">
        <v>14</v>
      </c>
      <c r="M825" s="17" t="s">
        <v>88</v>
      </c>
      <c r="P825" s="15" t="s">
        <v>66</v>
      </c>
      <c r="R825" s="17" t="s">
        <v>89</v>
      </c>
      <c r="S825" s="17">
        <v>6990599</v>
      </c>
      <c r="T825" s="17">
        <v>10</v>
      </c>
      <c r="U825" s="17" t="s">
        <v>4048</v>
      </c>
      <c r="V825" s="17" t="s">
        <v>69</v>
      </c>
      <c r="W825" s="19"/>
      <c r="X825" s="19"/>
      <c r="AA825" s="17" t="s">
        <v>4037</v>
      </c>
      <c r="AB825" s="17"/>
      <c r="AC825" s="17"/>
      <c r="AD825" s="17"/>
      <c r="AE825" s="15" t="s">
        <v>66</v>
      </c>
    </row>
    <row r="826" spans="1:33" s="15" customFormat="1">
      <c r="A826" s="15">
        <v>162</v>
      </c>
      <c r="B826" s="15" t="s">
        <v>55</v>
      </c>
      <c r="C826" s="15" t="s">
        <v>18</v>
      </c>
      <c r="D826" s="16" t="s">
        <v>4049</v>
      </c>
      <c r="F826" s="17"/>
      <c r="G826" s="17"/>
      <c r="H826" s="31" t="s">
        <v>8</v>
      </c>
      <c r="I826" s="17" t="s">
        <v>87</v>
      </c>
      <c r="J826" s="17" t="s">
        <v>66</v>
      </c>
      <c r="K826" s="15" t="s">
        <v>18</v>
      </c>
      <c r="L826" s="17" t="s">
        <v>19</v>
      </c>
      <c r="M826" s="17" t="s">
        <v>88</v>
      </c>
      <c r="N826" s="15" t="s">
        <v>3466</v>
      </c>
      <c r="P826" s="15" t="s">
        <v>66</v>
      </c>
      <c r="R826" s="17" t="s">
        <v>67</v>
      </c>
      <c r="S826" s="17" t="s">
        <v>4050</v>
      </c>
      <c r="T826" s="17"/>
      <c r="U826" s="17" t="s">
        <v>4051</v>
      </c>
      <c r="V826" s="17" t="s">
        <v>69</v>
      </c>
      <c r="W826" s="19"/>
      <c r="X826" s="19"/>
      <c r="AA826" s="17" t="s">
        <v>4052</v>
      </c>
      <c r="AB826" s="17"/>
      <c r="AC826" s="17"/>
      <c r="AD826" s="17"/>
      <c r="AE826" s="15" t="s">
        <v>65</v>
      </c>
      <c r="AF826" s="15" t="s">
        <v>4053</v>
      </c>
      <c r="AG826" s="15" t="s">
        <v>4054</v>
      </c>
    </row>
    <row r="827" spans="1:33" s="15" customFormat="1">
      <c r="A827" s="15">
        <v>156</v>
      </c>
      <c r="B827" s="15" t="s">
        <v>55</v>
      </c>
      <c r="C827" s="15" t="s">
        <v>18</v>
      </c>
      <c r="D827" s="16" t="s">
        <v>4055</v>
      </c>
      <c r="F827" s="17"/>
      <c r="G827" s="17"/>
      <c r="H827" s="31" t="s">
        <v>8</v>
      </c>
      <c r="I827" s="17" t="s">
        <v>87</v>
      </c>
      <c r="J827" s="17" t="s">
        <v>66</v>
      </c>
      <c r="K827" s="15" t="s">
        <v>18</v>
      </c>
      <c r="L827" s="17" t="s">
        <v>19</v>
      </c>
      <c r="M827" s="17" t="s">
        <v>88</v>
      </c>
      <c r="P827" s="15" t="s">
        <v>66</v>
      </c>
      <c r="R827" s="17" t="s">
        <v>89</v>
      </c>
      <c r="S827" s="17">
        <v>6999065</v>
      </c>
      <c r="T827" s="17"/>
      <c r="U827" s="17" t="s">
        <v>4056</v>
      </c>
      <c r="V827" s="17" t="s">
        <v>69</v>
      </c>
      <c r="W827" s="19"/>
      <c r="X827" s="19"/>
      <c r="AA827" s="17" t="s">
        <v>4057</v>
      </c>
      <c r="AB827" s="17"/>
      <c r="AC827" s="17"/>
      <c r="AD827" s="17"/>
      <c r="AE827" s="15" t="s">
        <v>65</v>
      </c>
    </row>
    <row r="828" spans="1:33" s="15" customFormat="1">
      <c r="A828" s="15">
        <v>407</v>
      </c>
      <c r="B828" s="15" t="s">
        <v>55</v>
      </c>
      <c r="C828" s="15" t="s">
        <v>18</v>
      </c>
      <c r="D828" s="16" t="s">
        <v>4058</v>
      </c>
      <c r="F828" s="17"/>
      <c r="G828" s="17"/>
      <c r="H828" s="31" t="s">
        <v>8</v>
      </c>
      <c r="I828" s="17" t="s">
        <v>87</v>
      </c>
      <c r="J828" s="17" t="s">
        <v>66</v>
      </c>
      <c r="K828" s="15" t="s">
        <v>18</v>
      </c>
      <c r="L828" s="17" t="s">
        <v>21</v>
      </c>
      <c r="M828" s="17" t="s">
        <v>88</v>
      </c>
      <c r="P828" s="15" t="s">
        <v>66</v>
      </c>
      <c r="R828" s="17" t="s">
        <v>89</v>
      </c>
      <c r="S828" s="17" t="s">
        <v>4059</v>
      </c>
      <c r="T828" s="17"/>
      <c r="U828" s="17"/>
      <c r="V828" s="17" t="s">
        <v>69</v>
      </c>
      <c r="W828" s="19"/>
      <c r="X828" s="19"/>
      <c r="AA828" s="17" t="s">
        <v>4060</v>
      </c>
      <c r="AB828" s="17"/>
      <c r="AC828" s="17"/>
      <c r="AD828" s="17"/>
      <c r="AE828" s="15" t="s">
        <v>65</v>
      </c>
    </row>
    <row r="829" spans="1:33" s="15" customFormat="1">
      <c r="A829" s="15">
        <v>337</v>
      </c>
      <c r="B829" s="15" t="s">
        <v>55</v>
      </c>
      <c r="C829" s="15" t="s">
        <v>18</v>
      </c>
      <c r="D829" s="16" t="s">
        <v>4061</v>
      </c>
      <c r="F829" s="17"/>
      <c r="G829" s="17"/>
      <c r="H829" s="31" t="s">
        <v>8</v>
      </c>
      <c r="I829" s="17" t="s">
        <v>87</v>
      </c>
      <c r="J829" s="17" t="s">
        <v>66</v>
      </c>
      <c r="K829" s="15" t="s">
        <v>18</v>
      </c>
      <c r="L829" s="17" t="s">
        <v>21</v>
      </c>
      <c r="M829" s="17" t="s">
        <v>88</v>
      </c>
      <c r="P829" s="15" t="s">
        <v>66</v>
      </c>
      <c r="R829" s="17" t="s">
        <v>89</v>
      </c>
      <c r="S829" s="17" t="s">
        <v>4062</v>
      </c>
      <c r="T829" s="17"/>
      <c r="U829" s="17"/>
      <c r="V829" s="17" t="s">
        <v>69</v>
      </c>
      <c r="W829" s="19"/>
      <c r="X829" s="19"/>
      <c r="AA829" s="17" t="s">
        <v>4063</v>
      </c>
      <c r="AB829" s="17"/>
      <c r="AC829" s="17"/>
      <c r="AD829" s="17"/>
      <c r="AE829" s="15" t="s">
        <v>65</v>
      </c>
    </row>
    <row r="830" spans="1:33" s="15" customFormat="1">
      <c r="B830" s="15" t="s">
        <v>92</v>
      </c>
      <c r="C830" s="15" t="s">
        <v>18</v>
      </c>
      <c r="D830" s="23" t="s">
        <v>4064</v>
      </c>
      <c r="H830" s="31" t="s">
        <v>8</v>
      </c>
      <c r="I830" s="17" t="s">
        <v>87</v>
      </c>
      <c r="J830" s="17" t="s">
        <v>66</v>
      </c>
      <c r="K830" s="15" t="s">
        <v>18</v>
      </c>
      <c r="L830" s="15" t="s">
        <v>21</v>
      </c>
      <c r="M830" s="17" t="s">
        <v>88</v>
      </c>
      <c r="O830" s="15" t="s">
        <v>116</v>
      </c>
      <c r="P830" s="15" t="s">
        <v>66</v>
      </c>
      <c r="R830" s="17" t="s">
        <v>117</v>
      </c>
      <c r="S830" s="17">
        <v>7874896</v>
      </c>
      <c r="T830" s="17"/>
      <c r="U830" s="19">
        <v>910909217</v>
      </c>
      <c r="V830" s="19"/>
      <c r="W830" s="19"/>
      <c r="X830" s="19"/>
      <c r="AA830" s="15" t="s">
        <v>4065</v>
      </c>
      <c r="AE830" s="15" t="s">
        <v>65</v>
      </c>
    </row>
    <row r="831" spans="1:33" s="15" customFormat="1">
      <c r="B831" s="15" t="s">
        <v>55</v>
      </c>
      <c r="D831" s="15" t="s">
        <v>4066</v>
      </c>
      <c r="G831" s="17"/>
      <c r="H831" s="187" t="s">
        <v>8</v>
      </c>
      <c r="I831" s="15" t="s">
        <v>69</v>
      </c>
      <c r="J831" s="17" t="s">
        <v>66</v>
      </c>
      <c r="K831" s="15" t="s">
        <v>18</v>
      </c>
      <c r="L831" s="15" t="s">
        <v>21</v>
      </c>
      <c r="M831" s="93"/>
      <c r="R831" s="17"/>
      <c r="S831" s="17"/>
      <c r="T831" s="17"/>
      <c r="U831" s="19"/>
      <c r="V831" s="19"/>
      <c r="W831" s="19"/>
      <c r="X831" s="19"/>
      <c r="Y831" s="93"/>
      <c r="Z831" s="93"/>
      <c r="AA831" s="93"/>
      <c r="AB831" s="93"/>
      <c r="AC831" s="93"/>
      <c r="AD831" s="93"/>
      <c r="AE831" s="15" t="s">
        <v>66</v>
      </c>
    </row>
    <row r="832" spans="1:33" s="15" customFormat="1">
      <c r="A832" s="15">
        <v>1132</v>
      </c>
      <c r="B832" s="15" t="s">
        <v>55</v>
      </c>
      <c r="C832" s="15" t="s">
        <v>18</v>
      </c>
      <c r="D832" s="16" t="s">
        <v>4067</v>
      </c>
      <c r="F832" s="17"/>
      <c r="G832" s="17"/>
      <c r="H832" s="31" t="s">
        <v>8</v>
      </c>
      <c r="I832" s="17" t="s">
        <v>87</v>
      </c>
      <c r="J832" s="17" t="s">
        <v>66</v>
      </c>
      <c r="K832" s="15" t="s">
        <v>18</v>
      </c>
      <c r="L832" s="17" t="s">
        <v>21</v>
      </c>
      <c r="M832" s="17" t="s">
        <v>88</v>
      </c>
      <c r="P832" s="15" t="s">
        <v>66</v>
      </c>
      <c r="R832" s="17" t="s">
        <v>89</v>
      </c>
      <c r="S832" s="17" t="s">
        <v>4068</v>
      </c>
      <c r="T832" s="17"/>
      <c r="U832" s="17">
        <v>8158761000188</v>
      </c>
      <c r="V832" s="17" t="s">
        <v>69</v>
      </c>
      <c r="W832" s="19"/>
      <c r="X832" s="19"/>
      <c r="AA832" s="17" t="s">
        <v>4069</v>
      </c>
      <c r="AB832" s="17"/>
      <c r="AC832" s="17"/>
      <c r="AD832" s="17"/>
      <c r="AE832" s="15" t="s">
        <v>65</v>
      </c>
    </row>
    <row r="833" spans="1:34" s="15" customFormat="1">
      <c r="A833" s="15">
        <v>349</v>
      </c>
      <c r="B833" s="15" t="s">
        <v>55</v>
      </c>
      <c r="C833" s="15" t="s">
        <v>18</v>
      </c>
      <c r="D833" s="16" t="s">
        <v>4070</v>
      </c>
      <c r="F833" s="17"/>
      <c r="G833" s="17"/>
      <c r="H833" s="31" t="s">
        <v>8</v>
      </c>
      <c r="I833" s="17" t="s">
        <v>87</v>
      </c>
      <c r="J833" s="17" t="s">
        <v>66</v>
      </c>
      <c r="K833" s="15" t="s">
        <v>18</v>
      </c>
      <c r="L833" s="17" t="s">
        <v>21</v>
      </c>
      <c r="M833" s="17" t="s">
        <v>88</v>
      </c>
      <c r="P833" s="15" t="s">
        <v>66</v>
      </c>
      <c r="R833" s="17" t="s">
        <v>89</v>
      </c>
      <c r="S833" s="17" t="s">
        <v>4071</v>
      </c>
      <c r="T833" s="17"/>
      <c r="U833" s="17"/>
      <c r="V833" s="17" t="s">
        <v>69</v>
      </c>
      <c r="W833" s="19"/>
      <c r="X833" s="19"/>
      <c r="AA833" s="17" t="s">
        <v>4072</v>
      </c>
      <c r="AB833" s="17"/>
      <c r="AC833" s="17"/>
      <c r="AD833" s="17"/>
      <c r="AE833" s="15" t="s">
        <v>65</v>
      </c>
    </row>
    <row r="834" spans="1:34" s="15" customFormat="1">
      <c r="A834" s="15">
        <v>777</v>
      </c>
      <c r="B834" s="15" t="s">
        <v>55</v>
      </c>
      <c r="C834" s="15" t="s">
        <v>18</v>
      </c>
      <c r="D834" s="16" t="s">
        <v>4073</v>
      </c>
      <c r="F834" s="17"/>
      <c r="G834" s="17"/>
      <c r="H834" s="31" t="s">
        <v>8</v>
      </c>
      <c r="I834" s="17" t="s">
        <v>87</v>
      </c>
      <c r="J834" s="17" t="s">
        <v>66</v>
      </c>
      <c r="K834" s="15" t="s">
        <v>18</v>
      </c>
      <c r="L834" s="17" t="s">
        <v>21</v>
      </c>
      <c r="M834" s="17" t="s">
        <v>88</v>
      </c>
      <c r="P834" s="15" t="s">
        <v>66</v>
      </c>
      <c r="R834" s="17" t="s">
        <v>89</v>
      </c>
      <c r="S834" s="17" t="s">
        <v>4074</v>
      </c>
      <c r="T834" s="17"/>
      <c r="U834" s="17"/>
      <c r="V834" s="17" t="s">
        <v>69</v>
      </c>
      <c r="W834" s="19"/>
      <c r="X834" s="19"/>
      <c r="AA834" s="17" t="s">
        <v>4075</v>
      </c>
      <c r="AB834" s="17"/>
      <c r="AC834" s="17"/>
      <c r="AD834" s="17"/>
      <c r="AE834" s="15" t="s">
        <v>65</v>
      </c>
    </row>
    <row r="835" spans="1:34" s="15" customFormat="1">
      <c r="A835" s="15">
        <v>171</v>
      </c>
      <c r="B835" s="15" t="s">
        <v>55</v>
      </c>
      <c r="C835" s="15" t="s">
        <v>18</v>
      </c>
      <c r="D835" s="16" t="s">
        <v>4076</v>
      </c>
      <c r="F835" s="17"/>
      <c r="G835" s="17"/>
      <c r="H835" s="31" t="s">
        <v>8</v>
      </c>
      <c r="I835" s="17" t="s">
        <v>87</v>
      </c>
      <c r="J835" s="17" t="s">
        <v>66</v>
      </c>
      <c r="K835" s="15" t="s">
        <v>18</v>
      </c>
      <c r="L835" s="17" t="s">
        <v>19</v>
      </c>
      <c r="M835" s="17" t="s">
        <v>88</v>
      </c>
      <c r="P835" s="15" t="s">
        <v>66</v>
      </c>
      <c r="R835" s="17" t="s">
        <v>89</v>
      </c>
      <c r="S835" s="17" t="s">
        <v>4077</v>
      </c>
      <c r="T835" s="17"/>
      <c r="U835" s="17" t="s">
        <v>4078</v>
      </c>
      <c r="V835" s="17" t="s">
        <v>69</v>
      </c>
      <c r="W835" s="19"/>
      <c r="X835" s="19"/>
      <c r="AA835" s="17" t="s">
        <v>4079</v>
      </c>
      <c r="AB835" s="17"/>
      <c r="AC835" s="17"/>
      <c r="AD835" s="17"/>
      <c r="AE835" s="15" t="s">
        <v>65</v>
      </c>
    </row>
    <row r="836" spans="1:34" s="15" customFormat="1">
      <c r="A836" s="15">
        <v>121</v>
      </c>
      <c r="B836" s="15" t="s">
        <v>55</v>
      </c>
      <c r="C836" s="15" t="s">
        <v>18</v>
      </c>
      <c r="D836" s="16" t="s">
        <v>4080</v>
      </c>
      <c r="F836" s="17"/>
      <c r="G836" s="17"/>
      <c r="H836" s="31" t="s">
        <v>8</v>
      </c>
      <c r="I836" s="17" t="s">
        <v>87</v>
      </c>
      <c r="J836" s="17" t="s">
        <v>66</v>
      </c>
      <c r="K836" s="15" t="s">
        <v>18</v>
      </c>
      <c r="L836" s="17" t="s">
        <v>19</v>
      </c>
      <c r="M836" s="17" t="s">
        <v>88</v>
      </c>
      <c r="P836" s="15" t="s">
        <v>66</v>
      </c>
      <c r="R836" s="17" t="s">
        <v>89</v>
      </c>
      <c r="S836" s="17">
        <v>517429</v>
      </c>
      <c r="T836" s="17"/>
      <c r="U836" s="17" t="s">
        <v>4081</v>
      </c>
      <c r="V836" s="17" t="s">
        <v>69</v>
      </c>
      <c r="W836" s="19"/>
      <c r="X836" s="19"/>
      <c r="AA836" s="17" t="s">
        <v>4082</v>
      </c>
      <c r="AB836" s="17"/>
      <c r="AC836" s="17"/>
      <c r="AD836" s="17"/>
      <c r="AE836" s="15" t="s">
        <v>65</v>
      </c>
    </row>
    <row r="837" spans="1:34" s="15" customFormat="1">
      <c r="A837" s="15">
        <v>207</v>
      </c>
      <c r="B837" s="15" t="s">
        <v>55</v>
      </c>
      <c r="C837" s="15" t="s">
        <v>18</v>
      </c>
      <c r="D837" s="16" t="s">
        <v>4083</v>
      </c>
      <c r="F837" s="17"/>
      <c r="G837" s="17"/>
      <c r="H837" s="31" t="s">
        <v>8</v>
      </c>
      <c r="I837" s="17" t="s">
        <v>87</v>
      </c>
      <c r="J837" s="17" t="s">
        <v>66</v>
      </c>
      <c r="K837" s="15" t="s">
        <v>18</v>
      </c>
      <c r="L837" s="17" t="s">
        <v>19</v>
      </c>
      <c r="M837" s="17" t="s">
        <v>88</v>
      </c>
      <c r="P837" s="15" t="s">
        <v>66</v>
      </c>
      <c r="R837" s="17" t="s">
        <v>89</v>
      </c>
      <c r="S837" s="17" t="s">
        <v>4084</v>
      </c>
      <c r="T837" s="17"/>
      <c r="U837" s="17" t="s">
        <v>4085</v>
      </c>
      <c r="V837" s="17" t="s">
        <v>69</v>
      </c>
      <c r="W837" s="19"/>
      <c r="X837" s="19"/>
      <c r="AA837" s="17" t="s">
        <v>4086</v>
      </c>
      <c r="AB837" s="17"/>
      <c r="AC837" s="17"/>
      <c r="AD837" s="17"/>
      <c r="AE837" s="15" t="s">
        <v>65</v>
      </c>
    </row>
    <row r="838" spans="1:34" s="15" customFormat="1">
      <c r="A838" s="15">
        <v>192</v>
      </c>
      <c r="B838" s="15" t="s">
        <v>55</v>
      </c>
      <c r="C838" s="15" t="s">
        <v>18</v>
      </c>
      <c r="D838" s="16" t="s">
        <v>4087</v>
      </c>
      <c r="F838" s="17"/>
      <c r="G838" s="17"/>
      <c r="H838" s="31" t="s">
        <v>8</v>
      </c>
      <c r="I838" s="17" t="s">
        <v>87</v>
      </c>
      <c r="J838" s="17" t="s">
        <v>66</v>
      </c>
      <c r="K838" s="15" t="s">
        <v>18</v>
      </c>
      <c r="L838" s="17" t="s">
        <v>19</v>
      </c>
      <c r="M838" s="17" t="s">
        <v>88</v>
      </c>
      <c r="N838" s="15" t="s">
        <v>387</v>
      </c>
      <c r="P838" s="15" t="s">
        <v>66</v>
      </c>
      <c r="R838" s="17" t="s">
        <v>89</v>
      </c>
      <c r="S838" s="17">
        <v>7043234</v>
      </c>
      <c r="T838" s="17"/>
      <c r="U838" s="17" t="s">
        <v>4088</v>
      </c>
      <c r="V838" s="17" t="s">
        <v>69</v>
      </c>
      <c r="W838" s="19"/>
      <c r="X838" s="19"/>
      <c r="AA838" s="17" t="s">
        <v>4089</v>
      </c>
      <c r="AB838" s="17"/>
      <c r="AC838" s="17"/>
      <c r="AD838" s="17"/>
      <c r="AE838" s="15" t="s">
        <v>65</v>
      </c>
    </row>
    <row r="839" spans="1:34" s="15" customFormat="1">
      <c r="A839" s="15">
        <v>160</v>
      </c>
      <c r="B839" s="15" t="s">
        <v>55</v>
      </c>
      <c r="C839" s="15" t="s">
        <v>18</v>
      </c>
      <c r="D839" s="16" t="s">
        <v>4090</v>
      </c>
      <c r="F839" s="17"/>
      <c r="G839" s="17"/>
      <c r="H839" s="31" t="s">
        <v>8</v>
      </c>
      <c r="I839" s="17" t="s">
        <v>87</v>
      </c>
      <c r="J839" s="17" t="s">
        <v>66</v>
      </c>
      <c r="K839" s="15" t="s">
        <v>18</v>
      </c>
      <c r="L839" s="17" t="s">
        <v>19</v>
      </c>
      <c r="M839" s="17" t="s">
        <v>88</v>
      </c>
      <c r="P839" s="15" t="s">
        <v>66</v>
      </c>
      <c r="R839" s="17" t="s">
        <v>145</v>
      </c>
      <c r="S839" s="17" t="s">
        <v>4091</v>
      </c>
      <c r="T839" s="17"/>
      <c r="U839" s="17" t="s">
        <v>4092</v>
      </c>
      <c r="V839" s="17" t="s">
        <v>69</v>
      </c>
      <c r="W839" s="19"/>
      <c r="X839" s="19"/>
      <c r="AA839" s="17" t="s">
        <v>4093</v>
      </c>
      <c r="AB839" s="17"/>
      <c r="AC839" s="17"/>
      <c r="AD839" s="17"/>
      <c r="AE839" s="15" t="s">
        <v>65</v>
      </c>
    </row>
    <row r="840" spans="1:34" s="15" customFormat="1">
      <c r="B840" s="15" t="s">
        <v>92</v>
      </c>
      <c r="C840" s="15" t="s">
        <v>18</v>
      </c>
      <c r="D840" s="23" t="s">
        <v>4094</v>
      </c>
      <c r="H840" s="31" t="s">
        <v>8</v>
      </c>
      <c r="I840" s="17" t="s">
        <v>87</v>
      </c>
      <c r="J840" s="17" t="s">
        <v>66</v>
      </c>
      <c r="K840" s="15" t="s">
        <v>18</v>
      </c>
      <c r="L840" s="15" t="s">
        <v>21</v>
      </c>
      <c r="M840" s="17" t="s">
        <v>88</v>
      </c>
      <c r="N840" s="15" t="s">
        <v>1403</v>
      </c>
      <c r="O840" s="15" t="s">
        <v>561</v>
      </c>
      <c r="P840" s="15" t="s">
        <v>66</v>
      </c>
      <c r="R840" s="17" t="s">
        <v>206</v>
      </c>
      <c r="S840" s="17">
        <v>6359173</v>
      </c>
      <c r="T840" s="17"/>
      <c r="U840" s="19" t="s">
        <v>69</v>
      </c>
      <c r="V840" s="19"/>
      <c r="W840" s="19"/>
      <c r="X840" s="19"/>
      <c r="AA840" s="15" t="s">
        <v>4095</v>
      </c>
      <c r="AE840" s="15" t="s">
        <v>65</v>
      </c>
    </row>
    <row r="841" spans="1:34" s="15" customFormat="1">
      <c r="A841" s="15">
        <v>578</v>
      </c>
      <c r="B841" s="15" t="s">
        <v>55</v>
      </c>
      <c r="C841" s="15" t="s">
        <v>18</v>
      </c>
      <c r="D841" s="16" t="s">
        <v>4096</v>
      </c>
      <c r="F841" s="17"/>
      <c r="G841" s="17"/>
      <c r="H841" s="31" t="s">
        <v>8</v>
      </c>
      <c r="I841" s="17" t="s">
        <v>87</v>
      </c>
      <c r="J841" s="17" t="s">
        <v>66</v>
      </c>
      <c r="K841" s="15" t="s">
        <v>18</v>
      </c>
      <c r="L841" s="17" t="s">
        <v>21</v>
      </c>
      <c r="M841" s="17" t="s">
        <v>88</v>
      </c>
      <c r="P841" s="15" t="s">
        <v>66</v>
      </c>
      <c r="R841" s="17" t="s">
        <v>145</v>
      </c>
      <c r="S841" s="17" t="s">
        <v>4097</v>
      </c>
      <c r="T841" s="17"/>
      <c r="U841" s="17" t="s">
        <v>4098</v>
      </c>
      <c r="V841" s="17" t="s">
        <v>69</v>
      </c>
      <c r="W841" s="19"/>
      <c r="X841" s="19"/>
      <c r="AA841" s="17" t="s">
        <v>4099</v>
      </c>
      <c r="AB841" s="17"/>
      <c r="AC841" s="17"/>
      <c r="AD841" s="17"/>
      <c r="AE841" s="15" t="s">
        <v>65</v>
      </c>
    </row>
    <row r="842" spans="1:34" s="93" customFormat="1">
      <c r="A842" s="15">
        <v>355</v>
      </c>
      <c r="B842" s="15" t="s">
        <v>55</v>
      </c>
      <c r="C842" s="15" t="s">
        <v>18</v>
      </c>
      <c r="D842" s="16" t="s">
        <v>4100</v>
      </c>
      <c r="E842" s="15"/>
      <c r="F842" s="17"/>
      <c r="G842" s="17"/>
      <c r="H842" s="31" t="s">
        <v>8</v>
      </c>
      <c r="I842" s="17" t="s">
        <v>87</v>
      </c>
      <c r="J842" s="17" t="s">
        <v>66</v>
      </c>
      <c r="K842" s="15" t="s">
        <v>18</v>
      </c>
      <c r="L842" s="17" t="s">
        <v>21</v>
      </c>
      <c r="M842" s="17" t="s">
        <v>88</v>
      </c>
      <c r="N842" s="15"/>
      <c r="O842" s="15"/>
      <c r="P842" s="15" t="s">
        <v>66</v>
      </c>
      <c r="Q842" s="15"/>
      <c r="R842" s="17" t="s">
        <v>145</v>
      </c>
      <c r="S842" s="17" t="s">
        <v>4101</v>
      </c>
      <c r="T842" s="17"/>
      <c r="U842" s="17" t="s">
        <v>4102</v>
      </c>
      <c r="V842" s="17" t="s">
        <v>69</v>
      </c>
      <c r="W842" s="19"/>
      <c r="X842" s="19"/>
      <c r="Y842" s="15"/>
      <c r="Z842" s="15"/>
      <c r="AA842" s="17" t="s">
        <v>4103</v>
      </c>
      <c r="AB842" s="17"/>
      <c r="AC842" s="17"/>
      <c r="AD842" s="17"/>
      <c r="AE842" s="15" t="s">
        <v>65</v>
      </c>
      <c r="AF842" s="15"/>
      <c r="AG842" s="15"/>
      <c r="AH842" s="15"/>
    </row>
    <row r="843" spans="1:34" s="15" customFormat="1">
      <c r="A843" s="15">
        <v>319</v>
      </c>
      <c r="B843" s="15" t="s">
        <v>55</v>
      </c>
      <c r="C843" s="15" t="s">
        <v>18</v>
      </c>
      <c r="D843" s="16" t="s">
        <v>4104</v>
      </c>
      <c r="F843" s="17"/>
      <c r="G843" s="17"/>
      <c r="H843" s="31" t="s">
        <v>8</v>
      </c>
      <c r="I843" s="17" t="s">
        <v>87</v>
      </c>
      <c r="J843" s="17" t="s">
        <v>66</v>
      </c>
      <c r="K843" s="15" t="s">
        <v>18</v>
      </c>
      <c r="L843" s="17" t="s">
        <v>19</v>
      </c>
      <c r="M843" s="17" t="s">
        <v>88</v>
      </c>
      <c r="P843" s="15" t="s">
        <v>66</v>
      </c>
      <c r="R843" s="17" t="s">
        <v>89</v>
      </c>
      <c r="S843" s="17">
        <v>7811586</v>
      </c>
      <c r="T843" s="17"/>
      <c r="U843" s="17" t="s">
        <v>4105</v>
      </c>
      <c r="V843" s="17" t="s">
        <v>69</v>
      </c>
      <c r="W843" s="19"/>
      <c r="X843" s="19"/>
      <c r="AA843" s="17" t="s">
        <v>4106</v>
      </c>
      <c r="AB843" s="17"/>
      <c r="AC843" s="17"/>
      <c r="AD843" s="17"/>
      <c r="AE843" s="15" t="s">
        <v>65</v>
      </c>
    </row>
    <row r="844" spans="1:34" s="15" customFormat="1">
      <c r="A844" s="15">
        <v>101</v>
      </c>
      <c r="B844" s="15" t="s">
        <v>55</v>
      </c>
      <c r="C844" s="15" t="s">
        <v>18</v>
      </c>
      <c r="D844" s="16" t="s">
        <v>4107</v>
      </c>
      <c r="F844" s="17"/>
      <c r="G844" s="17"/>
      <c r="H844" s="31" t="s">
        <v>8</v>
      </c>
      <c r="I844" s="17" t="s">
        <v>87</v>
      </c>
      <c r="J844" s="17" t="s">
        <v>66</v>
      </c>
      <c r="K844" s="15" t="s">
        <v>18</v>
      </c>
      <c r="L844" s="17" t="s">
        <v>19</v>
      </c>
      <c r="M844" s="17" t="s">
        <v>88</v>
      </c>
      <c r="P844" s="15" t="s">
        <v>66</v>
      </c>
      <c r="R844" s="17" t="s">
        <v>89</v>
      </c>
      <c r="S844" s="17">
        <v>8121949</v>
      </c>
      <c r="T844" s="17"/>
      <c r="U844" s="17" t="s">
        <v>4108</v>
      </c>
      <c r="V844" s="17" t="s">
        <v>69</v>
      </c>
      <c r="W844" s="19"/>
      <c r="X844" s="19"/>
      <c r="AA844" s="17" t="s">
        <v>4109</v>
      </c>
      <c r="AB844" s="17"/>
      <c r="AC844" s="17"/>
      <c r="AD844" s="17"/>
      <c r="AE844" s="15" t="s">
        <v>65</v>
      </c>
    </row>
    <row r="845" spans="1:34" s="15" customFormat="1">
      <c r="A845" s="15">
        <v>1140</v>
      </c>
      <c r="B845" s="15" t="s">
        <v>55</v>
      </c>
      <c r="C845" s="15" t="s">
        <v>18</v>
      </c>
      <c r="D845" s="16" t="s">
        <v>4110</v>
      </c>
      <c r="F845" s="17"/>
      <c r="G845" s="17"/>
      <c r="H845" s="31" t="s">
        <v>8</v>
      </c>
      <c r="I845" s="17" t="s">
        <v>87</v>
      </c>
      <c r="J845" s="17" t="s">
        <v>66</v>
      </c>
      <c r="K845" s="15" t="s">
        <v>18</v>
      </c>
      <c r="L845" s="17" t="s">
        <v>21</v>
      </c>
      <c r="M845" s="17" t="s">
        <v>88</v>
      </c>
      <c r="P845" s="15" t="s">
        <v>66</v>
      </c>
      <c r="R845" s="17" t="s">
        <v>89</v>
      </c>
      <c r="S845" s="17" t="s">
        <v>4111</v>
      </c>
      <c r="T845" s="17"/>
      <c r="U845" s="17" t="s">
        <v>4112</v>
      </c>
      <c r="V845" s="17" t="s">
        <v>69</v>
      </c>
      <c r="W845" s="19"/>
      <c r="X845" s="19"/>
      <c r="AA845" s="17" t="s">
        <v>4113</v>
      </c>
      <c r="AB845" s="17"/>
      <c r="AC845" s="17"/>
      <c r="AD845" s="17"/>
      <c r="AE845" s="15" t="s">
        <v>65</v>
      </c>
    </row>
    <row r="846" spans="1:34" s="15" customFormat="1">
      <c r="A846" s="15">
        <v>913</v>
      </c>
      <c r="B846" s="15" t="s">
        <v>55</v>
      </c>
      <c r="C846" s="15" t="s">
        <v>18</v>
      </c>
      <c r="D846" s="16" t="s">
        <v>4114</v>
      </c>
      <c r="F846" s="17"/>
      <c r="G846" s="17"/>
      <c r="H846" s="31" t="s">
        <v>8</v>
      </c>
      <c r="I846" s="17" t="s">
        <v>87</v>
      </c>
      <c r="J846" s="17" t="s">
        <v>66</v>
      </c>
      <c r="K846" s="15" t="s">
        <v>18</v>
      </c>
      <c r="L846" s="17" t="s">
        <v>21</v>
      </c>
      <c r="M846" s="17" t="s">
        <v>88</v>
      </c>
      <c r="P846" s="15" t="s">
        <v>66</v>
      </c>
      <c r="R846" s="17" t="s">
        <v>89</v>
      </c>
      <c r="S846" s="17" t="s">
        <v>4115</v>
      </c>
      <c r="T846" s="17"/>
      <c r="U846" s="17" t="s">
        <v>4116</v>
      </c>
      <c r="V846" s="17" t="s">
        <v>69</v>
      </c>
      <c r="W846" s="19"/>
      <c r="X846" s="19"/>
      <c r="AA846" s="17" t="s">
        <v>4117</v>
      </c>
      <c r="AB846" s="17"/>
      <c r="AC846" s="17"/>
      <c r="AD846" s="17"/>
      <c r="AE846" s="15" t="s">
        <v>65</v>
      </c>
    </row>
    <row r="847" spans="1:34" s="15" customFormat="1">
      <c r="A847" s="15">
        <v>284</v>
      </c>
      <c r="B847" s="15" t="s">
        <v>55</v>
      </c>
      <c r="C847" s="15" t="s">
        <v>18</v>
      </c>
      <c r="D847" s="16" t="s">
        <v>4118</v>
      </c>
      <c r="F847" s="17"/>
      <c r="G847" s="17"/>
      <c r="H847" s="31" t="s">
        <v>8</v>
      </c>
      <c r="I847" s="17" t="s">
        <v>87</v>
      </c>
      <c r="J847" s="17" t="s">
        <v>66</v>
      </c>
      <c r="K847" s="15" t="s">
        <v>18</v>
      </c>
      <c r="L847" s="17" t="s">
        <v>19</v>
      </c>
      <c r="M847" s="17" t="s">
        <v>88</v>
      </c>
      <c r="P847" s="15" t="s">
        <v>66</v>
      </c>
      <c r="R847" s="17" t="s">
        <v>89</v>
      </c>
      <c r="S847" s="17">
        <v>9488482</v>
      </c>
      <c r="T847" s="17"/>
      <c r="U847" s="17" t="s">
        <v>4119</v>
      </c>
      <c r="V847" s="17" t="s">
        <v>69</v>
      </c>
      <c r="W847" s="19"/>
      <c r="X847" s="19"/>
      <c r="AA847" s="17" t="s">
        <v>4120</v>
      </c>
      <c r="AB847" s="17"/>
      <c r="AC847" s="17"/>
      <c r="AD847" s="17"/>
      <c r="AE847" s="15" t="s">
        <v>65</v>
      </c>
    </row>
    <row r="848" spans="1:34" s="15" customFormat="1">
      <c r="B848" s="15" t="s">
        <v>92</v>
      </c>
      <c r="C848" s="15" t="s">
        <v>18</v>
      </c>
      <c r="D848" s="23" t="s">
        <v>4121</v>
      </c>
      <c r="H848" s="31" t="s">
        <v>8</v>
      </c>
      <c r="I848" s="17" t="s">
        <v>87</v>
      </c>
      <c r="J848" s="17" t="s">
        <v>66</v>
      </c>
      <c r="K848" s="15" t="s">
        <v>18</v>
      </c>
      <c r="L848" s="15" t="s">
        <v>21</v>
      </c>
      <c r="M848" s="17" t="s">
        <v>88</v>
      </c>
      <c r="O848" s="15" t="s">
        <v>116</v>
      </c>
      <c r="P848" s="15" t="s">
        <v>66</v>
      </c>
      <c r="R848" s="17" t="s">
        <v>3569</v>
      </c>
      <c r="S848" s="17">
        <v>6835777</v>
      </c>
      <c r="T848" s="17"/>
      <c r="U848" s="19" t="s">
        <v>69</v>
      </c>
      <c r="V848" s="19"/>
      <c r="W848" s="19"/>
      <c r="X848" s="19"/>
      <c r="AA848" s="15" t="s">
        <v>4122</v>
      </c>
      <c r="AE848" s="15" t="s">
        <v>65</v>
      </c>
    </row>
    <row r="849" spans="1:31" s="15" customFormat="1">
      <c r="A849" s="15">
        <v>14</v>
      </c>
      <c r="B849" s="15" t="s">
        <v>55</v>
      </c>
      <c r="C849" s="15" t="s">
        <v>18</v>
      </c>
      <c r="D849" s="16" t="s">
        <v>4123</v>
      </c>
      <c r="F849" s="17"/>
      <c r="G849" s="17"/>
      <c r="H849" s="31" t="s">
        <v>8</v>
      </c>
      <c r="I849" s="17" t="s">
        <v>87</v>
      </c>
      <c r="J849" s="17" t="s">
        <v>66</v>
      </c>
      <c r="K849" s="15" t="s">
        <v>18</v>
      </c>
      <c r="L849" s="17" t="s">
        <v>14</v>
      </c>
      <c r="M849" s="17" t="s">
        <v>88</v>
      </c>
      <c r="N849" s="15" t="s">
        <v>4124</v>
      </c>
      <c r="P849" s="15" t="s">
        <v>66</v>
      </c>
      <c r="R849" s="17" t="s">
        <v>67</v>
      </c>
      <c r="S849" s="17" t="s">
        <v>4125</v>
      </c>
      <c r="T849" s="17">
        <v>1</v>
      </c>
      <c r="U849" s="17" t="s">
        <v>4126</v>
      </c>
      <c r="V849" s="17" t="s">
        <v>69</v>
      </c>
      <c r="W849" s="19" t="s">
        <v>4127</v>
      </c>
      <c r="X849" s="19"/>
      <c r="AA849" s="17" t="s">
        <v>4128</v>
      </c>
      <c r="AB849" s="17"/>
      <c r="AC849" s="17"/>
      <c r="AD849" s="17"/>
      <c r="AE849" s="15" t="s">
        <v>66</v>
      </c>
    </row>
    <row r="850" spans="1:31" s="15" customFormat="1">
      <c r="A850" s="15">
        <v>1102</v>
      </c>
      <c r="B850" s="15" t="s">
        <v>55</v>
      </c>
      <c r="C850" s="15" t="s">
        <v>18</v>
      </c>
      <c r="D850" s="16" t="s">
        <v>4129</v>
      </c>
      <c r="F850" s="17"/>
      <c r="G850" s="17"/>
      <c r="H850" s="31" t="s">
        <v>8</v>
      </c>
      <c r="I850" s="17" t="s">
        <v>87</v>
      </c>
      <c r="J850" s="17" t="s">
        <v>66</v>
      </c>
      <c r="K850" s="15" t="s">
        <v>18</v>
      </c>
      <c r="L850" s="17" t="s">
        <v>21</v>
      </c>
      <c r="M850" s="17" t="s">
        <v>88</v>
      </c>
      <c r="P850" s="15" t="s">
        <v>66</v>
      </c>
      <c r="R850" s="17" t="s">
        <v>89</v>
      </c>
      <c r="S850" s="17" t="s">
        <v>4130</v>
      </c>
      <c r="T850" s="17"/>
      <c r="U850" s="17" t="s">
        <v>4131</v>
      </c>
      <c r="V850" s="17" t="s">
        <v>69</v>
      </c>
      <c r="W850" s="19"/>
      <c r="X850" s="19"/>
      <c r="AA850" s="17" t="s">
        <v>4132</v>
      </c>
      <c r="AB850" s="17"/>
      <c r="AC850" s="17"/>
      <c r="AD850" s="17"/>
      <c r="AE850" s="15" t="s">
        <v>65</v>
      </c>
    </row>
    <row r="851" spans="1:31" s="15" customFormat="1">
      <c r="A851" s="15">
        <v>669</v>
      </c>
      <c r="B851" s="15" t="s">
        <v>55</v>
      </c>
      <c r="C851" s="15" t="s">
        <v>18</v>
      </c>
      <c r="D851" s="16" t="s">
        <v>4133</v>
      </c>
      <c r="F851" s="17"/>
      <c r="G851" s="17"/>
      <c r="H851" s="31" t="s">
        <v>8</v>
      </c>
      <c r="I851" s="17" t="s">
        <v>87</v>
      </c>
      <c r="J851" s="17" t="s">
        <v>66</v>
      </c>
      <c r="K851" s="15" t="s">
        <v>18</v>
      </c>
      <c r="L851" s="17" t="s">
        <v>21</v>
      </c>
      <c r="M851" s="17" t="s">
        <v>88</v>
      </c>
      <c r="P851" s="15" t="s">
        <v>66</v>
      </c>
      <c r="R851" s="17" t="s">
        <v>89</v>
      </c>
      <c r="S851" s="17" t="s">
        <v>4134</v>
      </c>
      <c r="T851" s="17"/>
      <c r="U851" s="17">
        <v>9001613672</v>
      </c>
      <c r="V851" s="17" t="s">
        <v>69</v>
      </c>
      <c r="W851" s="19"/>
      <c r="X851" s="19"/>
      <c r="AA851" s="17" t="s">
        <v>4135</v>
      </c>
      <c r="AB851" s="17"/>
      <c r="AC851" s="17"/>
      <c r="AD851" s="17"/>
      <c r="AE851" s="15" t="s">
        <v>65</v>
      </c>
    </row>
    <row r="852" spans="1:31" s="15" customFormat="1">
      <c r="A852" s="15">
        <v>826</v>
      </c>
      <c r="B852" s="15" t="s">
        <v>55</v>
      </c>
      <c r="C852" s="15" t="s">
        <v>18</v>
      </c>
      <c r="D852" s="16" t="s">
        <v>4136</v>
      </c>
      <c r="F852" s="17"/>
      <c r="G852" s="17"/>
      <c r="H852" s="31" t="s">
        <v>8</v>
      </c>
      <c r="I852" s="17" t="s">
        <v>87</v>
      </c>
      <c r="J852" s="17" t="s">
        <v>66</v>
      </c>
      <c r="K852" s="15" t="s">
        <v>18</v>
      </c>
      <c r="L852" s="17" t="s">
        <v>21</v>
      </c>
      <c r="M852" s="17" t="s">
        <v>88</v>
      </c>
      <c r="P852" s="15" t="s">
        <v>66</v>
      </c>
      <c r="R852" s="17" t="s">
        <v>89</v>
      </c>
      <c r="S852" s="17" t="s">
        <v>4137</v>
      </c>
      <c r="T852" s="17"/>
      <c r="U852" s="17">
        <v>22139230327</v>
      </c>
      <c r="V852" s="17" t="s">
        <v>69</v>
      </c>
      <c r="W852" s="19"/>
      <c r="X852" s="19"/>
      <c r="AA852" s="17" t="s">
        <v>4138</v>
      </c>
      <c r="AB852" s="17"/>
      <c r="AC852" s="17"/>
      <c r="AD852" s="17"/>
      <c r="AE852" s="15" t="s">
        <v>65</v>
      </c>
    </row>
    <row r="853" spans="1:31" s="15" customFormat="1">
      <c r="A853" s="15">
        <v>507</v>
      </c>
      <c r="B853" s="15" t="s">
        <v>55</v>
      </c>
      <c r="C853" s="15" t="s">
        <v>18</v>
      </c>
      <c r="D853" s="16" t="s">
        <v>4139</v>
      </c>
      <c r="F853" s="17"/>
      <c r="G853" s="17"/>
      <c r="H853" s="31" t="s">
        <v>8</v>
      </c>
      <c r="I853" s="17" t="s">
        <v>87</v>
      </c>
      <c r="J853" s="17" t="s">
        <v>66</v>
      </c>
      <c r="K853" s="15" t="s">
        <v>18</v>
      </c>
      <c r="L853" s="17" t="s">
        <v>21</v>
      </c>
      <c r="M853" s="17" t="s">
        <v>88</v>
      </c>
      <c r="P853" s="15" t="s">
        <v>66</v>
      </c>
      <c r="R853" s="17" t="s">
        <v>89</v>
      </c>
      <c r="S853" s="17" t="s">
        <v>4140</v>
      </c>
      <c r="T853" s="17"/>
      <c r="U853" s="17" t="s">
        <v>4141</v>
      </c>
      <c r="V853" s="17" t="s">
        <v>69</v>
      </c>
      <c r="W853" s="19"/>
      <c r="X853" s="19"/>
      <c r="AA853" s="17" t="s">
        <v>4142</v>
      </c>
      <c r="AB853" s="17"/>
      <c r="AC853" s="17"/>
      <c r="AD853" s="17"/>
      <c r="AE853" s="15" t="s">
        <v>65</v>
      </c>
    </row>
    <row r="854" spans="1:31" s="15" customFormat="1">
      <c r="A854" s="15">
        <v>570</v>
      </c>
      <c r="B854" s="15" t="s">
        <v>55</v>
      </c>
      <c r="C854" s="15" t="s">
        <v>18</v>
      </c>
      <c r="D854" s="16" t="s">
        <v>4143</v>
      </c>
      <c r="F854" s="17"/>
      <c r="G854" s="17"/>
      <c r="H854" s="31" t="s">
        <v>8</v>
      </c>
      <c r="I854" s="17" t="s">
        <v>87</v>
      </c>
      <c r="J854" s="17" t="s">
        <v>66</v>
      </c>
      <c r="K854" s="15" t="s">
        <v>18</v>
      </c>
      <c r="L854" s="17" t="s">
        <v>21</v>
      </c>
      <c r="M854" s="17" t="s">
        <v>88</v>
      </c>
      <c r="P854" s="15" t="s">
        <v>66</v>
      </c>
      <c r="R854" s="17" t="s">
        <v>89</v>
      </c>
      <c r="S854" s="17" t="s">
        <v>4144</v>
      </c>
      <c r="T854" s="17"/>
      <c r="U854" s="17" t="s">
        <v>4145</v>
      </c>
      <c r="V854" s="17" t="s">
        <v>69</v>
      </c>
      <c r="W854" s="19"/>
      <c r="X854" s="19"/>
      <c r="AA854" s="17" t="s">
        <v>4146</v>
      </c>
      <c r="AB854" s="17"/>
      <c r="AC854" s="17"/>
      <c r="AD854" s="17"/>
      <c r="AE854" s="15" t="s">
        <v>65</v>
      </c>
    </row>
    <row r="855" spans="1:31" s="15" customFormat="1">
      <c r="A855" s="15">
        <v>712</v>
      </c>
      <c r="B855" s="15" t="s">
        <v>55</v>
      </c>
      <c r="C855" s="15" t="s">
        <v>18</v>
      </c>
      <c r="D855" s="16" t="s">
        <v>4147</v>
      </c>
      <c r="F855" s="17"/>
      <c r="G855" s="17"/>
      <c r="H855" s="31" t="s">
        <v>8</v>
      </c>
      <c r="I855" s="17" t="s">
        <v>87</v>
      </c>
      <c r="J855" s="17" t="s">
        <v>66</v>
      </c>
      <c r="K855" s="15" t="s">
        <v>18</v>
      </c>
      <c r="L855" s="17" t="s">
        <v>21</v>
      </c>
      <c r="M855" s="17" t="s">
        <v>88</v>
      </c>
      <c r="P855" s="15" t="s">
        <v>66</v>
      </c>
      <c r="R855" s="17" t="s">
        <v>89</v>
      </c>
      <c r="S855" s="17" t="s">
        <v>4148</v>
      </c>
      <c r="T855" s="17"/>
      <c r="U855" s="17" t="s">
        <v>4149</v>
      </c>
      <c r="V855" s="17" t="s">
        <v>69</v>
      </c>
      <c r="W855" s="19"/>
      <c r="X855" s="19"/>
      <c r="AA855" s="17" t="s">
        <v>4150</v>
      </c>
      <c r="AB855" s="17"/>
      <c r="AC855" s="17"/>
      <c r="AD855" s="17"/>
      <c r="AE855" s="15" t="s">
        <v>65</v>
      </c>
    </row>
    <row r="856" spans="1:31" s="15" customFormat="1">
      <c r="A856" s="15">
        <v>755</v>
      </c>
      <c r="B856" s="15" t="s">
        <v>55</v>
      </c>
      <c r="C856" s="15" t="s">
        <v>160</v>
      </c>
      <c r="D856" s="16" t="s">
        <v>4151</v>
      </c>
      <c r="F856" s="17"/>
      <c r="G856" s="17"/>
      <c r="H856" s="31" t="s">
        <v>8</v>
      </c>
      <c r="I856" s="17" t="s">
        <v>87</v>
      </c>
      <c r="J856" s="17" t="s">
        <v>66</v>
      </c>
      <c r="K856" s="15" t="s">
        <v>18</v>
      </c>
      <c r="L856" s="17" t="s">
        <v>21</v>
      </c>
      <c r="M856" s="17" t="s">
        <v>88</v>
      </c>
      <c r="P856" s="15" t="s">
        <v>65</v>
      </c>
      <c r="Q856" s="15" t="s">
        <v>65</v>
      </c>
      <c r="R856" s="17" t="s">
        <v>89</v>
      </c>
      <c r="S856" s="17" t="s">
        <v>4152</v>
      </c>
      <c r="T856" s="17"/>
      <c r="U856" s="17" t="s">
        <v>4153</v>
      </c>
      <c r="V856" s="17" t="s">
        <v>69</v>
      </c>
      <c r="W856" s="19"/>
      <c r="X856" s="19"/>
      <c r="AA856" s="17" t="s">
        <v>4154</v>
      </c>
      <c r="AB856" s="17"/>
      <c r="AC856" s="17"/>
      <c r="AD856" s="17"/>
      <c r="AE856" s="15" t="s">
        <v>65</v>
      </c>
    </row>
    <row r="857" spans="1:31" s="15" customFormat="1">
      <c r="A857" s="15">
        <v>401</v>
      </c>
      <c r="B857" s="15" t="s">
        <v>55</v>
      </c>
      <c r="C857" s="15" t="s">
        <v>18</v>
      </c>
      <c r="D857" s="16" t="s">
        <v>4155</v>
      </c>
      <c r="F857" s="17"/>
      <c r="G857" s="17"/>
      <c r="H857" s="31" t="s">
        <v>8</v>
      </c>
      <c r="I857" s="17" t="s">
        <v>87</v>
      </c>
      <c r="J857" s="17" t="s">
        <v>66</v>
      </c>
      <c r="K857" s="15" t="s">
        <v>18</v>
      </c>
      <c r="L857" s="17" t="s">
        <v>21</v>
      </c>
      <c r="M857" s="17" t="s">
        <v>88</v>
      </c>
      <c r="P857" s="15" t="s">
        <v>66</v>
      </c>
      <c r="R857" s="17" t="s">
        <v>89</v>
      </c>
      <c r="S857" s="17" t="s">
        <v>4156</v>
      </c>
      <c r="T857" s="17"/>
      <c r="U857" s="17">
        <v>17812850092000</v>
      </c>
      <c r="V857" s="17" t="s">
        <v>69</v>
      </c>
      <c r="W857" s="19"/>
      <c r="X857" s="19"/>
      <c r="AA857" s="17" t="s">
        <v>4157</v>
      </c>
      <c r="AB857" s="17"/>
      <c r="AC857" s="17"/>
      <c r="AD857" s="17"/>
      <c r="AE857" s="15" t="s">
        <v>65</v>
      </c>
    </row>
    <row r="858" spans="1:31" s="15" customFormat="1">
      <c r="A858" s="15">
        <v>1018</v>
      </c>
      <c r="B858" s="15" t="s">
        <v>55</v>
      </c>
      <c r="C858" s="15" t="s">
        <v>18</v>
      </c>
      <c r="D858" s="16" t="s">
        <v>4158</v>
      </c>
      <c r="F858" s="17"/>
      <c r="G858" s="17"/>
      <c r="H858" s="31" t="s">
        <v>8</v>
      </c>
      <c r="I858" s="17" t="s">
        <v>87</v>
      </c>
      <c r="J858" s="17" t="s">
        <v>66</v>
      </c>
      <c r="K858" s="15" t="s">
        <v>18</v>
      </c>
      <c r="L858" s="17" t="s">
        <v>21</v>
      </c>
      <c r="M858" s="17" t="s">
        <v>88</v>
      </c>
      <c r="P858" s="15" t="s">
        <v>66</v>
      </c>
      <c r="R858" s="17" t="s">
        <v>89</v>
      </c>
      <c r="S858" s="17" t="s">
        <v>4159</v>
      </c>
      <c r="T858" s="17"/>
      <c r="U858" s="17">
        <v>10017275052000</v>
      </c>
      <c r="V858" s="17" t="s">
        <v>69</v>
      </c>
      <c r="W858" s="19"/>
      <c r="X858" s="19"/>
      <c r="AA858" s="17" t="s">
        <v>4160</v>
      </c>
      <c r="AB858" s="17"/>
      <c r="AC858" s="17"/>
      <c r="AD858" s="17"/>
      <c r="AE858" s="15" t="s">
        <v>65</v>
      </c>
    </row>
    <row r="859" spans="1:31" s="15" customFormat="1">
      <c r="A859" s="15">
        <v>905</v>
      </c>
      <c r="B859" s="15" t="s">
        <v>55</v>
      </c>
      <c r="C859" s="15" t="s">
        <v>18</v>
      </c>
      <c r="D859" s="16" t="s">
        <v>4161</v>
      </c>
      <c r="F859" s="17"/>
      <c r="G859" s="17"/>
      <c r="H859" s="31" t="s">
        <v>8</v>
      </c>
      <c r="I859" s="17" t="s">
        <v>87</v>
      </c>
      <c r="J859" s="17" t="s">
        <v>66</v>
      </c>
      <c r="K859" s="15" t="s">
        <v>18</v>
      </c>
      <c r="L859" s="17" t="s">
        <v>21</v>
      </c>
      <c r="M859" s="17" t="s">
        <v>88</v>
      </c>
      <c r="P859" s="15" t="s">
        <v>66</v>
      </c>
      <c r="R859" s="17" t="s">
        <v>89</v>
      </c>
      <c r="S859" s="17" t="s">
        <v>4162</v>
      </c>
      <c r="T859" s="17"/>
      <c r="U859" s="17" t="s">
        <v>4163</v>
      </c>
      <c r="V859" s="17" t="s">
        <v>69</v>
      </c>
      <c r="W859" s="19"/>
      <c r="X859" s="19"/>
      <c r="AA859" s="17" t="s">
        <v>4164</v>
      </c>
      <c r="AB859" s="17"/>
      <c r="AC859" s="17"/>
      <c r="AD859" s="17"/>
      <c r="AE859" s="15" t="s">
        <v>65</v>
      </c>
    </row>
    <row r="860" spans="1:31" s="15" customFormat="1">
      <c r="A860" s="15">
        <v>906</v>
      </c>
      <c r="B860" s="15" t="s">
        <v>55</v>
      </c>
      <c r="C860" s="15" t="s">
        <v>18</v>
      </c>
      <c r="D860" s="16" t="s">
        <v>4165</v>
      </c>
      <c r="F860" s="17"/>
      <c r="G860" s="17"/>
      <c r="H860" s="31" t="s">
        <v>8</v>
      </c>
      <c r="I860" s="17" t="s">
        <v>87</v>
      </c>
      <c r="J860" s="17" t="s">
        <v>66</v>
      </c>
      <c r="K860" s="15" t="s">
        <v>18</v>
      </c>
      <c r="L860" s="17" t="s">
        <v>21</v>
      </c>
      <c r="M860" s="17" t="s">
        <v>88</v>
      </c>
      <c r="P860" s="15" t="s">
        <v>66</v>
      </c>
      <c r="R860" s="17" t="s">
        <v>89</v>
      </c>
      <c r="S860" s="17" t="s">
        <v>4166</v>
      </c>
      <c r="T860" s="17"/>
      <c r="U860" s="17">
        <v>24362980007000</v>
      </c>
      <c r="V860" s="17" t="s">
        <v>69</v>
      </c>
      <c r="W860" s="19"/>
      <c r="X860" s="19"/>
      <c r="AA860" s="17" t="s">
        <v>4167</v>
      </c>
      <c r="AB860" s="17"/>
      <c r="AC860" s="17"/>
      <c r="AD860" s="17"/>
      <c r="AE860" s="15" t="s">
        <v>65</v>
      </c>
    </row>
    <row r="861" spans="1:31" s="15" customFormat="1">
      <c r="A861" s="15">
        <v>1071</v>
      </c>
      <c r="B861" s="15" t="s">
        <v>55</v>
      </c>
      <c r="C861" s="15" t="s">
        <v>18</v>
      </c>
      <c r="D861" s="16" t="s">
        <v>4168</v>
      </c>
      <c r="F861" s="17"/>
      <c r="G861" s="17"/>
      <c r="H861" s="31" t="s">
        <v>8</v>
      </c>
      <c r="I861" s="17" t="s">
        <v>87</v>
      </c>
      <c r="J861" s="17" t="s">
        <v>66</v>
      </c>
      <c r="K861" s="15" t="s">
        <v>18</v>
      </c>
      <c r="L861" s="17" t="s">
        <v>21</v>
      </c>
      <c r="M861" s="17" t="s">
        <v>88</v>
      </c>
      <c r="P861" s="15" t="s">
        <v>66</v>
      </c>
      <c r="R861" s="17" t="s">
        <v>89</v>
      </c>
      <c r="S861" s="17" t="s">
        <v>4169</v>
      </c>
      <c r="T861" s="17"/>
      <c r="U861" s="17" t="s">
        <v>4170</v>
      </c>
      <c r="V861" s="17" t="s">
        <v>69</v>
      </c>
      <c r="W861" s="19"/>
      <c r="X861" s="19"/>
      <c r="AA861" s="17" t="s">
        <v>4171</v>
      </c>
      <c r="AB861" s="17"/>
      <c r="AC861" s="17"/>
      <c r="AD861" s="17"/>
      <c r="AE861" s="15" t="s">
        <v>65</v>
      </c>
    </row>
    <row r="862" spans="1:31" s="15" customFormat="1">
      <c r="A862" s="15">
        <v>546</v>
      </c>
      <c r="B862" s="15" t="s">
        <v>55</v>
      </c>
      <c r="C862" s="15" t="s">
        <v>18</v>
      </c>
      <c r="D862" s="16" t="s">
        <v>4172</v>
      </c>
      <c r="F862" s="17"/>
      <c r="G862" s="17"/>
      <c r="H862" s="31" t="s">
        <v>8</v>
      </c>
      <c r="I862" s="17" t="s">
        <v>87</v>
      </c>
      <c r="J862" s="17" t="s">
        <v>66</v>
      </c>
      <c r="K862" s="15" t="s">
        <v>18</v>
      </c>
      <c r="L862" s="17" t="s">
        <v>21</v>
      </c>
      <c r="M862" s="17" t="s">
        <v>88</v>
      </c>
      <c r="P862" s="15" t="s">
        <v>66</v>
      </c>
      <c r="R862" s="17" t="s">
        <v>89</v>
      </c>
      <c r="S862" s="17" t="s">
        <v>4173</v>
      </c>
      <c r="T862" s="17"/>
      <c r="U862" s="17"/>
      <c r="V862" s="17" t="s">
        <v>69</v>
      </c>
      <c r="W862" s="19"/>
      <c r="X862" s="19"/>
      <c r="AA862" s="17" t="s">
        <v>4174</v>
      </c>
      <c r="AB862" s="17"/>
      <c r="AC862" s="17"/>
      <c r="AD862" s="17"/>
      <c r="AE862" s="15" t="s">
        <v>65</v>
      </c>
    </row>
    <row r="863" spans="1:31" s="15" customFormat="1">
      <c r="A863" s="15">
        <v>715</v>
      </c>
      <c r="B863" s="15" t="s">
        <v>55</v>
      </c>
      <c r="C863" s="15" t="s">
        <v>18</v>
      </c>
      <c r="D863" s="16" t="s">
        <v>4175</v>
      </c>
      <c r="F863" s="17"/>
      <c r="G863" s="17"/>
      <c r="H863" s="31" t="s">
        <v>8</v>
      </c>
      <c r="I863" s="17" t="s">
        <v>87</v>
      </c>
      <c r="J863" s="17" t="s">
        <v>66</v>
      </c>
      <c r="K863" s="15" t="s">
        <v>18</v>
      </c>
      <c r="L863" s="17" t="s">
        <v>21</v>
      </c>
      <c r="M863" s="17" t="s">
        <v>88</v>
      </c>
      <c r="P863" s="15" t="s">
        <v>66</v>
      </c>
      <c r="R863" s="17" t="s">
        <v>89</v>
      </c>
      <c r="S863" s="17" t="s">
        <v>4176</v>
      </c>
      <c r="T863" s="17"/>
      <c r="U863" s="17"/>
      <c r="V863" s="17" t="s">
        <v>69</v>
      </c>
      <c r="W863" s="19"/>
      <c r="X863" s="19"/>
      <c r="AA863" s="17" t="s">
        <v>4177</v>
      </c>
      <c r="AB863" s="17"/>
      <c r="AC863" s="17"/>
      <c r="AD863" s="17"/>
      <c r="AE863" s="15" t="s">
        <v>65</v>
      </c>
    </row>
    <row r="864" spans="1:31" s="15" customFormat="1">
      <c r="A864" s="15">
        <v>849</v>
      </c>
      <c r="B864" s="15" t="s">
        <v>55</v>
      </c>
      <c r="C864" s="15" t="s">
        <v>18</v>
      </c>
      <c r="D864" s="16" t="s">
        <v>4178</v>
      </c>
      <c r="F864" s="17"/>
      <c r="G864" s="17"/>
      <c r="H864" s="31" t="s">
        <v>8</v>
      </c>
      <c r="I864" s="17" t="s">
        <v>87</v>
      </c>
      <c r="J864" s="17" t="s">
        <v>66</v>
      </c>
      <c r="K864" s="15" t="s">
        <v>18</v>
      </c>
      <c r="L864" s="17" t="s">
        <v>21</v>
      </c>
      <c r="M864" s="17" t="s">
        <v>88</v>
      </c>
      <c r="P864" s="15" t="s">
        <v>66</v>
      </c>
      <c r="R864" s="17" t="s">
        <v>89</v>
      </c>
      <c r="S864" s="17" t="s">
        <v>4179</v>
      </c>
      <c r="T864" s="17"/>
      <c r="U864" s="17" t="s">
        <v>4180</v>
      </c>
      <c r="V864" s="17" t="s">
        <v>69</v>
      </c>
      <c r="W864" s="19"/>
      <c r="X864" s="19"/>
      <c r="AA864" s="17" t="s">
        <v>4181</v>
      </c>
      <c r="AB864" s="17"/>
      <c r="AC864" s="17"/>
      <c r="AD864" s="17"/>
      <c r="AE864" s="15" t="s">
        <v>65</v>
      </c>
    </row>
    <row r="865" spans="1:31" s="15" customFormat="1">
      <c r="A865" s="15">
        <v>612</v>
      </c>
      <c r="B865" s="15" t="s">
        <v>55</v>
      </c>
      <c r="C865" s="15" t="s">
        <v>18</v>
      </c>
      <c r="D865" s="16" t="s">
        <v>4182</v>
      </c>
      <c r="F865" s="17"/>
      <c r="G865" s="17"/>
      <c r="H865" s="31" t="s">
        <v>8</v>
      </c>
      <c r="I865" s="17" t="s">
        <v>87</v>
      </c>
      <c r="J865" s="17" t="s">
        <v>66</v>
      </c>
      <c r="K865" s="15" t="s">
        <v>18</v>
      </c>
      <c r="L865" s="17" t="s">
        <v>21</v>
      </c>
      <c r="M865" s="17" t="s">
        <v>88</v>
      </c>
      <c r="P865" s="15" t="s">
        <v>66</v>
      </c>
      <c r="R865" s="17" t="s">
        <v>67</v>
      </c>
      <c r="S865" s="17" t="s">
        <v>4183</v>
      </c>
      <c r="T865" s="17"/>
      <c r="U865" s="17"/>
      <c r="V865" s="17" t="s">
        <v>69</v>
      </c>
      <c r="W865" s="19"/>
      <c r="X865" s="19"/>
      <c r="Z865" s="5"/>
      <c r="AA865" s="17" t="s">
        <v>4184</v>
      </c>
      <c r="AB865" s="17"/>
      <c r="AC865" s="17"/>
      <c r="AD865" s="17"/>
      <c r="AE865" s="15" t="s">
        <v>65</v>
      </c>
    </row>
    <row r="866" spans="1:31" s="15" customFormat="1">
      <c r="A866" s="15">
        <v>947</v>
      </c>
      <c r="B866" s="15" t="s">
        <v>55</v>
      </c>
      <c r="C866" s="15" t="s">
        <v>18</v>
      </c>
      <c r="D866" s="16" t="s">
        <v>4185</v>
      </c>
      <c r="F866" s="17"/>
      <c r="G866" s="17"/>
      <c r="H866" s="31" t="s">
        <v>8</v>
      </c>
      <c r="I866" s="17" t="s">
        <v>87</v>
      </c>
      <c r="J866" s="17" t="s">
        <v>66</v>
      </c>
      <c r="K866" s="15" t="s">
        <v>18</v>
      </c>
      <c r="L866" s="17" t="s">
        <v>21</v>
      </c>
      <c r="M866" s="17" t="s">
        <v>88</v>
      </c>
      <c r="P866" s="15" t="s">
        <v>66</v>
      </c>
      <c r="R866" s="17" t="s">
        <v>89</v>
      </c>
      <c r="S866" s="17" t="s">
        <v>4186</v>
      </c>
      <c r="T866" s="17"/>
      <c r="U866" s="17"/>
      <c r="V866" s="17" t="s">
        <v>69</v>
      </c>
      <c r="W866" s="19"/>
      <c r="X866" s="19"/>
      <c r="AA866" s="17" t="s">
        <v>4187</v>
      </c>
      <c r="AB866" s="17"/>
      <c r="AC866" s="17"/>
      <c r="AD866" s="17"/>
      <c r="AE866" s="15" t="s">
        <v>65</v>
      </c>
    </row>
    <row r="867" spans="1:31" s="15" customFormat="1">
      <c r="A867" s="15">
        <v>1089</v>
      </c>
      <c r="B867" s="15" t="s">
        <v>55</v>
      </c>
      <c r="C867" s="15" t="s">
        <v>18</v>
      </c>
      <c r="D867" s="16" t="s">
        <v>4188</v>
      </c>
      <c r="F867" s="17"/>
      <c r="G867" s="17"/>
      <c r="H867" s="31" t="s">
        <v>8</v>
      </c>
      <c r="I867" s="17" t="s">
        <v>87</v>
      </c>
      <c r="J867" s="17" t="s">
        <v>66</v>
      </c>
      <c r="K867" s="15" t="s">
        <v>18</v>
      </c>
      <c r="L867" s="17" t="s">
        <v>21</v>
      </c>
      <c r="M867" s="17" t="s">
        <v>88</v>
      </c>
      <c r="P867" s="15" t="s">
        <v>66</v>
      </c>
      <c r="R867" s="17" t="s">
        <v>89</v>
      </c>
      <c r="S867" s="17" t="s">
        <v>4189</v>
      </c>
      <c r="T867" s="17"/>
      <c r="U867" s="17"/>
      <c r="V867" s="17" t="s">
        <v>69</v>
      </c>
      <c r="W867" s="19"/>
      <c r="X867" s="19"/>
      <c r="AA867" s="17" t="s">
        <v>4190</v>
      </c>
      <c r="AB867" s="17"/>
      <c r="AC867" s="17"/>
      <c r="AD867" s="17"/>
      <c r="AE867" s="15" t="s">
        <v>65</v>
      </c>
    </row>
    <row r="868" spans="1:31" s="15" customFormat="1">
      <c r="A868" s="15">
        <v>663</v>
      </c>
      <c r="B868" s="15" t="s">
        <v>55</v>
      </c>
      <c r="C868" s="15" t="s">
        <v>18</v>
      </c>
      <c r="D868" s="16" t="s">
        <v>4191</v>
      </c>
      <c r="F868" s="17"/>
      <c r="G868" s="17"/>
      <c r="H868" s="31" t="s">
        <v>8</v>
      </c>
      <c r="I868" s="17" t="s">
        <v>87</v>
      </c>
      <c r="J868" s="17" t="s">
        <v>66</v>
      </c>
      <c r="K868" s="15" t="s">
        <v>18</v>
      </c>
      <c r="L868" s="17" t="s">
        <v>21</v>
      </c>
      <c r="M868" s="17" t="s">
        <v>88</v>
      </c>
      <c r="P868" s="15" t="s">
        <v>66</v>
      </c>
      <c r="R868" s="17" t="s">
        <v>89</v>
      </c>
      <c r="S868" s="17" t="s">
        <v>4192</v>
      </c>
      <c r="T868" s="17"/>
      <c r="U868" s="17" t="s">
        <v>4193</v>
      </c>
      <c r="V868" s="17" t="s">
        <v>69</v>
      </c>
      <c r="W868" s="19"/>
      <c r="X868" s="19"/>
      <c r="AA868" s="17" t="s">
        <v>4194</v>
      </c>
      <c r="AB868" s="17"/>
      <c r="AC868" s="17"/>
      <c r="AD868" s="17"/>
      <c r="AE868" s="15" t="s">
        <v>65</v>
      </c>
    </row>
    <row r="869" spans="1:31" s="15" customFormat="1">
      <c r="A869" s="15">
        <v>1021</v>
      </c>
      <c r="B869" s="15" t="s">
        <v>55</v>
      </c>
      <c r="C869" s="15" t="s">
        <v>18</v>
      </c>
      <c r="D869" s="16" t="s">
        <v>4195</v>
      </c>
      <c r="F869" s="17"/>
      <c r="G869" s="17"/>
      <c r="H869" s="31" t="s">
        <v>8</v>
      </c>
      <c r="I869" s="17" t="s">
        <v>87</v>
      </c>
      <c r="J869" s="17" t="s">
        <v>66</v>
      </c>
      <c r="K869" s="15" t="s">
        <v>18</v>
      </c>
      <c r="L869" s="17" t="s">
        <v>21</v>
      </c>
      <c r="M869" s="17" t="s">
        <v>88</v>
      </c>
      <c r="P869" s="15" t="s">
        <v>66</v>
      </c>
      <c r="R869" s="17" t="s">
        <v>89</v>
      </c>
      <c r="S869" s="17" t="s">
        <v>4196</v>
      </c>
      <c r="T869" s="17"/>
      <c r="U869" s="17" t="s">
        <v>4197</v>
      </c>
      <c r="V869" s="17" t="s">
        <v>69</v>
      </c>
      <c r="W869" s="19"/>
      <c r="X869" s="19"/>
      <c r="AA869" s="17" t="s">
        <v>4198</v>
      </c>
      <c r="AB869" s="17"/>
      <c r="AC869" s="17"/>
      <c r="AD869" s="17"/>
      <c r="AE869" s="15" t="s">
        <v>65</v>
      </c>
    </row>
    <row r="870" spans="1:31" s="15" customFormat="1">
      <c r="A870" s="15">
        <v>1113</v>
      </c>
      <c r="B870" s="15" t="s">
        <v>55</v>
      </c>
      <c r="C870" s="15" t="s">
        <v>18</v>
      </c>
      <c r="D870" s="16" t="s">
        <v>4199</v>
      </c>
      <c r="F870" s="17"/>
      <c r="G870" s="17"/>
      <c r="H870" s="31" t="s">
        <v>8</v>
      </c>
      <c r="I870" s="17" t="s">
        <v>87</v>
      </c>
      <c r="J870" s="17" t="s">
        <v>66</v>
      </c>
      <c r="K870" s="15" t="s">
        <v>18</v>
      </c>
      <c r="L870" s="17" t="s">
        <v>21</v>
      </c>
      <c r="M870" s="17" t="s">
        <v>88</v>
      </c>
      <c r="P870" s="15" t="s">
        <v>66</v>
      </c>
      <c r="R870" s="17" t="s">
        <v>89</v>
      </c>
      <c r="S870" s="17" t="s">
        <v>4200</v>
      </c>
      <c r="T870" s="17"/>
      <c r="U870" s="17" t="s">
        <v>4201</v>
      </c>
      <c r="V870" s="17" t="s">
        <v>69</v>
      </c>
      <c r="W870" s="19"/>
      <c r="X870" s="19"/>
      <c r="AA870" s="17" t="s">
        <v>4202</v>
      </c>
      <c r="AB870" s="17"/>
      <c r="AC870" s="17"/>
      <c r="AD870" s="17"/>
      <c r="AE870" s="15" t="s">
        <v>65</v>
      </c>
    </row>
    <row r="871" spans="1:31" s="15" customFormat="1">
      <c r="A871" s="15">
        <v>185</v>
      </c>
      <c r="B871" s="15" t="s">
        <v>55</v>
      </c>
      <c r="C871" s="15" t="s">
        <v>18</v>
      </c>
      <c r="D871" s="16" t="s">
        <v>4203</v>
      </c>
      <c r="F871" s="17"/>
      <c r="G871" s="17"/>
      <c r="H871" s="31" t="s">
        <v>8</v>
      </c>
      <c r="I871" s="17" t="s">
        <v>87</v>
      </c>
      <c r="J871" s="17" t="s">
        <v>66</v>
      </c>
      <c r="K871" s="15" t="s">
        <v>18</v>
      </c>
      <c r="L871" s="17" t="s">
        <v>19</v>
      </c>
      <c r="M871" s="17" t="s">
        <v>88</v>
      </c>
      <c r="P871" s="15" t="s">
        <v>66</v>
      </c>
      <c r="R871" s="17" t="s">
        <v>89</v>
      </c>
      <c r="S871" s="17">
        <v>8120977</v>
      </c>
      <c r="T871" s="17"/>
      <c r="U871" s="17" t="s">
        <v>4204</v>
      </c>
      <c r="V871" s="17" t="s">
        <v>69</v>
      </c>
      <c r="W871" s="19"/>
      <c r="X871" s="19"/>
      <c r="AA871" s="17" t="s">
        <v>2053</v>
      </c>
      <c r="AB871" s="17"/>
      <c r="AC871" s="17"/>
      <c r="AD871" s="17"/>
      <c r="AE871" s="15" t="s">
        <v>65</v>
      </c>
    </row>
    <row r="872" spans="1:31" s="15" customFormat="1">
      <c r="A872" s="15">
        <v>82</v>
      </c>
      <c r="B872" s="15" t="s">
        <v>55</v>
      </c>
      <c r="C872" s="15" t="s">
        <v>18</v>
      </c>
      <c r="D872" s="16" t="s">
        <v>4205</v>
      </c>
      <c r="F872" s="17"/>
      <c r="G872" s="17"/>
      <c r="H872" s="31" t="s">
        <v>8</v>
      </c>
      <c r="I872" s="17" t="s">
        <v>87</v>
      </c>
      <c r="J872" s="17" t="s">
        <v>66</v>
      </c>
      <c r="K872" s="15" t="s">
        <v>18</v>
      </c>
      <c r="L872" s="17" t="s">
        <v>14</v>
      </c>
      <c r="M872" s="17" t="s">
        <v>88</v>
      </c>
      <c r="P872" s="15" t="s">
        <v>66</v>
      </c>
      <c r="R872" s="17" t="s">
        <v>145</v>
      </c>
      <c r="S872" s="17" t="s">
        <v>4206</v>
      </c>
      <c r="T872" s="17">
        <v>3</v>
      </c>
      <c r="U872" s="17" t="s">
        <v>4207</v>
      </c>
      <c r="V872" s="17" t="s">
        <v>69</v>
      </c>
      <c r="W872" s="19"/>
      <c r="X872" s="19"/>
      <c r="AA872" s="17" t="s">
        <v>4208</v>
      </c>
      <c r="AB872" s="17"/>
      <c r="AC872" s="17"/>
      <c r="AD872" s="17"/>
      <c r="AE872" s="15" t="s">
        <v>65</v>
      </c>
    </row>
    <row r="873" spans="1:31" s="15" customFormat="1">
      <c r="A873" s="15">
        <v>350</v>
      </c>
      <c r="B873" s="15" t="s">
        <v>55</v>
      </c>
      <c r="C873" s="15" t="s">
        <v>18</v>
      </c>
      <c r="D873" s="16" t="s">
        <v>4209</v>
      </c>
      <c r="F873" s="17"/>
      <c r="G873" s="17"/>
      <c r="H873" s="31" t="s">
        <v>8</v>
      </c>
      <c r="I873" s="17" t="s">
        <v>87</v>
      </c>
      <c r="J873" s="17" t="s">
        <v>66</v>
      </c>
      <c r="K873" s="15" t="s">
        <v>18</v>
      </c>
      <c r="L873" s="17" t="s">
        <v>21</v>
      </c>
      <c r="M873" s="17" t="s">
        <v>88</v>
      </c>
      <c r="P873" s="15" t="s">
        <v>66</v>
      </c>
      <c r="R873" s="17" t="s">
        <v>89</v>
      </c>
      <c r="S873" s="17" t="s">
        <v>4210</v>
      </c>
      <c r="T873" s="17"/>
      <c r="U873" s="17" t="s">
        <v>4211</v>
      </c>
      <c r="V873" s="17" t="s">
        <v>69</v>
      </c>
      <c r="W873" s="19"/>
      <c r="X873" s="19"/>
      <c r="AA873" s="17" t="s">
        <v>4212</v>
      </c>
      <c r="AB873" s="17"/>
      <c r="AC873" s="17"/>
      <c r="AD873" s="17"/>
      <c r="AE873" s="15" t="s">
        <v>65</v>
      </c>
    </row>
    <row r="874" spans="1:31" s="15" customFormat="1">
      <c r="B874" s="15" t="s">
        <v>92</v>
      </c>
      <c r="C874" s="15" t="s">
        <v>18</v>
      </c>
      <c r="D874" s="23" t="s">
        <v>4213</v>
      </c>
      <c r="H874" s="31" t="s">
        <v>8</v>
      </c>
      <c r="I874" s="17" t="s">
        <v>87</v>
      </c>
      <c r="J874" s="17" t="s">
        <v>66</v>
      </c>
      <c r="K874" s="15" t="s">
        <v>18</v>
      </c>
      <c r="L874" s="15" t="s">
        <v>21</v>
      </c>
      <c r="M874" s="17" t="s">
        <v>88</v>
      </c>
      <c r="N874" s="15" t="s">
        <v>339</v>
      </c>
      <c r="O874" s="15" t="s">
        <v>847</v>
      </c>
      <c r="P874" s="15" t="s">
        <v>66</v>
      </c>
      <c r="R874" s="17" t="s">
        <v>2592</v>
      </c>
      <c r="S874" s="17">
        <v>804904</v>
      </c>
      <c r="T874" s="17"/>
      <c r="U874" s="19" t="s">
        <v>69</v>
      </c>
      <c r="V874" s="19"/>
      <c r="W874" s="19"/>
      <c r="X874" s="19"/>
      <c r="AA874" s="15" t="s">
        <v>4214</v>
      </c>
      <c r="AE874" s="15" t="s">
        <v>65</v>
      </c>
    </row>
    <row r="875" spans="1:31" s="15" customFormat="1">
      <c r="A875" s="15">
        <v>863</v>
      </c>
      <c r="B875" s="15" t="s">
        <v>55</v>
      </c>
      <c r="C875" s="15" t="s">
        <v>18</v>
      </c>
      <c r="D875" s="16" t="s">
        <v>4215</v>
      </c>
      <c r="F875" s="17"/>
      <c r="G875" s="17"/>
      <c r="H875" s="31" t="s">
        <v>8</v>
      </c>
      <c r="I875" s="17" t="s">
        <v>87</v>
      </c>
      <c r="J875" s="17" t="s">
        <v>66</v>
      </c>
      <c r="K875" s="15" t="s">
        <v>18</v>
      </c>
      <c r="L875" s="17" t="s">
        <v>21</v>
      </c>
      <c r="M875" s="17" t="s">
        <v>88</v>
      </c>
      <c r="P875" s="15" t="s">
        <v>66</v>
      </c>
      <c r="R875" s="17" t="s">
        <v>89</v>
      </c>
      <c r="S875" s="17" t="s">
        <v>4216</v>
      </c>
      <c r="T875" s="17"/>
      <c r="U875" s="17" t="s">
        <v>4217</v>
      </c>
      <c r="V875" s="17" t="s">
        <v>69</v>
      </c>
      <c r="W875" s="19"/>
      <c r="X875" s="19"/>
      <c r="AA875" s="17" t="s">
        <v>4218</v>
      </c>
      <c r="AB875" s="17"/>
      <c r="AC875" s="17"/>
      <c r="AD875" s="17"/>
      <c r="AE875" s="15" t="s">
        <v>65</v>
      </c>
    </row>
    <row r="876" spans="1:31" s="15" customFormat="1">
      <c r="A876" s="15">
        <v>882</v>
      </c>
      <c r="B876" s="15" t="s">
        <v>55</v>
      </c>
      <c r="C876" s="15" t="s">
        <v>18</v>
      </c>
      <c r="D876" s="16" t="s">
        <v>4219</v>
      </c>
      <c r="F876" s="17"/>
      <c r="G876" s="17"/>
      <c r="H876" s="31" t="s">
        <v>8</v>
      </c>
      <c r="I876" s="17" t="s">
        <v>87</v>
      </c>
      <c r="J876" s="17" t="s">
        <v>66</v>
      </c>
      <c r="K876" s="15" t="s">
        <v>18</v>
      </c>
      <c r="L876" s="17" t="s">
        <v>21</v>
      </c>
      <c r="M876" s="17" t="s">
        <v>88</v>
      </c>
      <c r="P876" s="15" t="s">
        <v>66</v>
      </c>
      <c r="R876" s="17" t="s">
        <v>89</v>
      </c>
      <c r="S876" s="17" t="s">
        <v>4220</v>
      </c>
      <c r="T876" s="17"/>
      <c r="U876" s="17"/>
      <c r="V876" s="17" t="s">
        <v>69</v>
      </c>
      <c r="W876" s="19"/>
      <c r="X876" s="19"/>
      <c r="AA876" s="17" t="s">
        <v>4221</v>
      </c>
      <c r="AB876" s="17"/>
      <c r="AC876" s="17"/>
      <c r="AD876" s="17"/>
      <c r="AE876" s="15" t="s">
        <v>65</v>
      </c>
    </row>
    <row r="877" spans="1:31" s="15" customFormat="1">
      <c r="A877" s="15">
        <v>302</v>
      </c>
      <c r="B877" s="15" t="s">
        <v>55</v>
      </c>
      <c r="C877" s="15" t="s">
        <v>18</v>
      </c>
      <c r="D877" s="16" t="s">
        <v>4222</v>
      </c>
      <c r="F877" s="17"/>
      <c r="G877" s="17"/>
      <c r="H877" s="31" t="s">
        <v>8</v>
      </c>
      <c r="I877" s="17" t="s">
        <v>87</v>
      </c>
      <c r="J877" s="17" t="s">
        <v>66</v>
      </c>
      <c r="K877" s="15" t="s">
        <v>18</v>
      </c>
      <c r="L877" s="17" t="s">
        <v>19</v>
      </c>
      <c r="M877" s="17" t="s">
        <v>88</v>
      </c>
      <c r="P877" s="15" t="s">
        <v>66</v>
      </c>
      <c r="R877" s="17" t="s">
        <v>89</v>
      </c>
      <c r="S877" s="17">
        <v>1600496</v>
      </c>
      <c r="T877" s="17"/>
      <c r="U877" s="17" t="s">
        <v>4223</v>
      </c>
      <c r="V877" s="17" t="s">
        <v>69</v>
      </c>
      <c r="W877" s="19"/>
      <c r="X877" s="19"/>
      <c r="AA877" s="17" t="s">
        <v>4224</v>
      </c>
      <c r="AB877" s="17"/>
      <c r="AC877" s="17"/>
      <c r="AD877" s="17"/>
      <c r="AE877" s="15" t="s">
        <v>65</v>
      </c>
    </row>
    <row r="878" spans="1:31" s="15" customFormat="1">
      <c r="A878" s="15">
        <v>520</v>
      </c>
      <c r="B878" s="15" t="s">
        <v>55</v>
      </c>
      <c r="C878" s="15" t="s">
        <v>18</v>
      </c>
      <c r="D878" s="16" t="s">
        <v>4225</v>
      </c>
      <c r="F878" s="17"/>
      <c r="G878" s="17"/>
      <c r="H878" s="31" t="s">
        <v>8</v>
      </c>
      <c r="I878" s="17" t="s">
        <v>87</v>
      </c>
      <c r="J878" s="17" t="s">
        <v>66</v>
      </c>
      <c r="K878" s="15" t="s">
        <v>18</v>
      </c>
      <c r="L878" s="17" t="s">
        <v>21</v>
      </c>
      <c r="M878" s="17" t="s">
        <v>88</v>
      </c>
      <c r="P878" s="15" t="s">
        <v>66</v>
      </c>
      <c r="R878" s="17" t="s">
        <v>67</v>
      </c>
      <c r="S878" s="17" t="s">
        <v>4226</v>
      </c>
      <c r="T878" s="17"/>
      <c r="U878" s="17" t="s">
        <v>4227</v>
      </c>
      <c r="V878" s="17" t="s">
        <v>69</v>
      </c>
      <c r="W878" s="19"/>
      <c r="X878" s="19"/>
      <c r="AA878" s="17" t="s">
        <v>4228</v>
      </c>
      <c r="AB878" s="17"/>
      <c r="AC878" s="17"/>
      <c r="AD878" s="17"/>
      <c r="AE878" s="15" t="s">
        <v>65</v>
      </c>
    </row>
    <row r="879" spans="1:31" s="15" customFormat="1">
      <c r="A879" s="15">
        <v>610</v>
      </c>
      <c r="B879" s="15" t="s">
        <v>55</v>
      </c>
      <c r="C879" s="15" t="s">
        <v>18</v>
      </c>
      <c r="D879" s="16" t="s">
        <v>4229</v>
      </c>
      <c r="F879" s="17"/>
      <c r="G879" s="17"/>
      <c r="H879" s="31" t="s">
        <v>8</v>
      </c>
      <c r="I879" s="17" t="s">
        <v>87</v>
      </c>
      <c r="J879" s="17" t="s">
        <v>66</v>
      </c>
      <c r="K879" s="15" t="s">
        <v>18</v>
      </c>
      <c r="L879" s="17" t="s">
        <v>21</v>
      </c>
      <c r="M879" s="17" t="s">
        <v>88</v>
      </c>
      <c r="P879" s="15" t="s">
        <v>66</v>
      </c>
      <c r="R879" s="17" t="s">
        <v>89</v>
      </c>
      <c r="S879" s="17" t="s">
        <v>4230</v>
      </c>
      <c r="T879" s="17"/>
      <c r="U879" s="17" t="s">
        <v>4231</v>
      </c>
      <c r="V879" s="17" t="s">
        <v>69</v>
      </c>
      <c r="W879" s="19"/>
      <c r="X879" s="19"/>
      <c r="AA879" s="17" t="s">
        <v>4232</v>
      </c>
      <c r="AB879" s="17"/>
      <c r="AC879" s="17"/>
      <c r="AD879" s="17"/>
      <c r="AE879" s="15" t="s">
        <v>65</v>
      </c>
    </row>
    <row r="880" spans="1:31" s="15" customFormat="1">
      <c r="A880" s="15">
        <v>822</v>
      </c>
      <c r="B880" s="15" t="s">
        <v>55</v>
      </c>
      <c r="C880" s="15" t="s">
        <v>18</v>
      </c>
      <c r="D880" s="16" t="s">
        <v>4233</v>
      </c>
      <c r="F880" s="17"/>
      <c r="G880" s="17"/>
      <c r="H880" s="31" t="s">
        <v>8</v>
      </c>
      <c r="I880" s="17" t="s">
        <v>87</v>
      </c>
      <c r="J880" s="17" t="s">
        <v>66</v>
      </c>
      <c r="K880" s="15" t="s">
        <v>18</v>
      </c>
      <c r="L880" s="17" t="s">
        <v>21</v>
      </c>
      <c r="M880" s="17" t="s">
        <v>88</v>
      </c>
      <c r="P880" s="15" t="s">
        <v>66</v>
      </c>
      <c r="R880" s="17" t="s">
        <v>89</v>
      </c>
      <c r="S880" s="17" t="s">
        <v>4234</v>
      </c>
      <c r="T880" s="17"/>
      <c r="U880" s="17"/>
      <c r="V880" s="17" t="s">
        <v>69</v>
      </c>
      <c r="W880" s="19"/>
      <c r="X880" s="19"/>
      <c r="AA880" s="17" t="s">
        <v>4235</v>
      </c>
      <c r="AB880" s="17"/>
      <c r="AC880" s="17"/>
      <c r="AD880" s="17"/>
      <c r="AE880" s="15" t="s">
        <v>65</v>
      </c>
    </row>
    <row r="881" spans="1:33" s="15" customFormat="1">
      <c r="A881" s="15">
        <v>300</v>
      </c>
      <c r="B881" s="15" t="s">
        <v>55</v>
      </c>
      <c r="C881" s="15" t="s">
        <v>18</v>
      </c>
      <c r="D881" s="16" t="s">
        <v>4236</v>
      </c>
      <c r="F881" s="17"/>
      <c r="G881" s="17"/>
      <c r="H881" s="31" t="s">
        <v>8</v>
      </c>
      <c r="I881" s="17" t="s">
        <v>87</v>
      </c>
      <c r="J881" s="17" t="s">
        <v>66</v>
      </c>
      <c r="K881" s="15" t="s">
        <v>18</v>
      </c>
      <c r="L881" s="17" t="s">
        <v>19</v>
      </c>
      <c r="M881" s="17" t="s">
        <v>88</v>
      </c>
      <c r="P881" s="15" t="s">
        <v>66</v>
      </c>
      <c r="R881" s="17" t="s">
        <v>89</v>
      </c>
      <c r="S881" s="17">
        <v>9515926</v>
      </c>
      <c r="T881" s="17"/>
      <c r="U881" s="17" t="s">
        <v>4237</v>
      </c>
      <c r="V881" s="17" t="s">
        <v>69</v>
      </c>
      <c r="W881" s="19"/>
      <c r="X881" s="19"/>
      <c r="AA881" s="17" t="s">
        <v>4238</v>
      </c>
      <c r="AB881" s="17"/>
      <c r="AC881" s="17"/>
      <c r="AD881" s="17"/>
      <c r="AE881" s="15" t="s">
        <v>65</v>
      </c>
    </row>
    <row r="882" spans="1:33" s="15" customFormat="1">
      <c r="A882" s="15">
        <v>651</v>
      </c>
      <c r="B882" s="15" t="s">
        <v>55</v>
      </c>
      <c r="C882" s="15" t="s">
        <v>18</v>
      </c>
      <c r="D882" s="16" t="s">
        <v>4239</v>
      </c>
      <c r="F882" s="17"/>
      <c r="G882" s="17"/>
      <c r="H882" s="31" t="s">
        <v>8</v>
      </c>
      <c r="I882" s="17" t="s">
        <v>87</v>
      </c>
      <c r="J882" s="17" t="s">
        <v>66</v>
      </c>
      <c r="K882" s="15" t="s">
        <v>18</v>
      </c>
      <c r="L882" s="17" t="s">
        <v>21</v>
      </c>
      <c r="M882" s="17" t="s">
        <v>88</v>
      </c>
      <c r="P882" s="15" t="s">
        <v>66</v>
      </c>
      <c r="R882" s="17" t="s">
        <v>89</v>
      </c>
      <c r="S882" s="17" t="s">
        <v>4240</v>
      </c>
      <c r="T882" s="17"/>
      <c r="U882" s="17" t="s">
        <v>4241</v>
      </c>
      <c r="V882" s="17" t="s">
        <v>69</v>
      </c>
      <c r="W882" s="19"/>
      <c r="X882" s="19"/>
      <c r="AA882" s="17" t="s">
        <v>4242</v>
      </c>
      <c r="AB882" s="17"/>
      <c r="AC882" s="17"/>
      <c r="AD882" s="17"/>
      <c r="AE882" s="15" t="s">
        <v>65</v>
      </c>
    </row>
    <row r="883" spans="1:33" s="15" customFormat="1">
      <c r="A883" s="15">
        <v>1117</v>
      </c>
      <c r="B883" s="15" t="s">
        <v>55</v>
      </c>
      <c r="C883" s="15" t="s">
        <v>18</v>
      </c>
      <c r="D883" s="16" t="s">
        <v>4243</v>
      </c>
      <c r="F883" s="17"/>
      <c r="G883" s="17"/>
      <c r="H883" s="31" t="s">
        <v>8</v>
      </c>
      <c r="I883" s="17" t="s">
        <v>87</v>
      </c>
      <c r="J883" s="17" t="s">
        <v>66</v>
      </c>
      <c r="K883" s="15" t="s">
        <v>18</v>
      </c>
      <c r="L883" s="17" t="s">
        <v>21</v>
      </c>
      <c r="M883" s="17" t="s">
        <v>88</v>
      </c>
      <c r="P883" s="15" t="s">
        <v>66</v>
      </c>
      <c r="R883" s="17" t="s">
        <v>89</v>
      </c>
      <c r="S883" s="17" t="s">
        <v>4244</v>
      </c>
      <c r="T883" s="17"/>
      <c r="U883" s="17" t="s">
        <v>4245</v>
      </c>
      <c r="V883" s="17" t="s">
        <v>69</v>
      </c>
      <c r="W883" s="19"/>
      <c r="X883" s="19"/>
      <c r="AA883" s="17" t="s">
        <v>4246</v>
      </c>
      <c r="AB883" s="17"/>
      <c r="AC883" s="17"/>
      <c r="AD883" s="17"/>
      <c r="AE883" s="15" t="s">
        <v>65</v>
      </c>
    </row>
    <row r="884" spans="1:33" s="15" customFormat="1">
      <c r="A884" s="15">
        <v>614</v>
      </c>
      <c r="B884" s="15" t="s">
        <v>55</v>
      </c>
      <c r="C884" s="15" t="s">
        <v>18</v>
      </c>
      <c r="D884" s="16" t="s">
        <v>4247</v>
      </c>
      <c r="F884" s="17"/>
      <c r="G884" s="17"/>
      <c r="H884" s="31" t="s">
        <v>8</v>
      </c>
      <c r="I884" s="17" t="s">
        <v>87</v>
      </c>
      <c r="J884" s="17" t="s">
        <v>66</v>
      </c>
      <c r="K884" s="15" t="s">
        <v>18</v>
      </c>
      <c r="L884" s="17" t="s">
        <v>21</v>
      </c>
      <c r="M884" s="17" t="s">
        <v>88</v>
      </c>
      <c r="P884" s="15" t="s">
        <v>66</v>
      </c>
      <c r="R884" s="17" t="s">
        <v>89</v>
      </c>
      <c r="S884" s="17" t="s">
        <v>4248</v>
      </c>
      <c r="T884" s="17"/>
      <c r="U884" s="17" t="s">
        <v>4249</v>
      </c>
      <c r="V884" s="17" t="s">
        <v>69</v>
      </c>
      <c r="W884" s="19"/>
      <c r="X884" s="19"/>
      <c r="AA884" s="17" t="s">
        <v>4250</v>
      </c>
      <c r="AB884" s="17"/>
      <c r="AC884" s="17"/>
      <c r="AD884" s="17"/>
      <c r="AE884" s="15" t="s">
        <v>65</v>
      </c>
    </row>
    <row r="885" spans="1:33" s="15" customFormat="1">
      <c r="A885" s="15">
        <v>380</v>
      </c>
      <c r="B885" s="15" t="s">
        <v>55</v>
      </c>
      <c r="C885" s="15" t="s">
        <v>18</v>
      </c>
      <c r="D885" s="16" t="s">
        <v>4251</v>
      </c>
      <c r="F885" s="17"/>
      <c r="G885" s="17"/>
      <c r="H885" s="31" t="s">
        <v>8</v>
      </c>
      <c r="I885" s="17" t="s">
        <v>87</v>
      </c>
      <c r="J885" s="17" t="s">
        <v>66</v>
      </c>
      <c r="K885" s="15" t="s">
        <v>18</v>
      </c>
      <c r="L885" s="17" t="s">
        <v>21</v>
      </c>
      <c r="M885" s="17" t="s">
        <v>88</v>
      </c>
      <c r="P885" s="15" t="s">
        <v>66</v>
      </c>
      <c r="R885" s="17" t="s">
        <v>89</v>
      </c>
      <c r="S885" s="17" t="s">
        <v>4252</v>
      </c>
      <c r="T885" s="17"/>
      <c r="U885" s="17"/>
      <c r="V885" s="17" t="s">
        <v>69</v>
      </c>
      <c r="W885" s="19"/>
      <c r="X885" s="19"/>
      <c r="AA885" s="17" t="s">
        <v>4253</v>
      </c>
      <c r="AB885" s="17"/>
      <c r="AC885" s="17"/>
      <c r="AD885" s="17"/>
      <c r="AE885" s="15" t="s">
        <v>65</v>
      </c>
    </row>
    <row r="886" spans="1:33" s="15" customFormat="1">
      <c r="A886" s="15">
        <v>787</v>
      </c>
      <c r="B886" s="15" t="s">
        <v>55</v>
      </c>
      <c r="C886" s="15" t="s">
        <v>18</v>
      </c>
      <c r="D886" s="16" t="s">
        <v>4254</v>
      </c>
      <c r="F886" s="17"/>
      <c r="G886" s="17"/>
      <c r="H886" s="31" t="s">
        <v>8</v>
      </c>
      <c r="I886" s="17" t="s">
        <v>87</v>
      </c>
      <c r="J886" s="17" t="s">
        <v>66</v>
      </c>
      <c r="K886" s="15" t="s">
        <v>18</v>
      </c>
      <c r="L886" s="17" t="s">
        <v>21</v>
      </c>
      <c r="M886" s="17" t="s">
        <v>88</v>
      </c>
      <c r="P886" s="15" t="s">
        <v>66</v>
      </c>
      <c r="R886" s="17" t="s">
        <v>89</v>
      </c>
      <c r="S886" s="17" t="s">
        <v>4255</v>
      </c>
      <c r="T886" s="17"/>
      <c r="U886" s="17" t="s">
        <v>4256</v>
      </c>
      <c r="V886" s="17" t="s">
        <v>69</v>
      </c>
      <c r="W886" s="19"/>
      <c r="X886" s="19"/>
      <c r="AA886" s="17" t="s">
        <v>4257</v>
      </c>
      <c r="AB886" s="17"/>
      <c r="AC886" s="17"/>
      <c r="AD886" s="17"/>
      <c r="AE886" s="15" t="s">
        <v>65</v>
      </c>
    </row>
    <row r="887" spans="1:33" s="15" customFormat="1">
      <c r="A887" s="15">
        <v>750</v>
      </c>
      <c r="B887" s="15" t="s">
        <v>55</v>
      </c>
      <c r="C887" s="15" t="s">
        <v>18</v>
      </c>
      <c r="D887" s="16" t="s">
        <v>4258</v>
      </c>
      <c r="F887" s="17"/>
      <c r="G887" s="17"/>
      <c r="H887" s="31" t="s">
        <v>8</v>
      </c>
      <c r="I887" s="17" t="s">
        <v>87</v>
      </c>
      <c r="J887" s="17" t="s">
        <v>66</v>
      </c>
      <c r="K887" s="15" t="s">
        <v>18</v>
      </c>
      <c r="L887" s="17" t="s">
        <v>21</v>
      </c>
      <c r="M887" s="17" t="s">
        <v>88</v>
      </c>
      <c r="P887" s="15" t="s">
        <v>66</v>
      </c>
      <c r="R887" s="17" t="s">
        <v>89</v>
      </c>
      <c r="S887" s="17" t="s">
        <v>4259</v>
      </c>
      <c r="T887" s="17"/>
      <c r="U887" s="17" t="s">
        <v>4260</v>
      </c>
      <c r="V887" s="17" t="s">
        <v>69</v>
      </c>
      <c r="W887" s="19"/>
      <c r="X887" s="19"/>
      <c r="AA887" s="17" t="s">
        <v>4261</v>
      </c>
      <c r="AB887" s="17"/>
      <c r="AC887" s="17"/>
      <c r="AD887" s="17"/>
      <c r="AE887" s="15" t="s">
        <v>65</v>
      </c>
    </row>
    <row r="888" spans="1:33" s="15" customFormat="1">
      <c r="A888" s="15">
        <v>941</v>
      </c>
      <c r="B888" s="15" t="s">
        <v>55</v>
      </c>
      <c r="C888" s="15" t="s">
        <v>18</v>
      </c>
      <c r="D888" s="16" t="s">
        <v>4262</v>
      </c>
      <c r="F888" s="17"/>
      <c r="G888" s="17"/>
      <c r="H888" s="31" t="s">
        <v>8</v>
      </c>
      <c r="I888" s="17" t="s">
        <v>87</v>
      </c>
      <c r="J888" s="17" t="s">
        <v>66</v>
      </c>
      <c r="K888" s="15" t="s">
        <v>18</v>
      </c>
      <c r="L888" s="17" t="s">
        <v>21</v>
      </c>
      <c r="M888" s="17" t="s">
        <v>88</v>
      </c>
      <c r="P888" s="15" t="s">
        <v>66</v>
      </c>
      <c r="R888" s="17" t="s">
        <v>89</v>
      </c>
      <c r="S888" s="17" t="s">
        <v>4263</v>
      </c>
      <c r="T888" s="17"/>
      <c r="U888" s="17" t="s">
        <v>4260</v>
      </c>
      <c r="V888" s="17" t="s">
        <v>69</v>
      </c>
      <c r="W888" s="19"/>
      <c r="X888" s="19"/>
      <c r="AA888" s="17" t="s">
        <v>4261</v>
      </c>
      <c r="AB888" s="17"/>
      <c r="AC888" s="17"/>
      <c r="AD888" s="17"/>
      <c r="AE888" s="15" t="s">
        <v>65</v>
      </c>
    </row>
    <row r="889" spans="1:33" s="15" customFormat="1">
      <c r="A889" s="15">
        <v>861</v>
      </c>
      <c r="B889" s="15" t="s">
        <v>55</v>
      </c>
      <c r="C889" s="15" t="s">
        <v>18</v>
      </c>
      <c r="D889" s="16" t="s">
        <v>4264</v>
      </c>
      <c r="F889" s="17"/>
      <c r="G889" s="17"/>
      <c r="H889" s="31" t="s">
        <v>8</v>
      </c>
      <c r="I889" s="17" t="s">
        <v>87</v>
      </c>
      <c r="J889" s="17" t="s">
        <v>66</v>
      </c>
      <c r="K889" s="15" t="s">
        <v>18</v>
      </c>
      <c r="L889" s="17" t="s">
        <v>21</v>
      </c>
      <c r="M889" s="17" t="s">
        <v>88</v>
      </c>
      <c r="P889" s="15" t="s">
        <v>66</v>
      </c>
      <c r="R889" s="17" t="s">
        <v>89</v>
      </c>
      <c r="S889" s="17" t="s">
        <v>4265</v>
      </c>
      <c r="T889" s="17"/>
      <c r="U889" s="17" t="s">
        <v>4266</v>
      </c>
      <c r="V889" s="17" t="s">
        <v>69</v>
      </c>
      <c r="W889" s="19"/>
      <c r="X889" s="19"/>
      <c r="AA889" s="17" t="s">
        <v>4267</v>
      </c>
      <c r="AB889" s="17"/>
      <c r="AC889" s="17"/>
      <c r="AD889" s="17"/>
      <c r="AE889" s="15" t="s">
        <v>65</v>
      </c>
    </row>
    <row r="890" spans="1:33" s="15" customFormat="1">
      <c r="A890" s="15">
        <v>737</v>
      </c>
      <c r="B890" s="15" t="s">
        <v>55</v>
      </c>
      <c r="C890" s="15" t="s">
        <v>18</v>
      </c>
      <c r="D890" s="16" t="s">
        <v>4268</v>
      </c>
      <c r="F890" s="17"/>
      <c r="G890" s="17"/>
      <c r="H890" s="31" t="s">
        <v>8</v>
      </c>
      <c r="I890" s="17" t="s">
        <v>87</v>
      </c>
      <c r="J890" s="17" t="s">
        <v>66</v>
      </c>
      <c r="K890" s="15" t="s">
        <v>18</v>
      </c>
      <c r="L890" s="17" t="s">
        <v>21</v>
      </c>
      <c r="M890" s="17" t="s">
        <v>88</v>
      </c>
      <c r="P890" s="15" t="s">
        <v>66</v>
      </c>
      <c r="R890" s="17" t="s">
        <v>89</v>
      </c>
      <c r="S890" s="17" t="s">
        <v>4269</v>
      </c>
      <c r="T890" s="17"/>
      <c r="U890" s="17" t="s">
        <v>4270</v>
      </c>
      <c r="V890" s="17" t="s">
        <v>69</v>
      </c>
      <c r="W890" s="19"/>
      <c r="X890" s="19"/>
      <c r="AA890" s="17" t="s">
        <v>4271</v>
      </c>
      <c r="AB890" s="17"/>
      <c r="AC890" s="17"/>
      <c r="AD890" s="17"/>
      <c r="AE890" s="15" t="s">
        <v>65</v>
      </c>
    </row>
    <row r="891" spans="1:33" s="15" customFormat="1">
      <c r="B891" s="15" t="s">
        <v>92</v>
      </c>
      <c r="C891" s="15" t="s">
        <v>18</v>
      </c>
      <c r="D891" s="23" t="s">
        <v>4272</v>
      </c>
      <c r="H891" s="31" t="s">
        <v>8</v>
      </c>
      <c r="I891" s="17" t="s">
        <v>87</v>
      </c>
      <c r="J891" s="17" t="s">
        <v>66</v>
      </c>
      <c r="K891" s="15" t="s">
        <v>18</v>
      </c>
      <c r="L891" s="15" t="s">
        <v>14</v>
      </c>
      <c r="M891" s="17" t="s">
        <v>88</v>
      </c>
      <c r="N891" s="15" t="s">
        <v>354</v>
      </c>
      <c r="O891" s="15" t="s">
        <v>721</v>
      </c>
      <c r="P891" s="15" t="s">
        <v>66</v>
      </c>
      <c r="R891" s="17" t="s">
        <v>183</v>
      </c>
      <c r="S891" s="17">
        <v>6202377</v>
      </c>
      <c r="T891" s="17"/>
      <c r="U891" s="19" t="s">
        <v>4273</v>
      </c>
      <c r="V891" s="19"/>
      <c r="W891" s="19"/>
      <c r="X891" s="19"/>
      <c r="AA891" s="15" t="s">
        <v>4274</v>
      </c>
      <c r="AE891" s="15" t="s">
        <v>65</v>
      </c>
    </row>
    <row r="892" spans="1:33" s="15" customFormat="1">
      <c r="A892" s="15">
        <v>788</v>
      </c>
      <c r="B892" s="15" t="s">
        <v>55</v>
      </c>
      <c r="C892" s="15" t="s">
        <v>18</v>
      </c>
      <c r="D892" s="16" t="s">
        <v>4275</v>
      </c>
      <c r="F892" s="17"/>
      <c r="G892" s="17"/>
      <c r="H892" s="31" t="s">
        <v>8</v>
      </c>
      <c r="I892" s="17" t="s">
        <v>87</v>
      </c>
      <c r="J892" s="17" t="s">
        <v>66</v>
      </c>
      <c r="K892" s="15" t="s">
        <v>18</v>
      </c>
      <c r="L892" s="17" t="s">
        <v>21</v>
      </c>
      <c r="M892" s="17" t="s">
        <v>88</v>
      </c>
      <c r="P892" s="15" t="s">
        <v>66</v>
      </c>
      <c r="R892" s="17" t="s">
        <v>89</v>
      </c>
      <c r="S892" s="17" t="s">
        <v>4276</v>
      </c>
      <c r="T892" s="17"/>
      <c r="U892" s="17"/>
      <c r="V892" s="17" t="s">
        <v>69</v>
      </c>
      <c r="W892" s="19"/>
      <c r="X892" s="19"/>
      <c r="AA892" s="17" t="s">
        <v>4277</v>
      </c>
      <c r="AB892" s="17"/>
      <c r="AC892" s="17"/>
      <c r="AD892" s="17"/>
      <c r="AE892" s="15" t="s">
        <v>65</v>
      </c>
    </row>
    <row r="893" spans="1:33" s="15" customFormat="1">
      <c r="A893" s="15">
        <v>1008</v>
      </c>
      <c r="B893" s="15" t="s">
        <v>55</v>
      </c>
      <c r="C893" s="15" t="s">
        <v>18</v>
      </c>
      <c r="D893" s="16" t="s">
        <v>4278</v>
      </c>
      <c r="F893" s="17"/>
      <c r="G893" s="17"/>
      <c r="H893" s="31" t="s">
        <v>8</v>
      </c>
      <c r="I893" s="17" t="s">
        <v>87</v>
      </c>
      <c r="J893" s="17" t="s">
        <v>66</v>
      </c>
      <c r="K893" s="15" t="s">
        <v>18</v>
      </c>
      <c r="L893" s="17" t="s">
        <v>21</v>
      </c>
      <c r="M893" s="17" t="s">
        <v>88</v>
      </c>
      <c r="P893" s="15" t="s">
        <v>66</v>
      </c>
      <c r="R893" s="17" t="s">
        <v>89</v>
      </c>
      <c r="S893" s="17" t="s">
        <v>4279</v>
      </c>
      <c r="T893" s="17"/>
      <c r="U893" s="17" t="s">
        <v>4280</v>
      </c>
      <c r="V893" s="17" t="s">
        <v>69</v>
      </c>
      <c r="W893" s="19"/>
      <c r="X893" s="19"/>
      <c r="AA893" s="17" t="s">
        <v>4281</v>
      </c>
      <c r="AB893" s="17"/>
      <c r="AC893" s="17"/>
      <c r="AD893" s="17"/>
      <c r="AE893" s="15" t="s">
        <v>65</v>
      </c>
      <c r="AG893" s="5" t="s">
        <v>4282</v>
      </c>
    </row>
    <row r="894" spans="1:33" s="15" customFormat="1">
      <c r="A894" s="15">
        <v>574</v>
      </c>
      <c r="B894" s="15" t="s">
        <v>55</v>
      </c>
      <c r="C894" s="15" t="s">
        <v>18</v>
      </c>
      <c r="D894" s="16" t="s">
        <v>4283</v>
      </c>
      <c r="F894" s="17"/>
      <c r="G894" s="17"/>
      <c r="H894" s="31" t="s">
        <v>8</v>
      </c>
      <c r="I894" s="17" t="s">
        <v>87</v>
      </c>
      <c r="J894" s="17" t="s">
        <v>66</v>
      </c>
      <c r="K894" s="15" t="s">
        <v>18</v>
      </c>
      <c r="L894" s="17" t="s">
        <v>21</v>
      </c>
      <c r="M894" s="17" t="s">
        <v>88</v>
      </c>
      <c r="P894" s="15" t="s">
        <v>66</v>
      </c>
      <c r="R894" s="17" t="s">
        <v>89</v>
      </c>
      <c r="S894" s="17" t="s">
        <v>4284</v>
      </c>
      <c r="T894" s="17"/>
      <c r="U894" s="17"/>
      <c r="V894" s="17" t="s">
        <v>69</v>
      </c>
      <c r="W894" s="19"/>
      <c r="X894" s="19"/>
      <c r="AA894" s="17" t="s">
        <v>4285</v>
      </c>
      <c r="AB894" s="17"/>
      <c r="AC894" s="17"/>
      <c r="AD894" s="17"/>
      <c r="AE894" s="15" t="s">
        <v>65</v>
      </c>
    </row>
    <row r="895" spans="1:33" s="15" customFormat="1">
      <c r="A895" s="15">
        <v>587</v>
      </c>
      <c r="B895" s="15" t="s">
        <v>55</v>
      </c>
      <c r="C895" s="15" t="s">
        <v>18</v>
      </c>
      <c r="D895" s="16" t="s">
        <v>4286</v>
      </c>
      <c r="F895" s="17"/>
      <c r="G895" s="17"/>
      <c r="H895" s="31" t="s">
        <v>8</v>
      </c>
      <c r="I895" s="17" t="s">
        <v>87</v>
      </c>
      <c r="J895" s="17" t="s">
        <v>66</v>
      </c>
      <c r="K895" s="15" t="s">
        <v>18</v>
      </c>
      <c r="L895" s="17" t="s">
        <v>21</v>
      </c>
      <c r="M895" s="17" t="s">
        <v>88</v>
      </c>
      <c r="P895" s="15" t="s">
        <v>66</v>
      </c>
      <c r="R895" s="17" t="s">
        <v>89</v>
      </c>
      <c r="S895" s="17" t="s">
        <v>4287</v>
      </c>
      <c r="T895" s="17"/>
      <c r="U895" s="17" t="s">
        <v>4288</v>
      </c>
      <c r="V895" s="17" t="s">
        <v>69</v>
      </c>
      <c r="W895" s="19"/>
      <c r="X895" s="19"/>
      <c r="AA895" s="17" t="s">
        <v>4289</v>
      </c>
      <c r="AB895" s="17"/>
      <c r="AC895" s="17"/>
      <c r="AD895" s="17"/>
      <c r="AE895" s="15" t="s">
        <v>65</v>
      </c>
    </row>
    <row r="896" spans="1:33" s="15" customFormat="1">
      <c r="A896" s="15">
        <v>1111</v>
      </c>
      <c r="B896" s="15" t="s">
        <v>55</v>
      </c>
      <c r="C896" s="15" t="s">
        <v>18</v>
      </c>
      <c r="D896" s="16" t="s">
        <v>4290</v>
      </c>
      <c r="F896" s="17"/>
      <c r="G896" s="17"/>
      <c r="H896" s="31" t="s">
        <v>8</v>
      </c>
      <c r="I896" s="17" t="s">
        <v>87</v>
      </c>
      <c r="J896" s="17" t="s">
        <v>66</v>
      </c>
      <c r="K896" s="15" t="s">
        <v>18</v>
      </c>
      <c r="L896" s="17" t="s">
        <v>21</v>
      </c>
      <c r="M896" s="17" t="s">
        <v>88</v>
      </c>
      <c r="P896" s="15" t="s">
        <v>66</v>
      </c>
      <c r="R896" s="17" t="s">
        <v>89</v>
      </c>
      <c r="S896" s="17" t="s">
        <v>4291</v>
      </c>
      <c r="T896" s="17"/>
      <c r="U896" s="17">
        <v>890648256</v>
      </c>
      <c r="V896" s="17" t="s">
        <v>69</v>
      </c>
      <c r="W896" s="19"/>
      <c r="X896" s="19"/>
      <c r="AA896" s="17" t="s">
        <v>4292</v>
      </c>
      <c r="AB896" s="17"/>
      <c r="AC896" s="17"/>
      <c r="AD896" s="17"/>
      <c r="AE896" s="15" t="s">
        <v>65</v>
      </c>
    </row>
    <row r="897" spans="1:31" s="15" customFormat="1">
      <c r="A897" s="15">
        <v>823</v>
      </c>
      <c r="B897" s="15" t="s">
        <v>55</v>
      </c>
      <c r="C897" s="15" t="s">
        <v>18</v>
      </c>
      <c r="D897" s="16" t="s">
        <v>4293</v>
      </c>
      <c r="F897" s="17"/>
      <c r="G897" s="17"/>
      <c r="H897" s="31" t="s">
        <v>8</v>
      </c>
      <c r="I897" s="17" t="s">
        <v>87</v>
      </c>
      <c r="J897" s="17" t="s">
        <v>66</v>
      </c>
      <c r="K897" s="15" t="s">
        <v>18</v>
      </c>
      <c r="L897" s="17" t="s">
        <v>21</v>
      </c>
      <c r="M897" s="17" t="s">
        <v>88</v>
      </c>
      <c r="P897" s="15" t="s">
        <v>66</v>
      </c>
      <c r="R897" s="17" t="s">
        <v>89</v>
      </c>
      <c r="S897" s="17" t="s">
        <v>4294</v>
      </c>
      <c r="T897" s="17"/>
      <c r="U897" s="17"/>
      <c r="V897" s="17" t="s">
        <v>69</v>
      </c>
      <c r="W897" s="19"/>
      <c r="X897" s="19"/>
      <c r="AA897" s="17" t="s">
        <v>4295</v>
      </c>
      <c r="AB897" s="17"/>
      <c r="AC897" s="17"/>
      <c r="AD897" s="17"/>
      <c r="AE897" s="15" t="s">
        <v>65</v>
      </c>
    </row>
    <row r="898" spans="1:31" s="15" customFormat="1">
      <c r="A898" s="15">
        <v>51</v>
      </c>
      <c r="B898" s="15" t="s">
        <v>55</v>
      </c>
      <c r="C898" s="15" t="s">
        <v>18</v>
      </c>
      <c r="D898" s="16" t="s">
        <v>4296</v>
      </c>
      <c r="F898" s="17"/>
      <c r="G898" s="17"/>
      <c r="H898" s="31" t="s">
        <v>8</v>
      </c>
      <c r="I898" s="17" t="s">
        <v>87</v>
      </c>
      <c r="J898" s="17" t="s">
        <v>66</v>
      </c>
      <c r="K898" s="15" t="s">
        <v>18</v>
      </c>
      <c r="L898" s="17" t="s">
        <v>14</v>
      </c>
      <c r="M898" s="17" t="s">
        <v>88</v>
      </c>
      <c r="P898" s="15" t="s">
        <v>66</v>
      </c>
      <c r="R898" s="17" t="s">
        <v>67</v>
      </c>
      <c r="S898" s="17">
        <v>6133678</v>
      </c>
      <c r="T898" s="17">
        <v>1</v>
      </c>
      <c r="U898" s="17" t="s">
        <v>4297</v>
      </c>
      <c r="V898" s="17" t="s">
        <v>69</v>
      </c>
      <c r="W898" s="19"/>
      <c r="X898" s="19"/>
      <c r="AA898" s="17" t="s">
        <v>4298</v>
      </c>
      <c r="AB898" s="17"/>
      <c r="AC898" s="17"/>
      <c r="AD898" s="17"/>
      <c r="AE898" s="15" t="s">
        <v>65</v>
      </c>
    </row>
    <row r="899" spans="1:31" s="15" customFormat="1">
      <c r="A899" s="15">
        <v>731</v>
      </c>
      <c r="B899" s="15" t="s">
        <v>55</v>
      </c>
      <c r="C899" s="15" t="s">
        <v>18</v>
      </c>
      <c r="D899" s="16" t="s">
        <v>4299</v>
      </c>
      <c r="F899" s="17"/>
      <c r="G899" s="17"/>
      <c r="H899" s="31" t="s">
        <v>8</v>
      </c>
      <c r="I899" s="17" t="s">
        <v>87</v>
      </c>
      <c r="J899" s="17" t="s">
        <v>66</v>
      </c>
      <c r="K899" s="15" t="s">
        <v>18</v>
      </c>
      <c r="L899" s="17" t="s">
        <v>21</v>
      </c>
      <c r="M899" s="17" t="s">
        <v>88</v>
      </c>
      <c r="P899" s="15" t="s">
        <v>66</v>
      </c>
      <c r="R899" s="17" t="s">
        <v>89</v>
      </c>
      <c r="S899" s="17" t="s">
        <v>4300</v>
      </c>
      <c r="T899" s="17"/>
      <c r="U899" s="17" t="s">
        <v>4301</v>
      </c>
      <c r="V899" s="17" t="s">
        <v>69</v>
      </c>
      <c r="W899" s="19"/>
      <c r="X899" s="19"/>
      <c r="AA899" s="17" t="s">
        <v>4302</v>
      </c>
      <c r="AB899" s="17"/>
      <c r="AC899" s="17"/>
      <c r="AD899" s="17"/>
      <c r="AE899" s="15" t="s">
        <v>65</v>
      </c>
    </row>
    <row r="900" spans="1:31" s="15" customFormat="1">
      <c r="A900" s="15">
        <v>762</v>
      </c>
      <c r="B900" s="15" t="s">
        <v>55</v>
      </c>
      <c r="C900" s="15" t="s">
        <v>18</v>
      </c>
      <c r="D900" s="16" t="s">
        <v>4303</v>
      </c>
      <c r="F900" s="17"/>
      <c r="G900" s="17"/>
      <c r="H900" s="31" t="s">
        <v>8</v>
      </c>
      <c r="I900" s="17" t="s">
        <v>87</v>
      </c>
      <c r="J900" s="17" t="s">
        <v>66</v>
      </c>
      <c r="K900" s="15" t="s">
        <v>18</v>
      </c>
      <c r="L900" s="17" t="s">
        <v>21</v>
      </c>
      <c r="M900" s="17" t="s">
        <v>88</v>
      </c>
      <c r="P900" s="15" t="s">
        <v>66</v>
      </c>
      <c r="R900" s="17" t="s">
        <v>89</v>
      </c>
      <c r="S900" s="17" t="s">
        <v>4304</v>
      </c>
      <c r="T900" s="17"/>
      <c r="U900" s="17"/>
      <c r="V900" s="17" t="s">
        <v>69</v>
      </c>
      <c r="W900" s="19"/>
      <c r="X900" s="19"/>
      <c r="AA900" s="17" t="s">
        <v>4305</v>
      </c>
      <c r="AB900" s="17"/>
      <c r="AC900" s="17"/>
      <c r="AD900" s="17"/>
      <c r="AE900" s="15" t="s">
        <v>65</v>
      </c>
    </row>
    <row r="901" spans="1:31" s="15" customFormat="1">
      <c r="A901" s="15">
        <v>374</v>
      </c>
      <c r="B901" s="15" t="s">
        <v>55</v>
      </c>
      <c r="C901" s="15" t="s">
        <v>18</v>
      </c>
      <c r="D901" s="16" t="s">
        <v>4306</v>
      </c>
      <c r="F901" s="17"/>
      <c r="G901" s="17"/>
      <c r="H901" s="31" t="s">
        <v>8</v>
      </c>
      <c r="I901" s="17" t="s">
        <v>87</v>
      </c>
      <c r="J901" s="17" t="s">
        <v>66</v>
      </c>
      <c r="K901" s="15" t="s">
        <v>18</v>
      </c>
      <c r="L901" s="17" t="s">
        <v>21</v>
      </c>
      <c r="M901" s="17" t="s">
        <v>88</v>
      </c>
      <c r="N901" s="15" t="s">
        <v>4307</v>
      </c>
      <c r="P901" s="15" t="s">
        <v>66</v>
      </c>
      <c r="R901" s="17" t="s">
        <v>67</v>
      </c>
      <c r="S901" s="17" t="s">
        <v>4308</v>
      </c>
      <c r="T901" s="17"/>
      <c r="U901" s="17"/>
      <c r="V901" s="17" t="s">
        <v>69</v>
      </c>
      <c r="W901" s="19"/>
      <c r="X901" s="19"/>
      <c r="AA901" s="17" t="s">
        <v>4309</v>
      </c>
      <c r="AB901" s="17"/>
      <c r="AC901" s="17"/>
      <c r="AD901" s="17"/>
      <c r="AE901" s="15" t="s">
        <v>65</v>
      </c>
    </row>
    <row r="902" spans="1:31" s="15" customFormat="1">
      <c r="A902" s="15">
        <v>795</v>
      </c>
      <c r="B902" s="15" t="s">
        <v>55</v>
      </c>
      <c r="C902" s="15" t="s">
        <v>18</v>
      </c>
      <c r="D902" s="16" t="s">
        <v>4310</v>
      </c>
      <c r="F902" s="17"/>
      <c r="G902" s="17"/>
      <c r="H902" s="31" t="s">
        <v>8</v>
      </c>
      <c r="I902" s="17" t="s">
        <v>87</v>
      </c>
      <c r="J902" s="17" t="s">
        <v>66</v>
      </c>
      <c r="K902" s="15" t="s">
        <v>18</v>
      </c>
      <c r="L902" s="17" t="s">
        <v>21</v>
      </c>
      <c r="M902" s="17" t="s">
        <v>88</v>
      </c>
      <c r="P902" s="15" t="s">
        <v>66</v>
      </c>
      <c r="R902" s="17" t="s">
        <v>89</v>
      </c>
      <c r="S902" s="17" t="s">
        <v>4311</v>
      </c>
      <c r="T902" s="17"/>
      <c r="U902" s="17"/>
      <c r="V902" s="17" t="s">
        <v>69</v>
      </c>
      <c r="W902" s="19"/>
      <c r="X902" s="19"/>
      <c r="AA902" s="17" t="s">
        <v>4312</v>
      </c>
      <c r="AB902" s="17"/>
      <c r="AC902" s="17"/>
      <c r="AD902" s="17"/>
      <c r="AE902" s="15" t="s">
        <v>65</v>
      </c>
    </row>
    <row r="903" spans="1:31" s="15" customFormat="1">
      <c r="A903" s="15">
        <v>524</v>
      </c>
      <c r="B903" s="15" t="s">
        <v>55</v>
      </c>
      <c r="C903" s="15" t="s">
        <v>18</v>
      </c>
      <c r="D903" s="16" t="s">
        <v>4313</v>
      </c>
      <c r="F903" s="17"/>
      <c r="G903" s="17"/>
      <c r="H903" s="31" t="s">
        <v>8</v>
      </c>
      <c r="I903" s="17" t="s">
        <v>87</v>
      </c>
      <c r="J903" s="17" t="s">
        <v>66</v>
      </c>
      <c r="K903" s="15" t="s">
        <v>18</v>
      </c>
      <c r="L903" s="17" t="s">
        <v>21</v>
      </c>
      <c r="M903" s="17" t="s">
        <v>88</v>
      </c>
      <c r="P903" s="15" t="s">
        <v>66</v>
      </c>
      <c r="R903" s="17" t="s">
        <v>89</v>
      </c>
      <c r="S903" s="17" t="s">
        <v>4314</v>
      </c>
      <c r="T903" s="17"/>
      <c r="U903" s="17" t="s">
        <v>4315</v>
      </c>
      <c r="V903" s="17" t="s">
        <v>69</v>
      </c>
      <c r="W903" s="19"/>
      <c r="X903" s="19"/>
      <c r="AA903" s="17" t="s">
        <v>4316</v>
      </c>
      <c r="AB903" s="17"/>
      <c r="AC903" s="17"/>
      <c r="AD903" s="17"/>
      <c r="AE903" s="15" t="s">
        <v>65</v>
      </c>
    </row>
    <row r="904" spans="1:31" s="15" customFormat="1">
      <c r="A904" s="15">
        <v>1059</v>
      </c>
      <c r="B904" s="15" t="s">
        <v>55</v>
      </c>
      <c r="C904" s="15" t="s">
        <v>18</v>
      </c>
      <c r="D904" s="16" t="s">
        <v>4317</v>
      </c>
      <c r="F904" s="17"/>
      <c r="G904" s="17"/>
      <c r="H904" s="31" t="s">
        <v>8</v>
      </c>
      <c r="I904" s="17" t="s">
        <v>87</v>
      </c>
      <c r="J904" s="17" t="s">
        <v>66</v>
      </c>
      <c r="K904" s="15" t="s">
        <v>18</v>
      </c>
      <c r="L904" s="17" t="s">
        <v>21</v>
      </c>
      <c r="M904" s="17" t="s">
        <v>88</v>
      </c>
      <c r="P904" s="15" t="s">
        <v>66</v>
      </c>
      <c r="R904" s="17" t="s">
        <v>89</v>
      </c>
      <c r="S904" s="17" t="s">
        <v>4318</v>
      </c>
      <c r="T904" s="17"/>
      <c r="U904" s="17" t="s">
        <v>4319</v>
      </c>
      <c r="V904" s="17" t="s">
        <v>69</v>
      </c>
      <c r="W904" s="19"/>
      <c r="X904" s="19"/>
      <c r="AA904" s="17" t="s">
        <v>4320</v>
      </c>
      <c r="AB904" s="17"/>
      <c r="AC904" s="17"/>
      <c r="AD904" s="17"/>
      <c r="AE904" s="15" t="s">
        <v>65</v>
      </c>
    </row>
    <row r="905" spans="1:31" s="15" customFormat="1">
      <c r="A905" s="15">
        <v>1103</v>
      </c>
      <c r="B905" s="15" t="s">
        <v>55</v>
      </c>
      <c r="C905" s="15" t="s">
        <v>18</v>
      </c>
      <c r="D905" s="16" t="s">
        <v>4321</v>
      </c>
      <c r="F905" s="17"/>
      <c r="G905" s="17"/>
      <c r="H905" s="31" t="s">
        <v>8</v>
      </c>
      <c r="I905" s="17" t="s">
        <v>87</v>
      </c>
      <c r="J905" s="17" t="s">
        <v>66</v>
      </c>
      <c r="K905" s="15" t="s">
        <v>18</v>
      </c>
      <c r="L905" s="17" t="s">
        <v>21</v>
      </c>
      <c r="M905" s="17" t="s">
        <v>88</v>
      </c>
      <c r="P905" s="15" t="s">
        <v>66</v>
      </c>
      <c r="R905" s="17" t="s">
        <v>89</v>
      </c>
      <c r="S905" s="17" t="s">
        <v>4322</v>
      </c>
      <c r="T905" s="17"/>
      <c r="U905" s="17" t="s">
        <v>4323</v>
      </c>
      <c r="V905" s="17" t="s">
        <v>69</v>
      </c>
      <c r="W905" s="19"/>
      <c r="X905" s="19"/>
      <c r="AA905" s="17" t="s">
        <v>4324</v>
      </c>
      <c r="AB905" s="17"/>
      <c r="AC905" s="17"/>
      <c r="AD905" s="17"/>
      <c r="AE905" s="15" t="s">
        <v>65</v>
      </c>
    </row>
    <row r="906" spans="1:31" s="15" customFormat="1">
      <c r="A906" s="15">
        <v>936</v>
      </c>
      <c r="B906" s="15" t="s">
        <v>55</v>
      </c>
      <c r="C906" s="15" t="s">
        <v>18</v>
      </c>
      <c r="D906" s="16" t="s">
        <v>4325</v>
      </c>
      <c r="F906" s="17"/>
      <c r="G906" s="17"/>
      <c r="H906" s="31" t="s">
        <v>8</v>
      </c>
      <c r="I906" s="17" t="s">
        <v>87</v>
      </c>
      <c r="J906" s="17" t="s">
        <v>66</v>
      </c>
      <c r="K906" s="15" t="s">
        <v>18</v>
      </c>
      <c r="L906" s="17" t="s">
        <v>21</v>
      </c>
      <c r="M906" s="17" t="s">
        <v>88</v>
      </c>
      <c r="P906" s="15" t="s">
        <v>66</v>
      </c>
      <c r="R906" s="17" t="s">
        <v>89</v>
      </c>
      <c r="S906" s="17" t="s">
        <v>4326</v>
      </c>
      <c r="T906" s="17"/>
      <c r="U906" s="17">
        <v>8300801501</v>
      </c>
      <c r="V906" s="17" t="s">
        <v>69</v>
      </c>
      <c r="W906" s="19"/>
      <c r="X906" s="19"/>
      <c r="AA906" s="17" t="s">
        <v>4327</v>
      </c>
      <c r="AB906" s="17"/>
      <c r="AC906" s="17"/>
      <c r="AD906" s="17"/>
      <c r="AE906" s="15" t="s">
        <v>65</v>
      </c>
    </row>
    <row r="907" spans="1:31" s="15" customFormat="1">
      <c r="A907" s="15">
        <v>899</v>
      </c>
      <c r="B907" s="15" t="s">
        <v>55</v>
      </c>
      <c r="C907" s="15" t="s">
        <v>18</v>
      </c>
      <c r="D907" s="16" t="s">
        <v>4328</v>
      </c>
      <c r="F907" s="17"/>
      <c r="G907" s="17"/>
      <c r="H907" s="31" t="s">
        <v>8</v>
      </c>
      <c r="I907" s="17" t="s">
        <v>87</v>
      </c>
      <c r="J907" s="17" t="s">
        <v>66</v>
      </c>
      <c r="K907" s="15" t="s">
        <v>18</v>
      </c>
      <c r="L907" s="17" t="s">
        <v>21</v>
      </c>
      <c r="M907" s="17" t="s">
        <v>88</v>
      </c>
      <c r="P907" s="15" t="s">
        <v>66</v>
      </c>
      <c r="R907" s="17" t="s">
        <v>89</v>
      </c>
      <c r="S907" s="17" t="s">
        <v>4329</v>
      </c>
      <c r="T907" s="17"/>
      <c r="U907" s="17">
        <v>8300801501</v>
      </c>
      <c r="V907" s="17" t="s">
        <v>69</v>
      </c>
      <c r="W907" s="19"/>
      <c r="X907" s="19"/>
      <c r="AA907" s="17" t="s">
        <v>4327</v>
      </c>
      <c r="AB907" s="17"/>
      <c r="AC907" s="17"/>
      <c r="AD907" s="17"/>
      <c r="AE907" s="15" t="s">
        <v>65</v>
      </c>
    </row>
    <row r="908" spans="1:31" s="15" customFormat="1">
      <c r="A908" s="15">
        <v>184</v>
      </c>
      <c r="B908" s="15" t="s">
        <v>55</v>
      </c>
      <c r="C908" s="15" t="s">
        <v>18</v>
      </c>
      <c r="D908" s="16" t="s">
        <v>4330</v>
      </c>
      <c r="F908" s="17"/>
      <c r="G908" s="17"/>
      <c r="H908" s="31" t="s">
        <v>8</v>
      </c>
      <c r="I908" s="17" t="s">
        <v>87</v>
      </c>
      <c r="J908" s="17" t="s">
        <v>66</v>
      </c>
      <c r="K908" s="15" t="s">
        <v>18</v>
      </c>
      <c r="L908" s="17" t="s">
        <v>19</v>
      </c>
      <c r="M908" s="17" t="s">
        <v>88</v>
      </c>
      <c r="P908" s="15" t="s">
        <v>65</v>
      </c>
      <c r="R908" s="17" t="s">
        <v>67</v>
      </c>
      <c r="S908" s="17">
        <v>6011986</v>
      </c>
      <c r="T908" s="17"/>
      <c r="U908" s="17" t="s">
        <v>4331</v>
      </c>
      <c r="V908" s="17" t="s">
        <v>69</v>
      </c>
      <c r="W908" s="19"/>
      <c r="X908" s="19"/>
      <c r="AA908" s="17" t="s">
        <v>4332</v>
      </c>
      <c r="AB908" s="17"/>
      <c r="AC908" s="17"/>
      <c r="AD908" s="17"/>
      <c r="AE908" s="15" t="s">
        <v>65</v>
      </c>
    </row>
    <row r="909" spans="1:31" s="15" customFormat="1">
      <c r="A909" s="15">
        <v>144</v>
      </c>
      <c r="B909" s="15" t="s">
        <v>55</v>
      </c>
      <c r="C909" s="15" t="s">
        <v>18</v>
      </c>
      <c r="D909" s="16" t="s">
        <v>4333</v>
      </c>
      <c r="F909" s="17"/>
      <c r="G909" s="17"/>
      <c r="H909" s="31" t="s">
        <v>8</v>
      </c>
      <c r="I909" s="17" t="s">
        <v>87</v>
      </c>
      <c r="J909" s="17" t="s">
        <v>66</v>
      </c>
      <c r="K909" s="15" t="s">
        <v>18</v>
      </c>
      <c r="L909" s="17" t="s">
        <v>19</v>
      </c>
      <c r="M909" s="17" t="s">
        <v>88</v>
      </c>
      <c r="P909" s="15" t="s">
        <v>65</v>
      </c>
      <c r="R909" s="17" t="s">
        <v>145</v>
      </c>
      <c r="S909" s="17">
        <v>1146809</v>
      </c>
      <c r="T909" s="17"/>
      <c r="U909" s="17" t="s">
        <v>4334</v>
      </c>
      <c r="V909" s="17" t="s">
        <v>69</v>
      </c>
      <c r="W909" s="19"/>
      <c r="X909" s="19"/>
      <c r="AA909" s="17" t="s">
        <v>4335</v>
      </c>
      <c r="AB909" s="17"/>
      <c r="AC909" s="17"/>
      <c r="AD909" s="17"/>
      <c r="AE909" s="15" t="s">
        <v>65</v>
      </c>
    </row>
    <row r="910" spans="1:31" s="15" customFormat="1">
      <c r="A910" s="15">
        <v>998</v>
      </c>
      <c r="B910" s="15" t="s">
        <v>55</v>
      </c>
      <c r="C910" s="15" t="s">
        <v>18</v>
      </c>
      <c r="D910" s="16" t="s">
        <v>4336</v>
      </c>
      <c r="F910" s="17"/>
      <c r="G910" s="17"/>
      <c r="H910" s="31" t="s">
        <v>8</v>
      </c>
      <c r="I910" s="17" t="s">
        <v>87</v>
      </c>
      <c r="J910" s="17" t="s">
        <v>66</v>
      </c>
      <c r="K910" s="15" t="s">
        <v>18</v>
      </c>
      <c r="L910" s="17" t="s">
        <v>21</v>
      </c>
      <c r="M910" s="17" t="s">
        <v>88</v>
      </c>
      <c r="P910" s="15" t="s">
        <v>66</v>
      </c>
      <c r="R910" s="17" t="s">
        <v>89</v>
      </c>
      <c r="S910" s="17" t="s">
        <v>4337</v>
      </c>
      <c r="T910" s="17"/>
      <c r="U910" s="17"/>
      <c r="V910" s="17" t="s">
        <v>69</v>
      </c>
      <c r="W910" s="19"/>
      <c r="X910" s="19"/>
      <c r="AA910" s="17" t="s">
        <v>4338</v>
      </c>
      <c r="AB910" s="17"/>
      <c r="AC910" s="17"/>
      <c r="AD910" s="17"/>
      <c r="AE910" s="15" t="s">
        <v>65</v>
      </c>
    </row>
    <row r="911" spans="1:31" s="15" customFormat="1">
      <c r="B911" s="15" t="s">
        <v>92</v>
      </c>
      <c r="C911" s="15" t="s">
        <v>18</v>
      </c>
      <c r="D911" s="23" t="s">
        <v>4339</v>
      </c>
      <c r="H911" s="31" t="s">
        <v>8</v>
      </c>
      <c r="I911" s="17" t="s">
        <v>87</v>
      </c>
      <c r="J911" s="17" t="s">
        <v>66</v>
      </c>
      <c r="K911" s="15" t="s">
        <v>18</v>
      </c>
      <c r="L911" s="15" t="s">
        <v>21</v>
      </c>
      <c r="M911" s="17" t="s">
        <v>88</v>
      </c>
      <c r="O911" s="15" t="s">
        <v>116</v>
      </c>
      <c r="P911" s="15" t="s">
        <v>66</v>
      </c>
      <c r="R911" s="17" t="s">
        <v>117</v>
      </c>
      <c r="S911" s="17">
        <v>7417271</v>
      </c>
      <c r="T911" s="17"/>
      <c r="U911" s="19" t="s">
        <v>4340</v>
      </c>
      <c r="V911" s="19"/>
      <c r="W911" s="19"/>
      <c r="X911" s="19"/>
      <c r="AA911" s="15" t="s">
        <v>4341</v>
      </c>
      <c r="AE911" s="15" t="s">
        <v>65</v>
      </c>
    </row>
    <row r="912" spans="1:31" s="15" customFormat="1">
      <c r="A912" s="15">
        <v>312</v>
      </c>
      <c r="B912" s="15" t="s">
        <v>55</v>
      </c>
      <c r="C912" s="15" t="s">
        <v>18</v>
      </c>
      <c r="D912" s="16" t="s">
        <v>4342</v>
      </c>
      <c r="F912" s="17"/>
      <c r="G912" s="17"/>
      <c r="H912" s="31" t="s">
        <v>8</v>
      </c>
      <c r="I912" s="17" t="s">
        <v>87</v>
      </c>
      <c r="J912" s="17" t="s">
        <v>66</v>
      </c>
      <c r="K912" s="15" t="s">
        <v>18</v>
      </c>
      <c r="L912" s="17" t="s">
        <v>19</v>
      </c>
      <c r="M912" s="17" t="s">
        <v>88</v>
      </c>
      <c r="P912" s="15" t="s">
        <v>66</v>
      </c>
      <c r="R912" s="17" t="s">
        <v>89</v>
      </c>
      <c r="S912" s="17" t="s">
        <v>4343</v>
      </c>
      <c r="T912" s="17"/>
      <c r="U912" s="17" t="s">
        <v>4344</v>
      </c>
      <c r="V912" s="17" t="s">
        <v>69</v>
      </c>
      <c r="W912" s="19"/>
      <c r="X912" s="19"/>
      <c r="AA912" s="17" t="s">
        <v>3669</v>
      </c>
      <c r="AB912" s="17"/>
      <c r="AC912" s="17"/>
      <c r="AD912" s="17"/>
      <c r="AE912" s="15" t="s">
        <v>65</v>
      </c>
    </row>
    <row r="913" spans="1:31" s="15" customFormat="1">
      <c r="A913" s="15">
        <v>1047</v>
      </c>
      <c r="B913" s="15" t="s">
        <v>92</v>
      </c>
      <c r="C913" s="15" t="s">
        <v>18</v>
      </c>
      <c r="D913" s="23" t="s">
        <v>4345</v>
      </c>
      <c r="H913" s="31" t="s">
        <v>8</v>
      </c>
      <c r="I913" s="17" t="s">
        <v>87</v>
      </c>
      <c r="J913" s="17" t="s">
        <v>66</v>
      </c>
      <c r="K913" s="15" t="s">
        <v>18</v>
      </c>
      <c r="L913" s="15" t="s">
        <v>14</v>
      </c>
      <c r="M913" s="17" t="s">
        <v>88</v>
      </c>
      <c r="N913" s="15" t="s">
        <v>3367</v>
      </c>
      <c r="O913" s="15" t="s">
        <v>847</v>
      </c>
      <c r="P913" s="15" t="s">
        <v>66</v>
      </c>
      <c r="R913" s="17" t="s">
        <v>2592</v>
      </c>
      <c r="S913" s="17">
        <v>6849215</v>
      </c>
      <c r="T913" s="17"/>
      <c r="U913" s="19" t="s">
        <v>4346</v>
      </c>
      <c r="V913" s="19"/>
      <c r="W913" s="19"/>
      <c r="X913" s="19"/>
      <c r="AA913" s="15" t="s">
        <v>4347</v>
      </c>
      <c r="AE913" s="15" t="s">
        <v>65</v>
      </c>
    </row>
    <row r="914" spans="1:31" s="15" customFormat="1">
      <c r="A914" s="15">
        <v>884</v>
      </c>
      <c r="B914" s="15" t="s">
        <v>55</v>
      </c>
      <c r="C914" s="15" t="s">
        <v>18</v>
      </c>
      <c r="D914" s="16" t="s">
        <v>4348</v>
      </c>
      <c r="F914" s="17"/>
      <c r="G914" s="17"/>
      <c r="H914" s="31" t="s">
        <v>8</v>
      </c>
      <c r="I914" s="17" t="s">
        <v>87</v>
      </c>
      <c r="J914" s="17" t="s">
        <v>66</v>
      </c>
      <c r="K914" s="15" t="s">
        <v>18</v>
      </c>
      <c r="L914" s="17" t="s">
        <v>21</v>
      </c>
      <c r="M914" s="17" t="s">
        <v>88</v>
      </c>
      <c r="P914" s="15" t="s">
        <v>66</v>
      </c>
      <c r="R914" s="17" t="s">
        <v>89</v>
      </c>
      <c r="S914" s="17" t="s">
        <v>4349</v>
      </c>
      <c r="T914" s="17"/>
      <c r="U914" s="17"/>
      <c r="V914" s="17" t="s">
        <v>69</v>
      </c>
      <c r="W914" s="19"/>
      <c r="X914" s="19"/>
      <c r="AA914" s="17" t="s">
        <v>4350</v>
      </c>
      <c r="AB914" s="17"/>
      <c r="AC914" s="17"/>
      <c r="AD914" s="17"/>
      <c r="AE914" s="15" t="s">
        <v>65</v>
      </c>
    </row>
    <row r="915" spans="1:31" s="15" customFormat="1">
      <c r="A915" s="15">
        <v>416</v>
      </c>
      <c r="B915" s="15" t="s">
        <v>55</v>
      </c>
      <c r="C915" s="15" t="s">
        <v>18</v>
      </c>
      <c r="D915" s="16" t="s">
        <v>4351</v>
      </c>
      <c r="F915" s="17"/>
      <c r="G915" s="17"/>
      <c r="H915" s="31" t="s">
        <v>8</v>
      </c>
      <c r="I915" s="17" t="s">
        <v>87</v>
      </c>
      <c r="J915" s="17" t="s">
        <v>66</v>
      </c>
      <c r="K915" s="15" t="s">
        <v>18</v>
      </c>
      <c r="L915" s="17" t="s">
        <v>21</v>
      </c>
      <c r="M915" s="17" t="s">
        <v>88</v>
      </c>
      <c r="P915" s="15" t="s">
        <v>66</v>
      </c>
      <c r="R915" s="17" t="s">
        <v>89</v>
      </c>
      <c r="S915" s="17" t="s">
        <v>4352</v>
      </c>
      <c r="T915" s="17"/>
      <c r="U915" s="17"/>
      <c r="V915" s="17" t="s">
        <v>69</v>
      </c>
      <c r="W915" s="19"/>
      <c r="X915" s="19"/>
      <c r="AA915" s="17" t="s">
        <v>4353</v>
      </c>
      <c r="AB915" s="17"/>
      <c r="AC915" s="17"/>
      <c r="AD915" s="17"/>
      <c r="AE915" s="15" t="s">
        <v>65</v>
      </c>
    </row>
    <row r="916" spans="1:31" s="15" customFormat="1">
      <c r="A916" s="15">
        <v>166</v>
      </c>
      <c r="B916" s="15" t="s">
        <v>55</v>
      </c>
      <c r="C916" s="15" t="s">
        <v>18</v>
      </c>
      <c r="D916" s="16" t="s">
        <v>4354</v>
      </c>
      <c r="F916" s="17"/>
      <c r="G916" s="17"/>
      <c r="H916" s="31" t="s">
        <v>8</v>
      </c>
      <c r="I916" s="17" t="s">
        <v>87</v>
      </c>
      <c r="J916" s="17" t="s">
        <v>66</v>
      </c>
      <c r="K916" s="15" t="s">
        <v>18</v>
      </c>
      <c r="L916" s="17" t="s">
        <v>19</v>
      </c>
      <c r="M916" s="17" t="s">
        <v>88</v>
      </c>
      <c r="P916" s="15" t="s">
        <v>66</v>
      </c>
      <c r="R916" s="17" t="s">
        <v>89</v>
      </c>
      <c r="S916" s="17">
        <v>8547382</v>
      </c>
      <c r="T916" s="17"/>
      <c r="U916" s="17" t="s">
        <v>4355</v>
      </c>
      <c r="V916" s="17" t="s">
        <v>69</v>
      </c>
      <c r="W916" s="19"/>
      <c r="X916" s="19"/>
      <c r="AA916" s="17" t="s">
        <v>4353</v>
      </c>
      <c r="AB916" s="17"/>
      <c r="AC916" s="17"/>
      <c r="AD916" s="17"/>
      <c r="AE916" s="15" t="s">
        <v>65</v>
      </c>
    </row>
    <row r="917" spans="1:31" s="15" customFormat="1">
      <c r="A917" s="15">
        <v>498</v>
      </c>
      <c r="B917" s="15" t="s">
        <v>55</v>
      </c>
      <c r="C917" s="15" t="s">
        <v>18</v>
      </c>
      <c r="D917" s="16" t="s">
        <v>4356</v>
      </c>
      <c r="F917" s="17"/>
      <c r="G917" s="17"/>
      <c r="H917" s="31" t="s">
        <v>8</v>
      </c>
      <c r="I917" s="17" t="s">
        <v>87</v>
      </c>
      <c r="J917" s="17" t="s">
        <v>66</v>
      </c>
      <c r="K917" s="15" t="s">
        <v>18</v>
      </c>
      <c r="L917" s="17" t="s">
        <v>21</v>
      </c>
      <c r="M917" s="17" t="s">
        <v>88</v>
      </c>
      <c r="P917" s="15" t="s">
        <v>66</v>
      </c>
      <c r="R917" s="17" t="s">
        <v>89</v>
      </c>
      <c r="S917" s="17" t="s">
        <v>4357</v>
      </c>
      <c r="T917" s="17"/>
      <c r="U917" s="17"/>
      <c r="V917" s="17" t="s">
        <v>69</v>
      </c>
      <c r="W917" s="19"/>
      <c r="X917" s="19"/>
      <c r="AA917" s="17" t="s">
        <v>4353</v>
      </c>
      <c r="AB917" s="17"/>
      <c r="AC917" s="17"/>
      <c r="AD917" s="17"/>
      <c r="AE917" s="15" t="s">
        <v>65</v>
      </c>
    </row>
    <row r="918" spans="1:31" s="15" customFormat="1">
      <c r="A918" s="15">
        <v>413</v>
      </c>
      <c r="B918" s="15" t="s">
        <v>55</v>
      </c>
      <c r="C918" s="15" t="s">
        <v>18</v>
      </c>
      <c r="D918" s="16" t="s">
        <v>4358</v>
      </c>
      <c r="F918" s="17"/>
      <c r="G918" s="17"/>
      <c r="H918" s="31" t="s">
        <v>8</v>
      </c>
      <c r="I918" s="17" t="s">
        <v>87</v>
      </c>
      <c r="J918" s="17" t="s">
        <v>66</v>
      </c>
      <c r="K918" s="15" t="s">
        <v>18</v>
      </c>
      <c r="L918" s="17" t="s">
        <v>21</v>
      </c>
      <c r="M918" s="17" t="s">
        <v>88</v>
      </c>
      <c r="P918" s="15" t="s">
        <v>66</v>
      </c>
      <c r="R918" s="17" t="s">
        <v>89</v>
      </c>
      <c r="S918" s="17" t="s">
        <v>4359</v>
      </c>
      <c r="T918" s="17"/>
      <c r="U918" s="17" t="s">
        <v>4360</v>
      </c>
      <c r="V918" s="17" t="s">
        <v>69</v>
      </c>
      <c r="W918" s="19"/>
      <c r="X918" s="19"/>
      <c r="AA918" s="17" t="s">
        <v>4361</v>
      </c>
      <c r="AB918" s="17"/>
      <c r="AC918" s="17"/>
      <c r="AD918" s="17"/>
      <c r="AE918" s="15" t="s">
        <v>65</v>
      </c>
    </row>
    <row r="919" spans="1:31" s="15" customFormat="1">
      <c r="A919" s="15">
        <v>420</v>
      </c>
      <c r="B919" s="15" t="s">
        <v>55</v>
      </c>
      <c r="C919" s="15" t="s">
        <v>18</v>
      </c>
      <c r="D919" s="16" t="s">
        <v>4362</v>
      </c>
      <c r="F919" s="17"/>
      <c r="G919" s="17"/>
      <c r="H919" s="31" t="s">
        <v>8</v>
      </c>
      <c r="I919" s="17" t="s">
        <v>87</v>
      </c>
      <c r="J919" s="17" t="s">
        <v>66</v>
      </c>
      <c r="K919" s="15" t="s">
        <v>18</v>
      </c>
      <c r="L919" s="17" t="s">
        <v>21</v>
      </c>
      <c r="M919" s="17" t="s">
        <v>88</v>
      </c>
      <c r="P919" s="15" t="s">
        <v>66</v>
      </c>
      <c r="R919" s="17" t="s">
        <v>89</v>
      </c>
      <c r="S919" s="17" t="s">
        <v>4363</v>
      </c>
      <c r="T919" s="17"/>
      <c r="U919" s="17" t="s">
        <v>4364</v>
      </c>
      <c r="V919" s="17" t="s">
        <v>69</v>
      </c>
      <c r="W919" s="19"/>
      <c r="X919" s="19"/>
      <c r="AA919" s="17" t="s">
        <v>4208</v>
      </c>
      <c r="AB919" s="17"/>
      <c r="AC919" s="17"/>
      <c r="AD919" s="17"/>
      <c r="AE919" s="15" t="s">
        <v>65</v>
      </c>
    </row>
    <row r="920" spans="1:31" s="15" customFormat="1">
      <c r="A920" s="15">
        <v>193</v>
      </c>
      <c r="B920" s="15" t="s">
        <v>55</v>
      </c>
      <c r="C920" s="15" t="s">
        <v>18</v>
      </c>
      <c r="D920" s="16" t="s">
        <v>4365</v>
      </c>
      <c r="F920" s="17"/>
      <c r="G920" s="17"/>
      <c r="H920" s="31" t="s">
        <v>8</v>
      </c>
      <c r="I920" s="17" t="s">
        <v>87</v>
      </c>
      <c r="J920" s="17" t="s">
        <v>66</v>
      </c>
      <c r="K920" s="15" t="s">
        <v>18</v>
      </c>
      <c r="L920" s="17" t="s">
        <v>19</v>
      </c>
      <c r="M920" s="17" t="s">
        <v>88</v>
      </c>
      <c r="P920" s="15" t="s">
        <v>66</v>
      </c>
      <c r="R920" s="17" t="s">
        <v>89</v>
      </c>
      <c r="S920" s="17">
        <v>9514518</v>
      </c>
      <c r="T920" s="17"/>
      <c r="U920" s="17" t="s">
        <v>4366</v>
      </c>
      <c r="V920" s="17" t="s">
        <v>69</v>
      </c>
      <c r="W920" s="19"/>
      <c r="X920" s="19"/>
      <c r="AA920" s="17" t="s">
        <v>2369</v>
      </c>
      <c r="AB920" s="17"/>
      <c r="AC920" s="17"/>
      <c r="AD920" s="17"/>
      <c r="AE920" s="15" t="s">
        <v>65</v>
      </c>
    </row>
    <row r="921" spans="1:31" s="15" customFormat="1">
      <c r="A921" s="15">
        <v>73</v>
      </c>
      <c r="B921" s="15" t="s">
        <v>55</v>
      </c>
      <c r="C921" s="15" t="s">
        <v>18</v>
      </c>
      <c r="D921" s="16" t="s">
        <v>4367</v>
      </c>
      <c r="F921" s="17"/>
      <c r="G921" s="17"/>
      <c r="H921" s="31" t="s">
        <v>8</v>
      </c>
      <c r="I921" s="17" t="s">
        <v>87</v>
      </c>
      <c r="J921" s="17" t="s">
        <v>66</v>
      </c>
      <c r="K921" s="15" t="s">
        <v>18</v>
      </c>
      <c r="L921" s="17" t="s">
        <v>14</v>
      </c>
      <c r="M921" s="17" t="s">
        <v>88</v>
      </c>
      <c r="N921" s="15" t="s">
        <v>199</v>
      </c>
      <c r="P921" s="15" t="s">
        <v>66</v>
      </c>
      <c r="R921" s="17" t="s">
        <v>89</v>
      </c>
      <c r="S921" s="17">
        <v>134333</v>
      </c>
      <c r="T921" s="17">
        <v>14</v>
      </c>
      <c r="U921" s="17" t="s">
        <v>4368</v>
      </c>
      <c r="V921" s="17" t="s">
        <v>69</v>
      </c>
      <c r="W921" s="19"/>
      <c r="X921" s="19"/>
      <c r="AA921" s="17" t="s">
        <v>4353</v>
      </c>
      <c r="AB921" s="17"/>
      <c r="AC921" s="17"/>
      <c r="AD921" s="17"/>
      <c r="AE921" s="15" t="s">
        <v>65</v>
      </c>
    </row>
    <row r="922" spans="1:31" s="15" customFormat="1">
      <c r="A922" s="15">
        <v>415</v>
      </c>
      <c r="B922" s="15" t="s">
        <v>55</v>
      </c>
      <c r="C922" s="15" t="s">
        <v>18</v>
      </c>
      <c r="D922" s="16" t="s">
        <v>4369</v>
      </c>
      <c r="F922" s="17"/>
      <c r="G922" s="17"/>
      <c r="H922" s="31" t="s">
        <v>8</v>
      </c>
      <c r="I922" s="17" t="s">
        <v>87</v>
      </c>
      <c r="J922" s="17" t="s">
        <v>66</v>
      </c>
      <c r="K922" s="15" t="s">
        <v>18</v>
      </c>
      <c r="L922" s="17" t="s">
        <v>21</v>
      </c>
      <c r="M922" s="17" t="s">
        <v>88</v>
      </c>
      <c r="P922" s="15" t="s">
        <v>66</v>
      </c>
      <c r="R922" s="17" t="s">
        <v>89</v>
      </c>
      <c r="S922" s="17" t="s">
        <v>4370</v>
      </c>
      <c r="T922" s="17"/>
      <c r="U922" s="17"/>
      <c r="V922" s="17" t="s">
        <v>69</v>
      </c>
      <c r="W922" s="19"/>
      <c r="X922" s="19"/>
      <c r="AA922" s="17" t="s">
        <v>4353</v>
      </c>
      <c r="AB922" s="17"/>
      <c r="AC922" s="17"/>
      <c r="AD922" s="17"/>
      <c r="AE922" s="15" t="s">
        <v>65</v>
      </c>
    </row>
    <row r="923" spans="1:31" s="15" customFormat="1">
      <c r="B923" s="15" t="s">
        <v>92</v>
      </c>
      <c r="C923" s="15" t="s">
        <v>18</v>
      </c>
      <c r="D923" s="23" t="s">
        <v>4371</v>
      </c>
      <c r="H923" s="31" t="s">
        <v>8</v>
      </c>
      <c r="I923" s="17" t="s">
        <v>87</v>
      </c>
      <c r="J923" s="17" t="s">
        <v>66</v>
      </c>
      <c r="K923" s="15" t="s">
        <v>18</v>
      </c>
      <c r="L923" s="15" t="s">
        <v>14</v>
      </c>
      <c r="M923" s="17" t="s">
        <v>88</v>
      </c>
      <c r="N923" s="15" t="s">
        <v>95</v>
      </c>
      <c r="O923" s="15" t="s">
        <v>721</v>
      </c>
      <c r="P923" s="15" t="s">
        <v>66</v>
      </c>
      <c r="R923" s="17" t="s">
        <v>722</v>
      </c>
      <c r="S923" s="17">
        <v>6944066</v>
      </c>
      <c r="T923" s="17"/>
      <c r="U923" s="19" t="s">
        <v>4372</v>
      </c>
      <c r="V923" s="19"/>
      <c r="W923" s="19"/>
      <c r="X923" s="19"/>
      <c r="AA923" s="15" t="s">
        <v>4373</v>
      </c>
      <c r="AE923" s="15" t="s">
        <v>65</v>
      </c>
    </row>
    <row r="924" spans="1:31" s="15" customFormat="1">
      <c r="A924" s="15">
        <v>802</v>
      </c>
      <c r="B924" s="15" t="s">
        <v>55</v>
      </c>
      <c r="C924" s="15" t="s">
        <v>18</v>
      </c>
      <c r="D924" s="16" t="s">
        <v>4374</v>
      </c>
      <c r="F924" s="17"/>
      <c r="G924" s="17"/>
      <c r="H924" s="31" t="s">
        <v>8</v>
      </c>
      <c r="I924" s="17" t="s">
        <v>87</v>
      </c>
      <c r="J924" s="17" t="s">
        <v>66</v>
      </c>
      <c r="K924" s="15" t="s">
        <v>18</v>
      </c>
      <c r="L924" s="17" t="s">
        <v>21</v>
      </c>
      <c r="M924" s="17" t="s">
        <v>88</v>
      </c>
      <c r="P924" s="15" t="s">
        <v>66</v>
      </c>
      <c r="R924" s="17" t="s">
        <v>89</v>
      </c>
      <c r="S924" s="17" t="s">
        <v>4375</v>
      </c>
      <c r="T924" s="17"/>
      <c r="U924" s="17" t="s">
        <v>4376</v>
      </c>
      <c r="V924" s="17" t="s">
        <v>69</v>
      </c>
      <c r="W924" s="19"/>
      <c r="X924" s="19"/>
      <c r="AA924" s="17" t="s">
        <v>4377</v>
      </c>
      <c r="AB924" s="17"/>
      <c r="AC924" s="17"/>
      <c r="AD924" s="17"/>
      <c r="AE924" s="15" t="s">
        <v>65</v>
      </c>
    </row>
    <row r="925" spans="1:31" s="15" customFormat="1">
      <c r="A925" s="15">
        <v>952</v>
      </c>
      <c r="B925" s="15" t="s">
        <v>55</v>
      </c>
      <c r="C925" s="15" t="s">
        <v>18</v>
      </c>
      <c r="D925" s="16" t="s">
        <v>4378</v>
      </c>
      <c r="F925" s="17"/>
      <c r="G925" s="17"/>
      <c r="H925" s="31" t="s">
        <v>8</v>
      </c>
      <c r="I925" s="17" t="s">
        <v>87</v>
      </c>
      <c r="J925" s="17" t="s">
        <v>66</v>
      </c>
      <c r="K925" s="15" t="s">
        <v>18</v>
      </c>
      <c r="L925" s="17" t="s">
        <v>21</v>
      </c>
      <c r="M925" s="17" t="s">
        <v>88</v>
      </c>
      <c r="P925" s="15" t="s">
        <v>66</v>
      </c>
      <c r="R925" s="17" t="s">
        <v>89</v>
      </c>
      <c r="S925" s="17" t="s">
        <v>4379</v>
      </c>
      <c r="T925" s="17"/>
      <c r="U925" s="17" t="s">
        <v>4380</v>
      </c>
      <c r="V925" s="17" t="s">
        <v>69</v>
      </c>
      <c r="W925" s="19"/>
      <c r="X925" s="19"/>
      <c r="AA925" s="17" t="s">
        <v>4381</v>
      </c>
      <c r="AB925" s="17"/>
      <c r="AC925" s="17"/>
      <c r="AD925" s="17"/>
      <c r="AE925" s="15" t="s">
        <v>65</v>
      </c>
    </row>
    <row r="926" spans="1:31" s="15" customFormat="1">
      <c r="A926" s="15">
        <v>1067</v>
      </c>
      <c r="B926" s="15" t="s">
        <v>55</v>
      </c>
      <c r="C926" s="15" t="s">
        <v>18</v>
      </c>
      <c r="D926" s="16" t="s">
        <v>4382</v>
      </c>
      <c r="F926" s="17"/>
      <c r="G926" s="17"/>
      <c r="H926" s="31" t="s">
        <v>8</v>
      </c>
      <c r="I926" s="17" t="s">
        <v>87</v>
      </c>
      <c r="J926" s="17" t="s">
        <v>66</v>
      </c>
      <c r="K926" s="15" t="s">
        <v>18</v>
      </c>
      <c r="L926" s="17" t="s">
        <v>21</v>
      </c>
      <c r="M926" s="17" t="s">
        <v>88</v>
      </c>
      <c r="P926" s="15" t="s">
        <v>66</v>
      </c>
      <c r="R926" s="17" t="s">
        <v>89</v>
      </c>
      <c r="S926" s="17" t="s">
        <v>4383</v>
      </c>
      <c r="T926" s="17"/>
      <c r="U926" s="17" t="s">
        <v>4384</v>
      </c>
      <c r="V926" s="17" t="s">
        <v>69</v>
      </c>
      <c r="W926" s="19"/>
      <c r="X926" s="19"/>
      <c r="AA926" s="17" t="s">
        <v>4385</v>
      </c>
      <c r="AB926" s="17"/>
      <c r="AC926" s="17"/>
      <c r="AD926" s="17"/>
      <c r="AE926" s="15" t="s">
        <v>65</v>
      </c>
    </row>
    <row r="927" spans="1:31" s="15" customFormat="1">
      <c r="A927" s="15">
        <v>1020</v>
      </c>
      <c r="B927" s="15" t="s">
        <v>55</v>
      </c>
      <c r="C927" s="15" t="s">
        <v>18</v>
      </c>
      <c r="D927" s="16" t="s">
        <v>4386</v>
      </c>
      <c r="F927" s="17"/>
      <c r="G927" s="17"/>
      <c r="H927" s="31" t="s">
        <v>8</v>
      </c>
      <c r="I927" s="17" t="s">
        <v>87</v>
      </c>
      <c r="J927" s="17" t="s">
        <v>66</v>
      </c>
      <c r="K927" s="15" t="s">
        <v>18</v>
      </c>
      <c r="L927" s="17" t="s">
        <v>21</v>
      </c>
      <c r="M927" s="17" t="s">
        <v>88</v>
      </c>
      <c r="P927" s="15" t="s">
        <v>66</v>
      </c>
      <c r="R927" s="17" t="s">
        <v>89</v>
      </c>
      <c r="S927" s="17" t="s">
        <v>4387</v>
      </c>
      <c r="T927" s="17"/>
      <c r="U927" s="17" t="s">
        <v>4388</v>
      </c>
      <c r="V927" s="17" t="s">
        <v>69</v>
      </c>
      <c r="W927" s="19"/>
      <c r="X927" s="19"/>
      <c r="AA927" s="17" t="s">
        <v>4389</v>
      </c>
      <c r="AB927" s="17"/>
      <c r="AC927" s="17"/>
      <c r="AD927" s="17"/>
      <c r="AE927" s="15" t="s">
        <v>65</v>
      </c>
    </row>
    <row r="928" spans="1:31" s="15" customFormat="1">
      <c r="A928" s="15">
        <v>89</v>
      </c>
      <c r="B928" s="15" t="s">
        <v>55</v>
      </c>
      <c r="C928" s="15" t="s">
        <v>18</v>
      </c>
      <c r="D928" s="16" t="s">
        <v>4390</v>
      </c>
      <c r="F928" s="17"/>
      <c r="G928" s="17"/>
      <c r="H928" s="31" t="s">
        <v>8</v>
      </c>
      <c r="I928" s="17" t="s">
        <v>87</v>
      </c>
      <c r="J928" s="17" t="s">
        <v>66</v>
      </c>
      <c r="K928" s="15" t="s">
        <v>18</v>
      </c>
      <c r="L928" s="17" t="s">
        <v>19</v>
      </c>
      <c r="M928" s="17" t="s">
        <v>88</v>
      </c>
      <c r="P928" s="15" t="s">
        <v>66</v>
      </c>
      <c r="R928" s="17" t="s">
        <v>89</v>
      </c>
      <c r="S928" s="17">
        <v>7218744</v>
      </c>
      <c r="T928" s="17"/>
      <c r="U928" s="17" t="s">
        <v>4391</v>
      </c>
      <c r="V928" s="17" t="s">
        <v>69</v>
      </c>
      <c r="W928" s="19"/>
      <c r="X928" s="19"/>
      <c r="AA928" s="17" t="s">
        <v>4392</v>
      </c>
      <c r="AB928" s="17"/>
      <c r="AC928" s="17"/>
      <c r="AD928" s="17"/>
      <c r="AE928" s="15" t="s">
        <v>65</v>
      </c>
    </row>
    <row r="929" spans="1:33" s="15" customFormat="1">
      <c r="A929" s="15">
        <v>95</v>
      </c>
      <c r="B929" s="15" t="s">
        <v>55</v>
      </c>
      <c r="C929" s="15" t="s">
        <v>18</v>
      </c>
      <c r="D929" s="16" t="s">
        <v>4393</v>
      </c>
      <c r="F929" s="17"/>
      <c r="G929" s="17"/>
      <c r="H929" s="31" t="s">
        <v>8</v>
      </c>
      <c r="I929" s="17" t="s">
        <v>87</v>
      </c>
      <c r="J929" s="17" t="s">
        <v>66</v>
      </c>
      <c r="K929" s="15" t="s">
        <v>18</v>
      </c>
      <c r="L929" s="17" t="s">
        <v>19</v>
      </c>
      <c r="M929" s="17" t="s">
        <v>88</v>
      </c>
      <c r="P929" s="15" t="s">
        <v>66</v>
      </c>
      <c r="R929" s="17" t="s">
        <v>89</v>
      </c>
      <c r="S929" s="17">
        <v>5554094</v>
      </c>
      <c r="T929" s="17"/>
      <c r="U929" s="17" t="s">
        <v>4394</v>
      </c>
      <c r="V929" s="17" t="s">
        <v>69</v>
      </c>
      <c r="W929" s="19"/>
      <c r="X929" s="19"/>
      <c r="AA929" s="17" t="s">
        <v>4392</v>
      </c>
      <c r="AB929" s="17"/>
      <c r="AC929" s="17"/>
      <c r="AD929" s="17"/>
      <c r="AE929" s="15" t="s">
        <v>65</v>
      </c>
    </row>
    <row r="930" spans="1:33" s="15" customFormat="1">
      <c r="A930" s="15">
        <v>559</v>
      </c>
      <c r="B930" s="15" t="s">
        <v>55</v>
      </c>
      <c r="C930" s="15" t="s">
        <v>18</v>
      </c>
      <c r="D930" s="16" t="s">
        <v>4395</v>
      </c>
      <c r="F930" s="17"/>
      <c r="G930" s="17"/>
      <c r="H930" s="31" t="s">
        <v>8</v>
      </c>
      <c r="I930" s="17" t="s">
        <v>87</v>
      </c>
      <c r="J930" s="17" t="s">
        <v>66</v>
      </c>
      <c r="K930" s="15" t="s">
        <v>18</v>
      </c>
      <c r="L930" s="17" t="s">
        <v>21</v>
      </c>
      <c r="M930" s="17" t="s">
        <v>88</v>
      </c>
      <c r="P930" s="15" t="s">
        <v>66</v>
      </c>
      <c r="R930" s="17" t="s">
        <v>89</v>
      </c>
      <c r="S930" s="17" t="s">
        <v>4396</v>
      </c>
      <c r="T930" s="17"/>
      <c r="U930" s="17" t="s">
        <v>4397</v>
      </c>
      <c r="V930" s="17" t="s">
        <v>69</v>
      </c>
      <c r="W930" s="19"/>
      <c r="X930" s="19"/>
      <c r="AA930" s="17" t="s">
        <v>4398</v>
      </c>
      <c r="AB930" s="17"/>
      <c r="AC930" s="17"/>
      <c r="AD930" s="17"/>
      <c r="AE930" s="15" t="s">
        <v>65</v>
      </c>
    </row>
    <row r="931" spans="1:33" s="15" customFormat="1">
      <c r="A931" s="15">
        <v>894</v>
      </c>
      <c r="B931" s="15" t="s">
        <v>55</v>
      </c>
      <c r="C931" s="15" t="s">
        <v>18</v>
      </c>
      <c r="D931" s="16" t="s">
        <v>4399</v>
      </c>
      <c r="F931" s="17"/>
      <c r="G931" s="17"/>
      <c r="H931" s="31" t="s">
        <v>8</v>
      </c>
      <c r="I931" s="17" t="s">
        <v>87</v>
      </c>
      <c r="J931" s="17" t="s">
        <v>66</v>
      </c>
      <c r="K931" s="15" t="s">
        <v>18</v>
      </c>
      <c r="L931" s="17" t="s">
        <v>21</v>
      </c>
      <c r="M931" s="17" t="s">
        <v>88</v>
      </c>
      <c r="P931" s="15" t="s">
        <v>66</v>
      </c>
      <c r="R931" s="17" t="s">
        <v>89</v>
      </c>
      <c r="S931" s="17" t="s">
        <v>4400</v>
      </c>
      <c r="T931" s="17"/>
      <c r="U931" s="17" t="s">
        <v>4401</v>
      </c>
      <c r="V931" s="17" t="s">
        <v>69</v>
      </c>
      <c r="W931" s="19"/>
      <c r="X931" s="19"/>
      <c r="AA931" s="17" t="s">
        <v>4402</v>
      </c>
      <c r="AB931" s="17"/>
      <c r="AC931" s="17"/>
      <c r="AD931" s="17"/>
      <c r="AE931" s="15" t="s">
        <v>65</v>
      </c>
    </row>
    <row r="932" spans="1:33" s="15" customFormat="1">
      <c r="A932" s="15">
        <v>792</v>
      </c>
      <c r="B932" s="15" t="s">
        <v>55</v>
      </c>
      <c r="C932" s="15" t="s">
        <v>18</v>
      </c>
      <c r="D932" s="16" t="s">
        <v>4403</v>
      </c>
      <c r="F932" s="17"/>
      <c r="G932" s="17"/>
      <c r="H932" s="31" t="s">
        <v>8</v>
      </c>
      <c r="I932" s="17" t="s">
        <v>87</v>
      </c>
      <c r="J932" s="17" t="s">
        <v>66</v>
      </c>
      <c r="K932" s="15" t="s">
        <v>18</v>
      </c>
      <c r="L932" s="17" t="s">
        <v>21</v>
      </c>
      <c r="M932" s="17" t="s">
        <v>88</v>
      </c>
      <c r="P932" s="15" t="s">
        <v>66</v>
      </c>
      <c r="R932" s="17" t="s">
        <v>89</v>
      </c>
      <c r="S932" s="17" t="s">
        <v>4404</v>
      </c>
      <c r="T932" s="17"/>
      <c r="U932" s="17" t="s">
        <v>4405</v>
      </c>
      <c r="V932" s="17" t="s">
        <v>69</v>
      </c>
      <c r="W932" s="19"/>
      <c r="X932" s="19"/>
      <c r="AA932" s="17" t="s">
        <v>4406</v>
      </c>
      <c r="AB932" s="17"/>
      <c r="AC932" s="17"/>
      <c r="AD932" s="17"/>
      <c r="AE932" s="15" t="s">
        <v>65</v>
      </c>
    </row>
    <row r="933" spans="1:33" s="15" customFormat="1">
      <c r="A933" s="15">
        <v>766</v>
      </c>
      <c r="B933" s="15" t="s">
        <v>55</v>
      </c>
      <c r="C933" s="15" t="s">
        <v>18</v>
      </c>
      <c r="D933" s="16" t="s">
        <v>4407</v>
      </c>
      <c r="F933" s="17"/>
      <c r="G933" s="17"/>
      <c r="H933" s="31" t="s">
        <v>8</v>
      </c>
      <c r="I933" s="17" t="s">
        <v>87</v>
      </c>
      <c r="J933" s="17" t="s">
        <v>66</v>
      </c>
      <c r="K933" s="15" t="s">
        <v>18</v>
      </c>
      <c r="L933" s="17" t="s">
        <v>21</v>
      </c>
      <c r="M933" s="17" t="s">
        <v>88</v>
      </c>
      <c r="P933" s="15" t="s">
        <v>66</v>
      </c>
      <c r="R933" s="17" t="s">
        <v>89</v>
      </c>
      <c r="S933" s="17" t="s">
        <v>4408</v>
      </c>
      <c r="T933" s="17"/>
      <c r="U933" s="17"/>
      <c r="V933" s="17" t="s">
        <v>69</v>
      </c>
      <c r="W933" s="19"/>
      <c r="X933" s="19"/>
      <c r="AA933" s="17" t="s">
        <v>4409</v>
      </c>
      <c r="AB933" s="17"/>
      <c r="AC933" s="17"/>
      <c r="AD933" s="17"/>
      <c r="AE933" s="15" t="s">
        <v>65</v>
      </c>
    </row>
    <row r="934" spans="1:33" s="15" customFormat="1">
      <c r="A934" s="15">
        <v>155</v>
      </c>
      <c r="B934" s="15" t="s">
        <v>55</v>
      </c>
      <c r="C934" s="15" t="s">
        <v>18</v>
      </c>
      <c r="D934" s="16" t="s">
        <v>4410</v>
      </c>
      <c r="F934" s="17"/>
      <c r="G934" s="17"/>
      <c r="H934" s="31" t="s">
        <v>8</v>
      </c>
      <c r="I934" s="17" t="s">
        <v>87</v>
      </c>
      <c r="J934" s="17" t="s">
        <v>66</v>
      </c>
      <c r="K934" s="15" t="s">
        <v>18</v>
      </c>
      <c r="L934" s="17" t="s">
        <v>19</v>
      </c>
      <c r="M934" s="17" t="s">
        <v>88</v>
      </c>
      <c r="P934" s="15" t="s">
        <v>66</v>
      </c>
      <c r="R934" s="17" t="s">
        <v>89</v>
      </c>
      <c r="S934" s="17">
        <v>309230</v>
      </c>
      <c r="T934" s="17"/>
      <c r="U934" s="17" t="s">
        <v>4411</v>
      </c>
      <c r="V934" s="17" t="s">
        <v>69</v>
      </c>
      <c r="W934" s="19"/>
      <c r="X934" s="19"/>
      <c r="AA934" s="17" t="s">
        <v>4412</v>
      </c>
      <c r="AB934" s="17"/>
      <c r="AC934" s="17"/>
      <c r="AD934" s="17"/>
      <c r="AE934" s="15" t="s">
        <v>65</v>
      </c>
      <c r="AF934" s="15" t="s">
        <v>4413</v>
      </c>
      <c r="AG934" s="15" t="s">
        <v>4414</v>
      </c>
    </row>
    <row r="935" spans="1:33" s="15" customFormat="1">
      <c r="A935" s="15">
        <v>24</v>
      </c>
      <c r="B935" s="15" t="s">
        <v>55</v>
      </c>
      <c r="C935" s="15" t="s">
        <v>18</v>
      </c>
      <c r="D935" s="16" t="s">
        <v>4415</v>
      </c>
      <c r="F935" s="17"/>
      <c r="G935" s="17"/>
      <c r="H935" s="31" t="s">
        <v>8</v>
      </c>
      <c r="I935" s="17" t="s">
        <v>87</v>
      </c>
      <c r="J935" s="17" t="s">
        <v>66</v>
      </c>
      <c r="K935" s="15" t="s">
        <v>18</v>
      </c>
      <c r="L935" s="17" t="s">
        <v>14</v>
      </c>
      <c r="M935" s="17" t="s">
        <v>88</v>
      </c>
      <c r="P935" s="15" t="s">
        <v>66</v>
      </c>
      <c r="R935" s="17" t="s">
        <v>89</v>
      </c>
      <c r="S935" s="17">
        <v>8000125</v>
      </c>
      <c r="T935" s="17">
        <v>3</v>
      </c>
      <c r="U935" s="17">
        <v>562001572</v>
      </c>
      <c r="V935" s="17" t="s">
        <v>69</v>
      </c>
      <c r="W935" s="19"/>
      <c r="X935" s="19"/>
      <c r="AA935" s="17" t="s">
        <v>4416</v>
      </c>
      <c r="AB935" s="17"/>
      <c r="AC935" s="17"/>
      <c r="AD935" s="17"/>
      <c r="AE935" s="15" t="s">
        <v>65</v>
      </c>
    </row>
    <row r="936" spans="1:33" s="15" customFormat="1">
      <c r="A936" s="15">
        <v>71</v>
      </c>
      <c r="B936" s="15" t="s">
        <v>55</v>
      </c>
      <c r="C936" s="15" t="s">
        <v>18</v>
      </c>
      <c r="D936" s="16" t="s">
        <v>4417</v>
      </c>
      <c r="F936" s="17"/>
      <c r="G936" s="17"/>
      <c r="H936" s="31" t="s">
        <v>8</v>
      </c>
      <c r="I936" s="17" t="s">
        <v>87</v>
      </c>
      <c r="J936" s="17" t="s">
        <v>66</v>
      </c>
      <c r="K936" s="15" t="s">
        <v>18</v>
      </c>
      <c r="L936" s="17" t="s">
        <v>14</v>
      </c>
      <c r="M936" s="17" t="s">
        <v>88</v>
      </c>
      <c r="P936" s="15" t="s">
        <v>65</v>
      </c>
      <c r="Q936" s="15" t="s">
        <v>65</v>
      </c>
      <c r="R936" s="17" t="s">
        <v>67</v>
      </c>
      <c r="S936" s="17">
        <v>6937403</v>
      </c>
      <c r="T936" s="17">
        <v>3</v>
      </c>
      <c r="U936" s="17" t="s">
        <v>4418</v>
      </c>
      <c r="V936" s="17" t="s">
        <v>69</v>
      </c>
      <c r="W936" s="19"/>
      <c r="X936" s="19"/>
      <c r="AA936" s="17" t="s">
        <v>4419</v>
      </c>
      <c r="AB936" s="17"/>
      <c r="AC936" s="17"/>
      <c r="AD936" s="17"/>
      <c r="AE936" s="15" t="s">
        <v>65</v>
      </c>
    </row>
    <row r="937" spans="1:33" s="15" customFormat="1">
      <c r="A937" s="15">
        <v>607</v>
      </c>
      <c r="B937" s="15" t="s">
        <v>55</v>
      </c>
      <c r="C937" s="15" t="s">
        <v>18</v>
      </c>
      <c r="D937" s="16" t="s">
        <v>4420</v>
      </c>
      <c r="F937" s="17"/>
      <c r="G937" s="17"/>
      <c r="H937" s="31" t="s">
        <v>8</v>
      </c>
      <c r="I937" s="17" t="s">
        <v>87</v>
      </c>
      <c r="J937" s="17" t="s">
        <v>66</v>
      </c>
      <c r="K937" s="15" t="s">
        <v>18</v>
      </c>
      <c r="L937" s="17" t="s">
        <v>21</v>
      </c>
      <c r="M937" s="17" t="s">
        <v>88</v>
      </c>
      <c r="P937" s="15" t="s">
        <v>66</v>
      </c>
      <c r="R937" s="17" t="s">
        <v>145</v>
      </c>
      <c r="S937" s="17" t="s">
        <v>4421</v>
      </c>
      <c r="T937" s="17"/>
      <c r="U937" s="17" t="s">
        <v>4422</v>
      </c>
      <c r="V937" s="17" t="s">
        <v>69</v>
      </c>
      <c r="W937" s="19"/>
      <c r="X937" s="19"/>
      <c r="AA937" s="17" t="s">
        <v>4423</v>
      </c>
      <c r="AB937" s="17"/>
      <c r="AC937" s="17"/>
      <c r="AD937" s="17"/>
      <c r="AE937" s="15" t="s">
        <v>65</v>
      </c>
    </row>
    <row r="938" spans="1:33" s="15" customFormat="1">
      <c r="A938" s="15">
        <v>47</v>
      </c>
      <c r="B938" s="15" t="s">
        <v>55</v>
      </c>
      <c r="C938" s="15" t="s">
        <v>18</v>
      </c>
      <c r="D938" s="16" t="s">
        <v>4424</v>
      </c>
      <c r="F938" s="17"/>
      <c r="G938" s="17"/>
      <c r="H938" s="31" t="s">
        <v>8</v>
      </c>
      <c r="I938" s="17" t="s">
        <v>87</v>
      </c>
      <c r="J938" s="17" t="s">
        <v>66</v>
      </c>
      <c r="K938" s="15" t="s">
        <v>18</v>
      </c>
      <c r="L938" s="17" t="s">
        <v>14</v>
      </c>
      <c r="M938" s="17" t="s">
        <v>88</v>
      </c>
      <c r="P938" s="15" t="s">
        <v>66</v>
      </c>
      <c r="R938" s="17" t="s">
        <v>145</v>
      </c>
      <c r="S938" s="17" t="s">
        <v>4425</v>
      </c>
      <c r="T938" s="17">
        <v>4</v>
      </c>
      <c r="U938" s="17" t="s">
        <v>4426</v>
      </c>
      <c r="V938" s="17" t="s">
        <v>69</v>
      </c>
      <c r="W938" s="19"/>
      <c r="X938" s="19"/>
      <c r="AA938" s="17" t="s">
        <v>4427</v>
      </c>
      <c r="AB938" s="17"/>
      <c r="AC938" s="17"/>
      <c r="AD938" s="17"/>
      <c r="AE938" s="15" t="s">
        <v>65</v>
      </c>
    </row>
    <row r="939" spans="1:33" s="15" customFormat="1">
      <c r="A939" s="15">
        <v>177</v>
      </c>
      <c r="B939" s="15" t="s">
        <v>55</v>
      </c>
      <c r="C939" s="15" t="s">
        <v>18</v>
      </c>
      <c r="D939" s="16" t="s">
        <v>4428</v>
      </c>
      <c r="F939" s="17"/>
      <c r="G939" s="17"/>
      <c r="H939" s="31" t="s">
        <v>8</v>
      </c>
      <c r="I939" s="17" t="s">
        <v>87</v>
      </c>
      <c r="J939" s="17" t="s">
        <v>66</v>
      </c>
      <c r="K939" s="15" t="s">
        <v>18</v>
      </c>
      <c r="L939" s="17" t="s">
        <v>19</v>
      </c>
      <c r="M939" s="17" t="s">
        <v>88</v>
      </c>
      <c r="P939" s="15" t="s">
        <v>66</v>
      </c>
      <c r="R939" s="17" t="s">
        <v>89</v>
      </c>
      <c r="S939" s="17" t="s">
        <v>4429</v>
      </c>
      <c r="T939" s="17"/>
      <c r="U939" s="17" t="s">
        <v>4430</v>
      </c>
      <c r="V939" s="17" t="s">
        <v>69</v>
      </c>
      <c r="W939" s="19"/>
      <c r="X939" s="19"/>
      <c r="AA939" s="17" t="s">
        <v>4431</v>
      </c>
      <c r="AB939" s="17"/>
      <c r="AC939" s="17"/>
      <c r="AD939" s="17"/>
      <c r="AE939" s="15" t="s">
        <v>65</v>
      </c>
    </row>
    <row r="940" spans="1:33" s="15" customFormat="1">
      <c r="A940" s="15">
        <v>115</v>
      </c>
      <c r="B940" s="15" t="s">
        <v>55</v>
      </c>
      <c r="C940" s="15" t="s">
        <v>18</v>
      </c>
      <c r="D940" s="16" t="s">
        <v>4432</v>
      </c>
      <c r="F940" s="17"/>
      <c r="G940" s="17"/>
      <c r="H940" s="31" t="s">
        <v>8</v>
      </c>
      <c r="I940" s="17" t="s">
        <v>87</v>
      </c>
      <c r="J940" s="17" t="s">
        <v>66</v>
      </c>
      <c r="K940" s="15" t="s">
        <v>18</v>
      </c>
      <c r="L940" s="17" t="s">
        <v>19</v>
      </c>
      <c r="M940" s="17" t="s">
        <v>88</v>
      </c>
      <c r="P940" s="15" t="s">
        <v>66</v>
      </c>
      <c r="R940" s="17" t="s">
        <v>145</v>
      </c>
      <c r="S940" s="17" t="s">
        <v>4433</v>
      </c>
      <c r="T940" s="17"/>
      <c r="U940" s="17" t="s">
        <v>4434</v>
      </c>
      <c r="V940" s="17" t="s">
        <v>69</v>
      </c>
      <c r="W940" s="19"/>
      <c r="X940" s="19"/>
      <c r="AA940" s="17" t="s">
        <v>4435</v>
      </c>
      <c r="AB940" s="17"/>
      <c r="AC940" s="17"/>
      <c r="AD940" s="17"/>
      <c r="AE940" s="15" t="s">
        <v>65</v>
      </c>
    </row>
    <row r="941" spans="1:33" s="15" customFormat="1">
      <c r="A941" s="15">
        <v>450</v>
      </c>
      <c r="B941" s="15" t="s">
        <v>55</v>
      </c>
      <c r="C941" s="15" t="s">
        <v>18</v>
      </c>
      <c r="D941" s="16" t="s">
        <v>4436</v>
      </c>
      <c r="F941" s="17"/>
      <c r="G941" s="17"/>
      <c r="H941" s="31" t="s">
        <v>8</v>
      </c>
      <c r="I941" s="17" t="s">
        <v>87</v>
      </c>
      <c r="J941" s="17" t="s">
        <v>66</v>
      </c>
      <c r="K941" s="15" t="s">
        <v>18</v>
      </c>
      <c r="L941" s="17" t="s">
        <v>21</v>
      </c>
      <c r="M941" s="17" t="s">
        <v>88</v>
      </c>
      <c r="P941" s="15" t="s">
        <v>66</v>
      </c>
      <c r="R941" s="17" t="s">
        <v>89</v>
      </c>
      <c r="S941" s="17" t="s">
        <v>4437</v>
      </c>
      <c r="T941" s="17"/>
      <c r="U941" s="17"/>
      <c r="V941" s="17" t="s">
        <v>69</v>
      </c>
      <c r="W941" s="19"/>
      <c r="X941" s="19"/>
      <c r="AA941" s="17" t="s">
        <v>4438</v>
      </c>
      <c r="AB941" s="17"/>
      <c r="AC941" s="17"/>
      <c r="AD941" s="17"/>
      <c r="AE941" s="15" t="s">
        <v>65</v>
      </c>
    </row>
    <row r="942" spans="1:33" s="15" customFormat="1">
      <c r="B942" s="15" t="s">
        <v>92</v>
      </c>
      <c r="C942" s="15" t="s">
        <v>18</v>
      </c>
      <c r="D942" s="23" t="s">
        <v>4439</v>
      </c>
      <c r="H942" s="31" t="s">
        <v>8</v>
      </c>
      <c r="I942" s="17" t="s">
        <v>87</v>
      </c>
      <c r="J942" s="17" t="s">
        <v>66</v>
      </c>
      <c r="K942" s="15" t="s">
        <v>18</v>
      </c>
      <c r="L942" s="15" t="s">
        <v>14</v>
      </c>
      <c r="M942" s="17" t="s">
        <v>88</v>
      </c>
      <c r="O942" s="15" t="s">
        <v>116</v>
      </c>
      <c r="P942" s="15" t="s">
        <v>66</v>
      </c>
      <c r="R942" s="17" t="s">
        <v>183</v>
      </c>
      <c r="S942" s="17">
        <v>6861532</v>
      </c>
      <c r="T942" s="17"/>
      <c r="U942" s="19" t="s">
        <v>4440</v>
      </c>
      <c r="V942" s="19"/>
      <c r="W942" s="19"/>
      <c r="X942" s="19"/>
      <c r="AA942" s="15" t="s">
        <v>4441</v>
      </c>
      <c r="AE942" s="15" t="s">
        <v>65</v>
      </c>
    </row>
    <row r="943" spans="1:33" s="15" customFormat="1">
      <c r="A943" s="15">
        <v>658</v>
      </c>
      <c r="B943" s="15" t="s">
        <v>55</v>
      </c>
      <c r="C943" s="15" t="s">
        <v>18</v>
      </c>
      <c r="D943" s="16" t="s">
        <v>4442</v>
      </c>
      <c r="F943" s="17"/>
      <c r="G943" s="17"/>
      <c r="H943" s="31" t="s">
        <v>8</v>
      </c>
      <c r="I943" s="17" t="s">
        <v>87</v>
      </c>
      <c r="J943" s="17" t="s">
        <v>66</v>
      </c>
      <c r="K943" s="15" t="s">
        <v>18</v>
      </c>
      <c r="L943" s="17" t="s">
        <v>21</v>
      </c>
      <c r="M943" s="17" t="s">
        <v>88</v>
      </c>
      <c r="P943" s="15" t="s">
        <v>66</v>
      </c>
      <c r="R943" s="17" t="s">
        <v>89</v>
      </c>
      <c r="S943" s="17" t="s">
        <v>4443</v>
      </c>
      <c r="T943" s="17"/>
      <c r="U943" s="17"/>
      <c r="V943" s="17" t="s">
        <v>69</v>
      </c>
      <c r="W943" s="19"/>
      <c r="X943" s="19"/>
      <c r="AA943" s="17" t="s">
        <v>4444</v>
      </c>
      <c r="AB943" s="17"/>
      <c r="AC943" s="17"/>
      <c r="AD943" s="17"/>
      <c r="AE943" s="15" t="s">
        <v>65</v>
      </c>
    </row>
    <row r="944" spans="1:33" s="15" customFormat="1">
      <c r="A944" s="15">
        <v>202</v>
      </c>
      <c r="B944" s="15" t="s">
        <v>55</v>
      </c>
      <c r="C944" s="15" t="s">
        <v>18</v>
      </c>
      <c r="D944" s="16" t="s">
        <v>4445</v>
      </c>
      <c r="F944" s="17"/>
      <c r="G944" s="17"/>
      <c r="H944" s="31" t="s">
        <v>8</v>
      </c>
      <c r="I944" s="17" t="s">
        <v>87</v>
      </c>
      <c r="J944" s="17" t="s">
        <v>66</v>
      </c>
      <c r="K944" s="15" t="s">
        <v>18</v>
      </c>
      <c r="L944" s="17" t="s">
        <v>19</v>
      </c>
      <c r="M944" s="17" t="s">
        <v>88</v>
      </c>
      <c r="P944" s="15" t="s">
        <v>66</v>
      </c>
      <c r="R944" s="17" t="s">
        <v>89</v>
      </c>
      <c r="S944" s="17">
        <v>6986440</v>
      </c>
      <c r="T944" s="17"/>
      <c r="U944" s="17" t="s">
        <v>4446</v>
      </c>
      <c r="V944" s="17" t="s">
        <v>69</v>
      </c>
      <c r="W944" s="19"/>
      <c r="X944" s="19"/>
      <c r="AA944" s="17" t="s">
        <v>4447</v>
      </c>
      <c r="AB944" s="17"/>
      <c r="AC944" s="17"/>
      <c r="AD944" s="17"/>
      <c r="AE944" s="15" t="s">
        <v>65</v>
      </c>
    </row>
    <row r="945" spans="1:33" s="15" customFormat="1">
      <c r="A945" s="15">
        <v>1107</v>
      </c>
      <c r="B945" s="15" t="s">
        <v>55</v>
      </c>
      <c r="C945" s="15" t="s">
        <v>18</v>
      </c>
      <c r="D945" s="16" t="s">
        <v>4448</v>
      </c>
      <c r="F945" s="17"/>
      <c r="G945" s="17"/>
      <c r="H945" s="31" t="s">
        <v>8</v>
      </c>
      <c r="I945" s="17" t="s">
        <v>87</v>
      </c>
      <c r="J945" s="17" t="s">
        <v>66</v>
      </c>
      <c r="K945" s="15" t="s">
        <v>18</v>
      </c>
      <c r="L945" s="17" t="s">
        <v>21</v>
      </c>
      <c r="M945" s="17" t="s">
        <v>88</v>
      </c>
      <c r="P945" s="15" t="s">
        <v>66</v>
      </c>
      <c r="R945" s="17" t="s">
        <v>89</v>
      </c>
      <c r="S945" s="17" t="s">
        <v>4449</v>
      </c>
      <c r="T945" s="17"/>
      <c r="U945" s="17" t="s">
        <v>4450</v>
      </c>
      <c r="V945" s="17" t="s">
        <v>69</v>
      </c>
      <c r="W945" s="19"/>
      <c r="X945" s="19"/>
      <c r="AA945" s="17" t="s">
        <v>4451</v>
      </c>
      <c r="AB945" s="17"/>
      <c r="AC945" s="17"/>
      <c r="AD945" s="17"/>
      <c r="AE945" s="15" t="s">
        <v>65</v>
      </c>
    </row>
    <row r="946" spans="1:33" s="15" customFormat="1">
      <c r="A946" s="15">
        <v>741</v>
      </c>
      <c r="B946" s="15" t="s">
        <v>55</v>
      </c>
      <c r="C946" s="15" t="s">
        <v>18</v>
      </c>
      <c r="D946" s="16" t="s">
        <v>4452</v>
      </c>
      <c r="F946" s="17"/>
      <c r="G946" s="17"/>
      <c r="H946" s="31" t="s">
        <v>8</v>
      </c>
      <c r="I946" s="17" t="s">
        <v>87</v>
      </c>
      <c r="J946" s="17" t="s">
        <v>66</v>
      </c>
      <c r="K946" s="15" t="s">
        <v>18</v>
      </c>
      <c r="L946" s="17" t="s">
        <v>21</v>
      </c>
      <c r="M946" s="17" t="s">
        <v>88</v>
      </c>
      <c r="P946" s="15" t="s">
        <v>66</v>
      </c>
      <c r="R946" s="17" t="s">
        <v>89</v>
      </c>
      <c r="S946" s="17" t="s">
        <v>4453</v>
      </c>
      <c r="T946" s="17"/>
      <c r="U946" s="17" t="s">
        <v>4454</v>
      </c>
      <c r="V946" s="17" t="s">
        <v>69</v>
      </c>
      <c r="W946" s="19"/>
      <c r="X946" s="19"/>
      <c r="AA946" s="17" t="s">
        <v>3766</v>
      </c>
      <c r="AB946" s="17"/>
      <c r="AC946" s="17"/>
      <c r="AD946" s="17"/>
      <c r="AE946" s="15" t="s">
        <v>65</v>
      </c>
    </row>
    <row r="947" spans="1:33" s="15" customFormat="1">
      <c r="A947" s="15">
        <v>197</v>
      </c>
      <c r="B947" s="15" t="s">
        <v>55</v>
      </c>
      <c r="C947" s="15" t="s">
        <v>18</v>
      </c>
      <c r="D947" s="16" t="s">
        <v>4455</v>
      </c>
      <c r="F947" s="17"/>
      <c r="G947" s="17"/>
      <c r="H947" s="31" t="s">
        <v>8</v>
      </c>
      <c r="I947" s="17" t="s">
        <v>87</v>
      </c>
      <c r="J947" s="17" t="s">
        <v>66</v>
      </c>
      <c r="K947" s="15" t="s">
        <v>18</v>
      </c>
      <c r="L947" s="17" t="s">
        <v>19</v>
      </c>
      <c r="M947" s="17" t="s">
        <v>88</v>
      </c>
      <c r="P947" s="15" t="s">
        <v>66</v>
      </c>
      <c r="R947" s="17" t="s">
        <v>89</v>
      </c>
      <c r="S947" s="17">
        <v>6194948</v>
      </c>
      <c r="T947" s="17"/>
      <c r="U947" s="17" t="s">
        <v>4456</v>
      </c>
      <c r="V947" s="17" t="s">
        <v>69</v>
      </c>
      <c r="W947" s="19"/>
      <c r="X947" s="19"/>
      <c r="AA947" s="17" t="s">
        <v>4457</v>
      </c>
      <c r="AB947" s="17"/>
      <c r="AC947" s="17"/>
      <c r="AD947" s="17"/>
      <c r="AE947" s="15" t="s">
        <v>65</v>
      </c>
    </row>
    <row r="948" spans="1:33" s="15" customFormat="1">
      <c r="A948" s="15">
        <v>7</v>
      </c>
      <c r="B948" s="15" t="s">
        <v>55</v>
      </c>
      <c r="C948" s="15" t="s">
        <v>18</v>
      </c>
      <c r="D948" s="16" t="s">
        <v>4458</v>
      </c>
      <c r="F948" s="17"/>
      <c r="G948" s="17"/>
      <c r="H948" s="31" t="s">
        <v>8</v>
      </c>
      <c r="I948" s="17" t="s">
        <v>87</v>
      </c>
      <c r="J948" s="17" t="s">
        <v>66</v>
      </c>
      <c r="K948" s="15" t="s">
        <v>18</v>
      </c>
      <c r="L948" s="17" t="s">
        <v>14</v>
      </c>
      <c r="M948" s="17" t="s">
        <v>88</v>
      </c>
      <c r="P948" s="15" t="s">
        <v>66</v>
      </c>
      <c r="R948" s="17" t="s">
        <v>89</v>
      </c>
      <c r="S948" s="17">
        <v>8000534</v>
      </c>
      <c r="T948" s="17">
        <v>6</v>
      </c>
      <c r="U948" s="17">
        <v>381285128</v>
      </c>
      <c r="V948" s="17" t="s">
        <v>69</v>
      </c>
      <c r="W948" s="19"/>
      <c r="X948" s="19"/>
      <c r="AA948" s="17" t="s">
        <v>4459</v>
      </c>
      <c r="AB948" s="17"/>
      <c r="AC948" s="17"/>
      <c r="AD948" s="17"/>
      <c r="AE948" s="15" t="s">
        <v>65</v>
      </c>
    </row>
    <row r="949" spans="1:33" s="15" customFormat="1">
      <c r="A949" s="15">
        <v>339</v>
      </c>
      <c r="B949" s="15" t="s">
        <v>55</v>
      </c>
      <c r="C949" s="15" t="s">
        <v>18</v>
      </c>
      <c r="D949" s="16" t="s">
        <v>4460</v>
      </c>
      <c r="F949" s="17"/>
      <c r="G949" s="17"/>
      <c r="H949" s="31" t="s">
        <v>8</v>
      </c>
      <c r="I949" s="17" t="s">
        <v>87</v>
      </c>
      <c r="J949" s="17" t="s">
        <v>66</v>
      </c>
      <c r="K949" s="15" t="s">
        <v>18</v>
      </c>
      <c r="L949" s="17" t="s">
        <v>21</v>
      </c>
      <c r="M949" s="17" t="s">
        <v>88</v>
      </c>
      <c r="P949" s="15" t="s">
        <v>66</v>
      </c>
      <c r="R949" s="17" t="s">
        <v>89</v>
      </c>
      <c r="S949" s="17" t="s">
        <v>4461</v>
      </c>
      <c r="T949" s="17"/>
      <c r="U949" s="17"/>
      <c r="V949" s="17" t="s">
        <v>69</v>
      </c>
      <c r="W949" s="19"/>
      <c r="X949" s="19"/>
      <c r="AA949" s="17" t="s">
        <v>4462</v>
      </c>
      <c r="AB949" s="17"/>
      <c r="AC949" s="17"/>
      <c r="AD949" s="17"/>
      <c r="AE949" s="15" t="s">
        <v>65</v>
      </c>
    </row>
    <row r="950" spans="1:33" s="15" customFormat="1">
      <c r="A950" s="15">
        <v>827</v>
      </c>
      <c r="B950" s="15" t="s">
        <v>55</v>
      </c>
      <c r="C950" s="15" t="s">
        <v>18</v>
      </c>
      <c r="D950" s="16" t="s">
        <v>4463</v>
      </c>
      <c r="F950" s="17"/>
      <c r="G950" s="17"/>
      <c r="H950" s="31" t="s">
        <v>8</v>
      </c>
      <c r="I950" s="17" t="s">
        <v>87</v>
      </c>
      <c r="J950" s="17" t="s">
        <v>66</v>
      </c>
      <c r="K950" s="15" t="s">
        <v>18</v>
      </c>
      <c r="L950" s="17" t="s">
        <v>21</v>
      </c>
      <c r="M950" s="17" t="s">
        <v>88</v>
      </c>
      <c r="P950" s="15" t="s">
        <v>66</v>
      </c>
      <c r="R950" s="17" t="s">
        <v>89</v>
      </c>
      <c r="S950" s="17" t="s">
        <v>4464</v>
      </c>
      <c r="T950" s="17"/>
      <c r="U950" s="17"/>
      <c r="V950" s="17" t="s">
        <v>69</v>
      </c>
      <c r="W950" s="19"/>
      <c r="X950" s="19"/>
      <c r="AA950" s="17" t="s">
        <v>4465</v>
      </c>
      <c r="AB950" s="17"/>
      <c r="AC950" s="17"/>
      <c r="AD950" s="17"/>
      <c r="AE950" s="15" t="s">
        <v>65</v>
      </c>
    </row>
    <row r="951" spans="1:33" s="15" customFormat="1">
      <c r="A951" s="15">
        <v>845</v>
      </c>
      <c r="B951" s="15" t="s">
        <v>55</v>
      </c>
      <c r="C951" s="15" t="s">
        <v>18</v>
      </c>
      <c r="D951" s="16" t="s">
        <v>4466</v>
      </c>
      <c r="F951" s="17"/>
      <c r="G951" s="17"/>
      <c r="H951" s="31" t="s">
        <v>8</v>
      </c>
      <c r="I951" s="17" t="s">
        <v>87</v>
      </c>
      <c r="J951" s="17" t="s">
        <v>66</v>
      </c>
      <c r="K951" s="15" t="s">
        <v>18</v>
      </c>
      <c r="L951" s="17" t="s">
        <v>21</v>
      </c>
      <c r="M951" s="17" t="s">
        <v>88</v>
      </c>
      <c r="P951" s="15" t="s">
        <v>65</v>
      </c>
      <c r="Q951" s="15" t="s">
        <v>65</v>
      </c>
      <c r="R951" s="17" t="s">
        <v>89</v>
      </c>
      <c r="S951" s="17" t="s">
        <v>4467</v>
      </c>
      <c r="T951" s="17"/>
      <c r="U951" s="17"/>
      <c r="V951" s="17" t="s">
        <v>69</v>
      </c>
      <c r="W951" s="19"/>
      <c r="X951" s="19"/>
      <c r="AA951" s="17" t="s">
        <v>2572</v>
      </c>
      <c r="AB951" s="17"/>
      <c r="AC951" s="17"/>
      <c r="AD951" s="17"/>
      <c r="AE951" s="15" t="s">
        <v>65</v>
      </c>
    </row>
    <row r="952" spans="1:33" s="15" customFormat="1">
      <c r="A952" s="15">
        <v>431</v>
      </c>
      <c r="B952" s="15" t="s">
        <v>55</v>
      </c>
      <c r="C952" s="15" t="s">
        <v>18</v>
      </c>
      <c r="D952" s="16" t="s">
        <v>4468</v>
      </c>
      <c r="F952" s="17"/>
      <c r="G952" s="17"/>
      <c r="H952" s="31" t="s">
        <v>8</v>
      </c>
      <c r="I952" s="17" t="s">
        <v>87</v>
      </c>
      <c r="J952" s="17" t="s">
        <v>66</v>
      </c>
      <c r="K952" s="15" t="s">
        <v>18</v>
      </c>
      <c r="L952" s="17" t="s">
        <v>21</v>
      </c>
      <c r="M952" s="17" t="s">
        <v>88</v>
      </c>
      <c r="N952" s="15" t="s">
        <v>4469</v>
      </c>
      <c r="P952" s="15" t="s">
        <v>66</v>
      </c>
      <c r="R952" s="17" t="s">
        <v>89</v>
      </c>
      <c r="S952" s="17" t="s">
        <v>4470</v>
      </c>
      <c r="T952" s="17"/>
      <c r="U952" s="17"/>
      <c r="V952" s="17" t="s">
        <v>69</v>
      </c>
      <c r="W952" s="19"/>
      <c r="X952" s="19"/>
      <c r="AA952" s="17" t="s">
        <v>4471</v>
      </c>
      <c r="AB952" s="17"/>
      <c r="AC952" s="17"/>
      <c r="AD952" s="17"/>
      <c r="AE952" s="15" t="s">
        <v>65</v>
      </c>
      <c r="AG952" s="5" t="s">
        <v>4472</v>
      </c>
    </row>
    <row r="953" spans="1:33" s="15" customFormat="1">
      <c r="A953" s="15">
        <v>123</v>
      </c>
      <c r="B953" s="15" t="s">
        <v>55</v>
      </c>
      <c r="C953" s="15" t="s">
        <v>18</v>
      </c>
      <c r="D953" s="16" t="s">
        <v>4473</v>
      </c>
      <c r="F953" s="17"/>
      <c r="G953" s="17"/>
      <c r="H953" s="31" t="s">
        <v>8</v>
      </c>
      <c r="I953" s="17" t="s">
        <v>87</v>
      </c>
      <c r="J953" s="17" t="s">
        <v>66</v>
      </c>
      <c r="K953" s="15" t="s">
        <v>18</v>
      </c>
      <c r="L953" s="17" t="s">
        <v>19</v>
      </c>
      <c r="M953" s="17" t="s">
        <v>88</v>
      </c>
      <c r="N953" s="15" t="s">
        <v>3466</v>
      </c>
      <c r="P953" s="15" t="s">
        <v>66</v>
      </c>
      <c r="R953" s="17" t="s">
        <v>89</v>
      </c>
      <c r="S953" s="17" t="s">
        <v>4474</v>
      </c>
      <c r="T953" s="17"/>
      <c r="U953" s="17" t="s">
        <v>4475</v>
      </c>
      <c r="V953" s="17" t="s">
        <v>69</v>
      </c>
      <c r="W953" s="19"/>
      <c r="X953" s="19"/>
      <c r="AA953" s="17" t="s">
        <v>4476</v>
      </c>
      <c r="AB953" s="17"/>
      <c r="AC953" s="17"/>
      <c r="AD953" s="17"/>
      <c r="AE953" s="15" t="s">
        <v>65</v>
      </c>
    </row>
    <row r="954" spans="1:33" s="15" customFormat="1">
      <c r="B954" s="15" t="s">
        <v>92</v>
      </c>
      <c r="C954" s="15" t="s">
        <v>18</v>
      </c>
      <c r="D954" s="23" t="s">
        <v>4477</v>
      </c>
      <c r="H954" s="31" t="s">
        <v>8</v>
      </c>
      <c r="I954" s="17" t="s">
        <v>87</v>
      </c>
      <c r="J954" s="17" t="s">
        <v>66</v>
      </c>
      <c r="K954" s="15" t="s">
        <v>18</v>
      </c>
      <c r="L954" s="15" t="s">
        <v>21</v>
      </c>
      <c r="M954" s="17" t="s">
        <v>88</v>
      </c>
      <c r="O954" s="15" t="s">
        <v>847</v>
      </c>
      <c r="P954" s="15" t="s">
        <v>66</v>
      </c>
      <c r="R954" s="17" t="s">
        <v>206</v>
      </c>
      <c r="S954" s="17">
        <v>8120470</v>
      </c>
      <c r="T954" s="17"/>
      <c r="U954" s="19" t="s">
        <v>69</v>
      </c>
      <c r="V954" s="19"/>
      <c r="W954" s="19"/>
      <c r="X954" s="19"/>
      <c r="AA954" s="15" t="s">
        <v>4478</v>
      </c>
      <c r="AE954" s="15" t="s">
        <v>65</v>
      </c>
    </row>
    <row r="955" spans="1:33" s="15" customFormat="1">
      <c r="B955" s="15" t="s">
        <v>92</v>
      </c>
      <c r="C955" s="15" t="s">
        <v>18</v>
      </c>
      <c r="D955" s="23" t="s">
        <v>4479</v>
      </c>
      <c r="H955" s="31" t="s">
        <v>8</v>
      </c>
      <c r="I955" s="17" t="s">
        <v>87</v>
      </c>
      <c r="J955" s="17" t="s">
        <v>66</v>
      </c>
      <c r="K955" s="15" t="s">
        <v>18</v>
      </c>
      <c r="L955" s="15" t="s">
        <v>14</v>
      </c>
      <c r="M955" s="17" t="s">
        <v>88</v>
      </c>
      <c r="N955" s="15" t="s">
        <v>1403</v>
      </c>
      <c r="O955" s="15" t="s">
        <v>721</v>
      </c>
      <c r="P955" s="15" t="s">
        <v>66</v>
      </c>
      <c r="R955" s="17" t="s">
        <v>722</v>
      </c>
      <c r="S955" s="17">
        <v>6090141</v>
      </c>
      <c r="T955" s="17"/>
      <c r="U955" s="19" t="s">
        <v>4480</v>
      </c>
      <c r="V955" s="19"/>
      <c r="W955" s="19"/>
      <c r="X955" s="19"/>
      <c r="AA955" s="15" t="s">
        <v>4481</v>
      </c>
      <c r="AE955" s="15" t="s">
        <v>65</v>
      </c>
    </row>
    <row r="956" spans="1:33" s="15" customFormat="1">
      <c r="B956" s="15" t="s">
        <v>92</v>
      </c>
      <c r="C956" s="15" t="s">
        <v>18</v>
      </c>
      <c r="D956" s="23" t="s">
        <v>4482</v>
      </c>
      <c r="H956" s="31" t="s">
        <v>8</v>
      </c>
      <c r="I956" s="17" t="s">
        <v>87</v>
      </c>
      <c r="J956" s="17" t="s">
        <v>66</v>
      </c>
      <c r="K956" s="15" t="s">
        <v>18</v>
      </c>
      <c r="L956" s="15" t="s">
        <v>21</v>
      </c>
      <c r="M956" s="17" t="s">
        <v>88</v>
      </c>
      <c r="P956" s="15" t="s">
        <v>66</v>
      </c>
      <c r="R956" s="17" t="e">
        <v>#N/A</v>
      </c>
      <c r="S956" s="17">
        <v>8010509</v>
      </c>
      <c r="T956" s="17"/>
      <c r="U956" s="19" t="s">
        <v>69</v>
      </c>
      <c r="V956" s="19"/>
      <c r="W956" s="19"/>
      <c r="X956" s="19"/>
      <c r="AA956" s="15" t="s">
        <v>4483</v>
      </c>
      <c r="AE956" s="15" t="s">
        <v>65</v>
      </c>
    </row>
    <row r="957" spans="1:33" s="15" customFormat="1">
      <c r="A957" s="15">
        <v>748</v>
      </c>
      <c r="B957" s="15" t="s">
        <v>92</v>
      </c>
      <c r="C957" s="15" t="s">
        <v>18</v>
      </c>
      <c r="D957" s="23" t="s">
        <v>4484</v>
      </c>
      <c r="H957" s="31" t="s">
        <v>8</v>
      </c>
      <c r="I957" s="17" t="s">
        <v>87</v>
      </c>
      <c r="J957" s="17" t="s">
        <v>66</v>
      </c>
      <c r="K957" s="15" t="s">
        <v>18</v>
      </c>
      <c r="L957" s="15" t="s">
        <v>14</v>
      </c>
      <c r="M957" s="17" t="s">
        <v>88</v>
      </c>
      <c r="N957" s="15" t="s">
        <v>720</v>
      </c>
      <c r="O957" s="15" t="s">
        <v>847</v>
      </c>
      <c r="P957" s="15" t="s">
        <v>66</v>
      </c>
      <c r="R957" s="17" t="s">
        <v>2592</v>
      </c>
      <c r="S957" s="17">
        <v>7629614</v>
      </c>
      <c r="T957" s="17"/>
      <c r="U957" s="19">
        <v>35400900</v>
      </c>
      <c r="V957" s="19"/>
      <c r="W957" s="19"/>
      <c r="X957" s="19"/>
      <c r="AA957" s="15" t="s">
        <v>4485</v>
      </c>
      <c r="AE957" s="15" t="s">
        <v>65</v>
      </c>
    </row>
    <row r="958" spans="1:33" s="15" customFormat="1">
      <c r="B958" s="15" t="s">
        <v>92</v>
      </c>
      <c r="C958" s="15" t="s">
        <v>18</v>
      </c>
      <c r="D958" s="23" t="s">
        <v>4486</v>
      </c>
      <c r="H958" s="31" t="s">
        <v>8</v>
      </c>
      <c r="I958" s="17" t="s">
        <v>87</v>
      </c>
      <c r="J958" s="17" t="s">
        <v>66</v>
      </c>
      <c r="K958" s="15" t="s">
        <v>18</v>
      </c>
      <c r="L958" s="15" t="s">
        <v>21</v>
      </c>
      <c r="M958" s="17" t="s">
        <v>88</v>
      </c>
      <c r="O958" s="15" t="s">
        <v>116</v>
      </c>
      <c r="P958" s="15" t="s">
        <v>66</v>
      </c>
      <c r="R958" s="17" t="s">
        <v>117</v>
      </c>
      <c r="S958" s="17">
        <v>8017060</v>
      </c>
      <c r="T958" s="17"/>
      <c r="U958" s="19" t="s">
        <v>4487</v>
      </c>
      <c r="V958" s="19"/>
      <c r="W958" s="19"/>
      <c r="X958" s="19"/>
      <c r="AA958" s="15" t="s">
        <v>4488</v>
      </c>
      <c r="AE958" s="15" t="s">
        <v>65</v>
      </c>
    </row>
    <row r="959" spans="1:33" s="15" customFormat="1">
      <c r="B959" s="15" t="s">
        <v>92</v>
      </c>
      <c r="C959" s="15" t="s">
        <v>18</v>
      </c>
      <c r="D959" s="23" t="s">
        <v>4489</v>
      </c>
      <c r="H959" s="31" t="s">
        <v>8</v>
      </c>
      <c r="I959" s="17" t="s">
        <v>87</v>
      </c>
      <c r="J959" s="17" t="s">
        <v>66</v>
      </c>
      <c r="K959" s="15" t="s">
        <v>18</v>
      </c>
      <c r="L959" s="15" t="s">
        <v>21</v>
      </c>
      <c r="M959" s="17" t="s">
        <v>88</v>
      </c>
      <c r="O959" s="15" t="s">
        <v>847</v>
      </c>
      <c r="P959" s="15" t="s">
        <v>66</v>
      </c>
      <c r="R959" s="17" t="s">
        <v>2592</v>
      </c>
      <c r="S959" s="17">
        <v>757347</v>
      </c>
      <c r="T959" s="17"/>
      <c r="U959" s="19" t="s">
        <v>69</v>
      </c>
      <c r="V959" s="19"/>
      <c r="W959" s="19"/>
      <c r="X959" s="19"/>
      <c r="AA959" s="15" t="s">
        <v>4490</v>
      </c>
      <c r="AE959" s="15" t="s">
        <v>65</v>
      </c>
    </row>
    <row r="960" spans="1:33" s="15" customFormat="1">
      <c r="B960" s="15" t="s">
        <v>92</v>
      </c>
      <c r="C960" s="15" t="s">
        <v>18</v>
      </c>
      <c r="D960" s="23" t="s">
        <v>4491</v>
      </c>
      <c r="H960" s="31" t="s">
        <v>8</v>
      </c>
      <c r="I960" s="17" t="s">
        <v>87</v>
      </c>
      <c r="J960" s="17" t="s">
        <v>66</v>
      </c>
      <c r="K960" s="15" t="s">
        <v>18</v>
      </c>
      <c r="L960" s="15" t="s">
        <v>14</v>
      </c>
      <c r="M960" s="17" t="s">
        <v>88</v>
      </c>
      <c r="O960" s="15" t="s">
        <v>847</v>
      </c>
      <c r="P960" s="15" t="s">
        <v>66</v>
      </c>
      <c r="R960" s="17" t="s">
        <v>2592</v>
      </c>
      <c r="S960" s="17"/>
      <c r="T960" s="17"/>
      <c r="U960" s="19" t="s">
        <v>69</v>
      </c>
      <c r="V960" s="19"/>
      <c r="W960" s="19"/>
      <c r="X960" s="19"/>
      <c r="AA960" s="15" t="s">
        <v>4492</v>
      </c>
      <c r="AE960" s="15" t="s">
        <v>65</v>
      </c>
    </row>
    <row r="961" spans="1:31" s="15" customFormat="1">
      <c r="B961" s="15" t="s">
        <v>92</v>
      </c>
      <c r="C961" s="15" t="s">
        <v>18</v>
      </c>
      <c r="D961" s="23" t="s">
        <v>4493</v>
      </c>
      <c r="H961" s="31" t="s">
        <v>8</v>
      </c>
      <c r="I961" s="17" t="s">
        <v>87</v>
      </c>
      <c r="J961" s="17" t="s">
        <v>66</v>
      </c>
      <c r="K961" s="15" t="s">
        <v>18</v>
      </c>
      <c r="L961" s="15" t="s">
        <v>21</v>
      </c>
      <c r="M961" s="17" t="s">
        <v>88</v>
      </c>
      <c r="O961" s="15" t="s">
        <v>847</v>
      </c>
      <c r="P961" s="15" t="s">
        <v>66</v>
      </c>
      <c r="R961" s="17" t="s">
        <v>206</v>
      </c>
      <c r="S961" s="17">
        <v>8117682</v>
      </c>
      <c r="T961" s="17"/>
      <c r="U961" s="19" t="s">
        <v>69</v>
      </c>
      <c r="V961" s="19"/>
      <c r="W961" s="19"/>
      <c r="X961" s="19"/>
      <c r="AA961" s="15" t="s">
        <v>4494</v>
      </c>
      <c r="AE961" s="15" t="s">
        <v>65</v>
      </c>
    </row>
    <row r="962" spans="1:31" s="15" customFormat="1">
      <c r="B962" s="15" t="s">
        <v>92</v>
      </c>
      <c r="C962" s="15" t="s">
        <v>18</v>
      </c>
      <c r="D962" s="23" t="s">
        <v>4495</v>
      </c>
      <c r="H962" s="31" t="s">
        <v>8</v>
      </c>
      <c r="I962" s="17" t="s">
        <v>87</v>
      </c>
      <c r="J962" s="17" t="s">
        <v>66</v>
      </c>
      <c r="K962" s="15" t="s">
        <v>18</v>
      </c>
      <c r="L962" s="15" t="s">
        <v>14</v>
      </c>
      <c r="M962" s="17" t="s">
        <v>88</v>
      </c>
      <c r="P962" s="15" t="s">
        <v>66</v>
      </c>
      <c r="R962" s="17"/>
      <c r="S962" s="17">
        <v>486679</v>
      </c>
      <c r="T962" s="17"/>
      <c r="U962" s="19"/>
      <c r="V962" s="19"/>
      <c r="W962" s="19"/>
      <c r="X962" s="19"/>
      <c r="AA962" s="15" t="s">
        <v>4496</v>
      </c>
      <c r="AE962" s="15" t="s">
        <v>65</v>
      </c>
    </row>
    <row r="963" spans="1:31" s="15" customFormat="1">
      <c r="B963" s="15" t="s">
        <v>92</v>
      </c>
      <c r="C963" s="15" t="s">
        <v>18</v>
      </c>
      <c r="D963" s="23" t="s">
        <v>4497</v>
      </c>
      <c r="H963" s="31" t="s">
        <v>8</v>
      </c>
      <c r="I963" s="17" t="s">
        <v>87</v>
      </c>
      <c r="J963" s="17" t="s">
        <v>66</v>
      </c>
      <c r="K963" s="15" t="s">
        <v>18</v>
      </c>
      <c r="L963" s="15" t="s">
        <v>14</v>
      </c>
      <c r="M963" s="17" t="s">
        <v>88</v>
      </c>
      <c r="N963" s="15" t="s">
        <v>4498</v>
      </c>
      <c r="O963" s="15" t="s">
        <v>847</v>
      </c>
      <c r="P963" s="15" t="s">
        <v>66</v>
      </c>
      <c r="R963" s="17" t="s">
        <v>2592</v>
      </c>
      <c r="S963" s="17">
        <v>900726</v>
      </c>
      <c r="T963" s="17"/>
      <c r="U963" s="19" t="s">
        <v>69</v>
      </c>
      <c r="V963" s="19"/>
      <c r="W963" s="19"/>
      <c r="X963" s="19"/>
      <c r="AA963" s="15" t="s">
        <v>4496</v>
      </c>
      <c r="AE963" s="15" t="s">
        <v>65</v>
      </c>
    </row>
    <row r="964" spans="1:31" s="15" customFormat="1">
      <c r="B964" s="15" t="s">
        <v>92</v>
      </c>
      <c r="C964" s="15" t="s">
        <v>18</v>
      </c>
      <c r="D964" s="23" t="s">
        <v>4499</v>
      </c>
      <c r="H964" s="31" t="s">
        <v>8</v>
      </c>
      <c r="I964" s="17" t="s">
        <v>87</v>
      </c>
      <c r="J964" s="17" t="s">
        <v>66</v>
      </c>
      <c r="K964" s="15" t="s">
        <v>18</v>
      </c>
      <c r="L964" s="15" t="s">
        <v>14</v>
      </c>
      <c r="M964" s="17" t="s">
        <v>88</v>
      </c>
      <c r="N964" s="15" t="s">
        <v>182</v>
      </c>
      <c r="O964" s="15" t="s">
        <v>721</v>
      </c>
      <c r="P964" s="15" t="s">
        <v>66</v>
      </c>
      <c r="R964" s="17" t="s">
        <v>722</v>
      </c>
      <c r="S964" s="17">
        <v>8301499</v>
      </c>
      <c r="T964" s="17"/>
      <c r="U964" s="19" t="s">
        <v>4500</v>
      </c>
      <c r="V964" s="19"/>
      <c r="W964" s="19"/>
      <c r="X964" s="19"/>
      <c r="AA964" s="15" t="s">
        <v>4501</v>
      </c>
      <c r="AE964" s="15" t="s">
        <v>65</v>
      </c>
    </row>
    <row r="965" spans="1:31" s="15" customFormat="1">
      <c r="A965" s="15">
        <v>534</v>
      </c>
      <c r="B965" s="15" t="s">
        <v>55</v>
      </c>
      <c r="C965" s="15" t="s">
        <v>18</v>
      </c>
      <c r="D965" s="16" t="s">
        <v>4502</v>
      </c>
      <c r="F965" s="17"/>
      <c r="G965" s="17"/>
      <c r="H965" s="31" t="s">
        <v>6</v>
      </c>
      <c r="I965" s="17" t="s">
        <v>87</v>
      </c>
      <c r="J965" s="17" t="s">
        <v>66</v>
      </c>
      <c r="K965" s="15" t="s">
        <v>18</v>
      </c>
      <c r="L965" s="17" t="s">
        <v>21</v>
      </c>
      <c r="M965" s="17" t="s">
        <v>4503</v>
      </c>
      <c r="N965" s="15" t="s">
        <v>3466</v>
      </c>
      <c r="P965" s="15" t="s">
        <v>66</v>
      </c>
      <c r="R965" s="17" t="s">
        <v>89</v>
      </c>
      <c r="S965" s="17" t="s">
        <v>4504</v>
      </c>
      <c r="T965" s="17"/>
      <c r="U965" s="17" t="s">
        <v>4505</v>
      </c>
      <c r="V965" s="17" t="s">
        <v>69</v>
      </c>
      <c r="W965" s="19"/>
      <c r="X965" s="19"/>
      <c r="AA965" s="17" t="s">
        <v>4506</v>
      </c>
      <c r="AB965" s="17"/>
      <c r="AC965" s="17"/>
      <c r="AD965" s="17"/>
      <c r="AE965" s="15" t="s">
        <v>65</v>
      </c>
    </row>
    <row r="966" spans="1:31" s="15" customFormat="1">
      <c r="A966" s="15">
        <v>322</v>
      </c>
      <c r="B966" s="15" t="s">
        <v>55</v>
      </c>
      <c r="C966" s="15" t="s">
        <v>18</v>
      </c>
      <c r="D966" s="16" t="s">
        <v>4507</v>
      </c>
      <c r="F966" s="17"/>
      <c r="G966" s="17"/>
      <c r="H966" s="31" t="s">
        <v>8</v>
      </c>
      <c r="I966" s="17" t="s">
        <v>87</v>
      </c>
      <c r="J966" s="17" t="s">
        <v>66</v>
      </c>
      <c r="K966" s="15" t="s">
        <v>18</v>
      </c>
      <c r="L966" s="17" t="s">
        <v>19</v>
      </c>
      <c r="M966" s="17" t="s">
        <v>88</v>
      </c>
      <c r="P966" s="15" t="s">
        <v>66</v>
      </c>
      <c r="R966" s="17" t="s">
        <v>89</v>
      </c>
      <c r="S966" s="17" t="s">
        <v>4508</v>
      </c>
      <c r="T966" s="17"/>
      <c r="U966" s="17" t="s">
        <v>4509</v>
      </c>
      <c r="V966" s="17" t="s">
        <v>69</v>
      </c>
      <c r="W966" s="19"/>
      <c r="X966" s="19"/>
      <c r="AA966" s="17" t="s">
        <v>4510</v>
      </c>
      <c r="AB966" s="17"/>
      <c r="AC966" s="17"/>
      <c r="AD966" s="17"/>
      <c r="AE966" s="15" t="s">
        <v>65</v>
      </c>
    </row>
    <row r="967" spans="1:31" s="15" customFormat="1">
      <c r="A967" s="15">
        <v>493</v>
      </c>
      <c r="B967" s="15" t="s">
        <v>55</v>
      </c>
      <c r="C967" s="15" t="s">
        <v>18</v>
      </c>
      <c r="D967" s="16" t="s">
        <v>4511</v>
      </c>
      <c r="F967" s="17"/>
      <c r="G967" s="17"/>
      <c r="H967" s="31" t="s">
        <v>8</v>
      </c>
      <c r="I967" s="17" t="s">
        <v>87</v>
      </c>
      <c r="J967" s="17" t="s">
        <v>66</v>
      </c>
      <c r="K967" s="15" t="s">
        <v>18</v>
      </c>
      <c r="L967" s="17" t="s">
        <v>21</v>
      </c>
      <c r="M967" s="17" t="s">
        <v>88</v>
      </c>
      <c r="P967" s="15" t="s">
        <v>66</v>
      </c>
      <c r="R967" s="17" t="s">
        <v>89</v>
      </c>
      <c r="S967" s="17" t="s">
        <v>4512</v>
      </c>
      <c r="T967" s="17"/>
      <c r="U967" s="17" t="s">
        <v>4513</v>
      </c>
      <c r="V967" s="17" t="s">
        <v>69</v>
      </c>
      <c r="W967" s="19"/>
      <c r="X967" s="19"/>
      <c r="AA967" s="17" t="s">
        <v>4514</v>
      </c>
      <c r="AB967" s="17"/>
      <c r="AC967" s="17"/>
      <c r="AD967" s="17"/>
      <c r="AE967" s="15" t="s">
        <v>65</v>
      </c>
    </row>
    <row r="968" spans="1:31" s="15" customFormat="1">
      <c r="A968" s="15">
        <v>56</v>
      </c>
      <c r="B968" s="15" t="s">
        <v>55</v>
      </c>
      <c r="C968" s="15" t="s">
        <v>18</v>
      </c>
      <c r="D968" s="16" t="s">
        <v>4515</v>
      </c>
      <c r="F968" s="17"/>
      <c r="G968" s="17"/>
      <c r="H968" s="31" t="s">
        <v>8</v>
      </c>
      <c r="I968" s="17" t="s">
        <v>87</v>
      </c>
      <c r="J968" s="17" t="s">
        <v>66</v>
      </c>
      <c r="K968" s="15" t="s">
        <v>18</v>
      </c>
      <c r="L968" s="17" t="s">
        <v>14</v>
      </c>
      <c r="M968" s="17" t="s">
        <v>88</v>
      </c>
      <c r="P968" s="15" t="s">
        <v>66</v>
      </c>
      <c r="R968" s="17" t="s">
        <v>67</v>
      </c>
      <c r="S968" s="17" t="s">
        <v>4516</v>
      </c>
      <c r="T968" s="17">
        <v>5</v>
      </c>
      <c r="U968" s="17" t="s">
        <v>4517</v>
      </c>
      <c r="V968" s="17" t="s">
        <v>69</v>
      </c>
      <c r="W968" s="19"/>
      <c r="X968" s="19"/>
      <c r="AA968" s="17" t="s">
        <v>4518</v>
      </c>
      <c r="AB968" s="17"/>
      <c r="AC968" s="17"/>
      <c r="AD968" s="17"/>
      <c r="AE968" s="15" t="s">
        <v>65</v>
      </c>
    </row>
    <row r="969" spans="1:31" s="15" customFormat="1">
      <c r="A969" s="15">
        <v>274</v>
      </c>
      <c r="B969" s="15" t="s">
        <v>55</v>
      </c>
      <c r="C969" s="15" t="s">
        <v>18</v>
      </c>
      <c r="D969" s="16" t="s">
        <v>4519</v>
      </c>
      <c r="F969" s="17"/>
      <c r="G969" s="17"/>
      <c r="H969" s="31" t="s">
        <v>8</v>
      </c>
      <c r="I969" s="17" t="s">
        <v>87</v>
      </c>
      <c r="J969" s="17" t="s">
        <v>66</v>
      </c>
      <c r="K969" s="15" t="s">
        <v>18</v>
      </c>
      <c r="L969" s="17" t="s">
        <v>19</v>
      </c>
      <c r="M969" s="17" t="s">
        <v>88</v>
      </c>
      <c r="P969" s="15" t="s">
        <v>66</v>
      </c>
      <c r="R969" s="17" t="s">
        <v>67</v>
      </c>
      <c r="S969" s="17" t="s">
        <v>4520</v>
      </c>
      <c r="T969" s="17"/>
      <c r="U969" s="17" t="s">
        <v>4521</v>
      </c>
      <c r="V969" s="17" t="s">
        <v>69</v>
      </c>
      <c r="W969" s="19"/>
      <c r="X969" s="19"/>
      <c r="AA969" s="17" t="s">
        <v>4522</v>
      </c>
      <c r="AB969" s="17"/>
      <c r="AC969" s="17"/>
      <c r="AD969" s="17"/>
      <c r="AE969" s="15" t="s">
        <v>65</v>
      </c>
    </row>
    <row r="970" spans="1:31" s="15" customFormat="1">
      <c r="A970" s="15">
        <v>805</v>
      </c>
      <c r="B970" s="15" t="s">
        <v>55</v>
      </c>
      <c r="C970" s="15" t="s">
        <v>18</v>
      </c>
      <c r="D970" s="16" t="s">
        <v>4523</v>
      </c>
      <c r="F970" s="17"/>
      <c r="G970" s="17"/>
      <c r="H970" s="31" t="s">
        <v>8</v>
      </c>
      <c r="I970" s="17" t="s">
        <v>87</v>
      </c>
      <c r="J970" s="17" t="s">
        <v>66</v>
      </c>
      <c r="K970" s="15" t="s">
        <v>18</v>
      </c>
      <c r="L970" s="17" t="s">
        <v>21</v>
      </c>
      <c r="M970" s="17" t="s">
        <v>88</v>
      </c>
      <c r="P970" s="15" t="s">
        <v>66</v>
      </c>
      <c r="R970" s="17" t="s">
        <v>89</v>
      </c>
      <c r="S970" s="17" t="s">
        <v>4524</v>
      </c>
      <c r="T970" s="17"/>
      <c r="U970" s="17"/>
      <c r="V970" s="17" t="s">
        <v>69</v>
      </c>
      <c r="W970" s="19"/>
      <c r="X970" s="19"/>
      <c r="AA970" s="17" t="s">
        <v>4525</v>
      </c>
      <c r="AB970" s="17"/>
      <c r="AC970" s="17"/>
      <c r="AD970" s="17"/>
      <c r="AE970" s="15" t="s">
        <v>65</v>
      </c>
    </row>
    <row r="971" spans="1:31" s="15" customFormat="1">
      <c r="A971" s="15">
        <v>769</v>
      </c>
      <c r="B971" s="15" t="s">
        <v>55</v>
      </c>
      <c r="C971" s="15" t="s">
        <v>18</v>
      </c>
      <c r="D971" s="16" t="s">
        <v>4526</v>
      </c>
      <c r="F971" s="17"/>
      <c r="G971" s="17"/>
      <c r="H971" s="31" t="s">
        <v>8</v>
      </c>
      <c r="I971" s="17" t="s">
        <v>87</v>
      </c>
      <c r="J971" s="17" t="s">
        <v>66</v>
      </c>
      <c r="K971" s="15" t="s">
        <v>18</v>
      </c>
      <c r="L971" s="17" t="s">
        <v>21</v>
      </c>
      <c r="M971" s="17" t="s">
        <v>88</v>
      </c>
      <c r="P971" s="15" t="s">
        <v>66</v>
      </c>
      <c r="R971" s="17" t="s">
        <v>89</v>
      </c>
      <c r="S971" s="17" t="s">
        <v>4527</v>
      </c>
      <c r="T971" s="17"/>
      <c r="U971" s="17"/>
      <c r="V971" s="17" t="s">
        <v>69</v>
      </c>
      <c r="W971" s="19"/>
      <c r="X971" s="19"/>
      <c r="AA971" s="17" t="s">
        <v>4528</v>
      </c>
      <c r="AB971" s="17"/>
      <c r="AC971" s="17"/>
      <c r="AD971" s="17"/>
      <c r="AE971" s="15" t="s">
        <v>65</v>
      </c>
    </row>
    <row r="972" spans="1:31" s="15" customFormat="1">
      <c r="B972" s="15" t="s">
        <v>92</v>
      </c>
      <c r="C972" s="15" t="s">
        <v>18</v>
      </c>
      <c r="D972" s="23" t="s">
        <v>4529</v>
      </c>
      <c r="H972" s="31" t="s">
        <v>8</v>
      </c>
      <c r="I972" s="17" t="s">
        <v>87</v>
      </c>
      <c r="J972" s="17" t="s">
        <v>66</v>
      </c>
      <c r="K972" s="15" t="s">
        <v>18</v>
      </c>
      <c r="L972" s="15" t="s">
        <v>14</v>
      </c>
      <c r="M972" s="17" t="s">
        <v>88</v>
      </c>
      <c r="O972" s="15" t="s">
        <v>721</v>
      </c>
      <c r="P972" s="15" t="s">
        <v>66</v>
      </c>
      <c r="R972" s="17" t="s">
        <v>183</v>
      </c>
      <c r="S972" s="17">
        <v>927055</v>
      </c>
      <c r="T972" s="17"/>
      <c r="U972" s="19" t="s">
        <v>4530</v>
      </c>
      <c r="V972" s="19"/>
      <c r="W972" s="19"/>
      <c r="X972" s="19"/>
      <c r="AA972" s="15" t="s">
        <v>4531</v>
      </c>
      <c r="AE972" s="15" t="s">
        <v>65</v>
      </c>
    </row>
    <row r="973" spans="1:31" s="15" customFormat="1">
      <c r="B973" s="15" t="s">
        <v>92</v>
      </c>
      <c r="C973" s="15" t="s">
        <v>18</v>
      </c>
      <c r="D973" s="23" t="s">
        <v>4532</v>
      </c>
      <c r="H973" s="31" t="s">
        <v>8</v>
      </c>
      <c r="I973" s="17" t="s">
        <v>87</v>
      </c>
      <c r="J973" s="17" t="s">
        <v>66</v>
      </c>
      <c r="K973" s="15" t="s">
        <v>18</v>
      </c>
      <c r="L973" s="15" t="s">
        <v>14</v>
      </c>
      <c r="M973" s="17" t="s">
        <v>88</v>
      </c>
      <c r="N973" s="15" t="s">
        <v>339</v>
      </c>
      <c r="O973" s="15" t="s">
        <v>847</v>
      </c>
      <c r="P973" s="15" t="s">
        <v>66</v>
      </c>
      <c r="R973" s="17" t="s">
        <v>848</v>
      </c>
      <c r="S973" s="17">
        <v>6724439</v>
      </c>
      <c r="T973" s="17"/>
      <c r="U973" s="19">
        <v>14536532000152</v>
      </c>
      <c r="V973" s="19"/>
      <c r="W973" s="19"/>
      <c r="X973" s="19"/>
      <c r="AA973" s="15" t="s">
        <v>4533</v>
      </c>
      <c r="AE973" s="15" t="s">
        <v>65</v>
      </c>
    </row>
    <row r="974" spans="1:31" s="15" customFormat="1">
      <c r="A974" s="15">
        <v>965</v>
      </c>
      <c r="B974" s="15" t="s">
        <v>55</v>
      </c>
      <c r="C974" s="15" t="s">
        <v>18</v>
      </c>
      <c r="D974" s="16" t="s">
        <v>4534</v>
      </c>
      <c r="F974" s="17"/>
      <c r="G974" s="17"/>
      <c r="H974" s="31" t="s">
        <v>8</v>
      </c>
      <c r="I974" s="17" t="s">
        <v>87</v>
      </c>
      <c r="J974" s="17" t="s">
        <v>66</v>
      </c>
      <c r="K974" s="15" t="s">
        <v>18</v>
      </c>
      <c r="L974" s="17" t="s">
        <v>21</v>
      </c>
      <c r="M974" s="17" t="s">
        <v>88</v>
      </c>
      <c r="P974" s="15" t="s">
        <v>66</v>
      </c>
      <c r="R974" s="17" t="s">
        <v>89</v>
      </c>
      <c r="S974" s="17" t="s">
        <v>4535</v>
      </c>
      <c r="T974" s="17"/>
      <c r="U974" s="17"/>
      <c r="V974" s="17" t="s">
        <v>69</v>
      </c>
      <c r="W974" s="19"/>
      <c r="X974" s="19"/>
      <c r="AA974" s="17" t="s">
        <v>4536</v>
      </c>
      <c r="AB974" s="17"/>
      <c r="AC974" s="17"/>
      <c r="AD974" s="17"/>
      <c r="AE974" s="15" t="s">
        <v>65</v>
      </c>
    </row>
    <row r="975" spans="1:31" s="15" customFormat="1">
      <c r="A975" s="15">
        <v>628</v>
      </c>
      <c r="B975" s="15" t="s">
        <v>55</v>
      </c>
      <c r="C975" s="15" t="s">
        <v>18</v>
      </c>
      <c r="D975" s="16" t="s">
        <v>4537</v>
      </c>
      <c r="F975" s="17"/>
      <c r="G975" s="17"/>
      <c r="H975" s="31" t="s">
        <v>8</v>
      </c>
      <c r="I975" s="17" t="s">
        <v>87</v>
      </c>
      <c r="J975" s="17" t="s">
        <v>66</v>
      </c>
      <c r="K975" s="15" t="s">
        <v>18</v>
      </c>
      <c r="L975" s="17" t="s">
        <v>21</v>
      </c>
      <c r="M975" s="17" t="s">
        <v>88</v>
      </c>
      <c r="P975" s="15" t="s">
        <v>66</v>
      </c>
      <c r="R975" s="17" t="s">
        <v>67</v>
      </c>
      <c r="S975" s="17" t="s">
        <v>4538</v>
      </c>
      <c r="T975" s="17"/>
      <c r="U975" s="17" t="s">
        <v>4539</v>
      </c>
      <c r="V975" s="17" t="s">
        <v>69</v>
      </c>
      <c r="W975" s="19"/>
      <c r="X975" s="19"/>
      <c r="AA975" s="17" t="s">
        <v>4540</v>
      </c>
      <c r="AB975" s="17"/>
      <c r="AC975" s="17"/>
      <c r="AD975" s="17"/>
      <c r="AE975" s="15" t="s">
        <v>65</v>
      </c>
    </row>
    <row r="976" spans="1:31" s="15" customFormat="1">
      <c r="A976" s="15">
        <v>303</v>
      </c>
      <c r="B976" s="15" t="s">
        <v>55</v>
      </c>
      <c r="C976" s="15" t="s">
        <v>18</v>
      </c>
      <c r="D976" s="16" t="s">
        <v>4541</v>
      </c>
      <c r="F976" s="17"/>
      <c r="G976" s="17"/>
      <c r="H976" s="31" t="s">
        <v>8</v>
      </c>
      <c r="I976" s="17" t="s">
        <v>87</v>
      </c>
      <c r="J976" s="17" t="s">
        <v>66</v>
      </c>
      <c r="K976" s="15" t="s">
        <v>18</v>
      </c>
      <c r="L976" s="17" t="s">
        <v>19</v>
      </c>
      <c r="M976" s="17" t="s">
        <v>88</v>
      </c>
      <c r="P976" s="15" t="s">
        <v>66</v>
      </c>
      <c r="R976" s="17" t="s">
        <v>67</v>
      </c>
      <c r="S976" s="17" t="s">
        <v>4542</v>
      </c>
      <c r="T976" s="17"/>
      <c r="U976" s="17" t="s">
        <v>4543</v>
      </c>
      <c r="V976" s="17" t="s">
        <v>69</v>
      </c>
      <c r="W976" s="19"/>
      <c r="X976" s="19"/>
      <c r="AA976" s="17" t="s">
        <v>4544</v>
      </c>
      <c r="AB976" s="17"/>
      <c r="AC976" s="17"/>
      <c r="AD976" s="17"/>
      <c r="AE976" s="15" t="s">
        <v>65</v>
      </c>
    </row>
    <row r="977" spans="1:34" s="15" customFormat="1">
      <c r="B977" s="15" t="s">
        <v>92</v>
      </c>
      <c r="C977" s="15" t="s">
        <v>18</v>
      </c>
      <c r="D977" s="23" t="s">
        <v>4545</v>
      </c>
      <c r="H977" s="31" t="s">
        <v>8</v>
      </c>
      <c r="I977" s="17" t="s">
        <v>87</v>
      </c>
      <c r="J977" s="17" t="s">
        <v>66</v>
      </c>
      <c r="K977" s="15" t="s">
        <v>18</v>
      </c>
      <c r="L977" s="15" t="s">
        <v>21</v>
      </c>
      <c r="M977" s="17" t="s">
        <v>88</v>
      </c>
      <c r="N977" s="15" t="s">
        <v>4498</v>
      </c>
      <c r="O977" s="15" t="s">
        <v>561</v>
      </c>
      <c r="P977" s="15" t="s">
        <v>66</v>
      </c>
      <c r="R977" s="17" t="s">
        <v>206</v>
      </c>
      <c r="S977" s="17">
        <v>9510665</v>
      </c>
      <c r="T977" s="17"/>
      <c r="U977" s="19" t="s">
        <v>69</v>
      </c>
      <c r="V977" s="19"/>
      <c r="W977" s="19"/>
      <c r="X977" s="19"/>
      <c r="AA977" s="15" t="s">
        <v>4546</v>
      </c>
      <c r="AE977" s="15" t="s">
        <v>65</v>
      </c>
    </row>
    <row r="978" spans="1:34" s="15" customFormat="1">
      <c r="A978" s="15">
        <v>367</v>
      </c>
      <c r="B978" s="15" t="s">
        <v>55</v>
      </c>
      <c r="C978" s="15" t="s">
        <v>18</v>
      </c>
      <c r="D978" s="16" t="s">
        <v>4547</v>
      </c>
      <c r="F978" s="17"/>
      <c r="G978" s="17"/>
      <c r="H978" s="31" t="s">
        <v>8</v>
      </c>
      <c r="I978" s="17" t="s">
        <v>87</v>
      </c>
      <c r="J978" s="17" t="s">
        <v>66</v>
      </c>
      <c r="K978" s="15" t="s">
        <v>18</v>
      </c>
      <c r="L978" s="17" t="s">
        <v>21</v>
      </c>
      <c r="M978" s="17" t="s">
        <v>88</v>
      </c>
      <c r="P978" s="15" t="s">
        <v>66</v>
      </c>
      <c r="R978" s="17" t="s">
        <v>67</v>
      </c>
      <c r="S978" s="17" t="s">
        <v>4548</v>
      </c>
      <c r="T978" s="17"/>
      <c r="U978" s="17" t="s">
        <v>646</v>
      </c>
      <c r="V978" s="17" t="s">
        <v>69</v>
      </c>
      <c r="W978" s="19"/>
      <c r="X978" s="19"/>
      <c r="AA978" s="17" t="s">
        <v>4549</v>
      </c>
      <c r="AB978" s="17"/>
      <c r="AC978" s="17"/>
      <c r="AD978" s="17"/>
      <c r="AE978" s="15" t="s">
        <v>65</v>
      </c>
    </row>
    <row r="979" spans="1:34" s="15" customFormat="1">
      <c r="A979" s="15">
        <v>550</v>
      </c>
      <c r="B979" s="15" t="s">
        <v>55</v>
      </c>
      <c r="C979" s="15" t="s">
        <v>18</v>
      </c>
      <c r="D979" s="16" t="s">
        <v>4550</v>
      </c>
      <c r="F979" s="17"/>
      <c r="G979" s="17"/>
      <c r="H979" s="31" t="s">
        <v>8</v>
      </c>
      <c r="I979" s="17" t="s">
        <v>87</v>
      </c>
      <c r="J979" s="17" t="s">
        <v>66</v>
      </c>
      <c r="K979" s="15" t="s">
        <v>18</v>
      </c>
      <c r="L979" s="17" t="s">
        <v>21</v>
      </c>
      <c r="M979" s="17" t="s">
        <v>88</v>
      </c>
      <c r="P979" s="15" t="s">
        <v>66</v>
      </c>
      <c r="R979" s="17" t="s">
        <v>67</v>
      </c>
      <c r="S979" s="17" t="s">
        <v>4551</v>
      </c>
      <c r="T979" s="17"/>
      <c r="U979" s="17"/>
      <c r="V979" s="17" t="s">
        <v>69</v>
      </c>
      <c r="W979" s="19"/>
      <c r="X979" s="19"/>
      <c r="AA979" s="20" t="s">
        <v>4552</v>
      </c>
      <c r="AB979" s="17"/>
      <c r="AC979" s="17"/>
      <c r="AD979" s="17"/>
      <c r="AE979" s="15" t="s">
        <v>65</v>
      </c>
    </row>
    <row r="980" spans="1:34" s="15" customFormat="1">
      <c r="A980" s="15">
        <v>175</v>
      </c>
      <c r="B980" s="15" t="s">
        <v>55</v>
      </c>
      <c r="C980" s="15" t="s">
        <v>18</v>
      </c>
      <c r="D980" s="16" t="s">
        <v>4553</v>
      </c>
      <c r="F980" s="17"/>
      <c r="G980" s="17"/>
      <c r="H980" s="31" t="s">
        <v>8</v>
      </c>
      <c r="I980" s="17" t="s">
        <v>87</v>
      </c>
      <c r="J980" s="17" t="s">
        <v>66</v>
      </c>
      <c r="K980" s="15" t="s">
        <v>18</v>
      </c>
      <c r="L980" s="17" t="s">
        <v>19</v>
      </c>
      <c r="M980" s="17" t="s">
        <v>88</v>
      </c>
      <c r="P980" s="15" t="s">
        <v>66</v>
      </c>
      <c r="R980" s="17" t="s">
        <v>89</v>
      </c>
      <c r="S980" s="17" t="s">
        <v>4554</v>
      </c>
      <c r="T980" s="17"/>
      <c r="U980" s="17" t="s">
        <v>4555</v>
      </c>
      <c r="V980" s="17" t="s">
        <v>69</v>
      </c>
      <c r="W980" s="19"/>
      <c r="X980" s="19"/>
      <c r="AA980" s="17" t="s">
        <v>4556</v>
      </c>
      <c r="AB980" s="17"/>
      <c r="AC980" s="17"/>
      <c r="AD980" s="17"/>
      <c r="AE980" s="15" t="s">
        <v>65</v>
      </c>
      <c r="AF980" s="15" t="s">
        <v>4557</v>
      </c>
      <c r="AG980" s="15" t="s">
        <v>4558</v>
      </c>
    </row>
    <row r="981" spans="1:34" s="15" customFormat="1">
      <c r="B981" s="15" t="s">
        <v>92</v>
      </c>
      <c r="C981" s="15" t="s">
        <v>18</v>
      </c>
      <c r="D981" s="23" t="s">
        <v>4559</v>
      </c>
      <c r="H981" s="31" t="s">
        <v>8</v>
      </c>
      <c r="I981" s="17" t="s">
        <v>87</v>
      </c>
      <c r="J981" s="17" t="s">
        <v>66</v>
      </c>
      <c r="K981" s="15" t="s">
        <v>18</v>
      </c>
      <c r="L981" s="15" t="s">
        <v>14</v>
      </c>
      <c r="M981" s="17" t="s">
        <v>88</v>
      </c>
      <c r="N981" s="15" t="s">
        <v>95</v>
      </c>
      <c r="O981" s="15" t="s">
        <v>721</v>
      </c>
      <c r="P981" s="15" t="s">
        <v>66</v>
      </c>
      <c r="R981" s="17" t="s">
        <v>722</v>
      </c>
      <c r="S981" s="17">
        <v>8849724</v>
      </c>
      <c r="T981" s="17"/>
      <c r="U981" s="19" t="s">
        <v>4560</v>
      </c>
      <c r="V981" s="19"/>
      <c r="W981" s="19"/>
      <c r="X981" s="19"/>
      <c r="AA981" s="15" t="s">
        <v>4561</v>
      </c>
      <c r="AE981" s="15" t="s">
        <v>65</v>
      </c>
    </row>
    <row r="982" spans="1:34" s="15" customFormat="1">
      <c r="B982" s="15" t="s">
        <v>92</v>
      </c>
      <c r="C982" s="15" t="s">
        <v>18</v>
      </c>
      <c r="D982" s="23" t="s">
        <v>4562</v>
      </c>
      <c r="H982" s="31" t="s">
        <v>8</v>
      </c>
      <c r="I982" s="17" t="s">
        <v>87</v>
      </c>
      <c r="J982" s="17" t="s">
        <v>66</v>
      </c>
      <c r="K982" s="15" t="s">
        <v>18</v>
      </c>
      <c r="L982" s="15" t="s">
        <v>21</v>
      </c>
      <c r="M982" s="17" t="s">
        <v>88</v>
      </c>
      <c r="O982" s="15" t="s">
        <v>116</v>
      </c>
      <c r="P982" s="15" t="s">
        <v>66</v>
      </c>
      <c r="R982" s="17" t="s">
        <v>117</v>
      </c>
      <c r="S982" s="17">
        <v>8005445</v>
      </c>
      <c r="T982" s="17"/>
      <c r="U982" s="19">
        <v>942904084</v>
      </c>
      <c r="V982" s="19"/>
      <c r="W982" s="19"/>
      <c r="X982" s="19"/>
      <c r="AA982" s="15" t="s">
        <v>4563</v>
      </c>
      <c r="AE982" s="15" t="s">
        <v>65</v>
      </c>
    </row>
    <row r="983" spans="1:34" s="15" customFormat="1">
      <c r="A983" s="15">
        <v>1108</v>
      </c>
      <c r="B983" s="15" t="s">
        <v>55</v>
      </c>
      <c r="C983" s="15" t="s">
        <v>18</v>
      </c>
      <c r="D983" s="16" t="s">
        <v>4564</v>
      </c>
      <c r="F983" s="17"/>
      <c r="G983" s="17"/>
      <c r="H983" s="31" t="s">
        <v>8</v>
      </c>
      <c r="I983" s="17" t="s">
        <v>87</v>
      </c>
      <c r="J983" s="17" t="s">
        <v>66</v>
      </c>
      <c r="K983" s="15" t="s">
        <v>18</v>
      </c>
      <c r="L983" s="17" t="s">
        <v>21</v>
      </c>
      <c r="M983" s="17" t="s">
        <v>88</v>
      </c>
      <c r="P983" s="15" t="s">
        <v>66</v>
      </c>
      <c r="R983" s="17" t="s">
        <v>89</v>
      </c>
      <c r="S983" s="17" t="s">
        <v>4565</v>
      </c>
      <c r="T983" s="17"/>
      <c r="U983" s="17" t="s">
        <v>4566</v>
      </c>
      <c r="V983" s="17" t="s">
        <v>69</v>
      </c>
      <c r="W983" s="19"/>
      <c r="X983" s="19"/>
      <c r="AA983" s="17" t="s">
        <v>4567</v>
      </c>
      <c r="AB983" s="17"/>
      <c r="AC983" s="17"/>
      <c r="AD983" s="17"/>
      <c r="AE983" s="15" t="s">
        <v>65</v>
      </c>
    </row>
    <row r="984" spans="1:34" s="15" customFormat="1">
      <c r="A984" s="15">
        <v>635</v>
      </c>
      <c r="B984" s="15" t="s">
        <v>55</v>
      </c>
      <c r="C984" s="15" t="s">
        <v>18</v>
      </c>
      <c r="D984" s="16" t="s">
        <v>4568</v>
      </c>
      <c r="F984" s="17"/>
      <c r="G984" s="17"/>
      <c r="H984" s="31" t="s">
        <v>8</v>
      </c>
      <c r="I984" s="17" t="s">
        <v>87</v>
      </c>
      <c r="J984" s="17" t="s">
        <v>66</v>
      </c>
      <c r="K984" s="15" t="s">
        <v>18</v>
      </c>
      <c r="L984" s="17" t="s">
        <v>21</v>
      </c>
      <c r="M984" s="17" t="s">
        <v>88</v>
      </c>
      <c r="P984" s="15" t="s">
        <v>66</v>
      </c>
      <c r="R984" s="17" t="s">
        <v>89</v>
      </c>
      <c r="S984" s="17" t="s">
        <v>4569</v>
      </c>
      <c r="T984" s="17"/>
      <c r="U984" s="17" t="s">
        <v>4570</v>
      </c>
      <c r="V984" s="17" t="s">
        <v>69</v>
      </c>
      <c r="W984" s="19"/>
      <c r="X984" s="19"/>
      <c r="AA984" s="17" t="s">
        <v>4571</v>
      </c>
      <c r="AB984" s="17"/>
      <c r="AC984" s="17"/>
      <c r="AD984" s="17"/>
      <c r="AE984" s="15" t="s">
        <v>65</v>
      </c>
    </row>
    <row r="985" spans="1:34" s="15" customFormat="1">
      <c r="A985" s="15">
        <v>949</v>
      </c>
      <c r="B985" s="15" t="s">
        <v>55</v>
      </c>
      <c r="C985" s="15" t="s">
        <v>18</v>
      </c>
      <c r="D985" s="16" t="s">
        <v>4572</v>
      </c>
      <c r="F985" s="17"/>
      <c r="G985" s="17"/>
      <c r="H985" s="31" t="s">
        <v>8</v>
      </c>
      <c r="I985" s="17" t="s">
        <v>87</v>
      </c>
      <c r="J985" s="17" t="s">
        <v>66</v>
      </c>
      <c r="K985" s="15" t="s">
        <v>18</v>
      </c>
      <c r="L985" s="17" t="s">
        <v>21</v>
      </c>
      <c r="M985" s="17" t="s">
        <v>88</v>
      </c>
      <c r="P985" s="15" t="s">
        <v>66</v>
      </c>
      <c r="R985" s="17" t="s">
        <v>89</v>
      </c>
      <c r="S985" s="17" t="s">
        <v>4573</v>
      </c>
      <c r="T985" s="17"/>
      <c r="U985" s="17"/>
      <c r="V985" s="17" t="s">
        <v>69</v>
      </c>
      <c r="W985" s="19"/>
      <c r="X985" s="19"/>
      <c r="AA985" s="17" t="s">
        <v>4574</v>
      </c>
      <c r="AB985" s="17"/>
      <c r="AC985" s="17"/>
      <c r="AD985" s="17"/>
      <c r="AE985" s="15" t="s">
        <v>65</v>
      </c>
    </row>
    <row r="986" spans="1:34" s="15" customFormat="1">
      <c r="B986" s="15" t="s">
        <v>92</v>
      </c>
      <c r="C986" s="15" t="s">
        <v>18</v>
      </c>
      <c r="D986" s="23" t="s">
        <v>4575</v>
      </c>
      <c r="H986" s="31" t="s">
        <v>8</v>
      </c>
      <c r="I986" s="17" t="s">
        <v>87</v>
      </c>
      <c r="J986" s="17" t="s">
        <v>66</v>
      </c>
      <c r="K986" s="15" t="s">
        <v>18</v>
      </c>
      <c r="L986" s="15" t="s">
        <v>14</v>
      </c>
      <c r="M986" s="17" t="s">
        <v>88</v>
      </c>
      <c r="O986" s="15" t="s">
        <v>847</v>
      </c>
      <c r="P986" s="15" t="s">
        <v>66</v>
      </c>
      <c r="R986" s="17" t="s">
        <v>722</v>
      </c>
      <c r="S986" s="17">
        <v>489566</v>
      </c>
      <c r="T986" s="17"/>
      <c r="U986" s="19">
        <v>30547099229</v>
      </c>
      <c r="V986" s="19"/>
      <c r="W986" s="19"/>
      <c r="X986" s="19"/>
      <c r="AA986" s="15" t="s">
        <v>4576</v>
      </c>
      <c r="AE986" s="15" t="s">
        <v>65</v>
      </c>
    </row>
    <row r="987" spans="1:34" s="15" customFormat="1">
      <c r="A987" s="15">
        <v>138</v>
      </c>
      <c r="B987" s="15" t="s">
        <v>55</v>
      </c>
      <c r="C987" s="15" t="s">
        <v>18</v>
      </c>
      <c r="D987" s="16" t="s">
        <v>4577</v>
      </c>
      <c r="F987" s="17"/>
      <c r="G987" s="17"/>
      <c r="H987" s="31" t="s">
        <v>8</v>
      </c>
      <c r="I987" s="17" t="s">
        <v>87</v>
      </c>
      <c r="J987" s="17" t="s">
        <v>66</v>
      </c>
      <c r="K987" s="15" t="s">
        <v>18</v>
      </c>
      <c r="L987" s="17" t="s">
        <v>19</v>
      </c>
      <c r="M987" s="17" t="s">
        <v>88</v>
      </c>
      <c r="N987" s="15" t="s">
        <v>978</v>
      </c>
      <c r="P987" s="15" t="s">
        <v>66</v>
      </c>
      <c r="R987" s="17" t="s">
        <v>89</v>
      </c>
      <c r="S987" s="17">
        <v>9520380</v>
      </c>
      <c r="T987" s="17"/>
      <c r="U987" s="17" t="s">
        <v>4578</v>
      </c>
      <c r="V987" s="17" t="s">
        <v>69</v>
      </c>
      <c r="W987" s="19"/>
      <c r="X987" s="19"/>
      <c r="AA987" s="17" t="s">
        <v>4579</v>
      </c>
      <c r="AB987" s="17"/>
      <c r="AC987" s="17"/>
      <c r="AD987" s="17"/>
      <c r="AE987" s="15" t="s">
        <v>65</v>
      </c>
    </row>
    <row r="988" spans="1:34" s="15" customFormat="1">
      <c r="A988" s="15">
        <v>915</v>
      </c>
      <c r="B988" s="15" t="s">
        <v>55</v>
      </c>
      <c r="C988" s="15" t="s">
        <v>18</v>
      </c>
      <c r="D988" s="16" t="s">
        <v>4580</v>
      </c>
      <c r="F988" s="17"/>
      <c r="G988" s="17"/>
      <c r="H988" s="31" t="s">
        <v>8</v>
      </c>
      <c r="I988" s="17" t="s">
        <v>87</v>
      </c>
      <c r="J988" s="17" t="s">
        <v>66</v>
      </c>
      <c r="K988" s="15" t="s">
        <v>18</v>
      </c>
      <c r="L988" s="17" t="s">
        <v>21</v>
      </c>
      <c r="M988" s="17" t="s">
        <v>88</v>
      </c>
      <c r="P988" s="15" t="s">
        <v>66</v>
      </c>
      <c r="R988" s="17" t="s">
        <v>89</v>
      </c>
      <c r="S988" s="17" t="s">
        <v>4581</v>
      </c>
      <c r="T988" s="17"/>
      <c r="U988" s="17"/>
      <c r="V988" s="17" t="s">
        <v>69</v>
      </c>
      <c r="W988" s="19"/>
      <c r="X988" s="19"/>
      <c r="AA988" s="17" t="s">
        <v>4582</v>
      </c>
      <c r="AB988" s="17"/>
      <c r="AC988" s="17"/>
      <c r="AD988" s="17"/>
      <c r="AE988" s="15" t="s">
        <v>65</v>
      </c>
    </row>
    <row r="989" spans="1:34" s="15" customFormat="1">
      <c r="A989" s="15">
        <v>194</v>
      </c>
      <c r="B989" s="15" t="s">
        <v>55</v>
      </c>
      <c r="C989" s="15" t="s">
        <v>18</v>
      </c>
      <c r="D989" s="16" t="s">
        <v>4583</v>
      </c>
      <c r="F989" s="17"/>
      <c r="G989" s="17"/>
      <c r="H989" s="31" t="s">
        <v>8</v>
      </c>
      <c r="I989" s="17" t="s">
        <v>87</v>
      </c>
      <c r="J989" s="17" t="s">
        <v>66</v>
      </c>
      <c r="K989" s="15" t="s">
        <v>18</v>
      </c>
      <c r="L989" s="17" t="s">
        <v>19</v>
      </c>
      <c r="M989" s="17" t="s">
        <v>88</v>
      </c>
      <c r="P989" s="15" t="s">
        <v>66</v>
      </c>
      <c r="R989" s="17" t="s">
        <v>67</v>
      </c>
      <c r="S989" s="17">
        <v>6590483</v>
      </c>
      <c r="T989" s="17"/>
      <c r="U989" s="17" t="s">
        <v>4584</v>
      </c>
      <c r="V989" s="17" t="s">
        <v>69</v>
      </c>
      <c r="W989" s="19"/>
      <c r="X989" s="19"/>
      <c r="AA989" s="17" t="s">
        <v>4585</v>
      </c>
      <c r="AB989" s="17"/>
      <c r="AC989" s="17"/>
      <c r="AD989" s="17"/>
      <c r="AE989" s="15" t="s">
        <v>65</v>
      </c>
    </row>
    <row r="990" spans="1:34" s="15" customFormat="1">
      <c r="A990" s="15">
        <v>836</v>
      </c>
      <c r="B990" s="15" t="s">
        <v>55</v>
      </c>
      <c r="C990" s="15" t="s">
        <v>18</v>
      </c>
      <c r="D990" s="16" t="s">
        <v>4586</v>
      </c>
      <c r="F990" s="17"/>
      <c r="G990" s="17"/>
      <c r="H990" s="180" t="s">
        <v>12</v>
      </c>
      <c r="I990" s="17" t="s">
        <v>87</v>
      </c>
      <c r="J990" s="17" t="s">
        <v>66</v>
      </c>
      <c r="K990" s="15" t="s">
        <v>18</v>
      </c>
      <c r="L990" s="17" t="s">
        <v>21</v>
      </c>
      <c r="M990" s="17" t="s">
        <v>88</v>
      </c>
      <c r="P990" s="15" t="s">
        <v>66</v>
      </c>
      <c r="R990" s="17" t="s">
        <v>89</v>
      </c>
      <c r="S990" s="17" t="s">
        <v>4587</v>
      </c>
      <c r="T990" s="17"/>
      <c r="U990" s="17" t="s">
        <v>4588</v>
      </c>
      <c r="V990" s="17" t="s">
        <v>69</v>
      </c>
      <c r="W990" s="19"/>
      <c r="X990" s="19"/>
      <c r="AA990" s="17"/>
      <c r="AB990" s="17"/>
      <c r="AC990" s="17"/>
      <c r="AD990" s="17"/>
      <c r="AE990" s="15" t="s">
        <v>66</v>
      </c>
      <c r="AF990" s="15" t="s">
        <v>127</v>
      </c>
      <c r="AH990" s="15" t="s">
        <v>66</v>
      </c>
    </row>
    <row r="991" spans="1:34" s="15" customFormat="1">
      <c r="A991" s="15">
        <v>599</v>
      </c>
      <c r="B991" s="15" t="s">
        <v>55</v>
      </c>
      <c r="C991" s="15" t="s">
        <v>18</v>
      </c>
      <c r="D991" s="16" t="s">
        <v>4589</v>
      </c>
      <c r="F991" s="17"/>
      <c r="G991" s="17"/>
      <c r="H991" s="180" t="s">
        <v>12</v>
      </c>
      <c r="I991" s="17" t="s">
        <v>87</v>
      </c>
      <c r="J991" s="17" t="s">
        <v>66</v>
      </c>
      <c r="K991" s="15" t="s">
        <v>18</v>
      </c>
      <c r="L991" s="17" t="s">
        <v>21</v>
      </c>
      <c r="M991" s="17" t="s">
        <v>88</v>
      </c>
      <c r="P991" s="15" t="s">
        <v>66</v>
      </c>
      <c r="R991" s="17" t="s">
        <v>89</v>
      </c>
      <c r="S991" s="17" t="s">
        <v>4590</v>
      </c>
      <c r="T991" s="17"/>
      <c r="U991" s="17"/>
      <c r="V991" s="17" t="s">
        <v>69</v>
      </c>
      <c r="W991" s="19"/>
      <c r="X991" s="19"/>
      <c r="AA991" s="17"/>
      <c r="AB991" s="17"/>
      <c r="AC991" s="17"/>
      <c r="AD991" s="17"/>
      <c r="AE991" s="15" t="s">
        <v>66</v>
      </c>
      <c r="AF991" s="15" t="s">
        <v>135</v>
      </c>
      <c r="AH991" s="15" t="s">
        <v>66</v>
      </c>
    </row>
    <row r="992" spans="1:34" s="15" customFormat="1">
      <c r="A992" s="15">
        <v>680</v>
      </c>
      <c r="B992" s="15" t="s">
        <v>55</v>
      </c>
      <c r="C992" s="15" t="s">
        <v>18</v>
      </c>
      <c r="D992" s="16" t="s">
        <v>4591</v>
      </c>
      <c r="F992" s="17"/>
      <c r="G992" s="17"/>
      <c r="H992" s="180" t="s">
        <v>12</v>
      </c>
      <c r="I992" s="17" t="s">
        <v>87</v>
      </c>
      <c r="J992" s="17" t="s">
        <v>66</v>
      </c>
      <c r="K992" s="15" t="s">
        <v>18</v>
      </c>
      <c r="L992" s="17" t="s">
        <v>21</v>
      </c>
      <c r="M992" s="17" t="s">
        <v>88</v>
      </c>
      <c r="P992" s="15" t="s">
        <v>66</v>
      </c>
      <c r="R992" s="17" t="s">
        <v>89</v>
      </c>
      <c r="S992" s="17" t="s">
        <v>4592</v>
      </c>
      <c r="T992" s="17"/>
      <c r="U992" s="17"/>
      <c r="V992" s="17" t="s">
        <v>69</v>
      </c>
      <c r="W992" s="19"/>
      <c r="X992" s="19"/>
      <c r="AA992" s="17"/>
      <c r="AB992" s="17"/>
      <c r="AC992" s="17"/>
      <c r="AD992" s="17"/>
      <c r="AE992" s="15" t="s">
        <v>66</v>
      </c>
      <c r="AF992" s="15" t="s">
        <v>135</v>
      </c>
      <c r="AH992" s="15" t="s">
        <v>66</v>
      </c>
    </row>
    <row r="993" spans="1:34" s="15" customFormat="1">
      <c r="A993" s="15">
        <v>405</v>
      </c>
      <c r="B993" s="15" t="s">
        <v>55</v>
      </c>
      <c r="C993" s="15" t="s">
        <v>18</v>
      </c>
      <c r="D993" s="16" t="s">
        <v>4593</v>
      </c>
      <c r="F993" s="17"/>
      <c r="G993" s="17"/>
      <c r="H993" s="180" t="s">
        <v>12</v>
      </c>
      <c r="I993" s="17" t="s">
        <v>87</v>
      </c>
      <c r="J993" s="17" t="s">
        <v>66</v>
      </c>
      <c r="K993" s="15" t="s">
        <v>18</v>
      </c>
      <c r="L993" s="17" t="s">
        <v>21</v>
      </c>
      <c r="M993" s="17" t="s">
        <v>88</v>
      </c>
      <c r="P993" s="15" t="s">
        <v>66</v>
      </c>
      <c r="R993" s="17" t="s">
        <v>89</v>
      </c>
      <c r="S993" s="17" t="s">
        <v>4594</v>
      </c>
      <c r="T993" s="17"/>
      <c r="U993" s="17"/>
      <c r="V993" s="17" t="s">
        <v>69</v>
      </c>
      <c r="W993" s="19"/>
      <c r="X993" s="19"/>
      <c r="AA993" s="17"/>
      <c r="AB993" s="17"/>
      <c r="AC993" s="17"/>
      <c r="AD993" s="17"/>
      <c r="AE993" s="15" t="s">
        <v>66</v>
      </c>
      <c r="AF993" s="15" t="s">
        <v>127</v>
      </c>
      <c r="AH993" s="15" t="s">
        <v>66</v>
      </c>
    </row>
    <row r="994" spans="1:34" s="15" customFormat="1">
      <c r="A994" s="15">
        <v>758</v>
      </c>
      <c r="B994" s="15" t="s">
        <v>55</v>
      </c>
      <c r="C994" s="15" t="s">
        <v>18</v>
      </c>
      <c r="D994" s="16" t="s">
        <v>4595</v>
      </c>
      <c r="F994" s="17"/>
      <c r="G994" s="17"/>
      <c r="H994" s="180" t="s">
        <v>12</v>
      </c>
      <c r="I994" s="17" t="s">
        <v>87</v>
      </c>
      <c r="J994" s="17" t="s">
        <v>66</v>
      </c>
      <c r="K994" s="15" t="s">
        <v>18</v>
      </c>
      <c r="L994" s="17" t="s">
        <v>21</v>
      </c>
      <c r="M994" s="17" t="s">
        <v>88</v>
      </c>
      <c r="P994" s="15" t="s">
        <v>66</v>
      </c>
      <c r="R994" s="17" t="s">
        <v>89</v>
      </c>
      <c r="S994" s="17" t="s">
        <v>4596</v>
      </c>
      <c r="T994" s="17"/>
      <c r="U994" s="17"/>
      <c r="V994" s="17" t="s">
        <v>69</v>
      </c>
      <c r="W994" s="19"/>
      <c r="X994" s="19"/>
      <c r="AA994" s="17"/>
      <c r="AB994" s="17"/>
      <c r="AC994" s="17"/>
      <c r="AD994" s="17"/>
      <c r="AE994" s="15" t="s">
        <v>66</v>
      </c>
      <c r="AF994" s="15" t="s">
        <v>135</v>
      </c>
      <c r="AH994" s="15" t="s">
        <v>66</v>
      </c>
    </row>
    <row r="995" spans="1:34" s="15" customFormat="1">
      <c r="A995" s="15">
        <v>395</v>
      </c>
      <c r="B995" s="15" t="s">
        <v>55</v>
      </c>
      <c r="C995" s="15" t="s">
        <v>18</v>
      </c>
      <c r="D995" s="16" t="s">
        <v>4597</v>
      </c>
      <c r="F995" s="17"/>
      <c r="G995" s="17"/>
      <c r="H995" s="180" t="s">
        <v>12</v>
      </c>
      <c r="I995" s="17" t="s">
        <v>87</v>
      </c>
      <c r="J995" s="17" t="s">
        <v>66</v>
      </c>
      <c r="K995" s="15" t="s">
        <v>18</v>
      </c>
      <c r="L995" s="17" t="s">
        <v>21</v>
      </c>
      <c r="M995" s="17" t="s">
        <v>88</v>
      </c>
      <c r="P995" s="15" t="s">
        <v>66</v>
      </c>
      <c r="R995" s="17" t="s">
        <v>67</v>
      </c>
      <c r="S995" s="17" t="s">
        <v>4598</v>
      </c>
      <c r="T995" s="17"/>
      <c r="U995" s="17"/>
      <c r="V995" s="17" t="s">
        <v>69</v>
      </c>
      <c r="W995" s="19"/>
      <c r="X995" s="19"/>
      <c r="AA995" s="17"/>
      <c r="AB995" s="17"/>
      <c r="AC995" s="17"/>
      <c r="AD995" s="17"/>
      <c r="AE995" s="15" t="s">
        <v>66</v>
      </c>
      <c r="AF995" s="15" t="s">
        <v>135</v>
      </c>
      <c r="AH995" s="15" t="s">
        <v>66</v>
      </c>
    </row>
    <row r="996" spans="1:34" s="15" customFormat="1">
      <c r="A996" s="15">
        <v>740</v>
      </c>
      <c r="B996" s="15" t="s">
        <v>55</v>
      </c>
      <c r="C996" s="15" t="s">
        <v>18</v>
      </c>
      <c r="D996" s="16" t="s">
        <v>4599</v>
      </c>
      <c r="F996" s="17"/>
      <c r="G996" s="17"/>
      <c r="H996" s="180" t="s">
        <v>12</v>
      </c>
      <c r="I996" s="17" t="s">
        <v>87</v>
      </c>
      <c r="J996" s="17" t="s">
        <v>66</v>
      </c>
      <c r="K996" s="15" t="s">
        <v>18</v>
      </c>
      <c r="L996" s="17" t="s">
        <v>21</v>
      </c>
      <c r="M996" s="17" t="s">
        <v>88</v>
      </c>
      <c r="P996" s="15" t="s">
        <v>66</v>
      </c>
      <c r="R996" s="17" t="s">
        <v>89</v>
      </c>
      <c r="S996" s="17" t="s">
        <v>4600</v>
      </c>
      <c r="T996" s="17"/>
      <c r="U996" s="17"/>
      <c r="V996" s="17" t="s">
        <v>69</v>
      </c>
      <c r="W996" s="19"/>
      <c r="X996" s="19"/>
      <c r="AA996" s="17"/>
      <c r="AB996" s="17"/>
      <c r="AC996" s="17"/>
      <c r="AD996" s="17"/>
      <c r="AE996" s="15" t="s">
        <v>66</v>
      </c>
      <c r="AF996" s="15" t="s">
        <v>127</v>
      </c>
      <c r="AH996" s="15" t="s">
        <v>66</v>
      </c>
    </row>
    <row r="997" spans="1:34" s="15" customFormat="1">
      <c r="A997" s="15">
        <v>851</v>
      </c>
      <c r="B997" s="15" t="s">
        <v>55</v>
      </c>
      <c r="C997" s="15" t="s">
        <v>18</v>
      </c>
      <c r="D997" s="16" t="s">
        <v>4601</v>
      </c>
      <c r="F997" s="17"/>
      <c r="G997" s="17"/>
      <c r="H997" s="180" t="s">
        <v>12</v>
      </c>
      <c r="I997" s="17" t="s">
        <v>87</v>
      </c>
      <c r="J997" s="17" t="s">
        <v>66</v>
      </c>
      <c r="K997" s="15" t="s">
        <v>18</v>
      </c>
      <c r="L997" s="17" t="s">
        <v>21</v>
      </c>
      <c r="M997" s="17" t="s">
        <v>88</v>
      </c>
      <c r="P997" s="15" t="s">
        <v>66</v>
      </c>
      <c r="R997" s="17" t="s">
        <v>89</v>
      </c>
      <c r="S997" s="17" t="s">
        <v>4602</v>
      </c>
      <c r="T997" s="17"/>
      <c r="U997" s="17"/>
      <c r="V997" s="17" t="s">
        <v>69</v>
      </c>
      <c r="W997" s="19"/>
      <c r="X997" s="19"/>
      <c r="AA997" s="17"/>
      <c r="AB997" s="17"/>
      <c r="AC997" s="17"/>
      <c r="AD997" s="17"/>
      <c r="AE997" s="15" t="s">
        <v>66</v>
      </c>
      <c r="AF997" s="15" t="s">
        <v>135</v>
      </c>
      <c r="AH997" s="15" t="s">
        <v>66</v>
      </c>
    </row>
    <row r="998" spans="1:34" s="15" customFormat="1">
      <c r="A998" s="15">
        <v>1145</v>
      </c>
      <c r="B998" s="15" t="s">
        <v>55</v>
      </c>
      <c r="C998" s="15" t="s">
        <v>18</v>
      </c>
      <c r="D998" s="16" t="s">
        <v>4603</v>
      </c>
      <c r="F998" s="17"/>
      <c r="G998" s="17"/>
      <c r="H998" s="180" t="s">
        <v>12</v>
      </c>
      <c r="I998" s="17" t="s">
        <v>87</v>
      </c>
      <c r="J998" s="17" t="s">
        <v>66</v>
      </c>
      <c r="K998" s="15" t="s">
        <v>18</v>
      </c>
      <c r="L998" s="17" t="s">
        <v>21</v>
      </c>
      <c r="M998" s="17" t="s">
        <v>88</v>
      </c>
      <c r="P998" s="15" t="s">
        <v>66</v>
      </c>
      <c r="R998" s="17" t="s">
        <v>89</v>
      </c>
      <c r="S998" s="17" t="s">
        <v>4604</v>
      </c>
      <c r="T998" s="17"/>
      <c r="U998" s="17" t="s">
        <v>4605</v>
      </c>
      <c r="V998" s="17" t="s">
        <v>69</v>
      </c>
      <c r="W998" s="19"/>
      <c r="X998" s="19"/>
      <c r="AA998" s="17"/>
      <c r="AB998" s="17"/>
      <c r="AC998" s="17"/>
      <c r="AD998" s="17"/>
      <c r="AE998" s="15" t="s">
        <v>66</v>
      </c>
      <c r="AF998" s="15" t="s">
        <v>135</v>
      </c>
      <c r="AH998" s="15" t="s">
        <v>66</v>
      </c>
    </row>
    <row r="999" spans="1:34" s="15" customFormat="1">
      <c r="A999" s="15">
        <v>955</v>
      </c>
      <c r="B999" s="15" t="s">
        <v>55</v>
      </c>
      <c r="C999" s="15" t="s">
        <v>18</v>
      </c>
      <c r="D999" s="16" t="s">
        <v>4606</v>
      </c>
      <c r="F999" s="17"/>
      <c r="G999" s="17"/>
      <c r="H999" s="180" t="s">
        <v>12</v>
      </c>
      <c r="I999" s="17" t="s">
        <v>87</v>
      </c>
      <c r="J999" s="17" t="s">
        <v>66</v>
      </c>
      <c r="K999" s="15" t="s">
        <v>18</v>
      </c>
      <c r="L999" s="17" t="s">
        <v>21</v>
      </c>
      <c r="M999" s="17" t="s">
        <v>88</v>
      </c>
      <c r="P999" s="15" t="s">
        <v>66</v>
      </c>
      <c r="R999" s="17" t="s">
        <v>89</v>
      </c>
      <c r="S999" s="17" t="s">
        <v>4607</v>
      </c>
      <c r="T999" s="17"/>
      <c r="U999" s="17"/>
      <c r="V999" s="17" t="s">
        <v>69</v>
      </c>
      <c r="W999" s="19"/>
      <c r="X999" s="19"/>
      <c r="AA999" s="17"/>
      <c r="AB999" s="17"/>
      <c r="AC999" s="17"/>
      <c r="AD999" s="17"/>
      <c r="AE999" s="15" t="s">
        <v>66</v>
      </c>
      <c r="AF999" s="15" t="s">
        <v>135</v>
      </c>
      <c r="AH999" s="15" t="s">
        <v>66</v>
      </c>
    </row>
    <row r="1000" spans="1:34" s="15" customFormat="1">
      <c r="A1000" s="15">
        <v>446</v>
      </c>
      <c r="B1000" s="15" t="s">
        <v>55</v>
      </c>
      <c r="C1000" s="15" t="s">
        <v>18</v>
      </c>
      <c r="D1000" s="16" t="s">
        <v>4608</v>
      </c>
      <c r="F1000" s="17"/>
      <c r="G1000" s="17"/>
      <c r="H1000" s="180" t="s">
        <v>12</v>
      </c>
      <c r="I1000" s="17" t="s">
        <v>87</v>
      </c>
      <c r="J1000" s="17" t="s">
        <v>66</v>
      </c>
      <c r="K1000" s="15" t="s">
        <v>18</v>
      </c>
      <c r="L1000" s="17" t="s">
        <v>21</v>
      </c>
      <c r="M1000" s="17" t="s">
        <v>88</v>
      </c>
      <c r="P1000" s="15" t="s">
        <v>66</v>
      </c>
      <c r="R1000" s="17" t="s">
        <v>89</v>
      </c>
      <c r="S1000" s="17" t="s">
        <v>4609</v>
      </c>
      <c r="T1000" s="17"/>
      <c r="U1000" s="17"/>
      <c r="V1000" s="17" t="s">
        <v>69</v>
      </c>
      <c r="W1000" s="19"/>
      <c r="X1000" s="19"/>
      <c r="AA1000" s="17"/>
      <c r="AB1000" s="17"/>
      <c r="AC1000" s="17"/>
      <c r="AD1000" s="17"/>
      <c r="AE1000" s="15" t="s">
        <v>66</v>
      </c>
      <c r="AF1000" s="15" t="s">
        <v>135</v>
      </c>
      <c r="AH1000" s="15" t="s">
        <v>66</v>
      </c>
    </row>
    <row r="1001" spans="1:34" s="15" customFormat="1">
      <c r="A1001" s="15">
        <v>562</v>
      </c>
      <c r="B1001" s="15" t="s">
        <v>55</v>
      </c>
      <c r="C1001" s="15" t="s">
        <v>18</v>
      </c>
      <c r="D1001" s="16" t="s">
        <v>4610</v>
      </c>
      <c r="F1001" s="17"/>
      <c r="G1001" s="17"/>
      <c r="H1001" s="180" t="s">
        <v>12</v>
      </c>
      <c r="I1001" s="17" t="s">
        <v>87</v>
      </c>
      <c r="J1001" s="17" t="s">
        <v>66</v>
      </c>
      <c r="K1001" s="15" t="s">
        <v>18</v>
      </c>
      <c r="L1001" s="17" t="s">
        <v>21</v>
      </c>
      <c r="M1001" s="17" t="s">
        <v>88</v>
      </c>
      <c r="N1001" s="15" t="s">
        <v>4611</v>
      </c>
      <c r="P1001" s="15" t="s">
        <v>66</v>
      </c>
      <c r="R1001" s="17" t="s">
        <v>89</v>
      </c>
      <c r="S1001" s="17" t="s">
        <v>4612</v>
      </c>
      <c r="T1001" s="17"/>
      <c r="U1001" s="17"/>
      <c r="V1001" s="17" t="s">
        <v>69</v>
      </c>
      <c r="W1001" s="19"/>
      <c r="X1001" s="110"/>
      <c r="AA1001" s="17"/>
      <c r="AB1001" s="17"/>
      <c r="AC1001" s="17"/>
      <c r="AD1001" s="17"/>
      <c r="AE1001" s="15" t="s">
        <v>66</v>
      </c>
      <c r="AF1001" s="15" t="s">
        <v>127</v>
      </c>
      <c r="AH1001" s="15" t="s">
        <v>66</v>
      </c>
    </row>
    <row r="1002" spans="1:34" s="15" customFormat="1">
      <c r="A1002" s="15">
        <v>767</v>
      </c>
      <c r="B1002" s="15" t="s">
        <v>55</v>
      </c>
      <c r="C1002" s="15" t="s">
        <v>18</v>
      </c>
      <c r="D1002" s="16" t="s">
        <v>4613</v>
      </c>
      <c r="F1002" s="17"/>
      <c r="G1002" s="17"/>
      <c r="H1002" s="180" t="s">
        <v>12</v>
      </c>
      <c r="I1002" s="17" t="s">
        <v>87</v>
      </c>
      <c r="J1002" s="17" t="s">
        <v>66</v>
      </c>
      <c r="K1002" s="15" t="s">
        <v>18</v>
      </c>
      <c r="L1002" s="17" t="s">
        <v>21</v>
      </c>
      <c r="M1002" s="17" t="s">
        <v>88</v>
      </c>
      <c r="P1002" s="15" t="s">
        <v>66</v>
      </c>
      <c r="R1002" s="17" t="s">
        <v>89</v>
      </c>
      <c r="S1002" s="17" t="s">
        <v>4614</v>
      </c>
      <c r="T1002" s="17"/>
      <c r="U1002" s="17"/>
      <c r="V1002" s="17" t="s">
        <v>69</v>
      </c>
      <c r="W1002" s="19"/>
      <c r="X1002" s="19"/>
      <c r="AA1002" s="17"/>
      <c r="AB1002" s="17"/>
      <c r="AC1002" s="17"/>
      <c r="AD1002" s="17"/>
      <c r="AE1002" s="15" t="s">
        <v>66</v>
      </c>
      <c r="AF1002" s="15" t="s">
        <v>127</v>
      </c>
      <c r="AH1002" s="15" t="s">
        <v>66</v>
      </c>
    </row>
    <row r="1003" spans="1:34" s="15" customFormat="1">
      <c r="A1003" s="15">
        <v>1148</v>
      </c>
      <c r="B1003" s="15" t="s">
        <v>55</v>
      </c>
      <c r="C1003" s="15" t="s">
        <v>18</v>
      </c>
      <c r="D1003" s="16" t="s">
        <v>4615</v>
      </c>
      <c r="F1003" s="17"/>
      <c r="G1003" s="17"/>
      <c r="H1003" s="180" t="s">
        <v>12</v>
      </c>
      <c r="I1003" s="17" t="s">
        <v>87</v>
      </c>
      <c r="J1003" s="17" t="s">
        <v>66</v>
      </c>
      <c r="K1003" s="15" t="s">
        <v>18</v>
      </c>
      <c r="L1003" s="17" t="s">
        <v>21</v>
      </c>
      <c r="M1003" s="17" t="s">
        <v>88</v>
      </c>
      <c r="P1003" s="15" t="s">
        <v>66</v>
      </c>
      <c r="R1003" s="17" t="s">
        <v>67</v>
      </c>
      <c r="S1003" s="17" t="s">
        <v>4616</v>
      </c>
      <c r="T1003" s="17"/>
      <c r="U1003" s="17"/>
      <c r="V1003" s="17" t="s">
        <v>69</v>
      </c>
      <c r="W1003" s="19"/>
      <c r="X1003" s="19"/>
      <c r="AA1003" s="17"/>
      <c r="AB1003" s="17"/>
      <c r="AC1003" s="17"/>
      <c r="AD1003" s="17"/>
      <c r="AE1003" s="15" t="s">
        <v>66</v>
      </c>
      <c r="AF1003" s="15" t="s">
        <v>135</v>
      </c>
      <c r="AH1003" s="15" t="s">
        <v>66</v>
      </c>
    </row>
    <row r="1004" spans="1:34" s="15" customFormat="1">
      <c r="A1004" s="15">
        <v>535</v>
      </c>
      <c r="B1004" s="15" t="s">
        <v>55</v>
      </c>
      <c r="C1004" s="15" t="s">
        <v>18</v>
      </c>
      <c r="D1004" s="16" t="s">
        <v>4617</v>
      </c>
      <c r="F1004" s="17"/>
      <c r="G1004" s="17"/>
      <c r="H1004" s="180" t="s">
        <v>12</v>
      </c>
      <c r="I1004" s="17" t="s">
        <v>87</v>
      </c>
      <c r="J1004" s="17" t="s">
        <v>66</v>
      </c>
      <c r="K1004" s="15" t="s">
        <v>18</v>
      </c>
      <c r="L1004" s="17" t="s">
        <v>21</v>
      </c>
      <c r="M1004" s="17" t="s">
        <v>88</v>
      </c>
      <c r="P1004" s="15" t="s">
        <v>66</v>
      </c>
      <c r="R1004" s="17" t="s">
        <v>67</v>
      </c>
      <c r="S1004" s="17" t="s">
        <v>4618</v>
      </c>
      <c r="T1004" s="17"/>
      <c r="U1004" s="17" t="s">
        <v>4619</v>
      </c>
      <c r="V1004" s="17" t="s">
        <v>69</v>
      </c>
      <c r="W1004" s="19"/>
      <c r="X1004" s="19"/>
      <c r="AA1004" s="17"/>
      <c r="AB1004" s="17"/>
      <c r="AC1004" s="17"/>
      <c r="AD1004" s="17"/>
      <c r="AE1004" s="15" t="s">
        <v>66</v>
      </c>
      <c r="AF1004" s="15" t="s">
        <v>135</v>
      </c>
      <c r="AH1004" s="15" t="s">
        <v>66</v>
      </c>
    </row>
    <row r="1005" spans="1:34" s="15" customFormat="1">
      <c r="A1005" s="15">
        <v>1104</v>
      </c>
      <c r="B1005" s="15" t="s">
        <v>55</v>
      </c>
      <c r="C1005" s="15" t="s">
        <v>18</v>
      </c>
      <c r="D1005" s="16" t="s">
        <v>4620</v>
      </c>
      <c r="F1005" s="17"/>
      <c r="G1005" s="17"/>
      <c r="H1005" s="180" t="s">
        <v>12</v>
      </c>
      <c r="I1005" s="17" t="s">
        <v>87</v>
      </c>
      <c r="J1005" s="17" t="s">
        <v>66</v>
      </c>
      <c r="K1005" s="15" t="s">
        <v>18</v>
      </c>
      <c r="L1005" s="17" t="s">
        <v>21</v>
      </c>
      <c r="M1005" s="17" t="s">
        <v>88</v>
      </c>
      <c r="P1005" s="15" t="s">
        <v>66</v>
      </c>
      <c r="R1005" s="17" t="s">
        <v>89</v>
      </c>
      <c r="S1005" s="17" t="s">
        <v>4621</v>
      </c>
      <c r="T1005" s="17"/>
      <c r="U1005" s="17"/>
      <c r="V1005" s="17" t="s">
        <v>69</v>
      </c>
      <c r="W1005" s="19"/>
      <c r="X1005" s="19"/>
      <c r="AA1005" s="17"/>
      <c r="AB1005" s="17"/>
      <c r="AC1005" s="17"/>
      <c r="AD1005" s="17"/>
      <c r="AE1005" s="15" t="s">
        <v>66</v>
      </c>
      <c r="AF1005" s="15" t="s">
        <v>127</v>
      </c>
      <c r="AH1005" s="15" t="s">
        <v>66</v>
      </c>
    </row>
    <row r="1006" spans="1:34" s="15" customFormat="1">
      <c r="A1006" s="15">
        <v>1139</v>
      </c>
      <c r="B1006" s="15" t="s">
        <v>55</v>
      </c>
      <c r="C1006" s="15" t="s">
        <v>18</v>
      </c>
      <c r="D1006" s="16" t="s">
        <v>4622</v>
      </c>
      <c r="F1006" s="17"/>
      <c r="G1006" s="17"/>
      <c r="H1006" s="180" t="s">
        <v>12</v>
      </c>
      <c r="I1006" s="17" t="s">
        <v>87</v>
      </c>
      <c r="J1006" s="17" t="s">
        <v>66</v>
      </c>
      <c r="K1006" s="15" t="s">
        <v>18</v>
      </c>
      <c r="L1006" s="17" t="s">
        <v>21</v>
      </c>
      <c r="M1006" s="17" t="s">
        <v>88</v>
      </c>
      <c r="P1006" s="15" t="s">
        <v>66</v>
      </c>
      <c r="R1006" s="17" t="s">
        <v>89</v>
      </c>
      <c r="S1006" s="17" t="s">
        <v>4623</v>
      </c>
      <c r="T1006" s="17"/>
      <c r="U1006" s="17"/>
      <c r="V1006" s="17" t="s">
        <v>69</v>
      </c>
      <c r="W1006" s="19"/>
      <c r="X1006" s="19"/>
      <c r="AA1006" s="17"/>
      <c r="AB1006" s="17"/>
      <c r="AC1006" s="17"/>
      <c r="AD1006" s="17"/>
      <c r="AE1006" s="15" t="s">
        <v>66</v>
      </c>
      <c r="AF1006" s="15" t="s">
        <v>135</v>
      </c>
      <c r="AH1006" s="15" t="s">
        <v>66</v>
      </c>
    </row>
    <row r="1007" spans="1:34" s="15" customFormat="1">
      <c r="A1007" s="15">
        <v>930</v>
      </c>
      <c r="B1007" s="15" t="s">
        <v>55</v>
      </c>
      <c r="C1007" s="15" t="s">
        <v>18</v>
      </c>
      <c r="D1007" s="16" t="s">
        <v>4624</v>
      </c>
      <c r="F1007" s="17"/>
      <c r="G1007" s="17"/>
      <c r="H1007" s="180" t="s">
        <v>12</v>
      </c>
      <c r="I1007" s="17" t="s">
        <v>87</v>
      </c>
      <c r="J1007" s="17" t="s">
        <v>66</v>
      </c>
      <c r="K1007" s="15" t="s">
        <v>18</v>
      </c>
      <c r="L1007" s="17" t="s">
        <v>21</v>
      </c>
      <c r="M1007" s="17" t="s">
        <v>88</v>
      </c>
      <c r="P1007" s="15" t="s">
        <v>66</v>
      </c>
      <c r="R1007" s="17" t="s">
        <v>89</v>
      </c>
      <c r="S1007" s="17" t="s">
        <v>4625</v>
      </c>
      <c r="T1007" s="17"/>
      <c r="U1007" s="17"/>
      <c r="V1007" s="17" t="s">
        <v>69</v>
      </c>
      <c r="W1007" s="19"/>
      <c r="X1007" s="19"/>
      <c r="AA1007" s="17"/>
      <c r="AB1007" s="17"/>
      <c r="AC1007" s="17"/>
      <c r="AD1007" s="17"/>
      <c r="AE1007" s="15" t="s">
        <v>66</v>
      </c>
      <c r="AF1007" s="15" t="s">
        <v>135</v>
      </c>
      <c r="AH1007" s="15" t="s">
        <v>66</v>
      </c>
    </row>
    <row r="1008" spans="1:34" s="15" customFormat="1">
      <c r="A1008" s="15">
        <v>529</v>
      </c>
      <c r="B1008" s="15" t="s">
        <v>55</v>
      </c>
      <c r="C1008" s="15" t="s">
        <v>18</v>
      </c>
      <c r="D1008" s="16" t="s">
        <v>4626</v>
      </c>
      <c r="F1008" s="17"/>
      <c r="G1008" s="17"/>
      <c r="H1008" s="180" t="s">
        <v>12</v>
      </c>
      <c r="I1008" s="17" t="s">
        <v>87</v>
      </c>
      <c r="J1008" s="17" t="s">
        <v>66</v>
      </c>
      <c r="K1008" s="15" t="s">
        <v>18</v>
      </c>
      <c r="L1008" s="17" t="s">
        <v>21</v>
      </c>
      <c r="M1008" s="17" t="s">
        <v>88</v>
      </c>
      <c r="P1008" s="15" t="s">
        <v>66</v>
      </c>
      <c r="R1008" s="17" t="s">
        <v>89</v>
      </c>
      <c r="S1008" s="17" t="s">
        <v>4627</v>
      </c>
      <c r="T1008" s="17"/>
      <c r="U1008" s="17"/>
      <c r="V1008" s="17" t="s">
        <v>69</v>
      </c>
      <c r="W1008" s="19"/>
      <c r="X1008" s="19"/>
      <c r="AA1008" s="17"/>
      <c r="AB1008" s="17"/>
      <c r="AC1008" s="17"/>
      <c r="AD1008" s="17"/>
      <c r="AE1008" s="15" t="s">
        <v>66</v>
      </c>
      <c r="AF1008" s="15" t="s">
        <v>135</v>
      </c>
      <c r="AH1008" s="15" t="s">
        <v>66</v>
      </c>
    </row>
    <row r="1009" spans="1:34" s="15" customFormat="1">
      <c r="A1009" s="15">
        <v>541</v>
      </c>
      <c r="B1009" s="15" t="s">
        <v>55</v>
      </c>
      <c r="C1009" s="15" t="s">
        <v>18</v>
      </c>
      <c r="D1009" s="16" t="s">
        <v>4628</v>
      </c>
      <c r="F1009" s="17"/>
      <c r="G1009" s="17"/>
      <c r="H1009" s="180" t="s">
        <v>12</v>
      </c>
      <c r="I1009" s="17" t="s">
        <v>87</v>
      </c>
      <c r="J1009" s="17" t="s">
        <v>66</v>
      </c>
      <c r="K1009" s="15" t="s">
        <v>18</v>
      </c>
      <c r="L1009" s="17" t="s">
        <v>21</v>
      </c>
      <c r="M1009" s="17" t="s">
        <v>88</v>
      </c>
      <c r="P1009" s="15" t="s">
        <v>66</v>
      </c>
      <c r="R1009" s="17" t="s">
        <v>89</v>
      </c>
      <c r="S1009" s="17" t="s">
        <v>4629</v>
      </c>
      <c r="T1009" s="17"/>
      <c r="U1009" s="17"/>
      <c r="V1009" s="17" t="s">
        <v>69</v>
      </c>
      <c r="W1009" s="19"/>
      <c r="X1009" s="19"/>
      <c r="AA1009" s="17"/>
      <c r="AB1009" s="17"/>
      <c r="AC1009" s="17"/>
      <c r="AD1009" s="17"/>
      <c r="AE1009" s="15" t="s">
        <v>66</v>
      </c>
      <c r="AF1009" s="15" t="s">
        <v>127</v>
      </c>
      <c r="AH1009" s="15" t="s">
        <v>66</v>
      </c>
    </row>
    <row r="1010" spans="1:34" s="15" customFormat="1">
      <c r="A1010" s="15">
        <v>844</v>
      </c>
      <c r="B1010" s="15" t="s">
        <v>55</v>
      </c>
      <c r="C1010" s="15" t="s">
        <v>18</v>
      </c>
      <c r="D1010" s="16" t="s">
        <v>4630</v>
      </c>
      <c r="F1010" s="17"/>
      <c r="G1010" s="17"/>
      <c r="H1010" s="180" t="s">
        <v>12</v>
      </c>
      <c r="I1010" s="17" t="s">
        <v>87</v>
      </c>
      <c r="J1010" s="17" t="s">
        <v>66</v>
      </c>
      <c r="K1010" s="15" t="s">
        <v>18</v>
      </c>
      <c r="L1010" s="17" t="s">
        <v>21</v>
      </c>
      <c r="M1010" s="17" t="s">
        <v>88</v>
      </c>
      <c r="P1010" s="15" t="s">
        <v>66</v>
      </c>
      <c r="R1010" s="17" t="s">
        <v>89</v>
      </c>
      <c r="S1010" s="17" t="s">
        <v>4631</v>
      </c>
      <c r="T1010" s="17"/>
      <c r="U1010" s="17" t="s">
        <v>4632</v>
      </c>
      <c r="V1010" s="17" t="s">
        <v>69</v>
      </c>
      <c r="W1010" s="19"/>
      <c r="X1010" s="19"/>
      <c r="AA1010" s="17"/>
      <c r="AB1010" s="17"/>
      <c r="AC1010" s="17"/>
      <c r="AD1010" s="17"/>
      <c r="AE1010" s="15" t="s">
        <v>66</v>
      </c>
      <c r="AF1010" s="15" t="s">
        <v>127</v>
      </c>
      <c r="AH1010" s="15" t="s">
        <v>66</v>
      </c>
    </row>
    <row r="1011" spans="1:34" s="15" customFormat="1">
      <c r="A1011" s="15">
        <v>331</v>
      </c>
      <c r="B1011" s="15" t="s">
        <v>55</v>
      </c>
      <c r="C1011" s="15" t="s">
        <v>18</v>
      </c>
      <c r="D1011" s="16" t="s">
        <v>4633</v>
      </c>
      <c r="F1011" s="17"/>
      <c r="G1011" s="17"/>
      <c r="H1011" s="180" t="s">
        <v>12</v>
      </c>
      <c r="I1011" s="17" t="s">
        <v>87</v>
      </c>
      <c r="J1011" s="17" t="s">
        <v>66</v>
      </c>
      <c r="K1011" s="15" t="s">
        <v>18</v>
      </c>
      <c r="L1011" s="17" t="s">
        <v>21</v>
      </c>
      <c r="M1011" s="17" t="s">
        <v>88</v>
      </c>
      <c r="P1011" s="15" t="s">
        <v>66</v>
      </c>
      <c r="R1011" s="17" t="s">
        <v>89</v>
      </c>
      <c r="S1011" s="17" t="s">
        <v>4634</v>
      </c>
      <c r="T1011" s="17"/>
      <c r="U1011" s="17"/>
      <c r="V1011" s="17" t="s">
        <v>69</v>
      </c>
      <c r="W1011" s="19"/>
      <c r="X1011" s="19"/>
      <c r="AA1011" s="17"/>
      <c r="AB1011" s="17"/>
      <c r="AC1011" s="17"/>
      <c r="AD1011" s="17"/>
      <c r="AE1011" s="15" t="s">
        <v>66</v>
      </c>
      <c r="AF1011" s="15" t="s">
        <v>127</v>
      </c>
      <c r="AH1011" s="15" t="s">
        <v>66</v>
      </c>
    </row>
    <row r="1012" spans="1:34" s="15" customFormat="1">
      <c r="A1012" s="15">
        <v>600</v>
      </c>
      <c r="B1012" s="15" t="s">
        <v>55</v>
      </c>
      <c r="C1012" s="15" t="s">
        <v>18</v>
      </c>
      <c r="D1012" s="16" t="s">
        <v>4635</v>
      </c>
      <c r="F1012" s="17"/>
      <c r="G1012" s="17"/>
      <c r="H1012" s="180" t="s">
        <v>12</v>
      </c>
      <c r="I1012" s="17" t="s">
        <v>87</v>
      </c>
      <c r="J1012" s="17" t="s">
        <v>66</v>
      </c>
      <c r="K1012" s="15" t="s">
        <v>18</v>
      </c>
      <c r="L1012" s="17" t="s">
        <v>21</v>
      </c>
      <c r="M1012" s="17" t="s">
        <v>88</v>
      </c>
      <c r="P1012" s="15" t="s">
        <v>66</v>
      </c>
      <c r="R1012" s="17" t="s">
        <v>89</v>
      </c>
      <c r="S1012" s="17" t="s">
        <v>4636</v>
      </c>
      <c r="T1012" s="17"/>
      <c r="U1012" s="17"/>
      <c r="V1012" s="17" t="s">
        <v>69</v>
      </c>
      <c r="W1012" s="19"/>
      <c r="X1012" s="19"/>
      <c r="AA1012" s="17"/>
      <c r="AB1012" s="17"/>
      <c r="AC1012" s="17"/>
      <c r="AD1012" s="17"/>
      <c r="AE1012" s="15" t="s">
        <v>66</v>
      </c>
      <c r="AF1012" s="15" t="s">
        <v>135</v>
      </c>
      <c r="AH1012" s="15" t="s">
        <v>66</v>
      </c>
    </row>
    <row r="1013" spans="1:34" s="15" customFormat="1">
      <c r="A1013" s="15">
        <v>990</v>
      </c>
      <c r="B1013" s="15" t="s">
        <v>55</v>
      </c>
      <c r="C1013" s="15" t="s">
        <v>18</v>
      </c>
      <c r="D1013" s="16" t="s">
        <v>4637</v>
      </c>
      <c r="F1013" s="17"/>
      <c r="G1013" s="17"/>
      <c r="H1013" s="180" t="s">
        <v>12</v>
      </c>
      <c r="I1013" s="17" t="s">
        <v>87</v>
      </c>
      <c r="J1013" s="17" t="s">
        <v>66</v>
      </c>
      <c r="K1013" s="15" t="s">
        <v>18</v>
      </c>
      <c r="L1013" s="17" t="s">
        <v>21</v>
      </c>
      <c r="M1013" s="17" t="s">
        <v>88</v>
      </c>
      <c r="P1013" s="15" t="s">
        <v>66</v>
      </c>
      <c r="R1013" s="17" t="s">
        <v>89</v>
      </c>
      <c r="S1013" s="17" t="s">
        <v>4638</v>
      </c>
      <c r="T1013" s="17"/>
      <c r="U1013" s="17" t="s">
        <v>4639</v>
      </c>
      <c r="V1013" s="17" t="s">
        <v>69</v>
      </c>
      <c r="W1013" s="19"/>
      <c r="X1013" s="19"/>
      <c r="AA1013" s="17"/>
      <c r="AB1013" s="17"/>
      <c r="AC1013" s="17"/>
      <c r="AD1013" s="17"/>
      <c r="AE1013" s="15" t="s">
        <v>66</v>
      </c>
      <c r="AF1013" s="15" t="s">
        <v>127</v>
      </c>
      <c r="AH1013" s="15" t="s">
        <v>66</v>
      </c>
    </row>
    <row r="1014" spans="1:34" s="15" customFormat="1">
      <c r="A1014" s="15">
        <v>770</v>
      </c>
      <c r="B1014" s="15" t="s">
        <v>55</v>
      </c>
      <c r="C1014" s="15" t="s">
        <v>18</v>
      </c>
      <c r="D1014" s="16" t="s">
        <v>4640</v>
      </c>
      <c r="F1014" s="17"/>
      <c r="G1014" s="17"/>
      <c r="H1014" s="180" t="s">
        <v>12</v>
      </c>
      <c r="I1014" s="17" t="s">
        <v>87</v>
      </c>
      <c r="J1014" s="17" t="s">
        <v>66</v>
      </c>
      <c r="K1014" s="15" t="s">
        <v>18</v>
      </c>
      <c r="L1014" s="17" t="s">
        <v>21</v>
      </c>
      <c r="M1014" s="17" t="s">
        <v>88</v>
      </c>
      <c r="P1014" s="15" t="s">
        <v>66</v>
      </c>
      <c r="R1014" s="17" t="s">
        <v>89</v>
      </c>
      <c r="S1014" s="17" t="s">
        <v>4641</v>
      </c>
      <c r="T1014" s="17"/>
      <c r="U1014" s="17"/>
      <c r="V1014" s="17" t="s">
        <v>69</v>
      </c>
      <c r="W1014" s="19"/>
      <c r="X1014" s="19"/>
      <c r="AA1014" s="17"/>
      <c r="AB1014" s="17"/>
      <c r="AC1014" s="17"/>
      <c r="AD1014" s="17"/>
      <c r="AE1014" s="15" t="s">
        <v>66</v>
      </c>
      <c r="AF1014" s="15" t="s">
        <v>135</v>
      </c>
      <c r="AH1014" s="15" t="s">
        <v>66</v>
      </c>
    </row>
    <row r="1015" spans="1:34" s="15" customFormat="1">
      <c r="A1015" s="15">
        <v>1124</v>
      </c>
      <c r="B1015" s="15" t="s">
        <v>55</v>
      </c>
      <c r="C1015" s="15" t="s">
        <v>18</v>
      </c>
      <c r="D1015" s="16" t="s">
        <v>4642</v>
      </c>
      <c r="F1015" s="17"/>
      <c r="G1015" s="17"/>
      <c r="H1015" s="180" t="s">
        <v>12</v>
      </c>
      <c r="I1015" s="17" t="s">
        <v>87</v>
      </c>
      <c r="J1015" s="17" t="s">
        <v>66</v>
      </c>
      <c r="K1015" s="15" t="s">
        <v>18</v>
      </c>
      <c r="L1015" s="17" t="s">
        <v>21</v>
      </c>
      <c r="M1015" s="17" t="s">
        <v>88</v>
      </c>
      <c r="P1015" s="15" t="s">
        <v>66</v>
      </c>
      <c r="R1015" s="17" t="s">
        <v>89</v>
      </c>
      <c r="S1015" s="17" t="s">
        <v>4643</v>
      </c>
      <c r="T1015" s="17"/>
      <c r="U1015" s="17"/>
      <c r="V1015" s="17" t="s">
        <v>69</v>
      </c>
      <c r="W1015" s="19"/>
      <c r="X1015" s="19"/>
      <c r="AA1015" s="17"/>
      <c r="AB1015" s="17"/>
      <c r="AC1015" s="17"/>
      <c r="AD1015" s="17"/>
      <c r="AE1015" s="15" t="s">
        <v>66</v>
      </c>
      <c r="AF1015" s="15" t="s">
        <v>127</v>
      </c>
      <c r="AH1015" s="15" t="s">
        <v>66</v>
      </c>
    </row>
    <row r="1016" spans="1:34" s="15" customFormat="1">
      <c r="A1016" s="15">
        <v>603</v>
      </c>
      <c r="B1016" s="15" t="s">
        <v>55</v>
      </c>
      <c r="C1016" s="15" t="s">
        <v>18</v>
      </c>
      <c r="D1016" s="16" t="s">
        <v>4644</v>
      </c>
      <c r="F1016" s="17"/>
      <c r="G1016" s="17"/>
      <c r="H1016" s="180" t="s">
        <v>12</v>
      </c>
      <c r="I1016" s="17" t="s">
        <v>87</v>
      </c>
      <c r="J1016" s="17" t="s">
        <v>66</v>
      </c>
      <c r="K1016" s="15" t="s">
        <v>18</v>
      </c>
      <c r="L1016" s="17" t="s">
        <v>21</v>
      </c>
      <c r="M1016" s="17" t="s">
        <v>88</v>
      </c>
      <c r="P1016" s="15" t="s">
        <v>66</v>
      </c>
      <c r="R1016" s="17" t="s">
        <v>89</v>
      </c>
      <c r="S1016" s="17" t="s">
        <v>4645</v>
      </c>
      <c r="T1016" s="17"/>
      <c r="U1016" s="17" t="s">
        <v>4646</v>
      </c>
      <c r="V1016" s="17" t="s">
        <v>69</v>
      </c>
      <c r="W1016" s="19"/>
      <c r="X1016" s="19"/>
      <c r="AA1016" s="17"/>
      <c r="AB1016" s="17"/>
      <c r="AC1016" s="17"/>
      <c r="AD1016" s="17"/>
      <c r="AE1016" s="15" t="s">
        <v>66</v>
      </c>
      <c r="AF1016" s="15" t="s">
        <v>135</v>
      </c>
      <c r="AH1016" s="15" t="s">
        <v>66</v>
      </c>
    </row>
    <row r="1017" spans="1:34" s="15" customFormat="1">
      <c r="A1017" s="15">
        <v>914</v>
      </c>
      <c r="B1017" s="15" t="s">
        <v>55</v>
      </c>
      <c r="C1017" s="15" t="s">
        <v>18</v>
      </c>
      <c r="D1017" s="16" t="s">
        <v>4647</v>
      </c>
      <c r="F1017" s="17"/>
      <c r="G1017" s="17"/>
      <c r="H1017" s="180" t="s">
        <v>12</v>
      </c>
      <c r="I1017" s="17" t="s">
        <v>87</v>
      </c>
      <c r="J1017" s="17" t="s">
        <v>66</v>
      </c>
      <c r="K1017" s="15" t="s">
        <v>18</v>
      </c>
      <c r="L1017" s="17" t="s">
        <v>21</v>
      </c>
      <c r="M1017" s="17" t="s">
        <v>88</v>
      </c>
      <c r="P1017" s="15" t="s">
        <v>66</v>
      </c>
      <c r="R1017" s="17" t="s">
        <v>89</v>
      </c>
      <c r="S1017" s="17" t="s">
        <v>4648</v>
      </c>
      <c r="T1017" s="17"/>
      <c r="U1017" s="17"/>
      <c r="V1017" s="17" t="s">
        <v>69</v>
      </c>
      <c r="W1017" s="19"/>
      <c r="X1017" s="19"/>
      <c r="AA1017" s="17"/>
      <c r="AB1017" s="17"/>
      <c r="AC1017" s="17"/>
      <c r="AD1017" s="17"/>
      <c r="AE1017" s="15" t="s">
        <v>66</v>
      </c>
      <c r="AF1017" s="15" t="s">
        <v>135</v>
      </c>
      <c r="AH1017" s="15" t="s">
        <v>66</v>
      </c>
    </row>
    <row r="1018" spans="1:34" s="15" customFormat="1">
      <c r="A1018" s="15">
        <v>978</v>
      </c>
      <c r="B1018" s="15" t="s">
        <v>55</v>
      </c>
      <c r="C1018" s="15" t="s">
        <v>18</v>
      </c>
      <c r="D1018" s="16" t="s">
        <v>4649</v>
      </c>
      <c r="F1018" s="17"/>
      <c r="G1018" s="17"/>
      <c r="H1018" s="180" t="s">
        <v>12</v>
      </c>
      <c r="I1018" s="17" t="s">
        <v>87</v>
      </c>
      <c r="J1018" s="17" t="s">
        <v>66</v>
      </c>
      <c r="K1018" s="15" t="s">
        <v>18</v>
      </c>
      <c r="L1018" s="17" t="s">
        <v>21</v>
      </c>
      <c r="M1018" s="17" t="s">
        <v>88</v>
      </c>
      <c r="P1018" s="15" t="s">
        <v>66</v>
      </c>
      <c r="R1018" s="17" t="s">
        <v>89</v>
      </c>
      <c r="S1018" s="17" t="s">
        <v>4650</v>
      </c>
      <c r="T1018" s="17"/>
      <c r="U1018" s="17"/>
      <c r="V1018" s="17" t="s">
        <v>69</v>
      </c>
      <c r="W1018" s="19"/>
      <c r="X1018" s="19"/>
      <c r="AA1018" s="17"/>
      <c r="AB1018" s="17"/>
      <c r="AC1018" s="17"/>
      <c r="AD1018" s="17"/>
      <c r="AE1018" s="15" t="s">
        <v>66</v>
      </c>
      <c r="AF1018" s="15" t="s">
        <v>135</v>
      </c>
      <c r="AH1018" s="15" t="s">
        <v>66</v>
      </c>
    </row>
    <row r="1019" spans="1:34" s="15" customFormat="1">
      <c r="A1019" s="15">
        <v>784</v>
      </c>
      <c r="B1019" s="15" t="s">
        <v>55</v>
      </c>
      <c r="C1019" s="15" t="s">
        <v>18</v>
      </c>
      <c r="D1019" s="16" t="s">
        <v>4651</v>
      </c>
      <c r="F1019" s="17"/>
      <c r="G1019" s="17"/>
      <c r="H1019" s="180" t="s">
        <v>12</v>
      </c>
      <c r="I1019" s="17" t="s">
        <v>87</v>
      </c>
      <c r="J1019" s="17" t="s">
        <v>66</v>
      </c>
      <c r="K1019" s="15" t="s">
        <v>18</v>
      </c>
      <c r="L1019" s="17" t="s">
        <v>21</v>
      </c>
      <c r="M1019" s="17" t="s">
        <v>88</v>
      </c>
      <c r="P1019" s="15" t="s">
        <v>66</v>
      </c>
      <c r="R1019" s="17" t="s">
        <v>89</v>
      </c>
      <c r="S1019" s="17" t="s">
        <v>4652</v>
      </c>
      <c r="T1019" s="17"/>
      <c r="U1019" s="17"/>
      <c r="V1019" s="17" t="s">
        <v>69</v>
      </c>
      <c r="W1019" s="19"/>
      <c r="X1019" s="19"/>
      <c r="AA1019" s="17"/>
      <c r="AB1019" s="17"/>
      <c r="AC1019" s="17"/>
      <c r="AD1019" s="17"/>
      <c r="AE1019" s="15" t="s">
        <v>66</v>
      </c>
      <c r="AF1019" s="15" t="s">
        <v>127</v>
      </c>
      <c r="AH1019" s="15" t="s">
        <v>66</v>
      </c>
    </row>
    <row r="1020" spans="1:34" s="15" customFormat="1">
      <c r="A1020" s="15">
        <v>696</v>
      </c>
      <c r="B1020" s="15" t="s">
        <v>55</v>
      </c>
      <c r="C1020" s="15" t="s">
        <v>18</v>
      </c>
      <c r="D1020" s="16" t="s">
        <v>4653</v>
      </c>
      <c r="F1020" s="17"/>
      <c r="G1020" s="17"/>
      <c r="H1020" s="180" t="s">
        <v>12</v>
      </c>
      <c r="I1020" s="17" t="s">
        <v>87</v>
      </c>
      <c r="J1020" s="17" t="s">
        <v>66</v>
      </c>
      <c r="K1020" s="15" t="s">
        <v>18</v>
      </c>
      <c r="L1020" s="17" t="s">
        <v>21</v>
      </c>
      <c r="M1020" s="17" t="s">
        <v>88</v>
      </c>
      <c r="P1020" s="15" t="s">
        <v>66</v>
      </c>
      <c r="R1020" s="17" t="s">
        <v>89</v>
      </c>
      <c r="S1020" s="17" t="s">
        <v>4654</v>
      </c>
      <c r="T1020" s="17"/>
      <c r="U1020" s="17" t="s">
        <v>4655</v>
      </c>
      <c r="V1020" s="17" t="s">
        <v>69</v>
      </c>
      <c r="W1020" s="19"/>
      <c r="X1020" s="19"/>
      <c r="AA1020" s="17"/>
      <c r="AB1020" s="17"/>
      <c r="AC1020" s="17"/>
      <c r="AD1020" s="17"/>
      <c r="AE1020" s="15" t="s">
        <v>66</v>
      </c>
      <c r="AF1020" s="15" t="s">
        <v>135</v>
      </c>
      <c r="AH1020" s="15" t="s">
        <v>66</v>
      </c>
    </row>
    <row r="1021" spans="1:34" s="15" customFormat="1">
      <c r="A1021" s="15">
        <v>699</v>
      </c>
      <c r="B1021" s="15" t="s">
        <v>55</v>
      </c>
      <c r="C1021" s="15" t="s">
        <v>18</v>
      </c>
      <c r="D1021" s="16" t="s">
        <v>4656</v>
      </c>
      <c r="F1021" s="17"/>
      <c r="G1021" s="17"/>
      <c r="H1021" s="180" t="s">
        <v>12</v>
      </c>
      <c r="I1021" s="17" t="s">
        <v>87</v>
      </c>
      <c r="J1021" s="17" t="s">
        <v>66</v>
      </c>
      <c r="K1021" s="15" t="s">
        <v>18</v>
      </c>
      <c r="L1021" s="17" t="s">
        <v>21</v>
      </c>
      <c r="M1021" s="17" t="s">
        <v>88</v>
      </c>
      <c r="P1021" s="15" t="s">
        <v>66</v>
      </c>
      <c r="R1021" s="17" t="s">
        <v>89</v>
      </c>
      <c r="S1021" s="17" t="s">
        <v>4657</v>
      </c>
      <c r="T1021" s="17"/>
      <c r="U1021" s="17"/>
      <c r="V1021" s="17" t="s">
        <v>69</v>
      </c>
      <c r="W1021" s="19"/>
      <c r="X1021" s="19"/>
      <c r="AA1021" s="17"/>
      <c r="AB1021" s="17"/>
      <c r="AC1021" s="17"/>
      <c r="AD1021" s="17"/>
      <c r="AE1021" s="15" t="s">
        <v>66</v>
      </c>
      <c r="AF1021" s="15" t="s">
        <v>127</v>
      </c>
      <c r="AH1021" s="15" t="s">
        <v>66</v>
      </c>
    </row>
    <row r="1022" spans="1:34" s="15" customFormat="1">
      <c r="A1022" s="15">
        <v>896</v>
      </c>
      <c r="B1022" s="15" t="s">
        <v>55</v>
      </c>
      <c r="C1022" s="15" t="s">
        <v>18</v>
      </c>
      <c r="D1022" s="16" t="s">
        <v>4658</v>
      </c>
      <c r="F1022" s="17"/>
      <c r="G1022" s="17"/>
      <c r="H1022" s="180" t="s">
        <v>12</v>
      </c>
      <c r="I1022" s="17" t="s">
        <v>87</v>
      </c>
      <c r="J1022" s="17" t="s">
        <v>66</v>
      </c>
      <c r="K1022" s="15" t="s">
        <v>18</v>
      </c>
      <c r="L1022" s="17" t="s">
        <v>21</v>
      </c>
      <c r="M1022" s="17" t="s">
        <v>88</v>
      </c>
      <c r="P1022" s="15" t="s">
        <v>66</v>
      </c>
      <c r="R1022" s="17" t="s">
        <v>89</v>
      </c>
      <c r="S1022" s="17" t="s">
        <v>4659</v>
      </c>
      <c r="T1022" s="17"/>
      <c r="U1022" s="17"/>
      <c r="V1022" s="17" t="s">
        <v>69</v>
      </c>
      <c r="W1022" s="19"/>
      <c r="X1022" s="19"/>
      <c r="AA1022" s="17"/>
      <c r="AB1022" s="17"/>
      <c r="AC1022" s="17"/>
      <c r="AD1022" s="17"/>
      <c r="AE1022" s="15" t="s">
        <v>66</v>
      </c>
      <c r="AF1022" s="15" t="s">
        <v>127</v>
      </c>
      <c r="AH1022" s="15" t="s">
        <v>66</v>
      </c>
    </row>
    <row r="1023" spans="1:34" s="15" customFormat="1">
      <c r="A1023" s="15">
        <v>1006</v>
      </c>
      <c r="B1023" s="15" t="s">
        <v>55</v>
      </c>
      <c r="C1023" s="15" t="s">
        <v>18</v>
      </c>
      <c r="D1023" s="16" t="s">
        <v>4660</v>
      </c>
      <c r="F1023" s="17"/>
      <c r="G1023" s="17"/>
      <c r="H1023" s="180" t="s">
        <v>12</v>
      </c>
      <c r="I1023" s="17" t="s">
        <v>87</v>
      </c>
      <c r="J1023" s="17" t="s">
        <v>66</v>
      </c>
      <c r="K1023" s="15" t="s">
        <v>18</v>
      </c>
      <c r="L1023" s="17" t="s">
        <v>21</v>
      </c>
      <c r="M1023" s="17" t="s">
        <v>88</v>
      </c>
      <c r="P1023" s="15" t="s">
        <v>66</v>
      </c>
      <c r="R1023" s="17" t="s">
        <v>89</v>
      </c>
      <c r="S1023" s="17" t="s">
        <v>4661</v>
      </c>
      <c r="T1023" s="17"/>
      <c r="U1023" s="17" t="s">
        <v>4662</v>
      </c>
      <c r="V1023" s="17" t="s">
        <v>69</v>
      </c>
      <c r="W1023" s="19"/>
      <c r="X1023" s="19"/>
      <c r="AA1023" s="17"/>
      <c r="AB1023" s="17"/>
      <c r="AC1023" s="17"/>
      <c r="AD1023" s="17"/>
      <c r="AE1023" s="15" t="s">
        <v>66</v>
      </c>
      <c r="AF1023" s="15" t="s">
        <v>127</v>
      </c>
      <c r="AH1023" s="15" t="s">
        <v>66</v>
      </c>
    </row>
    <row r="1024" spans="1:34" s="15" customFormat="1">
      <c r="A1024" s="15">
        <v>968</v>
      </c>
      <c r="B1024" s="15" t="s">
        <v>55</v>
      </c>
      <c r="C1024" s="15" t="s">
        <v>18</v>
      </c>
      <c r="D1024" s="16" t="s">
        <v>4663</v>
      </c>
      <c r="F1024" s="17"/>
      <c r="G1024" s="17"/>
      <c r="H1024" s="180" t="s">
        <v>12</v>
      </c>
      <c r="I1024" s="17" t="s">
        <v>87</v>
      </c>
      <c r="J1024" s="17" t="s">
        <v>66</v>
      </c>
      <c r="K1024" s="15" t="s">
        <v>18</v>
      </c>
      <c r="L1024" s="17" t="s">
        <v>21</v>
      </c>
      <c r="M1024" s="17" t="s">
        <v>88</v>
      </c>
      <c r="P1024" s="15" t="s">
        <v>66</v>
      </c>
      <c r="R1024" s="17" t="s">
        <v>89</v>
      </c>
      <c r="S1024" s="17" t="s">
        <v>4664</v>
      </c>
      <c r="T1024" s="17"/>
      <c r="U1024" s="17"/>
      <c r="V1024" s="17" t="s">
        <v>69</v>
      </c>
      <c r="W1024" s="19"/>
      <c r="X1024" s="19"/>
      <c r="AA1024" s="17"/>
      <c r="AB1024" s="17"/>
      <c r="AC1024" s="17"/>
      <c r="AD1024" s="17"/>
      <c r="AE1024" s="15" t="s">
        <v>66</v>
      </c>
      <c r="AF1024" s="15" t="s">
        <v>127</v>
      </c>
      <c r="AH1024" s="15" t="s">
        <v>66</v>
      </c>
    </row>
    <row r="1025" spans="1:34" s="15" customFormat="1">
      <c r="A1025" s="15">
        <v>858</v>
      </c>
      <c r="B1025" s="15" t="s">
        <v>55</v>
      </c>
      <c r="C1025" s="15" t="s">
        <v>18</v>
      </c>
      <c r="D1025" s="16" t="s">
        <v>4665</v>
      </c>
      <c r="F1025" s="17"/>
      <c r="G1025" s="17"/>
      <c r="H1025" s="180" t="s">
        <v>12</v>
      </c>
      <c r="I1025" s="17" t="s">
        <v>87</v>
      </c>
      <c r="J1025" s="17" t="s">
        <v>66</v>
      </c>
      <c r="K1025" s="15" t="s">
        <v>18</v>
      </c>
      <c r="L1025" s="17" t="s">
        <v>21</v>
      </c>
      <c r="M1025" s="17" t="s">
        <v>88</v>
      </c>
      <c r="P1025" s="15" t="s">
        <v>66</v>
      </c>
      <c r="R1025" s="17" t="s">
        <v>89</v>
      </c>
      <c r="S1025" s="17" t="s">
        <v>4666</v>
      </c>
      <c r="T1025" s="17"/>
      <c r="U1025" s="17" t="s">
        <v>4667</v>
      </c>
      <c r="V1025" s="17" t="s">
        <v>69</v>
      </c>
      <c r="W1025" s="19"/>
      <c r="X1025" s="19"/>
      <c r="AA1025" s="17"/>
      <c r="AB1025" s="17"/>
      <c r="AC1025" s="17"/>
      <c r="AD1025" s="17"/>
      <c r="AE1025" s="15" t="s">
        <v>66</v>
      </c>
      <c r="AF1025" s="15" t="s">
        <v>135</v>
      </c>
      <c r="AH1025" s="15" t="s">
        <v>66</v>
      </c>
    </row>
    <row r="1026" spans="1:34" s="15" customFormat="1">
      <c r="A1026" s="15">
        <v>182</v>
      </c>
      <c r="B1026" s="15" t="s">
        <v>55</v>
      </c>
      <c r="C1026" s="15" t="s">
        <v>18</v>
      </c>
      <c r="D1026" s="16" t="s">
        <v>4668</v>
      </c>
      <c r="F1026" s="17"/>
      <c r="G1026" s="17"/>
      <c r="H1026" s="180" t="s">
        <v>12</v>
      </c>
      <c r="I1026" s="17" t="s">
        <v>87</v>
      </c>
      <c r="J1026" s="17" t="s">
        <v>66</v>
      </c>
      <c r="K1026" s="15" t="s">
        <v>18</v>
      </c>
      <c r="L1026" s="17" t="s">
        <v>19</v>
      </c>
      <c r="M1026" s="17" t="s">
        <v>88</v>
      </c>
      <c r="P1026" s="15" t="s">
        <v>66</v>
      </c>
      <c r="R1026" s="17" t="s">
        <v>67</v>
      </c>
      <c r="S1026" s="17" t="s">
        <v>4669</v>
      </c>
      <c r="T1026" s="17"/>
      <c r="U1026" s="17" t="s">
        <v>4670</v>
      </c>
      <c r="V1026" s="17" t="s">
        <v>69</v>
      </c>
      <c r="W1026" s="19"/>
      <c r="X1026" s="19"/>
      <c r="AA1026" s="17"/>
      <c r="AB1026" s="17"/>
      <c r="AC1026" s="17"/>
      <c r="AD1026" s="17"/>
      <c r="AE1026" s="15" t="s">
        <v>66</v>
      </c>
      <c r="AF1026" s="15" t="s">
        <v>135</v>
      </c>
      <c r="AH1026" s="15" t="s">
        <v>66</v>
      </c>
    </row>
    <row r="1027" spans="1:34" s="15" customFormat="1">
      <c r="A1027" s="15">
        <v>963</v>
      </c>
      <c r="B1027" s="15" t="s">
        <v>55</v>
      </c>
      <c r="C1027" s="15" t="s">
        <v>18</v>
      </c>
      <c r="D1027" s="16" t="s">
        <v>4671</v>
      </c>
      <c r="F1027" s="17"/>
      <c r="G1027" s="17"/>
      <c r="H1027" s="180" t="s">
        <v>12</v>
      </c>
      <c r="I1027" s="17" t="s">
        <v>87</v>
      </c>
      <c r="J1027" s="17" t="s">
        <v>66</v>
      </c>
      <c r="K1027" s="15" t="s">
        <v>18</v>
      </c>
      <c r="L1027" s="17" t="s">
        <v>21</v>
      </c>
      <c r="M1027" s="17" t="s">
        <v>88</v>
      </c>
      <c r="P1027" s="15" t="s">
        <v>66</v>
      </c>
      <c r="R1027" s="17" t="s">
        <v>89</v>
      </c>
      <c r="S1027" s="17" t="s">
        <v>4672</v>
      </c>
      <c r="T1027" s="17"/>
      <c r="U1027" s="17" t="s">
        <v>4673</v>
      </c>
      <c r="V1027" s="17" t="s">
        <v>69</v>
      </c>
      <c r="W1027" s="19"/>
      <c r="X1027" s="19"/>
      <c r="AA1027" s="17"/>
      <c r="AB1027" s="17"/>
      <c r="AC1027" s="17"/>
      <c r="AD1027" s="17"/>
      <c r="AE1027" s="15" t="s">
        <v>66</v>
      </c>
      <c r="AF1027" s="15" t="s">
        <v>127</v>
      </c>
      <c r="AH1027" s="15" t="s">
        <v>66</v>
      </c>
    </row>
    <row r="1028" spans="1:34" s="15" customFormat="1">
      <c r="B1028" s="15" t="s">
        <v>92</v>
      </c>
      <c r="C1028" s="15" t="s">
        <v>18</v>
      </c>
      <c r="D1028" s="23" t="s">
        <v>4674</v>
      </c>
      <c r="H1028" s="180" t="s">
        <v>12</v>
      </c>
      <c r="I1028" s="17" t="s">
        <v>87</v>
      </c>
      <c r="J1028" s="17" t="s">
        <v>66</v>
      </c>
      <c r="K1028" s="15" t="s">
        <v>18</v>
      </c>
      <c r="L1028" s="15" t="s">
        <v>21</v>
      </c>
      <c r="M1028" s="17" t="s">
        <v>88</v>
      </c>
      <c r="O1028" s="15" t="s">
        <v>847</v>
      </c>
      <c r="P1028" s="15" t="s">
        <v>66</v>
      </c>
      <c r="R1028" s="17" t="s">
        <v>2592</v>
      </c>
      <c r="S1028" s="17"/>
      <c r="T1028" s="17"/>
      <c r="U1028" s="19" t="s">
        <v>69</v>
      </c>
      <c r="V1028" s="19"/>
      <c r="W1028" s="19"/>
      <c r="X1028" s="19"/>
      <c r="AE1028" s="15" t="s">
        <v>65</v>
      </c>
    </row>
    <row r="1029" spans="1:34" s="15" customFormat="1">
      <c r="A1029" s="15">
        <v>1069</v>
      </c>
      <c r="B1029" s="15" t="s">
        <v>55</v>
      </c>
      <c r="C1029" s="15" t="s">
        <v>18</v>
      </c>
      <c r="D1029" s="16" t="s">
        <v>4675</v>
      </c>
      <c r="F1029" s="17"/>
      <c r="G1029" s="17"/>
      <c r="H1029" s="180" t="s">
        <v>12</v>
      </c>
      <c r="I1029" s="17" t="s">
        <v>87</v>
      </c>
      <c r="J1029" s="17" t="s">
        <v>66</v>
      </c>
      <c r="K1029" s="15" t="s">
        <v>18</v>
      </c>
      <c r="L1029" s="17" t="s">
        <v>21</v>
      </c>
      <c r="M1029" s="17" t="s">
        <v>88</v>
      </c>
      <c r="P1029" s="15" t="s">
        <v>66</v>
      </c>
      <c r="R1029" s="17" t="s">
        <v>89</v>
      </c>
      <c r="S1029" s="17" t="s">
        <v>4676</v>
      </c>
      <c r="T1029" s="17"/>
      <c r="U1029" s="17"/>
      <c r="V1029" s="17" t="s">
        <v>69</v>
      </c>
      <c r="W1029" s="19"/>
      <c r="X1029" s="19"/>
      <c r="AA1029" s="17"/>
      <c r="AB1029" s="17"/>
      <c r="AC1029" s="17"/>
      <c r="AD1029" s="17"/>
      <c r="AE1029" s="15" t="s">
        <v>66</v>
      </c>
      <c r="AF1029" s="15" t="s">
        <v>127</v>
      </c>
      <c r="AH1029" s="15" t="s">
        <v>66</v>
      </c>
    </row>
    <row r="1030" spans="1:34" s="15" customFormat="1">
      <c r="A1030" s="15">
        <v>399</v>
      </c>
      <c r="B1030" s="15" t="s">
        <v>55</v>
      </c>
      <c r="C1030" s="15" t="s">
        <v>18</v>
      </c>
      <c r="D1030" s="16" t="s">
        <v>4677</v>
      </c>
      <c r="F1030" s="17"/>
      <c r="G1030" s="17"/>
      <c r="H1030" s="180" t="s">
        <v>12</v>
      </c>
      <c r="I1030" s="17" t="s">
        <v>87</v>
      </c>
      <c r="J1030" s="17" t="s">
        <v>66</v>
      </c>
      <c r="K1030" s="15" t="s">
        <v>18</v>
      </c>
      <c r="L1030" s="17" t="s">
        <v>21</v>
      </c>
      <c r="M1030" s="17" t="s">
        <v>88</v>
      </c>
      <c r="P1030" s="15" t="s">
        <v>66</v>
      </c>
      <c r="R1030" s="17" t="s">
        <v>89</v>
      </c>
      <c r="S1030" s="17" t="s">
        <v>4678</v>
      </c>
      <c r="T1030" s="17"/>
      <c r="U1030" s="17"/>
      <c r="V1030" s="17" t="s">
        <v>69</v>
      </c>
      <c r="W1030" s="19"/>
      <c r="X1030" s="19"/>
      <c r="AA1030" s="17"/>
      <c r="AB1030" s="17"/>
      <c r="AC1030" s="17"/>
      <c r="AD1030" s="17"/>
      <c r="AE1030" s="15" t="s">
        <v>66</v>
      </c>
      <c r="AF1030" s="15" t="s">
        <v>127</v>
      </c>
      <c r="AH1030" s="15" t="s">
        <v>66</v>
      </c>
    </row>
    <row r="1031" spans="1:34" s="15" customFormat="1">
      <c r="A1031" s="15">
        <v>803</v>
      </c>
      <c r="B1031" s="15" t="s">
        <v>55</v>
      </c>
      <c r="C1031" s="15" t="s">
        <v>18</v>
      </c>
      <c r="D1031" s="16" t="s">
        <v>4679</v>
      </c>
      <c r="F1031" s="17"/>
      <c r="G1031" s="17"/>
      <c r="H1031" s="180" t="s">
        <v>12</v>
      </c>
      <c r="I1031" s="17" t="s">
        <v>87</v>
      </c>
      <c r="J1031" s="17" t="s">
        <v>66</v>
      </c>
      <c r="K1031" s="15" t="s">
        <v>18</v>
      </c>
      <c r="L1031" s="17" t="s">
        <v>21</v>
      </c>
      <c r="M1031" s="17" t="s">
        <v>88</v>
      </c>
      <c r="P1031" s="15" t="s">
        <v>66</v>
      </c>
      <c r="R1031" s="17" t="s">
        <v>89</v>
      </c>
      <c r="S1031" s="17" t="s">
        <v>4680</v>
      </c>
      <c r="T1031" s="17"/>
      <c r="U1031" s="17" t="s">
        <v>4681</v>
      </c>
      <c r="V1031" s="17" t="s">
        <v>69</v>
      </c>
      <c r="W1031" s="19"/>
      <c r="X1031" s="19"/>
      <c r="AA1031" s="17"/>
      <c r="AB1031" s="17"/>
      <c r="AC1031" s="17"/>
      <c r="AD1031" s="17"/>
      <c r="AE1031" s="15" t="s">
        <v>66</v>
      </c>
      <c r="AF1031" s="15" t="s">
        <v>127</v>
      </c>
      <c r="AH1031" s="15" t="s">
        <v>66</v>
      </c>
    </row>
    <row r="1032" spans="1:34" s="15" customFormat="1">
      <c r="A1032" s="15">
        <v>928</v>
      </c>
      <c r="B1032" s="15" t="s">
        <v>55</v>
      </c>
      <c r="C1032" s="15" t="s">
        <v>18</v>
      </c>
      <c r="D1032" s="16" t="s">
        <v>4682</v>
      </c>
      <c r="F1032" s="17"/>
      <c r="G1032" s="17"/>
      <c r="H1032" s="180" t="s">
        <v>12</v>
      </c>
      <c r="I1032" s="17" t="s">
        <v>87</v>
      </c>
      <c r="J1032" s="17" t="s">
        <v>66</v>
      </c>
      <c r="K1032" s="15" t="s">
        <v>18</v>
      </c>
      <c r="L1032" s="17" t="s">
        <v>21</v>
      </c>
      <c r="M1032" s="17" t="s">
        <v>88</v>
      </c>
      <c r="P1032" s="15" t="s">
        <v>66</v>
      </c>
      <c r="R1032" s="17" t="s">
        <v>89</v>
      </c>
      <c r="S1032" s="17" t="s">
        <v>4683</v>
      </c>
      <c r="T1032" s="17"/>
      <c r="U1032" s="17" t="s">
        <v>4684</v>
      </c>
      <c r="V1032" s="17" t="s">
        <v>69</v>
      </c>
      <c r="W1032" s="19"/>
      <c r="X1032" s="19"/>
      <c r="AA1032" s="17"/>
      <c r="AB1032" s="17"/>
      <c r="AC1032" s="17"/>
      <c r="AD1032" s="17"/>
      <c r="AE1032" s="15" t="s">
        <v>66</v>
      </c>
      <c r="AF1032" s="15" t="s">
        <v>127</v>
      </c>
      <c r="AH1032" s="15" t="s">
        <v>66</v>
      </c>
    </row>
    <row r="1033" spans="1:34" s="15" customFormat="1">
      <c r="B1033" s="15" t="s">
        <v>92</v>
      </c>
      <c r="C1033" s="15" t="s">
        <v>18</v>
      </c>
      <c r="D1033" s="23" t="s">
        <v>4685</v>
      </c>
      <c r="H1033" s="180" t="s">
        <v>12</v>
      </c>
      <c r="I1033" s="17" t="s">
        <v>87</v>
      </c>
      <c r="J1033" s="17" t="s">
        <v>66</v>
      </c>
      <c r="K1033" s="15" t="s">
        <v>18</v>
      </c>
      <c r="L1033" s="15" t="s">
        <v>14</v>
      </c>
      <c r="M1033" s="17" t="s">
        <v>88</v>
      </c>
      <c r="O1033" s="15" t="s">
        <v>721</v>
      </c>
      <c r="P1033" s="15" t="s">
        <v>66</v>
      </c>
      <c r="R1033" s="17" t="s">
        <v>722</v>
      </c>
      <c r="S1033" s="17">
        <v>6789685</v>
      </c>
      <c r="T1033" s="17"/>
      <c r="U1033" s="19" t="s">
        <v>4686</v>
      </c>
      <c r="V1033" s="19"/>
      <c r="W1033" s="19"/>
      <c r="X1033" s="19"/>
      <c r="AE1033" s="15" t="s">
        <v>65</v>
      </c>
    </row>
    <row r="1034" spans="1:34" s="15" customFormat="1">
      <c r="B1034" s="15" t="s">
        <v>55</v>
      </c>
      <c r="C1034" s="15" t="s">
        <v>18</v>
      </c>
      <c r="D1034" s="15" t="s">
        <v>4687</v>
      </c>
      <c r="G1034" s="17"/>
      <c r="H1034" s="180" t="s">
        <v>12</v>
      </c>
      <c r="I1034" s="15" t="s">
        <v>644</v>
      </c>
      <c r="J1034" s="17" t="s">
        <v>66</v>
      </c>
      <c r="K1034" s="15" t="s">
        <v>18</v>
      </c>
      <c r="L1034" s="15" t="s">
        <v>21</v>
      </c>
      <c r="M1034" s="17" t="s">
        <v>88</v>
      </c>
      <c r="P1034" s="15" t="s">
        <v>66</v>
      </c>
      <c r="R1034" s="17"/>
      <c r="S1034" s="17"/>
      <c r="T1034" s="17"/>
      <c r="U1034" s="19"/>
      <c r="V1034" s="19"/>
      <c r="W1034" s="19"/>
      <c r="X1034" s="19"/>
      <c r="Y1034" s="108"/>
      <c r="Z1034" s="108"/>
      <c r="AA1034" s="108"/>
      <c r="AB1034" s="108"/>
      <c r="AC1034" s="108"/>
      <c r="AD1034" s="108"/>
      <c r="AE1034" s="15" t="s">
        <v>66</v>
      </c>
      <c r="AH1034" s="15" t="s">
        <v>66</v>
      </c>
    </row>
    <row r="1035" spans="1:34" s="15" customFormat="1">
      <c r="A1035" s="15">
        <v>701</v>
      </c>
      <c r="B1035" s="15" t="s">
        <v>55</v>
      </c>
      <c r="C1035" s="15" t="s">
        <v>18</v>
      </c>
      <c r="D1035" s="16" t="s">
        <v>4688</v>
      </c>
      <c r="F1035" s="17"/>
      <c r="G1035" s="17"/>
      <c r="H1035" s="180" t="s">
        <v>12</v>
      </c>
      <c r="I1035" s="17" t="s">
        <v>87</v>
      </c>
      <c r="J1035" s="17" t="s">
        <v>66</v>
      </c>
      <c r="K1035" s="15" t="s">
        <v>18</v>
      </c>
      <c r="L1035" s="17" t="s">
        <v>21</v>
      </c>
      <c r="M1035" s="17" t="s">
        <v>88</v>
      </c>
      <c r="P1035" s="15" t="s">
        <v>66</v>
      </c>
      <c r="R1035" s="17" t="s">
        <v>89</v>
      </c>
      <c r="S1035" s="17" t="s">
        <v>4689</v>
      </c>
      <c r="T1035" s="17"/>
      <c r="U1035" s="17"/>
      <c r="V1035" s="17" t="s">
        <v>69</v>
      </c>
      <c r="W1035" s="19"/>
      <c r="X1035" s="19"/>
      <c r="AA1035" s="17"/>
      <c r="AB1035" s="17"/>
      <c r="AC1035" s="17"/>
      <c r="AD1035" s="17"/>
      <c r="AE1035" s="15" t="s">
        <v>66</v>
      </c>
      <c r="AF1035" s="15" t="s">
        <v>127</v>
      </c>
      <c r="AH1035" s="15" t="s">
        <v>66</v>
      </c>
    </row>
    <row r="1036" spans="1:34" s="15" customFormat="1">
      <c r="B1036" s="15" t="s">
        <v>92</v>
      </c>
      <c r="C1036" s="15" t="s">
        <v>18</v>
      </c>
      <c r="D1036" s="38" t="s">
        <v>4690</v>
      </c>
      <c r="H1036" s="180" t="s">
        <v>12</v>
      </c>
      <c r="I1036" s="17" t="s">
        <v>87</v>
      </c>
      <c r="J1036" s="17" t="s">
        <v>66</v>
      </c>
      <c r="K1036" s="15" t="s">
        <v>18</v>
      </c>
      <c r="L1036" s="15" t="s">
        <v>21</v>
      </c>
      <c r="M1036" s="17" t="s">
        <v>88</v>
      </c>
      <c r="O1036" s="15" t="s">
        <v>847</v>
      </c>
      <c r="P1036" s="15" t="s">
        <v>66</v>
      </c>
      <c r="R1036" s="17" t="s">
        <v>3845</v>
      </c>
      <c r="S1036" s="17">
        <v>8130514</v>
      </c>
      <c r="T1036" s="17"/>
      <c r="U1036" s="19" t="s">
        <v>69</v>
      </c>
      <c r="V1036" s="19"/>
      <c r="W1036" s="19"/>
      <c r="X1036" s="19"/>
      <c r="AE1036" s="15" t="s">
        <v>65</v>
      </c>
    </row>
    <row r="1037" spans="1:34" s="15" customFormat="1">
      <c r="A1037" s="15">
        <v>569</v>
      </c>
      <c r="B1037" s="15" t="s">
        <v>55</v>
      </c>
      <c r="C1037" s="15" t="s">
        <v>160</v>
      </c>
      <c r="D1037" s="16" t="s">
        <v>4691</v>
      </c>
      <c r="F1037" s="17"/>
      <c r="G1037" s="17"/>
      <c r="H1037" s="180" t="s">
        <v>12</v>
      </c>
      <c r="I1037" s="17" t="s">
        <v>87</v>
      </c>
      <c r="J1037" s="17" t="s">
        <v>66</v>
      </c>
      <c r="K1037" s="15" t="s">
        <v>18</v>
      </c>
      <c r="L1037" s="17" t="s">
        <v>21</v>
      </c>
      <c r="M1037" s="17" t="s">
        <v>88</v>
      </c>
      <c r="P1037" s="15" t="s">
        <v>65</v>
      </c>
      <c r="Q1037" s="15" t="s">
        <v>65</v>
      </c>
      <c r="R1037" s="17" t="s">
        <v>89</v>
      </c>
      <c r="S1037" s="17" t="s">
        <v>4692</v>
      </c>
      <c r="T1037" s="17"/>
      <c r="U1037" s="17"/>
      <c r="V1037" s="17" t="s">
        <v>69</v>
      </c>
      <c r="W1037" s="19"/>
      <c r="X1037" s="19"/>
      <c r="AA1037" s="17"/>
      <c r="AB1037" s="17"/>
      <c r="AC1037" s="17"/>
      <c r="AD1037" s="17"/>
      <c r="AE1037" s="15" t="s">
        <v>66</v>
      </c>
      <c r="AF1037" s="15" t="s">
        <v>127</v>
      </c>
      <c r="AH1037" s="15" t="s">
        <v>66</v>
      </c>
    </row>
    <row r="1038" spans="1:34" s="15" customFormat="1">
      <c r="A1038" s="15">
        <v>833</v>
      </c>
      <c r="B1038" s="15" t="s">
        <v>55</v>
      </c>
      <c r="C1038" s="15" t="s">
        <v>160</v>
      </c>
      <c r="D1038" s="16" t="s">
        <v>4693</v>
      </c>
      <c r="F1038" s="17"/>
      <c r="G1038" s="17"/>
      <c r="H1038" s="180" t="s">
        <v>12</v>
      </c>
      <c r="I1038" s="17" t="s">
        <v>87</v>
      </c>
      <c r="J1038" s="17" t="s">
        <v>66</v>
      </c>
      <c r="K1038" s="15" t="s">
        <v>18</v>
      </c>
      <c r="L1038" s="17" t="s">
        <v>21</v>
      </c>
      <c r="M1038" s="17" t="s">
        <v>88</v>
      </c>
      <c r="P1038" s="15" t="s">
        <v>65</v>
      </c>
      <c r="Q1038" s="15" t="s">
        <v>65</v>
      </c>
      <c r="R1038" s="17" t="s">
        <v>89</v>
      </c>
      <c r="S1038" s="17" t="s">
        <v>4694</v>
      </c>
      <c r="T1038" s="17"/>
      <c r="U1038" s="17"/>
      <c r="V1038" s="17" t="s">
        <v>69</v>
      </c>
      <c r="W1038" s="19"/>
      <c r="X1038" s="19"/>
      <c r="AA1038" s="17"/>
      <c r="AB1038" s="17"/>
      <c r="AC1038" s="17"/>
      <c r="AD1038" s="17"/>
      <c r="AE1038" s="15" t="s">
        <v>66</v>
      </c>
      <c r="AF1038" s="15" t="s">
        <v>127</v>
      </c>
      <c r="AH1038" s="15" t="s">
        <v>66</v>
      </c>
    </row>
    <row r="1039" spans="1:34" s="15" customFormat="1">
      <c r="A1039" s="15">
        <v>938</v>
      </c>
      <c r="B1039" s="15" t="s">
        <v>55</v>
      </c>
      <c r="C1039" s="15" t="s">
        <v>18</v>
      </c>
      <c r="D1039" s="16" t="s">
        <v>4695</v>
      </c>
      <c r="F1039" s="17"/>
      <c r="G1039" s="17"/>
      <c r="H1039" s="180" t="s">
        <v>12</v>
      </c>
      <c r="I1039" s="17" t="s">
        <v>87</v>
      </c>
      <c r="J1039" s="17" t="s">
        <v>66</v>
      </c>
      <c r="K1039" s="15" t="s">
        <v>18</v>
      </c>
      <c r="L1039" s="17" t="s">
        <v>21</v>
      </c>
      <c r="M1039" s="17" t="s">
        <v>88</v>
      </c>
      <c r="P1039" s="15" t="s">
        <v>66</v>
      </c>
      <c r="R1039" s="17" t="s">
        <v>89</v>
      </c>
      <c r="S1039" s="17" t="s">
        <v>4696</v>
      </c>
      <c r="T1039" s="17"/>
      <c r="U1039" s="17"/>
      <c r="V1039" s="17" t="s">
        <v>69</v>
      </c>
      <c r="W1039" s="19"/>
      <c r="X1039" s="19"/>
      <c r="AA1039" s="17"/>
      <c r="AB1039" s="17"/>
      <c r="AC1039" s="17"/>
      <c r="AD1039" s="17"/>
      <c r="AE1039" s="15" t="s">
        <v>66</v>
      </c>
      <c r="AF1039" s="15" t="s">
        <v>127</v>
      </c>
      <c r="AH1039" s="15" t="s">
        <v>66</v>
      </c>
    </row>
    <row r="1040" spans="1:34" s="15" customFormat="1">
      <c r="A1040" s="15">
        <v>853</v>
      </c>
      <c r="B1040" s="15" t="s">
        <v>55</v>
      </c>
      <c r="C1040" s="15" t="s">
        <v>18</v>
      </c>
      <c r="D1040" s="16" t="s">
        <v>4697</v>
      </c>
      <c r="F1040" s="17"/>
      <c r="G1040" s="17"/>
      <c r="H1040" s="180" t="s">
        <v>12</v>
      </c>
      <c r="I1040" s="17" t="s">
        <v>87</v>
      </c>
      <c r="J1040" s="17" t="s">
        <v>66</v>
      </c>
      <c r="K1040" s="15" t="s">
        <v>18</v>
      </c>
      <c r="L1040" s="17" t="s">
        <v>21</v>
      </c>
      <c r="M1040" s="17" t="s">
        <v>88</v>
      </c>
      <c r="P1040" s="15" t="s">
        <v>66</v>
      </c>
      <c r="R1040" s="17" t="s">
        <v>89</v>
      </c>
      <c r="S1040" s="17" t="s">
        <v>4698</v>
      </c>
      <c r="T1040" s="17"/>
      <c r="U1040" s="17"/>
      <c r="V1040" s="17" t="s">
        <v>69</v>
      </c>
      <c r="W1040" s="19"/>
      <c r="X1040" s="19"/>
      <c r="AA1040" s="17"/>
      <c r="AB1040" s="17"/>
      <c r="AC1040" s="17"/>
      <c r="AD1040" s="17"/>
      <c r="AE1040" s="15" t="s">
        <v>66</v>
      </c>
      <c r="AF1040" s="15" t="s">
        <v>127</v>
      </c>
      <c r="AH1040" s="15" t="s">
        <v>66</v>
      </c>
    </row>
    <row r="1041" spans="1:34" s="15" customFormat="1">
      <c r="A1041" s="15">
        <v>856</v>
      </c>
      <c r="B1041" s="15" t="s">
        <v>55</v>
      </c>
      <c r="C1041" s="15" t="s">
        <v>18</v>
      </c>
      <c r="D1041" s="16" t="s">
        <v>4699</v>
      </c>
      <c r="F1041" s="17"/>
      <c r="G1041" s="17"/>
      <c r="H1041" s="180" t="s">
        <v>12</v>
      </c>
      <c r="I1041" s="17" t="s">
        <v>87</v>
      </c>
      <c r="J1041" s="17" t="s">
        <v>66</v>
      </c>
      <c r="K1041" s="15" t="s">
        <v>18</v>
      </c>
      <c r="L1041" s="17" t="s">
        <v>21</v>
      </c>
      <c r="M1041" s="17" t="s">
        <v>88</v>
      </c>
      <c r="P1041" s="15" t="s">
        <v>66</v>
      </c>
      <c r="R1041" s="17" t="s">
        <v>89</v>
      </c>
      <c r="S1041" s="17" t="s">
        <v>4700</v>
      </c>
      <c r="T1041" s="17"/>
      <c r="U1041" s="17"/>
      <c r="V1041" s="17" t="s">
        <v>69</v>
      </c>
      <c r="W1041" s="19"/>
      <c r="X1041" s="19"/>
      <c r="AA1041" s="17"/>
      <c r="AB1041" s="17"/>
      <c r="AC1041" s="17"/>
      <c r="AD1041" s="17"/>
      <c r="AE1041" s="15" t="s">
        <v>66</v>
      </c>
      <c r="AF1041" s="15" t="s">
        <v>127</v>
      </c>
      <c r="AH1041" s="15" t="s">
        <v>66</v>
      </c>
    </row>
    <row r="1042" spans="1:34" s="15" customFormat="1">
      <c r="A1042" s="15">
        <v>472</v>
      </c>
      <c r="B1042" s="15" t="s">
        <v>55</v>
      </c>
      <c r="C1042" s="15" t="s">
        <v>18</v>
      </c>
      <c r="D1042" s="16" t="s">
        <v>4701</v>
      </c>
      <c r="F1042" s="17"/>
      <c r="G1042" s="17"/>
      <c r="H1042" s="180" t="s">
        <v>12</v>
      </c>
      <c r="I1042" s="17" t="s">
        <v>87</v>
      </c>
      <c r="J1042" s="17" t="s">
        <v>66</v>
      </c>
      <c r="K1042" s="15" t="s">
        <v>18</v>
      </c>
      <c r="L1042" s="17" t="s">
        <v>21</v>
      </c>
      <c r="M1042" s="17" t="s">
        <v>88</v>
      </c>
      <c r="P1042" s="15" t="s">
        <v>66</v>
      </c>
      <c r="R1042" s="17" t="s">
        <v>89</v>
      </c>
      <c r="S1042" s="17" t="s">
        <v>4702</v>
      </c>
      <c r="T1042" s="17"/>
      <c r="U1042" s="17" t="s">
        <v>4703</v>
      </c>
      <c r="V1042" s="17" t="s">
        <v>69</v>
      </c>
      <c r="W1042" s="19"/>
      <c r="X1042" s="19"/>
      <c r="AA1042" s="17"/>
      <c r="AB1042" s="17"/>
      <c r="AC1042" s="17"/>
      <c r="AD1042" s="17"/>
      <c r="AE1042" s="15" t="s">
        <v>66</v>
      </c>
      <c r="AF1042" s="15" t="s">
        <v>127</v>
      </c>
      <c r="AH1042" s="15" t="s">
        <v>66</v>
      </c>
    </row>
    <row r="1043" spans="1:34" s="15" customFormat="1">
      <c r="B1043" s="15" t="s">
        <v>55</v>
      </c>
      <c r="C1043" s="15" t="s">
        <v>74</v>
      </c>
      <c r="D1043" s="15" t="s">
        <v>4704</v>
      </c>
      <c r="G1043" s="17"/>
      <c r="H1043" s="180" t="s">
        <v>12</v>
      </c>
      <c r="I1043" s="15" t="s">
        <v>644</v>
      </c>
      <c r="J1043" s="17" t="s">
        <v>66</v>
      </c>
      <c r="K1043" s="15" t="s">
        <v>18</v>
      </c>
      <c r="L1043" s="15" t="s">
        <v>21</v>
      </c>
      <c r="M1043" s="17" t="s">
        <v>88</v>
      </c>
      <c r="P1043" s="15" t="s">
        <v>65</v>
      </c>
      <c r="Q1043" s="15" t="s">
        <v>66</v>
      </c>
      <c r="R1043" s="17"/>
      <c r="S1043" s="17"/>
      <c r="T1043" s="17"/>
      <c r="U1043" s="19"/>
      <c r="V1043" s="19"/>
      <c r="W1043" s="19"/>
      <c r="X1043" s="19"/>
      <c r="Y1043" s="108"/>
      <c r="Z1043" s="108"/>
      <c r="AA1043" s="108"/>
      <c r="AB1043" s="108"/>
      <c r="AC1043" s="108"/>
      <c r="AD1043" s="108"/>
      <c r="AE1043" s="15" t="s">
        <v>66</v>
      </c>
    </row>
    <row r="1044" spans="1:34" s="15" customFormat="1">
      <c r="A1044" s="15">
        <v>967</v>
      </c>
      <c r="B1044" s="15" t="s">
        <v>55</v>
      </c>
      <c r="C1044" s="15" t="s">
        <v>18</v>
      </c>
      <c r="D1044" s="16" t="s">
        <v>4705</v>
      </c>
      <c r="F1044" s="17"/>
      <c r="G1044" s="17"/>
      <c r="H1044" s="180" t="s">
        <v>12</v>
      </c>
      <c r="I1044" s="17" t="s">
        <v>87</v>
      </c>
      <c r="J1044" s="17" t="s">
        <v>66</v>
      </c>
      <c r="K1044" s="15" t="s">
        <v>18</v>
      </c>
      <c r="L1044" s="17" t="s">
        <v>21</v>
      </c>
      <c r="M1044" s="17" t="s">
        <v>88</v>
      </c>
      <c r="P1044" s="15" t="s">
        <v>66</v>
      </c>
      <c r="R1044" s="17" t="s">
        <v>89</v>
      </c>
      <c r="S1044" s="17" t="s">
        <v>4706</v>
      </c>
      <c r="T1044" s="17"/>
      <c r="U1044" s="17"/>
      <c r="V1044" s="17" t="s">
        <v>69</v>
      </c>
      <c r="W1044" s="19"/>
      <c r="X1044" s="19"/>
      <c r="AA1044" s="17"/>
      <c r="AB1044" s="17"/>
      <c r="AC1044" s="17"/>
      <c r="AD1044" s="17"/>
      <c r="AE1044" s="15" t="s">
        <v>66</v>
      </c>
      <c r="AF1044" s="15" t="s">
        <v>127</v>
      </c>
      <c r="AH1044" s="15" t="s">
        <v>66</v>
      </c>
    </row>
    <row r="1045" spans="1:34" s="15" customFormat="1">
      <c r="A1045" s="15">
        <v>927</v>
      </c>
      <c r="B1045" s="15" t="s">
        <v>55</v>
      </c>
      <c r="C1045" s="15" t="s">
        <v>18</v>
      </c>
      <c r="D1045" s="16" t="s">
        <v>4707</v>
      </c>
      <c r="F1045" s="17"/>
      <c r="G1045" s="17"/>
      <c r="H1045" s="180" t="s">
        <v>12</v>
      </c>
      <c r="I1045" s="17" t="s">
        <v>87</v>
      </c>
      <c r="J1045" s="17" t="s">
        <v>66</v>
      </c>
      <c r="K1045" s="15" t="s">
        <v>18</v>
      </c>
      <c r="L1045" s="17" t="s">
        <v>21</v>
      </c>
      <c r="M1045" s="17" t="s">
        <v>88</v>
      </c>
      <c r="P1045" s="15" t="s">
        <v>66</v>
      </c>
      <c r="R1045" s="17" t="s">
        <v>89</v>
      </c>
      <c r="S1045" s="17" t="s">
        <v>4708</v>
      </c>
      <c r="T1045" s="17"/>
      <c r="U1045" s="17"/>
      <c r="V1045" s="17" t="s">
        <v>69</v>
      </c>
      <c r="W1045" s="19"/>
      <c r="X1045" s="19"/>
      <c r="AA1045" s="17"/>
      <c r="AB1045" s="17"/>
      <c r="AC1045" s="17"/>
      <c r="AD1045" s="17"/>
      <c r="AE1045" s="15" t="s">
        <v>66</v>
      </c>
      <c r="AF1045" s="15" t="s">
        <v>127</v>
      </c>
      <c r="AH1045" s="15" t="s">
        <v>66</v>
      </c>
    </row>
    <row r="1046" spans="1:34" s="15" customFormat="1">
      <c r="A1046" s="15">
        <v>1154</v>
      </c>
      <c r="B1046" s="15" t="s">
        <v>55</v>
      </c>
      <c r="C1046" s="15" t="s">
        <v>18</v>
      </c>
      <c r="D1046" s="16" t="s">
        <v>4709</v>
      </c>
      <c r="F1046" s="17"/>
      <c r="G1046" s="17"/>
      <c r="H1046" s="180" t="s">
        <v>12</v>
      </c>
      <c r="I1046" s="17" t="s">
        <v>87</v>
      </c>
      <c r="J1046" s="17" t="s">
        <v>66</v>
      </c>
      <c r="K1046" s="15" t="s">
        <v>18</v>
      </c>
      <c r="L1046" s="17" t="s">
        <v>21</v>
      </c>
      <c r="M1046" s="17" t="s">
        <v>88</v>
      </c>
      <c r="P1046" s="15" t="s">
        <v>66</v>
      </c>
      <c r="R1046" s="17" t="s">
        <v>89</v>
      </c>
      <c r="S1046" s="17" t="s">
        <v>4710</v>
      </c>
      <c r="T1046" s="17"/>
      <c r="U1046" s="17"/>
      <c r="V1046" s="17" t="s">
        <v>69</v>
      </c>
      <c r="W1046" s="19"/>
      <c r="X1046" s="19"/>
      <c r="AA1046" s="17"/>
      <c r="AB1046" s="17"/>
      <c r="AC1046" s="17"/>
      <c r="AD1046" s="17"/>
      <c r="AE1046" s="15" t="s">
        <v>66</v>
      </c>
      <c r="AF1046" s="15" t="s">
        <v>127</v>
      </c>
      <c r="AH1046" s="15" t="s">
        <v>66</v>
      </c>
    </row>
    <row r="1047" spans="1:34" s="15" customFormat="1">
      <c r="A1047" s="15">
        <v>997</v>
      </c>
      <c r="B1047" s="15" t="s">
        <v>55</v>
      </c>
      <c r="C1047" s="15" t="s">
        <v>18</v>
      </c>
      <c r="D1047" s="16" t="s">
        <v>4711</v>
      </c>
      <c r="F1047" s="17"/>
      <c r="G1047" s="17"/>
      <c r="H1047" s="180" t="s">
        <v>12</v>
      </c>
      <c r="I1047" s="17" t="s">
        <v>87</v>
      </c>
      <c r="J1047" s="17" t="s">
        <v>66</v>
      </c>
      <c r="K1047" s="15" t="s">
        <v>18</v>
      </c>
      <c r="L1047" s="17" t="s">
        <v>21</v>
      </c>
      <c r="M1047" s="17" t="s">
        <v>88</v>
      </c>
      <c r="P1047" s="15" t="s">
        <v>66</v>
      </c>
      <c r="R1047" s="17" t="s">
        <v>89</v>
      </c>
      <c r="S1047" s="17" t="s">
        <v>4712</v>
      </c>
      <c r="T1047" s="17"/>
      <c r="U1047" s="17"/>
      <c r="V1047" s="17" t="s">
        <v>69</v>
      </c>
      <c r="W1047" s="19"/>
      <c r="X1047" s="19"/>
      <c r="AA1047" s="17"/>
      <c r="AB1047" s="17"/>
      <c r="AC1047" s="17"/>
      <c r="AD1047" s="17"/>
      <c r="AE1047" s="15" t="s">
        <v>66</v>
      </c>
      <c r="AF1047" s="15" t="s">
        <v>127</v>
      </c>
      <c r="AH1047" s="15" t="s">
        <v>66</v>
      </c>
    </row>
    <row r="1048" spans="1:34" s="15" customFormat="1">
      <c r="A1048" s="15">
        <v>744</v>
      </c>
      <c r="B1048" s="15" t="s">
        <v>55</v>
      </c>
      <c r="C1048" s="15" t="s">
        <v>18</v>
      </c>
      <c r="D1048" s="16" t="s">
        <v>4713</v>
      </c>
      <c r="F1048" s="17"/>
      <c r="G1048" s="17"/>
      <c r="H1048" s="180" t="s">
        <v>12</v>
      </c>
      <c r="I1048" s="17" t="s">
        <v>87</v>
      </c>
      <c r="J1048" s="17" t="s">
        <v>66</v>
      </c>
      <c r="K1048" s="15" t="s">
        <v>18</v>
      </c>
      <c r="L1048" s="17" t="s">
        <v>21</v>
      </c>
      <c r="M1048" s="17" t="s">
        <v>88</v>
      </c>
      <c r="P1048" s="15" t="s">
        <v>66</v>
      </c>
      <c r="R1048" s="17" t="s">
        <v>67</v>
      </c>
      <c r="S1048" s="17" t="s">
        <v>4714</v>
      </c>
      <c r="T1048" s="17"/>
      <c r="U1048" s="17" t="s">
        <v>4715</v>
      </c>
      <c r="V1048" s="17" t="s">
        <v>69</v>
      </c>
      <c r="W1048" s="19"/>
      <c r="X1048" s="19"/>
      <c r="AA1048" s="17"/>
      <c r="AB1048" s="17"/>
      <c r="AC1048" s="17"/>
      <c r="AD1048" s="17"/>
      <c r="AE1048" s="15" t="s">
        <v>66</v>
      </c>
      <c r="AF1048" s="15" t="s">
        <v>127</v>
      </c>
      <c r="AH1048" s="15" t="s">
        <v>66</v>
      </c>
    </row>
    <row r="1049" spans="1:34" s="15" customFormat="1">
      <c r="B1049" s="15" t="s">
        <v>92</v>
      </c>
      <c r="C1049" s="15" t="s">
        <v>18</v>
      </c>
      <c r="D1049" s="23" t="s">
        <v>4716</v>
      </c>
      <c r="H1049" s="180" t="s">
        <v>12</v>
      </c>
      <c r="I1049" s="17" t="s">
        <v>87</v>
      </c>
      <c r="J1049" s="17" t="s">
        <v>66</v>
      </c>
      <c r="K1049" s="15" t="s">
        <v>18</v>
      </c>
      <c r="L1049" s="15" t="s">
        <v>21</v>
      </c>
      <c r="M1049" s="17" t="s">
        <v>88</v>
      </c>
      <c r="O1049" s="15" t="s">
        <v>847</v>
      </c>
      <c r="P1049" s="15" t="s">
        <v>66</v>
      </c>
      <c r="R1049" s="17" t="s">
        <v>2592</v>
      </c>
      <c r="S1049" s="17">
        <v>486926</v>
      </c>
      <c r="T1049" s="17"/>
      <c r="U1049" s="19">
        <v>30623347296</v>
      </c>
      <c r="V1049" s="19"/>
      <c r="W1049" s="19"/>
      <c r="X1049" s="19"/>
      <c r="AE1049" s="15" t="s">
        <v>65</v>
      </c>
    </row>
    <row r="1050" spans="1:34" s="15" customFormat="1">
      <c r="B1050" s="15" t="s">
        <v>92</v>
      </c>
      <c r="C1050" s="15" t="s">
        <v>18</v>
      </c>
      <c r="D1050" s="23" t="s">
        <v>4717</v>
      </c>
      <c r="H1050" s="180" t="s">
        <v>12</v>
      </c>
      <c r="I1050" s="17" t="s">
        <v>87</v>
      </c>
      <c r="J1050" s="17" t="s">
        <v>66</v>
      </c>
      <c r="K1050" s="15" t="s">
        <v>18</v>
      </c>
      <c r="L1050" s="15" t="s">
        <v>21</v>
      </c>
      <c r="M1050" s="17" t="s">
        <v>88</v>
      </c>
      <c r="P1050" s="15" t="s">
        <v>66</v>
      </c>
      <c r="R1050" s="17"/>
      <c r="S1050" s="17">
        <v>855856</v>
      </c>
      <c r="T1050" s="17"/>
      <c r="U1050" s="19"/>
      <c r="V1050" s="19"/>
      <c r="W1050" s="19"/>
      <c r="X1050" s="19"/>
      <c r="AE1050" s="15" t="s">
        <v>65</v>
      </c>
    </row>
    <row r="1051" spans="1:34" s="15" customFormat="1">
      <c r="A1051" s="15">
        <v>568</v>
      </c>
      <c r="B1051" s="15" t="s">
        <v>55</v>
      </c>
      <c r="C1051" s="15" t="s">
        <v>18</v>
      </c>
      <c r="D1051" s="16" t="s">
        <v>4718</v>
      </c>
      <c r="E1051" s="6"/>
      <c r="F1051" s="17"/>
      <c r="G1051" s="17"/>
      <c r="H1051" s="180" t="s">
        <v>12</v>
      </c>
      <c r="I1051" s="17" t="s">
        <v>87</v>
      </c>
      <c r="J1051" s="17" t="s">
        <v>66</v>
      </c>
      <c r="K1051" s="17" t="s">
        <v>15</v>
      </c>
      <c r="L1051" s="17" t="s">
        <v>21</v>
      </c>
      <c r="M1051" s="15" t="s">
        <v>205</v>
      </c>
      <c r="P1051" s="15" t="s">
        <v>66</v>
      </c>
      <c r="R1051" s="17" t="s">
        <v>67</v>
      </c>
      <c r="S1051" s="17" t="s">
        <v>4719</v>
      </c>
      <c r="T1051" s="17"/>
      <c r="U1051" s="17"/>
      <c r="V1051" s="17" t="s">
        <v>69</v>
      </c>
      <c r="W1051" s="19"/>
      <c r="X1051" s="19"/>
      <c r="Y1051" s="6"/>
      <c r="Z1051" s="6"/>
      <c r="AA1051" s="17"/>
      <c r="AB1051" s="17"/>
      <c r="AC1051" s="17"/>
      <c r="AD1051" s="17"/>
      <c r="AE1051" s="15" t="s">
        <v>66</v>
      </c>
      <c r="AH1051" s="15" t="s">
        <v>66</v>
      </c>
    </row>
    <row r="1052" spans="1:34" s="15" customFormat="1">
      <c r="A1052" s="15">
        <v>880</v>
      </c>
      <c r="B1052" s="15" t="s">
        <v>55</v>
      </c>
      <c r="C1052" s="15" t="s">
        <v>18</v>
      </c>
      <c r="D1052" s="16" t="s">
        <v>4720</v>
      </c>
      <c r="F1052" s="17"/>
      <c r="G1052" s="17"/>
      <c r="H1052" s="180" t="s">
        <v>12</v>
      </c>
      <c r="I1052" s="17" t="s">
        <v>87</v>
      </c>
      <c r="J1052" s="17" t="s">
        <v>66</v>
      </c>
      <c r="K1052" s="15" t="s">
        <v>18</v>
      </c>
      <c r="L1052" s="17" t="s">
        <v>21</v>
      </c>
      <c r="M1052" s="17" t="s">
        <v>88</v>
      </c>
      <c r="P1052" s="15" t="s">
        <v>66</v>
      </c>
      <c r="R1052" s="17" t="s">
        <v>89</v>
      </c>
      <c r="S1052" s="17" t="s">
        <v>4721</v>
      </c>
      <c r="T1052" s="17"/>
      <c r="U1052" s="17" t="s">
        <v>4722</v>
      </c>
      <c r="V1052" s="17" t="s">
        <v>69</v>
      </c>
      <c r="W1052" s="19"/>
      <c r="X1052" s="19"/>
      <c r="AA1052" s="17"/>
      <c r="AB1052" s="17"/>
      <c r="AC1052" s="17"/>
      <c r="AD1052" s="17"/>
      <c r="AE1052" s="15" t="s">
        <v>66</v>
      </c>
      <c r="AF1052" s="15" t="s">
        <v>127</v>
      </c>
      <c r="AH1052" s="15" t="s">
        <v>66</v>
      </c>
    </row>
    <row r="1053" spans="1:34" s="15" customFormat="1">
      <c r="A1053" s="15">
        <v>809</v>
      </c>
      <c r="B1053" s="15" t="s">
        <v>55</v>
      </c>
      <c r="C1053" s="15" t="s">
        <v>18</v>
      </c>
      <c r="D1053" s="16" t="s">
        <v>4723</v>
      </c>
      <c r="F1053" s="17"/>
      <c r="G1053" s="17"/>
      <c r="H1053" s="180" t="s">
        <v>12</v>
      </c>
      <c r="I1053" s="17" t="s">
        <v>87</v>
      </c>
      <c r="J1053" s="17" t="s">
        <v>66</v>
      </c>
      <c r="K1053" s="15" t="s">
        <v>18</v>
      </c>
      <c r="L1053" s="17" t="s">
        <v>21</v>
      </c>
      <c r="M1053" s="17" t="s">
        <v>88</v>
      </c>
      <c r="P1053" s="15" t="s">
        <v>66</v>
      </c>
      <c r="R1053" s="17" t="s">
        <v>89</v>
      </c>
      <c r="S1053" s="17" t="s">
        <v>4724</v>
      </c>
      <c r="T1053" s="17"/>
      <c r="U1053" s="17"/>
      <c r="V1053" s="17" t="s">
        <v>69</v>
      </c>
      <c r="W1053" s="19"/>
      <c r="X1053" s="19"/>
      <c r="AA1053" s="17"/>
      <c r="AB1053" s="17"/>
      <c r="AC1053" s="17"/>
      <c r="AD1053" s="17"/>
      <c r="AE1053" s="15" t="s">
        <v>66</v>
      </c>
      <c r="AF1053" s="15" t="s">
        <v>127</v>
      </c>
      <c r="AH1053" s="15" t="s">
        <v>66</v>
      </c>
    </row>
    <row r="1054" spans="1:34" s="15" customFormat="1">
      <c r="A1054" s="15">
        <v>262</v>
      </c>
      <c r="B1054" s="15" t="s">
        <v>55</v>
      </c>
      <c r="C1054" s="15" t="s">
        <v>18</v>
      </c>
      <c r="D1054" s="16" t="s">
        <v>4725</v>
      </c>
      <c r="F1054" s="17"/>
      <c r="G1054" s="17"/>
      <c r="H1054" s="180" t="s">
        <v>12</v>
      </c>
      <c r="I1054" s="17" t="s">
        <v>87</v>
      </c>
      <c r="J1054" s="17" t="s">
        <v>66</v>
      </c>
      <c r="K1054" s="15" t="s">
        <v>18</v>
      </c>
      <c r="L1054" s="17" t="s">
        <v>19</v>
      </c>
      <c r="M1054" s="17" t="s">
        <v>88</v>
      </c>
      <c r="P1054" s="15" t="s">
        <v>66</v>
      </c>
      <c r="R1054" s="17" t="s">
        <v>67</v>
      </c>
      <c r="S1054" s="17" t="s">
        <v>4726</v>
      </c>
      <c r="T1054" s="17"/>
      <c r="U1054" s="17" t="s">
        <v>4727</v>
      </c>
      <c r="V1054" s="17" t="s">
        <v>69</v>
      </c>
      <c r="W1054" s="19"/>
      <c r="X1054" s="19"/>
      <c r="AA1054" s="17"/>
      <c r="AB1054" s="17"/>
      <c r="AC1054" s="17"/>
      <c r="AD1054" s="17"/>
      <c r="AE1054" s="15" t="s">
        <v>66</v>
      </c>
      <c r="AF1054" s="15" t="s">
        <v>127</v>
      </c>
      <c r="AH1054" s="15" t="s">
        <v>66</v>
      </c>
    </row>
    <row r="1055" spans="1:34" s="15" customFormat="1">
      <c r="A1055" s="15">
        <v>756</v>
      </c>
      <c r="B1055" s="15" t="s">
        <v>55</v>
      </c>
      <c r="C1055" s="15" t="s">
        <v>18</v>
      </c>
      <c r="D1055" s="16" t="s">
        <v>4728</v>
      </c>
      <c r="F1055" s="17"/>
      <c r="G1055" s="17"/>
      <c r="H1055" s="180" t="s">
        <v>12</v>
      </c>
      <c r="I1055" s="17" t="s">
        <v>87</v>
      </c>
      <c r="J1055" s="17" t="s">
        <v>66</v>
      </c>
      <c r="K1055" s="15" t="s">
        <v>18</v>
      </c>
      <c r="L1055" s="17" t="s">
        <v>21</v>
      </c>
      <c r="M1055" s="17" t="s">
        <v>88</v>
      </c>
      <c r="P1055" s="15" t="s">
        <v>66</v>
      </c>
      <c r="R1055" s="17" t="s">
        <v>89</v>
      </c>
      <c r="S1055" s="17" t="s">
        <v>4729</v>
      </c>
      <c r="T1055" s="17"/>
      <c r="U1055" s="17" t="s">
        <v>4730</v>
      </c>
      <c r="V1055" s="17" t="s">
        <v>69</v>
      </c>
      <c r="W1055" s="19"/>
      <c r="X1055" s="19"/>
      <c r="AA1055" s="17"/>
      <c r="AB1055" s="17"/>
      <c r="AC1055" s="17"/>
      <c r="AD1055" s="17"/>
      <c r="AE1055" s="15" t="s">
        <v>66</v>
      </c>
      <c r="AF1055" s="15" t="s">
        <v>127</v>
      </c>
      <c r="AH1055" s="15" t="s">
        <v>66</v>
      </c>
    </row>
    <row r="1056" spans="1:34" s="15" customFormat="1">
      <c r="A1056" s="15">
        <v>377</v>
      </c>
      <c r="B1056" s="15" t="s">
        <v>55</v>
      </c>
      <c r="C1056" s="15" t="s">
        <v>18</v>
      </c>
      <c r="D1056" s="16" t="s">
        <v>4731</v>
      </c>
      <c r="F1056" s="17"/>
      <c r="G1056" s="17"/>
      <c r="H1056" s="180" t="s">
        <v>12</v>
      </c>
      <c r="I1056" s="17" t="s">
        <v>87</v>
      </c>
      <c r="J1056" s="17" t="s">
        <v>66</v>
      </c>
      <c r="K1056" s="15" t="s">
        <v>18</v>
      </c>
      <c r="L1056" s="17" t="s">
        <v>21</v>
      </c>
      <c r="M1056" s="17" t="s">
        <v>88</v>
      </c>
      <c r="P1056" s="15" t="s">
        <v>66</v>
      </c>
      <c r="R1056" s="17" t="s">
        <v>89</v>
      </c>
      <c r="S1056" s="17" t="s">
        <v>4732</v>
      </c>
      <c r="T1056" s="17"/>
      <c r="U1056" s="17"/>
      <c r="V1056" s="17" t="s">
        <v>69</v>
      </c>
      <c r="W1056" s="19"/>
      <c r="X1056" s="19"/>
      <c r="AA1056" s="17"/>
      <c r="AB1056" s="17"/>
      <c r="AC1056" s="17"/>
      <c r="AD1056" s="17"/>
      <c r="AE1056" s="15" t="s">
        <v>66</v>
      </c>
      <c r="AF1056" s="15" t="s">
        <v>127</v>
      </c>
      <c r="AH1056" s="15" t="s">
        <v>66</v>
      </c>
    </row>
    <row r="1057" spans="1:34" s="15" customFormat="1">
      <c r="A1057" s="15">
        <v>953</v>
      </c>
      <c r="B1057" s="15" t="s">
        <v>55</v>
      </c>
      <c r="C1057" s="15" t="s">
        <v>18</v>
      </c>
      <c r="D1057" s="16" t="s">
        <v>4733</v>
      </c>
      <c r="F1057" s="17"/>
      <c r="G1057" s="17"/>
      <c r="H1057" s="180" t="s">
        <v>12</v>
      </c>
      <c r="I1057" s="17" t="s">
        <v>87</v>
      </c>
      <c r="J1057" s="17" t="s">
        <v>66</v>
      </c>
      <c r="K1057" s="15" t="s">
        <v>18</v>
      </c>
      <c r="L1057" s="17" t="s">
        <v>21</v>
      </c>
      <c r="M1057" s="17" t="s">
        <v>88</v>
      </c>
      <c r="P1057" s="15" t="s">
        <v>66</v>
      </c>
      <c r="R1057" s="17" t="s">
        <v>89</v>
      </c>
      <c r="S1057" s="17" t="s">
        <v>4734</v>
      </c>
      <c r="T1057" s="17"/>
      <c r="U1057" s="17"/>
      <c r="V1057" s="17" t="s">
        <v>69</v>
      </c>
      <c r="W1057" s="19"/>
      <c r="X1057" s="19"/>
      <c r="AA1057" s="17"/>
      <c r="AB1057" s="17"/>
      <c r="AC1057" s="17"/>
      <c r="AD1057" s="17"/>
      <c r="AE1057" s="15" t="s">
        <v>66</v>
      </c>
      <c r="AF1057" s="15" t="s">
        <v>127</v>
      </c>
      <c r="AH1057" s="15" t="s">
        <v>66</v>
      </c>
    </row>
    <row r="1058" spans="1:34" s="15" customFormat="1">
      <c r="A1058" s="15">
        <v>864</v>
      </c>
      <c r="B1058" s="15" t="s">
        <v>55</v>
      </c>
      <c r="C1058" s="15" t="s">
        <v>18</v>
      </c>
      <c r="D1058" s="16" t="s">
        <v>4735</v>
      </c>
      <c r="F1058" s="17"/>
      <c r="G1058" s="17"/>
      <c r="H1058" s="180" t="s">
        <v>12</v>
      </c>
      <c r="I1058" s="17" t="s">
        <v>87</v>
      </c>
      <c r="J1058" s="17" t="s">
        <v>66</v>
      </c>
      <c r="K1058" s="15" t="s">
        <v>18</v>
      </c>
      <c r="L1058" s="17" t="s">
        <v>21</v>
      </c>
      <c r="M1058" s="17" t="s">
        <v>88</v>
      </c>
      <c r="P1058" s="15" t="s">
        <v>66</v>
      </c>
      <c r="R1058" s="17" t="s">
        <v>89</v>
      </c>
      <c r="S1058" s="17" t="s">
        <v>4736</v>
      </c>
      <c r="T1058" s="17"/>
      <c r="U1058" s="17"/>
      <c r="V1058" s="17" t="s">
        <v>69</v>
      </c>
      <c r="W1058" s="19"/>
      <c r="X1058" s="19"/>
      <c r="AA1058" s="17"/>
      <c r="AB1058" s="17"/>
      <c r="AC1058" s="17"/>
      <c r="AD1058" s="17"/>
      <c r="AE1058" s="15" t="s">
        <v>66</v>
      </c>
      <c r="AF1058" s="15" t="s">
        <v>127</v>
      </c>
      <c r="AH1058" s="15" t="s">
        <v>66</v>
      </c>
    </row>
    <row r="1059" spans="1:34" s="15" customFormat="1">
      <c r="A1059" s="15">
        <v>1060</v>
      </c>
      <c r="B1059" s="15" t="s">
        <v>55</v>
      </c>
      <c r="C1059" s="15" t="s">
        <v>18</v>
      </c>
      <c r="D1059" s="16" t="s">
        <v>4737</v>
      </c>
      <c r="F1059" s="17"/>
      <c r="G1059" s="17"/>
      <c r="H1059" s="180" t="s">
        <v>12</v>
      </c>
      <c r="I1059" s="17" t="s">
        <v>87</v>
      </c>
      <c r="J1059" s="17" t="s">
        <v>66</v>
      </c>
      <c r="K1059" s="15" t="s">
        <v>18</v>
      </c>
      <c r="L1059" s="17" t="s">
        <v>21</v>
      </c>
      <c r="M1059" s="17" t="s">
        <v>88</v>
      </c>
      <c r="P1059" s="15" t="s">
        <v>66</v>
      </c>
      <c r="R1059" s="17" t="s">
        <v>89</v>
      </c>
      <c r="S1059" s="17" t="s">
        <v>4738</v>
      </c>
      <c r="T1059" s="17"/>
      <c r="U1059" s="17"/>
      <c r="V1059" s="17" t="s">
        <v>69</v>
      </c>
      <c r="W1059" s="19"/>
      <c r="X1059" s="19"/>
      <c r="AA1059" s="17"/>
      <c r="AB1059" s="17"/>
      <c r="AC1059" s="17"/>
      <c r="AD1059" s="17"/>
      <c r="AE1059" s="15" t="s">
        <v>66</v>
      </c>
      <c r="AF1059" s="15" t="s">
        <v>127</v>
      </c>
      <c r="AH1059" s="15" t="s">
        <v>66</v>
      </c>
    </row>
    <row r="1060" spans="1:34" s="15" customFormat="1">
      <c r="A1060" s="15">
        <v>1150</v>
      </c>
      <c r="B1060" s="15" t="s">
        <v>55</v>
      </c>
      <c r="C1060" s="15" t="s">
        <v>18</v>
      </c>
      <c r="D1060" s="16" t="s">
        <v>4739</v>
      </c>
      <c r="F1060" s="17"/>
      <c r="G1060" s="17"/>
      <c r="H1060" s="180" t="s">
        <v>12</v>
      </c>
      <c r="I1060" s="17" t="s">
        <v>87</v>
      </c>
      <c r="J1060" s="17" t="s">
        <v>66</v>
      </c>
      <c r="K1060" s="15" t="s">
        <v>18</v>
      </c>
      <c r="L1060" s="17" t="s">
        <v>21</v>
      </c>
      <c r="M1060" s="17" t="s">
        <v>88</v>
      </c>
      <c r="P1060" s="15" t="s">
        <v>66</v>
      </c>
      <c r="R1060" s="17" t="s">
        <v>89</v>
      </c>
      <c r="S1060" s="17" t="s">
        <v>4740</v>
      </c>
      <c r="T1060" s="17"/>
      <c r="U1060" s="17"/>
      <c r="V1060" s="17" t="s">
        <v>69</v>
      </c>
      <c r="W1060" s="19"/>
      <c r="X1060" s="19"/>
      <c r="AA1060" s="17"/>
      <c r="AB1060" s="17"/>
      <c r="AC1060" s="17"/>
      <c r="AD1060" s="17"/>
      <c r="AE1060" s="15" t="s">
        <v>66</v>
      </c>
      <c r="AF1060" s="15" t="s">
        <v>127</v>
      </c>
      <c r="AH1060" s="15" t="s">
        <v>66</v>
      </c>
    </row>
    <row r="1061" spans="1:34" s="15" customFormat="1">
      <c r="A1061" s="15">
        <v>531</v>
      </c>
      <c r="B1061" s="15" t="s">
        <v>55</v>
      </c>
      <c r="C1061" s="15" t="s">
        <v>18</v>
      </c>
      <c r="D1061" s="16" t="s">
        <v>4741</v>
      </c>
      <c r="F1061" s="17"/>
      <c r="G1061" s="17"/>
      <c r="H1061" s="180" t="s">
        <v>12</v>
      </c>
      <c r="I1061" s="17" t="s">
        <v>87</v>
      </c>
      <c r="J1061" s="17" t="s">
        <v>66</v>
      </c>
      <c r="K1061" s="15" t="s">
        <v>18</v>
      </c>
      <c r="L1061" s="17" t="s">
        <v>21</v>
      </c>
      <c r="M1061" s="17" t="s">
        <v>88</v>
      </c>
      <c r="P1061" s="15" t="s">
        <v>66</v>
      </c>
      <c r="R1061" s="17" t="s">
        <v>89</v>
      </c>
      <c r="S1061" s="17" t="s">
        <v>4742</v>
      </c>
      <c r="T1061" s="17"/>
      <c r="U1061" s="17"/>
      <c r="V1061" s="17" t="s">
        <v>69</v>
      </c>
      <c r="W1061" s="19"/>
      <c r="X1061" s="19"/>
      <c r="AA1061" s="17"/>
      <c r="AB1061" s="17"/>
      <c r="AC1061" s="17"/>
      <c r="AD1061" s="17"/>
      <c r="AE1061" s="15" t="s">
        <v>66</v>
      </c>
      <c r="AF1061" s="15" t="s">
        <v>127</v>
      </c>
      <c r="AH1061" s="15" t="s">
        <v>66</v>
      </c>
    </row>
    <row r="1062" spans="1:34" s="15" customFormat="1">
      <c r="A1062" s="15">
        <v>685</v>
      </c>
      <c r="B1062" s="15" t="s">
        <v>55</v>
      </c>
      <c r="C1062" s="15" t="s">
        <v>18</v>
      </c>
      <c r="D1062" s="16" t="s">
        <v>4743</v>
      </c>
      <c r="F1062" s="17"/>
      <c r="G1062" s="17"/>
      <c r="H1062" s="180" t="s">
        <v>12</v>
      </c>
      <c r="I1062" s="17" t="s">
        <v>87</v>
      </c>
      <c r="J1062" s="17" t="s">
        <v>66</v>
      </c>
      <c r="K1062" s="15" t="s">
        <v>18</v>
      </c>
      <c r="L1062" s="17" t="s">
        <v>21</v>
      </c>
      <c r="M1062" s="17" t="s">
        <v>88</v>
      </c>
      <c r="P1062" s="15" t="s">
        <v>66</v>
      </c>
      <c r="R1062" s="17" t="s">
        <v>89</v>
      </c>
      <c r="S1062" s="17" t="s">
        <v>4744</v>
      </c>
      <c r="T1062" s="17"/>
      <c r="U1062" s="17"/>
      <c r="V1062" s="17" t="s">
        <v>69</v>
      </c>
      <c r="W1062" s="19"/>
      <c r="X1062" s="19"/>
      <c r="AA1062" s="17"/>
      <c r="AB1062" s="17"/>
      <c r="AC1062" s="17"/>
      <c r="AD1062" s="17"/>
      <c r="AE1062" s="15" t="s">
        <v>66</v>
      </c>
      <c r="AF1062" s="15" t="s">
        <v>127</v>
      </c>
      <c r="AH1062" s="15" t="s">
        <v>66</v>
      </c>
    </row>
    <row r="1063" spans="1:34" s="15" customFormat="1">
      <c r="A1063" s="15">
        <v>1163</v>
      </c>
      <c r="B1063" s="15" t="s">
        <v>55</v>
      </c>
      <c r="C1063" s="15" t="s">
        <v>18</v>
      </c>
      <c r="D1063" s="16" t="s">
        <v>4745</v>
      </c>
      <c r="F1063" s="17"/>
      <c r="G1063" s="17"/>
      <c r="H1063" s="180" t="s">
        <v>12</v>
      </c>
      <c r="I1063" s="17" t="s">
        <v>87</v>
      </c>
      <c r="J1063" s="17" t="s">
        <v>66</v>
      </c>
      <c r="K1063" s="15" t="s">
        <v>18</v>
      </c>
      <c r="L1063" s="17" t="s">
        <v>21</v>
      </c>
      <c r="M1063" s="17" t="s">
        <v>88</v>
      </c>
      <c r="P1063" s="15" t="s">
        <v>66</v>
      </c>
      <c r="R1063" s="17" t="s">
        <v>89</v>
      </c>
      <c r="S1063" s="17" t="s">
        <v>4746</v>
      </c>
      <c r="T1063" s="17"/>
      <c r="U1063" s="17"/>
      <c r="V1063" s="17" t="s">
        <v>69</v>
      </c>
      <c r="W1063" s="19"/>
      <c r="X1063" s="19"/>
      <c r="AA1063" s="17"/>
      <c r="AB1063" s="17"/>
      <c r="AC1063" s="17"/>
      <c r="AD1063" s="17"/>
      <c r="AE1063" s="15" t="s">
        <v>66</v>
      </c>
      <c r="AF1063" s="15" t="s">
        <v>127</v>
      </c>
      <c r="AH1063" s="15" t="s">
        <v>66</v>
      </c>
    </row>
    <row r="1064" spans="1:34" s="15" customFormat="1">
      <c r="A1064" s="15">
        <v>1128</v>
      </c>
      <c r="B1064" s="15" t="s">
        <v>55</v>
      </c>
      <c r="C1064" s="15" t="s">
        <v>18</v>
      </c>
      <c r="D1064" s="16" t="s">
        <v>4747</v>
      </c>
      <c r="F1064" s="17"/>
      <c r="G1064" s="17"/>
      <c r="H1064" s="180" t="s">
        <v>12</v>
      </c>
      <c r="I1064" s="17" t="s">
        <v>87</v>
      </c>
      <c r="J1064" s="17" t="s">
        <v>66</v>
      </c>
      <c r="K1064" s="15" t="s">
        <v>18</v>
      </c>
      <c r="L1064" s="17" t="s">
        <v>21</v>
      </c>
      <c r="M1064" s="17" t="s">
        <v>88</v>
      </c>
      <c r="P1064" s="15" t="s">
        <v>66</v>
      </c>
      <c r="R1064" s="17" t="s">
        <v>89</v>
      </c>
      <c r="S1064" s="17" t="s">
        <v>4748</v>
      </c>
      <c r="T1064" s="17"/>
      <c r="U1064" s="17"/>
      <c r="V1064" s="17" t="s">
        <v>69</v>
      </c>
      <c r="W1064" s="19"/>
      <c r="X1064" s="19"/>
      <c r="AA1064" s="17"/>
      <c r="AB1064" s="17"/>
      <c r="AC1064" s="17"/>
      <c r="AD1064" s="17"/>
      <c r="AE1064" s="15" t="s">
        <v>66</v>
      </c>
      <c r="AF1064" s="15" t="s">
        <v>127</v>
      </c>
      <c r="AH1064" s="15" t="s">
        <v>66</v>
      </c>
    </row>
    <row r="1065" spans="1:34" s="15" customFormat="1">
      <c r="A1065" s="15">
        <v>650</v>
      </c>
      <c r="B1065" s="15" t="s">
        <v>55</v>
      </c>
      <c r="C1065" s="15" t="s">
        <v>160</v>
      </c>
      <c r="D1065" s="16" t="s">
        <v>4749</v>
      </c>
      <c r="F1065" s="17"/>
      <c r="G1065" s="17"/>
      <c r="H1065" s="180" t="s">
        <v>12</v>
      </c>
      <c r="I1065" s="17" t="s">
        <v>87</v>
      </c>
      <c r="J1065" s="17" t="s">
        <v>66</v>
      </c>
      <c r="K1065" s="15" t="s">
        <v>18</v>
      </c>
      <c r="L1065" s="17" t="s">
        <v>21</v>
      </c>
      <c r="M1065" s="17" t="s">
        <v>88</v>
      </c>
      <c r="P1065" s="15" t="s">
        <v>65</v>
      </c>
      <c r="Q1065" s="15" t="s">
        <v>65</v>
      </c>
      <c r="R1065" s="17" t="s">
        <v>89</v>
      </c>
      <c r="S1065" s="17" t="s">
        <v>4750</v>
      </c>
      <c r="T1065" s="17"/>
      <c r="U1065" s="17"/>
      <c r="V1065" s="17" t="s">
        <v>69</v>
      </c>
      <c r="W1065" s="19"/>
      <c r="X1065" s="19"/>
      <c r="AA1065" s="17"/>
      <c r="AB1065" s="17"/>
      <c r="AC1065" s="17"/>
      <c r="AD1065" s="17"/>
      <c r="AE1065" s="15" t="s">
        <v>66</v>
      </c>
      <c r="AF1065" s="15" t="s">
        <v>127</v>
      </c>
      <c r="AH1065" s="15" t="s">
        <v>66</v>
      </c>
    </row>
    <row r="1066" spans="1:34" s="15" customFormat="1">
      <c r="A1066" s="15">
        <v>1056</v>
      </c>
      <c r="B1066" s="15" t="s">
        <v>55</v>
      </c>
      <c r="C1066" s="15" t="s">
        <v>18</v>
      </c>
      <c r="D1066" s="16" t="s">
        <v>4751</v>
      </c>
      <c r="F1066" s="17"/>
      <c r="G1066" s="17"/>
      <c r="H1066" s="180" t="s">
        <v>12</v>
      </c>
      <c r="I1066" s="17" t="s">
        <v>87</v>
      </c>
      <c r="J1066" s="17" t="s">
        <v>66</v>
      </c>
      <c r="K1066" s="15" t="s">
        <v>18</v>
      </c>
      <c r="L1066" s="17" t="s">
        <v>21</v>
      </c>
      <c r="M1066" s="17" t="s">
        <v>88</v>
      </c>
      <c r="P1066" s="15" t="s">
        <v>66</v>
      </c>
      <c r="R1066" s="17" t="s">
        <v>89</v>
      </c>
      <c r="S1066" s="17" t="s">
        <v>4752</v>
      </c>
      <c r="T1066" s="17"/>
      <c r="U1066" s="17"/>
      <c r="V1066" s="17" t="s">
        <v>69</v>
      </c>
      <c r="W1066" s="19"/>
      <c r="X1066" s="19"/>
      <c r="AA1066" s="17"/>
      <c r="AB1066" s="17"/>
      <c r="AC1066" s="17"/>
      <c r="AD1066" s="17"/>
      <c r="AE1066" s="15" t="s">
        <v>66</v>
      </c>
      <c r="AF1066" s="15" t="s">
        <v>127</v>
      </c>
      <c r="AH1066" s="15" t="s">
        <v>66</v>
      </c>
    </row>
    <row r="1067" spans="1:34" s="15" customFormat="1">
      <c r="A1067" s="15">
        <v>1055</v>
      </c>
      <c r="B1067" s="15" t="s">
        <v>55</v>
      </c>
      <c r="C1067" s="15" t="s">
        <v>18</v>
      </c>
      <c r="D1067" s="16" t="s">
        <v>4753</v>
      </c>
      <c r="F1067" s="17"/>
      <c r="G1067" s="17"/>
      <c r="H1067" s="180" t="s">
        <v>12</v>
      </c>
      <c r="I1067" s="17" t="s">
        <v>87</v>
      </c>
      <c r="J1067" s="17" t="s">
        <v>66</v>
      </c>
      <c r="K1067" s="15" t="s">
        <v>18</v>
      </c>
      <c r="L1067" s="17" t="s">
        <v>21</v>
      </c>
      <c r="M1067" s="17" t="s">
        <v>88</v>
      </c>
      <c r="P1067" s="15" t="s">
        <v>66</v>
      </c>
      <c r="R1067" s="17" t="s">
        <v>89</v>
      </c>
      <c r="S1067" s="17" t="s">
        <v>4754</v>
      </c>
      <c r="T1067" s="17"/>
      <c r="U1067" s="17"/>
      <c r="V1067" s="17" t="s">
        <v>69</v>
      </c>
      <c r="W1067" s="19"/>
      <c r="X1067" s="19"/>
      <c r="AA1067" s="17"/>
      <c r="AB1067" s="17"/>
      <c r="AC1067" s="17"/>
      <c r="AD1067" s="17"/>
      <c r="AE1067" s="15" t="s">
        <v>66</v>
      </c>
      <c r="AF1067" s="15" t="s">
        <v>127</v>
      </c>
      <c r="AH1067" s="15" t="s">
        <v>66</v>
      </c>
    </row>
    <row r="1068" spans="1:34" s="15" customFormat="1">
      <c r="A1068" s="15">
        <v>572</v>
      </c>
      <c r="B1068" s="15" t="s">
        <v>55</v>
      </c>
      <c r="C1068" s="15" t="s">
        <v>18</v>
      </c>
      <c r="D1068" s="16" t="s">
        <v>4755</v>
      </c>
      <c r="F1068" s="17"/>
      <c r="G1068" s="17"/>
      <c r="H1068" s="180" t="s">
        <v>12</v>
      </c>
      <c r="I1068" s="17" t="s">
        <v>87</v>
      </c>
      <c r="J1068" s="17" t="s">
        <v>66</v>
      </c>
      <c r="K1068" s="15" t="s">
        <v>18</v>
      </c>
      <c r="L1068" s="17" t="s">
        <v>21</v>
      </c>
      <c r="M1068" s="17" t="s">
        <v>88</v>
      </c>
      <c r="P1068" s="15" t="s">
        <v>66</v>
      </c>
      <c r="R1068" s="17" t="s">
        <v>89</v>
      </c>
      <c r="S1068" s="17" t="s">
        <v>4756</v>
      </c>
      <c r="T1068" s="17"/>
      <c r="U1068" s="17"/>
      <c r="V1068" s="17" t="s">
        <v>69</v>
      </c>
      <c r="W1068" s="19"/>
      <c r="X1068" s="19"/>
      <c r="AA1068" s="17"/>
      <c r="AB1068" s="17"/>
      <c r="AC1068" s="17"/>
      <c r="AD1068" s="17"/>
      <c r="AE1068" s="15" t="s">
        <v>66</v>
      </c>
      <c r="AF1068" s="15" t="s">
        <v>127</v>
      </c>
      <c r="AH1068" s="15" t="s">
        <v>66</v>
      </c>
    </row>
    <row r="1069" spans="1:34" s="15" customFormat="1">
      <c r="A1069" s="15">
        <v>887</v>
      </c>
      <c r="B1069" s="15" t="s">
        <v>55</v>
      </c>
      <c r="C1069" s="15" t="s">
        <v>18</v>
      </c>
      <c r="D1069" s="16" t="s">
        <v>4757</v>
      </c>
      <c r="F1069" s="17"/>
      <c r="G1069" s="17"/>
      <c r="H1069" s="180" t="s">
        <v>12</v>
      </c>
      <c r="I1069" s="17" t="s">
        <v>87</v>
      </c>
      <c r="J1069" s="17" t="s">
        <v>66</v>
      </c>
      <c r="K1069" s="15" t="s">
        <v>18</v>
      </c>
      <c r="L1069" s="17" t="s">
        <v>21</v>
      </c>
      <c r="M1069" s="17" t="s">
        <v>88</v>
      </c>
      <c r="P1069" s="15" t="s">
        <v>66</v>
      </c>
      <c r="R1069" s="17" t="s">
        <v>89</v>
      </c>
      <c r="S1069" s="17" t="s">
        <v>4758</v>
      </c>
      <c r="T1069" s="17"/>
      <c r="U1069" s="17"/>
      <c r="V1069" s="17" t="s">
        <v>69</v>
      </c>
      <c r="W1069" s="19"/>
      <c r="X1069" s="19"/>
      <c r="AA1069" s="17"/>
      <c r="AB1069" s="17"/>
      <c r="AC1069" s="17"/>
      <c r="AD1069" s="17"/>
      <c r="AE1069" s="15" t="s">
        <v>66</v>
      </c>
      <c r="AF1069" s="15" t="s">
        <v>127</v>
      </c>
      <c r="AH1069" s="15" t="s">
        <v>66</v>
      </c>
    </row>
    <row r="1070" spans="1:34" s="15" customFormat="1">
      <c r="A1070" s="15">
        <v>891</v>
      </c>
      <c r="B1070" s="15" t="s">
        <v>55</v>
      </c>
      <c r="C1070" s="15" t="s">
        <v>18</v>
      </c>
      <c r="D1070" s="16" t="s">
        <v>4759</v>
      </c>
      <c r="F1070" s="17"/>
      <c r="G1070" s="17"/>
      <c r="H1070" s="180" t="s">
        <v>12</v>
      </c>
      <c r="I1070" s="17" t="s">
        <v>87</v>
      </c>
      <c r="J1070" s="17" t="s">
        <v>66</v>
      </c>
      <c r="K1070" s="15" t="s">
        <v>18</v>
      </c>
      <c r="L1070" s="17" t="s">
        <v>21</v>
      </c>
      <c r="M1070" s="17" t="s">
        <v>88</v>
      </c>
      <c r="P1070" s="15" t="s">
        <v>66</v>
      </c>
      <c r="R1070" s="17" t="s">
        <v>89</v>
      </c>
      <c r="S1070" s="17" t="s">
        <v>4760</v>
      </c>
      <c r="T1070" s="17"/>
      <c r="U1070" s="17"/>
      <c r="V1070" s="17" t="s">
        <v>69</v>
      </c>
      <c r="W1070" s="19"/>
      <c r="X1070" s="19"/>
      <c r="AA1070" s="17"/>
      <c r="AB1070" s="17"/>
      <c r="AC1070" s="17"/>
      <c r="AD1070" s="17"/>
      <c r="AE1070" s="15" t="s">
        <v>66</v>
      </c>
      <c r="AF1070" s="15" t="s">
        <v>127</v>
      </c>
      <c r="AH1070" s="15" t="s">
        <v>66</v>
      </c>
    </row>
    <row r="1071" spans="1:34" s="15" customFormat="1">
      <c r="A1071" s="15">
        <v>70</v>
      </c>
      <c r="B1071" s="15" t="s">
        <v>55</v>
      </c>
      <c r="C1071" s="15" t="s">
        <v>18</v>
      </c>
      <c r="D1071" s="16" t="s">
        <v>4761</v>
      </c>
      <c r="F1071" s="17"/>
      <c r="G1071" s="17"/>
      <c r="H1071" s="180" t="s">
        <v>12</v>
      </c>
      <c r="I1071" s="17" t="s">
        <v>87</v>
      </c>
      <c r="J1071" s="17" t="s">
        <v>66</v>
      </c>
      <c r="K1071" s="15" t="s">
        <v>18</v>
      </c>
      <c r="L1071" s="17" t="s">
        <v>14</v>
      </c>
      <c r="M1071" s="17" t="s">
        <v>88</v>
      </c>
      <c r="P1071" s="15" t="s">
        <v>66</v>
      </c>
      <c r="R1071" s="17" t="s">
        <v>89</v>
      </c>
      <c r="S1071" s="17">
        <v>4517776</v>
      </c>
      <c r="T1071" s="17">
        <v>6</v>
      </c>
      <c r="U1071" s="17" t="s">
        <v>4762</v>
      </c>
      <c r="V1071" s="17" t="s">
        <v>69</v>
      </c>
      <c r="W1071" s="19"/>
      <c r="X1071" s="19"/>
      <c r="AA1071" s="17"/>
      <c r="AB1071" s="17"/>
      <c r="AC1071" s="17"/>
      <c r="AD1071" s="17"/>
      <c r="AE1071" s="15" t="s">
        <v>66</v>
      </c>
      <c r="AF1071" s="15" t="s">
        <v>127</v>
      </c>
      <c r="AH1071" s="15" t="s">
        <v>66</v>
      </c>
    </row>
    <row r="1072" spans="1:34" s="15" customFormat="1">
      <c r="A1072" s="15">
        <v>332</v>
      </c>
      <c r="B1072" s="15" t="s">
        <v>55</v>
      </c>
      <c r="C1072" s="15" t="s">
        <v>18</v>
      </c>
      <c r="D1072" s="16" t="s">
        <v>4763</v>
      </c>
      <c r="F1072" s="17"/>
      <c r="G1072" s="17"/>
      <c r="H1072" s="180" t="s">
        <v>12</v>
      </c>
      <c r="I1072" s="17" t="s">
        <v>87</v>
      </c>
      <c r="J1072" s="17" t="s">
        <v>66</v>
      </c>
      <c r="K1072" s="15" t="s">
        <v>18</v>
      </c>
      <c r="L1072" s="17" t="s">
        <v>21</v>
      </c>
      <c r="M1072" s="17" t="s">
        <v>88</v>
      </c>
      <c r="P1072" s="15" t="s">
        <v>66</v>
      </c>
      <c r="R1072" s="17" t="s">
        <v>89</v>
      </c>
      <c r="S1072" s="17" t="s">
        <v>4764</v>
      </c>
      <c r="T1072" s="17"/>
      <c r="U1072" s="17"/>
      <c r="V1072" s="17" t="s">
        <v>69</v>
      </c>
      <c r="W1072" s="19"/>
      <c r="X1072" s="19"/>
      <c r="AA1072" s="17"/>
      <c r="AB1072" s="17"/>
      <c r="AC1072" s="17"/>
      <c r="AD1072" s="17"/>
      <c r="AE1072" s="15" t="s">
        <v>66</v>
      </c>
      <c r="AF1072" s="15" t="s">
        <v>127</v>
      </c>
      <c r="AH1072" s="15" t="s">
        <v>66</v>
      </c>
    </row>
    <row r="1073" spans="1:34" s="15" customFormat="1">
      <c r="A1073" s="15">
        <v>618</v>
      </c>
      <c r="B1073" s="15" t="s">
        <v>55</v>
      </c>
      <c r="C1073" s="15" t="s">
        <v>18</v>
      </c>
      <c r="D1073" s="16" t="s">
        <v>4765</v>
      </c>
      <c r="F1073" s="17"/>
      <c r="G1073" s="17"/>
      <c r="H1073" s="180" t="s">
        <v>12</v>
      </c>
      <c r="I1073" s="17" t="s">
        <v>87</v>
      </c>
      <c r="J1073" s="17" t="s">
        <v>66</v>
      </c>
      <c r="K1073" s="15" t="s">
        <v>18</v>
      </c>
      <c r="L1073" s="17" t="s">
        <v>21</v>
      </c>
      <c r="M1073" s="17" t="s">
        <v>88</v>
      </c>
      <c r="P1073" s="15" t="s">
        <v>66</v>
      </c>
      <c r="R1073" s="17" t="s">
        <v>89</v>
      </c>
      <c r="S1073" s="17" t="s">
        <v>4766</v>
      </c>
      <c r="T1073" s="17"/>
      <c r="U1073" s="17" t="s">
        <v>4767</v>
      </c>
      <c r="V1073" s="17" t="s">
        <v>69</v>
      </c>
      <c r="W1073" s="19"/>
      <c r="X1073" s="19"/>
      <c r="AA1073" s="17"/>
      <c r="AB1073" s="17"/>
      <c r="AC1073" s="17"/>
      <c r="AD1073" s="17"/>
      <c r="AE1073" s="15" t="s">
        <v>66</v>
      </c>
      <c r="AF1073" s="15" t="s">
        <v>127</v>
      </c>
      <c r="AH1073" s="15" t="s">
        <v>66</v>
      </c>
    </row>
    <row r="1074" spans="1:34" s="15" customFormat="1">
      <c r="A1074" s="15">
        <v>1116</v>
      </c>
      <c r="B1074" s="15" t="s">
        <v>55</v>
      </c>
      <c r="C1074" s="15" t="s">
        <v>18</v>
      </c>
      <c r="D1074" s="16" t="s">
        <v>4768</v>
      </c>
      <c r="F1074" s="17"/>
      <c r="G1074" s="17"/>
      <c r="H1074" s="180" t="s">
        <v>12</v>
      </c>
      <c r="I1074" s="17" t="s">
        <v>87</v>
      </c>
      <c r="J1074" s="17" t="s">
        <v>66</v>
      </c>
      <c r="K1074" s="15" t="s">
        <v>18</v>
      </c>
      <c r="L1074" s="17" t="s">
        <v>21</v>
      </c>
      <c r="M1074" s="17" t="s">
        <v>88</v>
      </c>
      <c r="P1074" s="15" t="s">
        <v>66</v>
      </c>
      <c r="R1074" s="17" t="s">
        <v>89</v>
      </c>
      <c r="S1074" s="17" t="s">
        <v>4769</v>
      </c>
      <c r="T1074" s="17"/>
      <c r="U1074" s="17" t="s">
        <v>4770</v>
      </c>
      <c r="V1074" s="17" t="s">
        <v>69</v>
      </c>
      <c r="W1074" s="19"/>
      <c r="X1074" s="19"/>
      <c r="AA1074" s="17"/>
      <c r="AB1074" s="17"/>
      <c r="AC1074" s="17"/>
      <c r="AD1074" s="17"/>
      <c r="AE1074" s="15" t="s">
        <v>66</v>
      </c>
      <c r="AF1074" s="15" t="s">
        <v>127</v>
      </c>
      <c r="AH1074" s="15" t="s">
        <v>66</v>
      </c>
    </row>
    <row r="1075" spans="1:34" s="15" customFormat="1">
      <c r="A1075" s="15">
        <v>999</v>
      </c>
      <c r="B1075" s="15" t="s">
        <v>55</v>
      </c>
      <c r="C1075" s="15" t="s">
        <v>18</v>
      </c>
      <c r="D1075" s="16" t="s">
        <v>4771</v>
      </c>
      <c r="F1075" s="17"/>
      <c r="G1075" s="17"/>
      <c r="H1075" s="180" t="s">
        <v>12</v>
      </c>
      <c r="I1075" s="17" t="s">
        <v>87</v>
      </c>
      <c r="J1075" s="17" t="s">
        <v>66</v>
      </c>
      <c r="K1075" s="15" t="s">
        <v>18</v>
      </c>
      <c r="L1075" s="17" t="s">
        <v>21</v>
      </c>
      <c r="M1075" s="17" t="s">
        <v>88</v>
      </c>
      <c r="P1075" s="15" t="s">
        <v>66</v>
      </c>
      <c r="R1075" s="17" t="s">
        <v>67</v>
      </c>
      <c r="S1075" s="17" t="s">
        <v>4772</v>
      </c>
      <c r="T1075" s="17"/>
      <c r="U1075" s="17"/>
      <c r="V1075" s="17" t="s">
        <v>69</v>
      </c>
      <c r="W1075" s="19"/>
      <c r="X1075" s="19"/>
      <c r="AA1075" s="17"/>
      <c r="AB1075" s="17"/>
      <c r="AC1075" s="17"/>
      <c r="AD1075" s="17"/>
      <c r="AE1075" s="15" t="s">
        <v>66</v>
      </c>
      <c r="AF1075" s="15" t="s">
        <v>127</v>
      </c>
      <c r="AH1075" s="15" t="s">
        <v>66</v>
      </c>
    </row>
    <row r="1076" spans="1:34" s="15" customFormat="1">
      <c r="A1076" s="15">
        <v>1138</v>
      </c>
      <c r="B1076" s="15" t="s">
        <v>55</v>
      </c>
      <c r="C1076" s="15" t="s">
        <v>18</v>
      </c>
      <c r="D1076" s="16" t="s">
        <v>4773</v>
      </c>
      <c r="F1076" s="17"/>
      <c r="G1076" s="17"/>
      <c r="H1076" s="180" t="s">
        <v>12</v>
      </c>
      <c r="I1076" s="17" t="s">
        <v>87</v>
      </c>
      <c r="J1076" s="17" t="s">
        <v>66</v>
      </c>
      <c r="K1076" s="15" t="s">
        <v>18</v>
      </c>
      <c r="L1076" s="17" t="s">
        <v>21</v>
      </c>
      <c r="M1076" s="17" t="s">
        <v>88</v>
      </c>
      <c r="P1076" s="15" t="s">
        <v>66</v>
      </c>
      <c r="R1076" s="17" t="s">
        <v>89</v>
      </c>
      <c r="S1076" s="17" t="s">
        <v>4774</v>
      </c>
      <c r="T1076" s="17"/>
      <c r="U1076" s="17"/>
      <c r="V1076" s="17" t="s">
        <v>69</v>
      </c>
      <c r="W1076" s="19"/>
      <c r="X1076" s="19"/>
      <c r="AA1076" s="17"/>
      <c r="AB1076" s="17"/>
      <c r="AC1076" s="17"/>
      <c r="AD1076" s="17"/>
      <c r="AE1076" s="15" t="s">
        <v>66</v>
      </c>
      <c r="AF1076" s="15" t="s">
        <v>127</v>
      </c>
      <c r="AH1076" s="15" t="s">
        <v>66</v>
      </c>
    </row>
    <row r="1077" spans="1:34" s="15" customFormat="1">
      <c r="A1077" s="15">
        <v>700</v>
      </c>
      <c r="B1077" s="15" t="s">
        <v>55</v>
      </c>
      <c r="C1077" s="15" t="s">
        <v>18</v>
      </c>
      <c r="D1077" s="16" t="s">
        <v>4775</v>
      </c>
      <c r="F1077" s="17"/>
      <c r="G1077" s="17"/>
      <c r="H1077" s="180" t="s">
        <v>12</v>
      </c>
      <c r="I1077" s="17" t="s">
        <v>87</v>
      </c>
      <c r="J1077" s="17" t="s">
        <v>66</v>
      </c>
      <c r="K1077" s="15" t="s">
        <v>18</v>
      </c>
      <c r="L1077" s="17" t="s">
        <v>21</v>
      </c>
      <c r="M1077" s="17" t="s">
        <v>88</v>
      </c>
      <c r="P1077" s="15" t="s">
        <v>66</v>
      </c>
      <c r="R1077" s="17" t="s">
        <v>89</v>
      </c>
      <c r="S1077" s="17" t="s">
        <v>4776</v>
      </c>
      <c r="T1077" s="17"/>
      <c r="U1077" s="17"/>
      <c r="V1077" s="17" t="s">
        <v>69</v>
      </c>
      <c r="W1077" s="19"/>
      <c r="X1077" s="19"/>
      <c r="AA1077" s="17"/>
      <c r="AB1077" s="17"/>
      <c r="AC1077" s="17"/>
      <c r="AD1077" s="17"/>
      <c r="AE1077" s="15" t="s">
        <v>66</v>
      </c>
      <c r="AF1077" s="15" t="s">
        <v>127</v>
      </c>
      <c r="AH1077" s="15" t="s">
        <v>66</v>
      </c>
    </row>
    <row r="1078" spans="1:34" s="15" customFormat="1">
      <c r="A1078" s="15">
        <v>993</v>
      </c>
      <c r="B1078" s="15" t="s">
        <v>55</v>
      </c>
      <c r="C1078" s="15" t="s">
        <v>18</v>
      </c>
      <c r="D1078" s="16" t="s">
        <v>4777</v>
      </c>
      <c r="F1078" s="17"/>
      <c r="G1078" s="17"/>
      <c r="H1078" s="180" t="s">
        <v>12</v>
      </c>
      <c r="I1078" s="17" t="s">
        <v>87</v>
      </c>
      <c r="J1078" s="17" t="s">
        <v>66</v>
      </c>
      <c r="K1078" s="15" t="s">
        <v>18</v>
      </c>
      <c r="L1078" s="17" t="s">
        <v>21</v>
      </c>
      <c r="M1078" s="17" t="s">
        <v>88</v>
      </c>
      <c r="P1078" s="15" t="s">
        <v>66</v>
      </c>
      <c r="R1078" s="17" t="s">
        <v>89</v>
      </c>
      <c r="S1078" s="17" t="s">
        <v>4778</v>
      </c>
      <c r="T1078" s="17"/>
      <c r="U1078" s="17"/>
      <c r="V1078" s="17" t="s">
        <v>69</v>
      </c>
      <c r="W1078" s="19"/>
      <c r="X1078" s="19"/>
      <c r="AA1078" s="17"/>
      <c r="AB1078" s="17"/>
      <c r="AC1078" s="17"/>
      <c r="AD1078" s="17"/>
      <c r="AE1078" s="15" t="s">
        <v>66</v>
      </c>
      <c r="AF1078" s="15" t="s">
        <v>127</v>
      </c>
      <c r="AH1078" s="15" t="s">
        <v>66</v>
      </c>
    </row>
    <row r="1079" spans="1:34" s="15" customFormat="1">
      <c r="A1079" s="15">
        <v>463</v>
      </c>
      <c r="B1079" s="15" t="s">
        <v>55</v>
      </c>
      <c r="C1079" s="15" t="s">
        <v>18</v>
      </c>
      <c r="D1079" s="16" t="s">
        <v>4779</v>
      </c>
      <c r="F1079" s="17"/>
      <c r="G1079" s="17"/>
      <c r="H1079" s="180" t="s">
        <v>12</v>
      </c>
      <c r="I1079" s="17" t="s">
        <v>87</v>
      </c>
      <c r="J1079" s="17" t="s">
        <v>66</v>
      </c>
      <c r="K1079" s="15" t="s">
        <v>18</v>
      </c>
      <c r="L1079" s="17" t="s">
        <v>21</v>
      </c>
      <c r="M1079" s="17" t="s">
        <v>88</v>
      </c>
      <c r="P1079" s="15" t="s">
        <v>66</v>
      </c>
      <c r="R1079" s="17" t="s">
        <v>67</v>
      </c>
      <c r="S1079" s="17" t="s">
        <v>4780</v>
      </c>
      <c r="T1079" s="17"/>
      <c r="U1079" s="17" t="s">
        <v>4781</v>
      </c>
      <c r="V1079" s="17" t="s">
        <v>69</v>
      </c>
      <c r="W1079" s="19"/>
      <c r="X1079" s="19"/>
      <c r="AA1079" s="17"/>
      <c r="AB1079" s="17"/>
      <c r="AC1079" s="17"/>
      <c r="AD1079" s="17"/>
      <c r="AE1079" s="15" t="s">
        <v>66</v>
      </c>
      <c r="AF1079" s="15" t="s">
        <v>127</v>
      </c>
      <c r="AH1079" s="15" t="s">
        <v>66</v>
      </c>
    </row>
    <row r="1080" spans="1:34" s="15" customFormat="1">
      <c r="A1080" s="15">
        <v>525</v>
      </c>
      <c r="B1080" s="15" t="s">
        <v>55</v>
      </c>
      <c r="C1080" s="15" t="s">
        <v>18</v>
      </c>
      <c r="D1080" s="16" t="s">
        <v>4782</v>
      </c>
      <c r="F1080" s="17"/>
      <c r="G1080" s="17"/>
      <c r="H1080" s="180" t="s">
        <v>12</v>
      </c>
      <c r="I1080" s="17" t="s">
        <v>87</v>
      </c>
      <c r="J1080" s="17" t="s">
        <v>66</v>
      </c>
      <c r="K1080" s="15" t="s">
        <v>18</v>
      </c>
      <c r="L1080" s="17" t="s">
        <v>21</v>
      </c>
      <c r="M1080" s="17" t="s">
        <v>88</v>
      </c>
      <c r="P1080" s="15" t="s">
        <v>66</v>
      </c>
      <c r="R1080" s="17" t="s">
        <v>89</v>
      </c>
      <c r="S1080" s="17" t="s">
        <v>4783</v>
      </c>
      <c r="T1080" s="17"/>
      <c r="U1080" s="17" t="s">
        <v>4784</v>
      </c>
      <c r="V1080" s="17" t="s">
        <v>69</v>
      </c>
      <c r="W1080" s="19"/>
      <c r="X1080" s="19"/>
      <c r="AA1080" s="17"/>
      <c r="AB1080" s="17"/>
      <c r="AC1080" s="17"/>
      <c r="AD1080" s="17"/>
      <c r="AE1080" s="15" t="s">
        <v>66</v>
      </c>
      <c r="AF1080" s="15" t="s">
        <v>127</v>
      </c>
      <c r="AH1080" s="15" t="s">
        <v>66</v>
      </c>
    </row>
    <row r="1081" spans="1:34" s="15" customFormat="1">
      <c r="A1081" s="15">
        <v>461</v>
      </c>
      <c r="B1081" s="15" t="s">
        <v>55</v>
      </c>
      <c r="C1081" s="15" t="s">
        <v>18</v>
      </c>
      <c r="D1081" s="16" t="s">
        <v>4785</v>
      </c>
      <c r="F1081" s="17"/>
      <c r="G1081" s="17"/>
      <c r="H1081" s="180" t="s">
        <v>12</v>
      </c>
      <c r="I1081" s="17" t="s">
        <v>87</v>
      </c>
      <c r="J1081" s="17" t="s">
        <v>66</v>
      </c>
      <c r="K1081" s="15" t="s">
        <v>18</v>
      </c>
      <c r="L1081" s="17" t="s">
        <v>21</v>
      </c>
      <c r="M1081" s="17" t="s">
        <v>88</v>
      </c>
      <c r="P1081" s="15" t="s">
        <v>66</v>
      </c>
      <c r="R1081" s="17" t="s">
        <v>67</v>
      </c>
      <c r="S1081" s="17" t="s">
        <v>4786</v>
      </c>
      <c r="T1081" s="17"/>
      <c r="U1081" s="17" t="s">
        <v>4787</v>
      </c>
      <c r="V1081" s="17" t="s">
        <v>69</v>
      </c>
      <c r="W1081" s="19"/>
      <c r="X1081" s="19"/>
      <c r="AA1081" s="17"/>
      <c r="AB1081" s="17"/>
      <c r="AC1081" s="17"/>
      <c r="AD1081" s="17"/>
      <c r="AE1081" s="15" t="s">
        <v>66</v>
      </c>
      <c r="AF1081" s="15" t="s">
        <v>127</v>
      </c>
      <c r="AH1081" s="15" t="s">
        <v>66</v>
      </c>
    </row>
    <row r="1082" spans="1:34" s="15" customFormat="1">
      <c r="A1082" s="15">
        <v>956</v>
      </c>
      <c r="B1082" s="15" t="s">
        <v>55</v>
      </c>
      <c r="C1082" s="15" t="s">
        <v>18</v>
      </c>
      <c r="D1082" s="16" t="s">
        <v>4788</v>
      </c>
      <c r="F1082" s="17"/>
      <c r="G1082" s="17"/>
      <c r="H1082" s="180" t="s">
        <v>12</v>
      </c>
      <c r="I1082" s="17" t="s">
        <v>87</v>
      </c>
      <c r="J1082" s="17" t="s">
        <v>66</v>
      </c>
      <c r="K1082" s="15" t="s">
        <v>18</v>
      </c>
      <c r="L1082" s="17" t="s">
        <v>21</v>
      </c>
      <c r="M1082" s="17" t="s">
        <v>88</v>
      </c>
      <c r="P1082" s="15" t="s">
        <v>66</v>
      </c>
      <c r="R1082" s="17" t="s">
        <v>89</v>
      </c>
      <c r="S1082" s="17" t="s">
        <v>4789</v>
      </c>
      <c r="T1082" s="17"/>
      <c r="U1082" s="17" t="s">
        <v>4790</v>
      </c>
      <c r="V1082" s="17" t="s">
        <v>69</v>
      </c>
      <c r="W1082" s="19"/>
      <c r="X1082" s="19"/>
      <c r="AA1082" s="17"/>
      <c r="AB1082" s="17"/>
      <c r="AC1082" s="17"/>
      <c r="AD1082" s="17"/>
      <c r="AE1082" s="15" t="s">
        <v>66</v>
      </c>
      <c r="AF1082" s="15" t="s">
        <v>127</v>
      </c>
      <c r="AH1082" s="15" t="s">
        <v>66</v>
      </c>
    </row>
    <row r="1083" spans="1:34" s="15" customFormat="1">
      <c r="A1083" s="15">
        <v>1085</v>
      </c>
      <c r="B1083" s="15" t="s">
        <v>55</v>
      </c>
      <c r="C1083" s="15" t="s">
        <v>18</v>
      </c>
      <c r="D1083" s="16" t="s">
        <v>4791</v>
      </c>
      <c r="F1083" s="17"/>
      <c r="G1083" s="17"/>
      <c r="H1083" s="180" t="s">
        <v>12</v>
      </c>
      <c r="I1083" s="17" t="s">
        <v>87</v>
      </c>
      <c r="J1083" s="17" t="s">
        <v>66</v>
      </c>
      <c r="K1083" s="15" t="s">
        <v>18</v>
      </c>
      <c r="L1083" s="17" t="s">
        <v>21</v>
      </c>
      <c r="M1083" s="17" t="s">
        <v>88</v>
      </c>
      <c r="P1083" s="15" t="s">
        <v>66</v>
      </c>
      <c r="R1083" s="17" t="s">
        <v>89</v>
      </c>
      <c r="S1083" s="17" t="s">
        <v>4792</v>
      </c>
      <c r="T1083" s="17"/>
      <c r="U1083" s="17"/>
      <c r="V1083" s="17" t="s">
        <v>69</v>
      </c>
      <c r="W1083" s="19"/>
      <c r="X1083" s="19"/>
      <c r="AA1083" s="17"/>
      <c r="AB1083" s="17"/>
      <c r="AC1083" s="17"/>
      <c r="AD1083" s="17"/>
      <c r="AE1083" s="15" t="s">
        <v>66</v>
      </c>
      <c r="AF1083" s="15" t="s">
        <v>127</v>
      </c>
      <c r="AH1083" s="15" t="s">
        <v>66</v>
      </c>
    </row>
    <row r="1084" spans="1:34" s="15" customFormat="1">
      <c r="A1084" s="15">
        <v>964</v>
      </c>
      <c r="B1084" s="15" t="s">
        <v>55</v>
      </c>
      <c r="C1084" s="15" t="s">
        <v>18</v>
      </c>
      <c r="D1084" s="16" t="s">
        <v>4793</v>
      </c>
      <c r="F1084" s="17"/>
      <c r="G1084" s="17"/>
      <c r="H1084" s="180" t="s">
        <v>12</v>
      </c>
      <c r="I1084" s="17" t="s">
        <v>87</v>
      </c>
      <c r="J1084" s="17" t="s">
        <v>66</v>
      </c>
      <c r="K1084" s="15" t="s">
        <v>18</v>
      </c>
      <c r="L1084" s="17" t="s">
        <v>21</v>
      </c>
      <c r="M1084" s="17" t="s">
        <v>88</v>
      </c>
      <c r="P1084" s="15" t="s">
        <v>66</v>
      </c>
      <c r="R1084" s="17" t="s">
        <v>67</v>
      </c>
      <c r="S1084" s="17" t="s">
        <v>4794</v>
      </c>
      <c r="T1084" s="17"/>
      <c r="U1084" s="17"/>
      <c r="V1084" s="17" t="s">
        <v>69</v>
      </c>
      <c r="W1084" s="19"/>
      <c r="X1084" s="19"/>
      <c r="AA1084" s="17"/>
      <c r="AB1084" s="17"/>
      <c r="AC1084" s="17"/>
      <c r="AD1084" s="17"/>
      <c r="AE1084" s="15" t="s">
        <v>66</v>
      </c>
      <c r="AF1084" s="15" t="s">
        <v>127</v>
      </c>
      <c r="AH1084" s="15" t="s">
        <v>66</v>
      </c>
    </row>
    <row r="1085" spans="1:34" s="15" customFormat="1">
      <c r="A1085" s="15">
        <v>918</v>
      </c>
      <c r="B1085" s="15" t="s">
        <v>55</v>
      </c>
      <c r="C1085" s="15" t="s">
        <v>18</v>
      </c>
      <c r="D1085" s="16" t="s">
        <v>4795</v>
      </c>
      <c r="F1085" s="17"/>
      <c r="G1085" s="17"/>
      <c r="H1085" s="180" t="s">
        <v>12</v>
      </c>
      <c r="I1085" s="17" t="s">
        <v>87</v>
      </c>
      <c r="J1085" s="17" t="s">
        <v>66</v>
      </c>
      <c r="K1085" s="15" t="s">
        <v>18</v>
      </c>
      <c r="L1085" s="17" t="s">
        <v>21</v>
      </c>
      <c r="M1085" s="17" t="s">
        <v>88</v>
      </c>
      <c r="P1085" s="15" t="s">
        <v>66</v>
      </c>
      <c r="R1085" s="17" t="s">
        <v>89</v>
      </c>
      <c r="S1085" s="17" t="s">
        <v>4796</v>
      </c>
      <c r="T1085" s="17"/>
      <c r="U1085" s="17" t="s">
        <v>4797</v>
      </c>
      <c r="V1085" s="17" t="s">
        <v>69</v>
      </c>
      <c r="W1085" s="19"/>
      <c r="X1085" s="19"/>
      <c r="AA1085" s="17"/>
      <c r="AB1085" s="17"/>
      <c r="AC1085" s="17"/>
      <c r="AD1085" s="17"/>
      <c r="AE1085" s="15" t="s">
        <v>66</v>
      </c>
      <c r="AF1085" s="15" t="s">
        <v>127</v>
      </c>
      <c r="AH1085" s="15" t="s">
        <v>66</v>
      </c>
    </row>
    <row r="1086" spans="1:34" s="15" customFormat="1">
      <c r="A1086" s="15">
        <v>402</v>
      </c>
      <c r="B1086" s="15" t="s">
        <v>55</v>
      </c>
      <c r="C1086" s="15" t="s">
        <v>18</v>
      </c>
      <c r="D1086" s="16" t="s">
        <v>4798</v>
      </c>
      <c r="F1086" s="17"/>
      <c r="G1086" s="17"/>
      <c r="H1086" s="180" t="s">
        <v>12</v>
      </c>
      <c r="I1086" s="17" t="s">
        <v>87</v>
      </c>
      <c r="J1086" s="17" t="s">
        <v>66</v>
      </c>
      <c r="K1086" s="15" t="s">
        <v>18</v>
      </c>
      <c r="L1086" s="17" t="s">
        <v>21</v>
      </c>
      <c r="M1086" s="17" t="s">
        <v>88</v>
      </c>
      <c r="P1086" s="15" t="s">
        <v>66</v>
      </c>
      <c r="R1086" s="17" t="s">
        <v>89</v>
      </c>
      <c r="S1086" s="17" t="s">
        <v>4799</v>
      </c>
      <c r="T1086" s="17"/>
      <c r="U1086" s="17"/>
      <c r="V1086" s="17" t="s">
        <v>69</v>
      </c>
      <c r="W1086" s="19"/>
      <c r="X1086" s="19"/>
      <c r="AA1086" s="17"/>
      <c r="AB1086" s="17"/>
      <c r="AC1086" s="17"/>
      <c r="AD1086" s="17"/>
      <c r="AE1086" s="15" t="s">
        <v>66</v>
      </c>
      <c r="AF1086" s="15" t="s">
        <v>127</v>
      </c>
      <c r="AH1086" s="15" t="s">
        <v>66</v>
      </c>
    </row>
    <row r="1087" spans="1:34" s="15" customFormat="1">
      <c r="A1087" s="15">
        <v>1090</v>
      </c>
      <c r="B1087" s="15" t="s">
        <v>55</v>
      </c>
      <c r="C1087" s="15" t="s">
        <v>18</v>
      </c>
      <c r="D1087" s="16" t="s">
        <v>4800</v>
      </c>
      <c r="F1087" s="17"/>
      <c r="G1087" s="17"/>
      <c r="H1087" s="180" t="s">
        <v>12</v>
      </c>
      <c r="I1087" s="17" t="s">
        <v>87</v>
      </c>
      <c r="J1087" s="17" t="s">
        <v>66</v>
      </c>
      <c r="K1087" s="15" t="s">
        <v>18</v>
      </c>
      <c r="L1087" s="17" t="s">
        <v>21</v>
      </c>
      <c r="M1087" s="17" t="s">
        <v>88</v>
      </c>
      <c r="P1087" s="15" t="s">
        <v>66</v>
      </c>
      <c r="R1087" s="17" t="s">
        <v>89</v>
      </c>
      <c r="S1087" s="17" t="s">
        <v>4801</v>
      </c>
      <c r="T1087" s="17"/>
      <c r="U1087" s="17"/>
      <c r="V1087" s="17" t="s">
        <v>69</v>
      </c>
      <c r="W1087" s="19"/>
      <c r="X1087" s="19"/>
      <c r="AA1087" s="17"/>
      <c r="AB1087" s="17"/>
      <c r="AC1087" s="17"/>
      <c r="AD1087" s="17"/>
      <c r="AE1087" s="15" t="s">
        <v>66</v>
      </c>
      <c r="AF1087" s="15" t="s">
        <v>127</v>
      </c>
      <c r="AH1087" s="15" t="s">
        <v>66</v>
      </c>
    </row>
    <row r="1088" spans="1:34" s="15" customFormat="1">
      <c r="A1088" s="15">
        <v>1109</v>
      </c>
      <c r="B1088" s="15" t="s">
        <v>55</v>
      </c>
      <c r="C1088" s="15" t="s">
        <v>18</v>
      </c>
      <c r="D1088" s="16" t="s">
        <v>4802</v>
      </c>
      <c r="F1088" s="17"/>
      <c r="G1088" s="17"/>
      <c r="H1088" s="180" t="s">
        <v>12</v>
      </c>
      <c r="I1088" s="17" t="s">
        <v>87</v>
      </c>
      <c r="J1088" s="17" t="s">
        <v>66</v>
      </c>
      <c r="K1088" s="15" t="s">
        <v>18</v>
      </c>
      <c r="L1088" s="17" t="s">
        <v>21</v>
      </c>
      <c r="M1088" s="17" t="s">
        <v>88</v>
      </c>
      <c r="P1088" s="15" t="s">
        <v>66</v>
      </c>
      <c r="R1088" s="17" t="s">
        <v>89</v>
      </c>
      <c r="S1088" s="17" t="s">
        <v>4803</v>
      </c>
      <c r="T1088" s="17"/>
      <c r="U1088" s="17"/>
      <c r="V1088" s="17" t="s">
        <v>69</v>
      </c>
      <c r="W1088" s="19"/>
      <c r="X1088" s="19"/>
      <c r="AA1088" s="17"/>
      <c r="AB1088" s="17"/>
      <c r="AC1088" s="17"/>
      <c r="AD1088" s="17"/>
      <c r="AE1088" s="15" t="s">
        <v>66</v>
      </c>
      <c r="AF1088" s="15" t="s">
        <v>127</v>
      </c>
      <c r="AH1088" s="15" t="s">
        <v>66</v>
      </c>
    </row>
    <row r="1089" spans="1:34" s="15" customFormat="1">
      <c r="A1089" s="15">
        <v>900</v>
      </c>
      <c r="B1089" s="15" t="s">
        <v>55</v>
      </c>
      <c r="C1089" s="15" t="s">
        <v>18</v>
      </c>
      <c r="D1089" s="16" t="s">
        <v>4804</v>
      </c>
      <c r="F1089" s="17"/>
      <c r="G1089" s="17"/>
      <c r="H1089" s="180" t="s">
        <v>12</v>
      </c>
      <c r="I1089" s="17" t="s">
        <v>87</v>
      </c>
      <c r="J1089" s="17" t="s">
        <v>66</v>
      </c>
      <c r="K1089" s="15" t="s">
        <v>18</v>
      </c>
      <c r="L1089" s="17" t="s">
        <v>21</v>
      </c>
      <c r="M1089" s="17" t="s">
        <v>88</v>
      </c>
      <c r="P1089" s="15" t="s">
        <v>66</v>
      </c>
      <c r="R1089" s="17" t="s">
        <v>89</v>
      </c>
      <c r="S1089" s="17" t="s">
        <v>4805</v>
      </c>
      <c r="T1089" s="17"/>
      <c r="U1089" s="17"/>
      <c r="V1089" s="17" t="s">
        <v>69</v>
      </c>
      <c r="W1089" s="19"/>
      <c r="X1089" s="19"/>
      <c r="AA1089" s="17"/>
      <c r="AB1089" s="17"/>
      <c r="AC1089" s="17"/>
      <c r="AD1089" s="17"/>
      <c r="AE1089" s="15" t="s">
        <v>66</v>
      </c>
      <c r="AF1089" s="15" t="s">
        <v>127</v>
      </c>
      <c r="AH1089" s="15" t="s">
        <v>66</v>
      </c>
    </row>
    <row r="1090" spans="1:34" s="15" customFormat="1">
      <c r="A1090" s="15">
        <v>439</v>
      </c>
      <c r="B1090" s="15" t="s">
        <v>55</v>
      </c>
      <c r="C1090" s="15" t="s">
        <v>18</v>
      </c>
      <c r="D1090" s="16" t="s">
        <v>4806</v>
      </c>
      <c r="F1090" s="17"/>
      <c r="G1090" s="17"/>
      <c r="H1090" s="180" t="s">
        <v>12</v>
      </c>
      <c r="I1090" s="17" t="s">
        <v>87</v>
      </c>
      <c r="J1090" s="17" t="s">
        <v>66</v>
      </c>
      <c r="K1090" s="15" t="s">
        <v>18</v>
      </c>
      <c r="L1090" s="17" t="s">
        <v>21</v>
      </c>
      <c r="M1090" s="17" t="s">
        <v>88</v>
      </c>
      <c r="P1090" s="15" t="s">
        <v>66</v>
      </c>
      <c r="R1090" s="17" t="s">
        <v>89</v>
      </c>
      <c r="S1090" s="17" t="s">
        <v>4807</v>
      </c>
      <c r="T1090" s="17"/>
      <c r="U1090" s="17"/>
      <c r="V1090" s="17" t="s">
        <v>69</v>
      </c>
      <c r="W1090" s="19"/>
      <c r="X1090" s="19"/>
      <c r="AA1090" s="17"/>
      <c r="AB1090" s="17"/>
      <c r="AC1090" s="17"/>
      <c r="AD1090" s="17"/>
      <c r="AE1090" s="15" t="s">
        <v>66</v>
      </c>
      <c r="AF1090" s="15" t="s">
        <v>127</v>
      </c>
      <c r="AH1090" s="15" t="s">
        <v>66</v>
      </c>
    </row>
    <row r="1091" spans="1:34" s="15" customFormat="1">
      <c r="B1091" s="15" t="s">
        <v>92</v>
      </c>
      <c r="C1091" s="15" t="s">
        <v>18</v>
      </c>
      <c r="D1091" s="23" t="s">
        <v>4808</v>
      </c>
      <c r="H1091" s="180" t="s">
        <v>12</v>
      </c>
      <c r="I1091" s="17" t="s">
        <v>87</v>
      </c>
      <c r="J1091" s="17" t="s">
        <v>66</v>
      </c>
      <c r="K1091" s="15" t="s">
        <v>18</v>
      </c>
      <c r="L1091" s="15" t="s">
        <v>21</v>
      </c>
      <c r="M1091" s="17" t="s">
        <v>88</v>
      </c>
      <c r="N1091" s="15" t="s">
        <v>354</v>
      </c>
      <c r="O1091" s="15" t="s">
        <v>847</v>
      </c>
      <c r="P1091" s="15" t="s">
        <v>66</v>
      </c>
      <c r="R1091" s="17" t="s">
        <v>2592</v>
      </c>
      <c r="S1091" s="17"/>
      <c r="T1091" s="17"/>
      <c r="U1091" s="19" t="s">
        <v>69</v>
      </c>
      <c r="V1091" s="19"/>
      <c r="W1091" s="19"/>
      <c r="X1091" s="19"/>
      <c r="AE1091" s="15" t="s">
        <v>65</v>
      </c>
    </row>
    <row r="1092" spans="1:34" s="15" customFormat="1">
      <c r="A1092" s="15">
        <v>691</v>
      </c>
      <c r="B1092" s="15" t="s">
        <v>55</v>
      </c>
      <c r="C1092" s="15" t="s">
        <v>18</v>
      </c>
      <c r="D1092" s="16" t="s">
        <v>4809</v>
      </c>
      <c r="F1092" s="17"/>
      <c r="G1092" s="17"/>
      <c r="H1092" s="180" t="s">
        <v>12</v>
      </c>
      <c r="I1092" s="17" t="s">
        <v>87</v>
      </c>
      <c r="J1092" s="17" t="s">
        <v>66</v>
      </c>
      <c r="K1092" s="15" t="s">
        <v>18</v>
      </c>
      <c r="L1092" s="17" t="s">
        <v>21</v>
      </c>
      <c r="M1092" s="17" t="s">
        <v>88</v>
      </c>
      <c r="P1092" s="15" t="s">
        <v>66</v>
      </c>
      <c r="R1092" s="17" t="s">
        <v>89</v>
      </c>
      <c r="S1092" s="17" t="s">
        <v>4810</v>
      </c>
      <c r="T1092" s="17"/>
      <c r="U1092" s="17"/>
      <c r="V1092" s="17" t="s">
        <v>69</v>
      </c>
      <c r="W1092" s="19"/>
      <c r="X1092" s="19"/>
      <c r="AA1092" s="17"/>
      <c r="AB1092" s="17"/>
      <c r="AC1092" s="17"/>
      <c r="AD1092" s="17"/>
      <c r="AE1092" s="15" t="s">
        <v>66</v>
      </c>
      <c r="AF1092" s="15" t="s">
        <v>127</v>
      </c>
      <c r="AH1092" s="15" t="s">
        <v>66</v>
      </c>
    </row>
    <row r="1093" spans="1:34" s="15" customFormat="1">
      <c r="B1093" s="15" t="s">
        <v>55</v>
      </c>
      <c r="C1093" s="15" t="s">
        <v>18</v>
      </c>
      <c r="D1093" s="15" t="s">
        <v>4811</v>
      </c>
      <c r="G1093" s="17"/>
      <c r="H1093" s="180" t="s">
        <v>12</v>
      </c>
      <c r="I1093" s="15" t="s">
        <v>644</v>
      </c>
      <c r="J1093" s="17" t="s">
        <v>66</v>
      </c>
      <c r="K1093" s="15" t="s">
        <v>18</v>
      </c>
      <c r="L1093" s="15" t="s">
        <v>21</v>
      </c>
      <c r="M1093" s="17" t="s">
        <v>88</v>
      </c>
      <c r="P1093" s="15" t="s">
        <v>66</v>
      </c>
      <c r="R1093" s="17"/>
      <c r="S1093" s="17"/>
      <c r="T1093" s="17"/>
      <c r="U1093" s="19"/>
      <c r="V1093" s="19"/>
      <c r="W1093" s="19"/>
      <c r="X1093" s="19"/>
      <c r="Y1093" s="108"/>
      <c r="Z1093" s="108"/>
      <c r="AA1093" s="108"/>
      <c r="AB1093" s="108"/>
      <c r="AC1093" s="108"/>
      <c r="AD1093" s="108"/>
      <c r="AE1093" s="15" t="s">
        <v>66</v>
      </c>
      <c r="AH1093" s="15" t="s">
        <v>66</v>
      </c>
    </row>
    <row r="1094" spans="1:34" s="15" customFormat="1">
      <c r="A1094" s="15">
        <v>1073</v>
      </c>
      <c r="B1094" s="15" t="s">
        <v>55</v>
      </c>
      <c r="C1094" s="15" t="s">
        <v>18</v>
      </c>
      <c r="D1094" s="16" t="s">
        <v>4812</v>
      </c>
      <c r="F1094" s="17"/>
      <c r="G1094" s="17"/>
      <c r="H1094" s="180" t="s">
        <v>12</v>
      </c>
      <c r="I1094" s="17" t="s">
        <v>87</v>
      </c>
      <c r="J1094" s="17" t="s">
        <v>66</v>
      </c>
      <c r="K1094" s="15" t="s">
        <v>18</v>
      </c>
      <c r="L1094" s="17" t="s">
        <v>21</v>
      </c>
      <c r="M1094" s="17" t="s">
        <v>88</v>
      </c>
      <c r="P1094" s="15" t="s">
        <v>66</v>
      </c>
      <c r="R1094" s="17" t="s">
        <v>89</v>
      </c>
      <c r="S1094" s="17" t="s">
        <v>4813</v>
      </c>
      <c r="T1094" s="17"/>
      <c r="U1094" s="17"/>
      <c r="V1094" s="17" t="s">
        <v>69</v>
      </c>
      <c r="W1094" s="19"/>
      <c r="X1094" s="19"/>
      <c r="AA1094" s="17"/>
      <c r="AB1094" s="17"/>
      <c r="AC1094" s="17"/>
      <c r="AD1094" s="17"/>
      <c r="AE1094" s="15" t="s">
        <v>66</v>
      </c>
      <c r="AF1094" s="15" t="s">
        <v>127</v>
      </c>
      <c r="AH1094" s="15" t="s">
        <v>66</v>
      </c>
    </row>
    <row r="1095" spans="1:34" s="15" customFormat="1">
      <c r="A1095" s="15">
        <v>1160</v>
      </c>
      <c r="B1095" s="15" t="s">
        <v>55</v>
      </c>
      <c r="C1095" s="15" t="s">
        <v>18</v>
      </c>
      <c r="D1095" s="16" t="s">
        <v>4814</v>
      </c>
      <c r="F1095" s="17"/>
      <c r="G1095" s="17"/>
      <c r="H1095" s="180" t="s">
        <v>12</v>
      </c>
      <c r="I1095" s="17" t="s">
        <v>87</v>
      </c>
      <c r="J1095" s="17" t="s">
        <v>66</v>
      </c>
      <c r="K1095" s="15" t="s">
        <v>18</v>
      </c>
      <c r="L1095" s="17" t="s">
        <v>21</v>
      </c>
      <c r="M1095" s="17" t="s">
        <v>88</v>
      </c>
      <c r="P1095" s="15" t="s">
        <v>66</v>
      </c>
      <c r="R1095" s="17" t="s">
        <v>67</v>
      </c>
      <c r="S1095" s="17" t="s">
        <v>4815</v>
      </c>
      <c r="T1095" s="17"/>
      <c r="U1095" s="17"/>
      <c r="V1095" s="17" t="s">
        <v>69</v>
      </c>
      <c r="W1095" s="19"/>
      <c r="X1095" s="19"/>
      <c r="AA1095" s="17"/>
      <c r="AB1095" s="17"/>
      <c r="AC1095" s="17"/>
      <c r="AD1095" s="17"/>
      <c r="AE1095" s="15" t="s">
        <v>66</v>
      </c>
      <c r="AF1095" s="15" t="s">
        <v>127</v>
      </c>
      <c r="AH1095" s="15" t="s">
        <v>66</v>
      </c>
    </row>
    <row r="1096" spans="1:34" s="15" customFormat="1">
      <c r="A1096" s="15">
        <v>834</v>
      </c>
      <c r="B1096" s="15" t="s">
        <v>55</v>
      </c>
      <c r="C1096" s="15" t="s">
        <v>18</v>
      </c>
      <c r="D1096" s="16" t="s">
        <v>4816</v>
      </c>
      <c r="F1096" s="17"/>
      <c r="G1096" s="17"/>
      <c r="H1096" s="180" t="s">
        <v>12</v>
      </c>
      <c r="I1096" s="17" t="s">
        <v>87</v>
      </c>
      <c r="J1096" s="17" t="s">
        <v>66</v>
      </c>
      <c r="K1096" s="15" t="s">
        <v>18</v>
      </c>
      <c r="L1096" s="17" t="s">
        <v>21</v>
      </c>
      <c r="M1096" s="17" t="s">
        <v>88</v>
      </c>
      <c r="P1096" s="15" t="s">
        <v>66</v>
      </c>
      <c r="R1096" s="17" t="s">
        <v>89</v>
      </c>
      <c r="S1096" s="17" t="s">
        <v>4817</v>
      </c>
      <c r="T1096" s="17"/>
      <c r="U1096" s="17"/>
      <c r="V1096" s="17" t="s">
        <v>69</v>
      </c>
      <c r="W1096" s="19"/>
      <c r="X1096" s="19"/>
      <c r="AA1096" s="17"/>
      <c r="AB1096" s="17"/>
      <c r="AC1096" s="17"/>
      <c r="AD1096" s="17"/>
      <c r="AE1096" s="15" t="s">
        <v>66</v>
      </c>
      <c r="AF1096" s="15" t="s">
        <v>127</v>
      </c>
      <c r="AH1096" s="15" t="s">
        <v>66</v>
      </c>
    </row>
    <row r="1097" spans="1:34" s="15" customFormat="1">
      <c r="A1097" s="15">
        <v>848</v>
      </c>
      <c r="B1097" s="15" t="s">
        <v>55</v>
      </c>
      <c r="C1097" s="15" t="s">
        <v>18</v>
      </c>
      <c r="D1097" s="16" t="s">
        <v>4818</v>
      </c>
      <c r="F1097" s="17"/>
      <c r="G1097" s="17"/>
      <c r="H1097" s="180" t="s">
        <v>12</v>
      </c>
      <c r="I1097" s="17" t="s">
        <v>87</v>
      </c>
      <c r="J1097" s="17" t="s">
        <v>66</v>
      </c>
      <c r="K1097" s="15" t="s">
        <v>18</v>
      </c>
      <c r="L1097" s="17" t="s">
        <v>21</v>
      </c>
      <c r="M1097" s="17" t="s">
        <v>88</v>
      </c>
      <c r="P1097" s="15" t="s">
        <v>66</v>
      </c>
      <c r="R1097" s="17" t="s">
        <v>89</v>
      </c>
      <c r="S1097" s="17" t="s">
        <v>4819</v>
      </c>
      <c r="T1097" s="17"/>
      <c r="U1097" s="17"/>
      <c r="V1097" s="17" t="s">
        <v>69</v>
      </c>
      <c r="W1097" s="19"/>
      <c r="X1097" s="19"/>
      <c r="AA1097" s="17"/>
      <c r="AB1097" s="17"/>
      <c r="AC1097" s="17"/>
      <c r="AD1097" s="17"/>
      <c r="AE1097" s="15" t="s">
        <v>66</v>
      </c>
      <c r="AF1097" s="15" t="s">
        <v>127</v>
      </c>
      <c r="AH1097" s="15" t="s">
        <v>66</v>
      </c>
    </row>
    <row r="1098" spans="1:34" s="15" customFormat="1">
      <c r="A1098" s="15">
        <v>992</v>
      </c>
      <c r="B1098" s="15" t="s">
        <v>55</v>
      </c>
      <c r="C1098" s="15" t="s">
        <v>18</v>
      </c>
      <c r="D1098" s="16" t="s">
        <v>4820</v>
      </c>
      <c r="F1098" s="17"/>
      <c r="G1098" s="17"/>
      <c r="H1098" s="180" t="s">
        <v>12</v>
      </c>
      <c r="I1098" s="17" t="s">
        <v>87</v>
      </c>
      <c r="J1098" s="17" t="s">
        <v>66</v>
      </c>
      <c r="K1098" s="15" t="s">
        <v>18</v>
      </c>
      <c r="L1098" s="17" t="s">
        <v>21</v>
      </c>
      <c r="M1098" s="17" t="s">
        <v>88</v>
      </c>
      <c r="P1098" s="15" t="s">
        <v>66</v>
      </c>
      <c r="R1098" s="17" t="s">
        <v>89</v>
      </c>
      <c r="S1098" s="17" t="s">
        <v>4821</v>
      </c>
      <c r="T1098" s="17"/>
      <c r="U1098" s="17"/>
      <c r="V1098" s="17" t="s">
        <v>69</v>
      </c>
      <c r="W1098" s="19"/>
      <c r="X1098" s="19"/>
      <c r="AA1098" s="17"/>
      <c r="AB1098" s="17"/>
      <c r="AC1098" s="17"/>
      <c r="AD1098" s="17"/>
      <c r="AE1098" s="15" t="s">
        <v>66</v>
      </c>
      <c r="AF1098" s="15" t="s">
        <v>127</v>
      </c>
      <c r="AH1098" s="15" t="s">
        <v>66</v>
      </c>
    </row>
    <row r="1099" spans="1:34" s="15" customFormat="1">
      <c r="A1099" s="15">
        <v>548</v>
      </c>
      <c r="B1099" s="15" t="s">
        <v>55</v>
      </c>
      <c r="C1099" s="15" t="s">
        <v>18</v>
      </c>
      <c r="D1099" s="16" t="s">
        <v>4822</v>
      </c>
      <c r="F1099" s="17"/>
      <c r="G1099" s="17"/>
      <c r="H1099" s="180" t="s">
        <v>12</v>
      </c>
      <c r="I1099" s="17" t="s">
        <v>87</v>
      </c>
      <c r="J1099" s="17" t="s">
        <v>66</v>
      </c>
      <c r="K1099" s="15" t="s">
        <v>18</v>
      </c>
      <c r="L1099" s="17" t="s">
        <v>21</v>
      </c>
      <c r="M1099" s="17" t="s">
        <v>88</v>
      </c>
      <c r="P1099" s="15" t="s">
        <v>66</v>
      </c>
      <c r="R1099" s="17" t="s">
        <v>89</v>
      </c>
      <c r="S1099" s="17" t="s">
        <v>4823</v>
      </c>
      <c r="T1099" s="17"/>
      <c r="U1099" s="17"/>
      <c r="V1099" s="17" t="s">
        <v>69</v>
      </c>
      <c r="W1099" s="19"/>
      <c r="X1099" s="19"/>
      <c r="AA1099" s="17"/>
      <c r="AB1099" s="17"/>
      <c r="AC1099" s="17"/>
      <c r="AD1099" s="17"/>
      <c r="AE1099" s="15" t="s">
        <v>66</v>
      </c>
      <c r="AF1099" s="15" t="s">
        <v>127</v>
      </c>
      <c r="AH1099" s="15" t="s">
        <v>66</v>
      </c>
    </row>
    <row r="1100" spans="1:34" s="15" customFormat="1">
      <c r="A1100" s="15">
        <v>479</v>
      </c>
      <c r="B1100" s="15" t="s">
        <v>55</v>
      </c>
      <c r="C1100" s="15" t="s">
        <v>18</v>
      </c>
      <c r="D1100" s="16" t="s">
        <v>4824</v>
      </c>
      <c r="F1100" s="17"/>
      <c r="G1100" s="17"/>
      <c r="H1100" s="180" t="s">
        <v>12</v>
      </c>
      <c r="I1100" s="17" t="s">
        <v>87</v>
      </c>
      <c r="J1100" s="17" t="s">
        <v>66</v>
      </c>
      <c r="K1100" s="15" t="s">
        <v>18</v>
      </c>
      <c r="L1100" s="17" t="s">
        <v>21</v>
      </c>
      <c r="M1100" s="17" t="s">
        <v>88</v>
      </c>
      <c r="P1100" s="15" t="s">
        <v>66</v>
      </c>
      <c r="R1100" s="17" t="s">
        <v>89</v>
      </c>
      <c r="S1100" s="17" t="s">
        <v>4825</v>
      </c>
      <c r="T1100" s="17"/>
      <c r="U1100" s="17"/>
      <c r="V1100" s="17" t="s">
        <v>69</v>
      </c>
      <c r="W1100" s="19"/>
      <c r="X1100" s="19"/>
      <c r="AA1100" s="17"/>
      <c r="AB1100" s="17"/>
      <c r="AC1100" s="17"/>
      <c r="AD1100" s="17"/>
      <c r="AE1100" s="15" t="s">
        <v>66</v>
      </c>
      <c r="AF1100" s="15" t="s">
        <v>127</v>
      </c>
      <c r="AH1100" s="15" t="s">
        <v>66</v>
      </c>
    </row>
    <row r="1101" spans="1:34" s="15" customFormat="1">
      <c r="A1101" s="15">
        <v>435</v>
      </c>
      <c r="B1101" s="15" t="s">
        <v>55</v>
      </c>
      <c r="C1101" s="15" t="s">
        <v>18</v>
      </c>
      <c r="D1101" s="16" t="s">
        <v>4826</v>
      </c>
      <c r="F1101" s="17"/>
      <c r="G1101" s="17"/>
      <c r="H1101" s="180" t="s">
        <v>12</v>
      </c>
      <c r="I1101" s="17" t="s">
        <v>87</v>
      </c>
      <c r="J1101" s="17" t="s">
        <v>66</v>
      </c>
      <c r="K1101" s="15" t="s">
        <v>18</v>
      </c>
      <c r="L1101" s="17" t="s">
        <v>21</v>
      </c>
      <c r="M1101" s="17" t="s">
        <v>88</v>
      </c>
      <c r="P1101" s="15" t="s">
        <v>66</v>
      </c>
      <c r="R1101" s="17" t="s">
        <v>89</v>
      </c>
      <c r="S1101" s="17" t="s">
        <v>4827</v>
      </c>
      <c r="T1101" s="17"/>
      <c r="U1101" s="17"/>
      <c r="V1101" s="17" t="s">
        <v>69</v>
      </c>
      <c r="W1101" s="19"/>
      <c r="X1101" s="19"/>
      <c r="AA1101" s="17"/>
      <c r="AB1101" s="17"/>
      <c r="AC1101" s="17"/>
      <c r="AD1101" s="17"/>
      <c r="AE1101" s="15" t="s">
        <v>66</v>
      </c>
      <c r="AF1101" s="15" t="s">
        <v>127</v>
      </c>
      <c r="AH1101" s="15" t="s">
        <v>66</v>
      </c>
    </row>
    <row r="1102" spans="1:34" s="15" customFormat="1">
      <c r="A1102" s="15">
        <v>727</v>
      </c>
      <c r="B1102" s="15" t="s">
        <v>55</v>
      </c>
      <c r="C1102" s="15" t="s">
        <v>18</v>
      </c>
      <c r="D1102" s="16" t="s">
        <v>4828</v>
      </c>
      <c r="F1102" s="17"/>
      <c r="G1102" s="17"/>
      <c r="H1102" s="180" t="s">
        <v>12</v>
      </c>
      <c r="I1102" s="17" t="s">
        <v>87</v>
      </c>
      <c r="J1102" s="17" t="s">
        <v>66</v>
      </c>
      <c r="K1102" s="15" t="s">
        <v>18</v>
      </c>
      <c r="L1102" s="17" t="s">
        <v>21</v>
      </c>
      <c r="M1102" s="17" t="s">
        <v>88</v>
      </c>
      <c r="P1102" s="15" t="s">
        <v>66</v>
      </c>
      <c r="R1102" s="17" t="s">
        <v>89</v>
      </c>
      <c r="S1102" s="17" t="s">
        <v>4829</v>
      </c>
      <c r="T1102" s="17"/>
      <c r="U1102" s="17"/>
      <c r="V1102" s="17" t="s">
        <v>69</v>
      </c>
      <c r="W1102" s="19"/>
      <c r="X1102" s="19"/>
      <c r="AA1102" s="17"/>
      <c r="AB1102" s="17"/>
      <c r="AC1102" s="17"/>
      <c r="AD1102" s="17"/>
      <c r="AE1102" s="15" t="s">
        <v>66</v>
      </c>
      <c r="AF1102" s="15" t="s">
        <v>127</v>
      </c>
      <c r="AH1102" s="15" t="s">
        <v>66</v>
      </c>
    </row>
    <row r="1103" spans="1:34" s="15" customFormat="1">
      <c r="A1103" s="15">
        <v>586</v>
      </c>
      <c r="B1103" s="15" t="s">
        <v>55</v>
      </c>
      <c r="C1103" s="15" t="s">
        <v>18</v>
      </c>
      <c r="D1103" s="16" t="s">
        <v>4830</v>
      </c>
      <c r="F1103" s="17"/>
      <c r="G1103" s="17"/>
      <c r="H1103" s="180" t="s">
        <v>12</v>
      </c>
      <c r="I1103" s="17" t="s">
        <v>87</v>
      </c>
      <c r="J1103" s="17" t="s">
        <v>66</v>
      </c>
      <c r="K1103" s="15" t="s">
        <v>18</v>
      </c>
      <c r="L1103" s="17" t="s">
        <v>21</v>
      </c>
      <c r="M1103" s="17" t="s">
        <v>88</v>
      </c>
      <c r="P1103" s="15" t="s">
        <v>66</v>
      </c>
      <c r="R1103" s="17" t="s">
        <v>89</v>
      </c>
      <c r="S1103" s="17" t="s">
        <v>4831</v>
      </c>
      <c r="T1103" s="17"/>
      <c r="U1103" s="17"/>
      <c r="V1103" s="17" t="s">
        <v>69</v>
      </c>
      <c r="W1103" s="19"/>
      <c r="X1103" s="19"/>
      <c r="AA1103" s="17"/>
      <c r="AB1103" s="17"/>
      <c r="AC1103" s="17"/>
      <c r="AD1103" s="17"/>
      <c r="AE1103" s="15" t="s">
        <v>66</v>
      </c>
      <c r="AF1103" s="15" t="s">
        <v>127</v>
      </c>
      <c r="AH1103" s="15" t="s">
        <v>66</v>
      </c>
    </row>
    <row r="1104" spans="1:34" s="15" customFormat="1">
      <c r="A1104" s="15">
        <v>571</v>
      </c>
      <c r="B1104" s="15" t="s">
        <v>55</v>
      </c>
      <c r="C1104" s="15" t="s">
        <v>18</v>
      </c>
      <c r="D1104" s="16" t="s">
        <v>4832</v>
      </c>
      <c r="F1104" s="17"/>
      <c r="G1104" s="17"/>
      <c r="H1104" s="180" t="s">
        <v>12</v>
      </c>
      <c r="I1104" s="17" t="s">
        <v>87</v>
      </c>
      <c r="J1104" s="17" t="s">
        <v>66</v>
      </c>
      <c r="K1104" s="15" t="s">
        <v>18</v>
      </c>
      <c r="L1104" s="17" t="s">
        <v>21</v>
      </c>
      <c r="M1104" s="17" t="s">
        <v>88</v>
      </c>
      <c r="P1104" s="15" t="s">
        <v>66</v>
      </c>
      <c r="R1104" s="17" t="s">
        <v>67</v>
      </c>
      <c r="S1104" s="17" t="s">
        <v>4833</v>
      </c>
      <c r="T1104" s="17"/>
      <c r="U1104" s="17" t="s">
        <v>4834</v>
      </c>
      <c r="V1104" s="17" t="s">
        <v>69</v>
      </c>
      <c r="W1104" s="19"/>
      <c r="X1104" s="19"/>
      <c r="AA1104" s="17"/>
      <c r="AB1104" s="17"/>
      <c r="AC1104" s="17"/>
      <c r="AD1104" s="17"/>
      <c r="AE1104" s="15" t="s">
        <v>66</v>
      </c>
      <c r="AF1104" s="15" t="s">
        <v>127</v>
      </c>
      <c r="AH1104" s="15" t="s">
        <v>66</v>
      </c>
    </row>
    <row r="1105" spans="1:34" s="15" customFormat="1">
      <c r="A1105" s="15">
        <v>601</v>
      </c>
      <c r="B1105" s="15" t="s">
        <v>55</v>
      </c>
      <c r="C1105" s="15" t="s">
        <v>18</v>
      </c>
      <c r="D1105" s="16" t="s">
        <v>4835</v>
      </c>
      <c r="F1105" s="17"/>
      <c r="G1105" s="17"/>
      <c r="H1105" s="180" t="s">
        <v>12</v>
      </c>
      <c r="I1105" s="17" t="s">
        <v>87</v>
      </c>
      <c r="J1105" s="17" t="s">
        <v>66</v>
      </c>
      <c r="K1105" s="15" t="s">
        <v>18</v>
      </c>
      <c r="L1105" s="17" t="s">
        <v>21</v>
      </c>
      <c r="M1105" s="17" t="s">
        <v>88</v>
      </c>
      <c r="P1105" s="15" t="s">
        <v>66</v>
      </c>
      <c r="R1105" s="17" t="s">
        <v>89</v>
      </c>
      <c r="S1105" s="17" t="s">
        <v>4836</v>
      </c>
      <c r="T1105" s="17"/>
      <c r="U1105" s="17" t="s">
        <v>4837</v>
      </c>
      <c r="V1105" s="17" t="s">
        <v>69</v>
      </c>
      <c r="W1105" s="19"/>
      <c r="X1105" s="19"/>
      <c r="AA1105" s="17"/>
      <c r="AB1105" s="17"/>
      <c r="AC1105" s="17"/>
      <c r="AD1105" s="17"/>
      <c r="AE1105" s="15" t="s">
        <v>66</v>
      </c>
      <c r="AF1105" s="15" t="s">
        <v>127</v>
      </c>
      <c r="AH1105" s="15" t="s">
        <v>66</v>
      </c>
    </row>
    <row r="1106" spans="1:34" s="15" customFormat="1">
      <c r="A1106" s="15">
        <v>554</v>
      </c>
      <c r="B1106" s="15" t="s">
        <v>55</v>
      </c>
      <c r="C1106" s="15" t="s">
        <v>18</v>
      </c>
      <c r="D1106" s="16" t="s">
        <v>4838</v>
      </c>
      <c r="F1106" s="17"/>
      <c r="G1106" s="17"/>
      <c r="H1106" s="180" t="s">
        <v>12</v>
      </c>
      <c r="I1106" s="17" t="s">
        <v>87</v>
      </c>
      <c r="J1106" s="17" t="s">
        <v>66</v>
      </c>
      <c r="K1106" s="15" t="s">
        <v>18</v>
      </c>
      <c r="L1106" s="17" t="s">
        <v>21</v>
      </c>
      <c r="M1106" s="17" t="s">
        <v>88</v>
      </c>
      <c r="P1106" s="15" t="s">
        <v>66</v>
      </c>
      <c r="R1106" s="17" t="s">
        <v>89</v>
      </c>
      <c r="S1106" s="17" t="s">
        <v>4839</v>
      </c>
      <c r="T1106" s="17"/>
      <c r="U1106" s="17"/>
      <c r="V1106" s="17" t="s">
        <v>69</v>
      </c>
      <c r="W1106" s="19"/>
      <c r="X1106" s="19"/>
      <c r="AA1106" s="17"/>
      <c r="AB1106" s="17"/>
      <c r="AC1106" s="17"/>
      <c r="AD1106" s="17"/>
      <c r="AE1106" s="15" t="s">
        <v>66</v>
      </c>
      <c r="AF1106" s="15" t="s">
        <v>127</v>
      </c>
      <c r="AH1106" s="15" t="s">
        <v>66</v>
      </c>
    </row>
    <row r="1107" spans="1:34" s="15" customFormat="1">
      <c r="A1107" s="15">
        <v>647</v>
      </c>
      <c r="B1107" s="15" t="s">
        <v>55</v>
      </c>
      <c r="C1107" s="15" t="s">
        <v>18</v>
      </c>
      <c r="D1107" s="16" t="s">
        <v>4840</v>
      </c>
      <c r="F1107" s="17"/>
      <c r="G1107" s="17"/>
      <c r="H1107" s="180" t="s">
        <v>12</v>
      </c>
      <c r="I1107" s="17" t="s">
        <v>87</v>
      </c>
      <c r="J1107" s="17" t="s">
        <v>66</v>
      </c>
      <c r="K1107" s="15" t="s">
        <v>18</v>
      </c>
      <c r="L1107" s="17" t="s">
        <v>21</v>
      </c>
      <c r="M1107" s="17" t="s">
        <v>88</v>
      </c>
      <c r="P1107" s="15" t="s">
        <v>66</v>
      </c>
      <c r="R1107" s="17" t="s">
        <v>89</v>
      </c>
      <c r="S1107" s="17" t="s">
        <v>4841</v>
      </c>
      <c r="T1107" s="17"/>
      <c r="U1107" s="17" t="s">
        <v>4842</v>
      </c>
      <c r="V1107" s="17" t="s">
        <v>69</v>
      </c>
      <c r="W1107" s="19"/>
      <c r="X1107" s="19"/>
      <c r="AA1107" s="17"/>
      <c r="AB1107" s="17"/>
      <c r="AC1107" s="17"/>
      <c r="AD1107" s="17"/>
      <c r="AE1107" s="15" t="s">
        <v>66</v>
      </c>
      <c r="AF1107" s="15" t="s">
        <v>127</v>
      </c>
      <c r="AH1107" s="15" t="s">
        <v>66</v>
      </c>
    </row>
    <row r="1108" spans="1:34" s="15" customFormat="1">
      <c r="A1108" s="15">
        <v>773</v>
      </c>
      <c r="B1108" s="15" t="s">
        <v>55</v>
      </c>
      <c r="C1108" s="15" t="s">
        <v>18</v>
      </c>
      <c r="D1108" s="16" t="s">
        <v>4843</v>
      </c>
      <c r="F1108" s="17"/>
      <c r="G1108" s="17"/>
      <c r="H1108" s="180" t="s">
        <v>12</v>
      </c>
      <c r="I1108" s="17" t="s">
        <v>87</v>
      </c>
      <c r="J1108" s="17" t="s">
        <v>66</v>
      </c>
      <c r="K1108" s="15" t="s">
        <v>18</v>
      </c>
      <c r="L1108" s="17" t="s">
        <v>21</v>
      </c>
      <c r="M1108" s="17" t="s">
        <v>88</v>
      </c>
      <c r="P1108" s="15" t="s">
        <v>66</v>
      </c>
      <c r="R1108" s="17" t="s">
        <v>67</v>
      </c>
      <c r="S1108" s="17" t="s">
        <v>4844</v>
      </c>
      <c r="T1108" s="17"/>
      <c r="U1108" s="17"/>
      <c r="V1108" s="17" t="s">
        <v>69</v>
      </c>
      <c r="W1108" s="19"/>
      <c r="X1108" s="19"/>
      <c r="AA1108" s="17"/>
      <c r="AB1108" s="17"/>
      <c r="AC1108" s="17"/>
      <c r="AD1108" s="17"/>
      <c r="AE1108" s="15" t="s">
        <v>66</v>
      </c>
      <c r="AF1108" s="15" t="s">
        <v>127</v>
      </c>
      <c r="AH1108" s="15" t="s">
        <v>66</v>
      </c>
    </row>
    <row r="1109" spans="1:34" s="15" customFormat="1">
      <c r="A1109" s="15">
        <v>975</v>
      </c>
      <c r="B1109" s="15" t="s">
        <v>55</v>
      </c>
      <c r="C1109" s="15" t="s">
        <v>18</v>
      </c>
      <c r="D1109" s="16" t="s">
        <v>4845</v>
      </c>
      <c r="F1109" s="17"/>
      <c r="G1109" s="17"/>
      <c r="H1109" s="180" t="s">
        <v>12</v>
      </c>
      <c r="I1109" s="17" t="s">
        <v>87</v>
      </c>
      <c r="J1109" s="17" t="s">
        <v>66</v>
      </c>
      <c r="K1109" s="15" t="s">
        <v>18</v>
      </c>
      <c r="L1109" s="17" t="s">
        <v>21</v>
      </c>
      <c r="M1109" s="17" t="s">
        <v>88</v>
      </c>
      <c r="P1109" s="15" t="s">
        <v>66</v>
      </c>
      <c r="R1109" s="17" t="s">
        <v>89</v>
      </c>
      <c r="S1109" s="17" t="s">
        <v>4846</v>
      </c>
      <c r="T1109" s="17"/>
      <c r="U1109" s="17" t="s">
        <v>4847</v>
      </c>
      <c r="V1109" s="17" t="s">
        <v>69</v>
      </c>
      <c r="W1109" s="19"/>
      <c r="X1109" s="19"/>
      <c r="AA1109" s="17"/>
      <c r="AB1109" s="17"/>
      <c r="AC1109" s="17"/>
      <c r="AD1109" s="17"/>
      <c r="AE1109" s="15" t="s">
        <v>66</v>
      </c>
      <c r="AF1109" s="15" t="s">
        <v>127</v>
      </c>
      <c r="AH1109" s="15" t="s">
        <v>66</v>
      </c>
    </row>
    <row r="1110" spans="1:34" s="15" customFormat="1">
      <c r="A1110" s="15">
        <v>384</v>
      </c>
      <c r="B1110" s="15" t="s">
        <v>55</v>
      </c>
      <c r="C1110" s="15" t="s">
        <v>18</v>
      </c>
      <c r="D1110" s="16" t="s">
        <v>4848</v>
      </c>
      <c r="F1110" s="17"/>
      <c r="G1110" s="17"/>
      <c r="H1110" s="180" t="s">
        <v>12</v>
      </c>
      <c r="I1110" s="17" t="s">
        <v>87</v>
      </c>
      <c r="J1110" s="17" t="s">
        <v>66</v>
      </c>
      <c r="K1110" s="15" t="s">
        <v>18</v>
      </c>
      <c r="L1110" s="17" t="s">
        <v>21</v>
      </c>
      <c r="M1110" s="17" t="s">
        <v>88</v>
      </c>
      <c r="P1110" s="15" t="s">
        <v>66</v>
      </c>
      <c r="R1110" s="17" t="s">
        <v>89</v>
      </c>
      <c r="S1110" s="17" t="s">
        <v>4849</v>
      </c>
      <c r="T1110" s="17"/>
      <c r="U1110" s="17"/>
      <c r="V1110" s="17" t="s">
        <v>69</v>
      </c>
      <c r="W1110" s="19"/>
      <c r="X1110" s="19"/>
      <c r="AA1110" s="17"/>
      <c r="AB1110" s="17"/>
      <c r="AC1110" s="17"/>
      <c r="AD1110" s="17"/>
      <c r="AE1110" s="15" t="s">
        <v>66</v>
      </c>
      <c r="AF1110" s="15" t="s">
        <v>127</v>
      </c>
      <c r="AH1110" s="15" t="s">
        <v>66</v>
      </c>
    </row>
    <row r="1111" spans="1:34" s="15" customFormat="1">
      <c r="A1111" s="15">
        <v>959</v>
      </c>
      <c r="B1111" s="15" t="s">
        <v>55</v>
      </c>
      <c r="C1111" s="15" t="s">
        <v>18</v>
      </c>
      <c r="D1111" s="16" t="s">
        <v>4850</v>
      </c>
      <c r="F1111" s="17"/>
      <c r="G1111" s="17"/>
      <c r="H1111" s="180" t="s">
        <v>12</v>
      </c>
      <c r="I1111" s="17" t="s">
        <v>87</v>
      </c>
      <c r="J1111" s="17" t="s">
        <v>66</v>
      </c>
      <c r="K1111" s="15" t="s">
        <v>18</v>
      </c>
      <c r="L1111" s="17" t="s">
        <v>21</v>
      </c>
      <c r="M1111" s="17" t="s">
        <v>88</v>
      </c>
      <c r="P1111" s="15" t="s">
        <v>66</v>
      </c>
      <c r="R1111" s="17" t="s">
        <v>89</v>
      </c>
      <c r="S1111" s="17" t="s">
        <v>4851</v>
      </c>
      <c r="T1111" s="17"/>
      <c r="U1111" s="17"/>
      <c r="V1111" s="17" t="s">
        <v>69</v>
      </c>
      <c r="W1111" s="19"/>
      <c r="X1111" s="19"/>
      <c r="AA1111" s="17"/>
      <c r="AB1111" s="17"/>
      <c r="AC1111" s="17"/>
      <c r="AD1111" s="17"/>
      <c r="AE1111" s="15" t="s">
        <v>66</v>
      </c>
      <c r="AF1111" s="15" t="s">
        <v>127</v>
      </c>
      <c r="AH1111" s="15" t="s">
        <v>66</v>
      </c>
    </row>
    <row r="1112" spans="1:34" s="15" customFormat="1">
      <c r="B1112" s="15" t="s">
        <v>55</v>
      </c>
      <c r="C1112" s="15" t="s">
        <v>18</v>
      </c>
      <c r="D1112" s="15" t="s">
        <v>4852</v>
      </c>
      <c r="G1112" s="17"/>
      <c r="H1112" s="180" t="s">
        <v>12</v>
      </c>
      <c r="I1112" s="15" t="s">
        <v>644</v>
      </c>
      <c r="J1112" s="17" t="s">
        <v>66</v>
      </c>
      <c r="K1112" s="15" t="s">
        <v>18</v>
      </c>
      <c r="L1112" s="15" t="s">
        <v>21</v>
      </c>
      <c r="M1112" s="17" t="s">
        <v>88</v>
      </c>
      <c r="P1112" s="15" t="s">
        <v>66</v>
      </c>
      <c r="R1112" s="17"/>
      <c r="S1112" s="17"/>
      <c r="T1112" s="17"/>
      <c r="U1112" s="19"/>
      <c r="V1112" s="19"/>
      <c r="W1112" s="19"/>
      <c r="X1112" s="19"/>
      <c r="Y1112" s="108"/>
      <c r="Z1112" s="108"/>
      <c r="AA1112" s="108"/>
      <c r="AB1112" s="108"/>
      <c r="AC1112" s="108"/>
      <c r="AD1112" s="108"/>
      <c r="AE1112" s="15" t="s">
        <v>66</v>
      </c>
      <c r="AH1112" s="15" t="s">
        <v>66</v>
      </c>
    </row>
    <row r="1113" spans="1:34" s="15" customFormat="1">
      <c r="A1113" s="15">
        <v>1100</v>
      </c>
      <c r="B1113" s="15" t="s">
        <v>55</v>
      </c>
      <c r="C1113" s="15" t="s">
        <v>18</v>
      </c>
      <c r="D1113" s="16" t="s">
        <v>4853</v>
      </c>
      <c r="F1113" s="17"/>
      <c r="G1113" s="17"/>
      <c r="H1113" s="180" t="s">
        <v>12</v>
      </c>
      <c r="I1113" s="17" t="s">
        <v>87</v>
      </c>
      <c r="J1113" s="17" t="s">
        <v>66</v>
      </c>
      <c r="K1113" s="15" t="s">
        <v>18</v>
      </c>
      <c r="L1113" s="17" t="s">
        <v>21</v>
      </c>
      <c r="M1113" s="17" t="s">
        <v>88</v>
      </c>
      <c r="P1113" s="15" t="s">
        <v>66</v>
      </c>
      <c r="R1113" s="17" t="s">
        <v>89</v>
      </c>
      <c r="S1113" s="17" t="s">
        <v>4854</v>
      </c>
      <c r="T1113" s="17"/>
      <c r="U1113" s="17"/>
      <c r="V1113" s="17" t="s">
        <v>69</v>
      </c>
      <c r="W1113" s="19"/>
      <c r="X1113" s="19"/>
      <c r="AA1113" s="17"/>
      <c r="AB1113" s="17"/>
      <c r="AC1113" s="17"/>
      <c r="AD1113" s="17"/>
      <c r="AE1113" s="15" t="s">
        <v>66</v>
      </c>
      <c r="AF1113" s="15" t="s">
        <v>127</v>
      </c>
      <c r="AH1113" s="15" t="s">
        <v>66</v>
      </c>
    </row>
    <row r="1114" spans="1:34" s="15" customFormat="1">
      <c r="A1114" s="15">
        <v>630</v>
      </c>
      <c r="B1114" s="15" t="s">
        <v>55</v>
      </c>
      <c r="C1114" s="15" t="s">
        <v>18</v>
      </c>
      <c r="D1114" s="16" t="s">
        <v>4855</v>
      </c>
      <c r="F1114" s="17"/>
      <c r="G1114" s="17"/>
      <c r="H1114" s="180" t="s">
        <v>12</v>
      </c>
      <c r="I1114" s="17" t="s">
        <v>87</v>
      </c>
      <c r="J1114" s="17" t="s">
        <v>66</v>
      </c>
      <c r="K1114" s="15" t="s">
        <v>18</v>
      </c>
      <c r="L1114" s="17" t="s">
        <v>21</v>
      </c>
      <c r="M1114" s="17" t="s">
        <v>88</v>
      </c>
      <c r="P1114" s="15" t="s">
        <v>66</v>
      </c>
      <c r="R1114" s="17" t="s">
        <v>89</v>
      </c>
      <c r="S1114" s="17" t="s">
        <v>4856</v>
      </c>
      <c r="T1114" s="17"/>
      <c r="U1114" s="17"/>
      <c r="V1114" s="17" t="s">
        <v>69</v>
      </c>
      <c r="W1114" s="19"/>
      <c r="X1114" s="19"/>
      <c r="AA1114" s="17"/>
      <c r="AB1114" s="17"/>
      <c r="AC1114" s="17"/>
      <c r="AD1114" s="17"/>
      <c r="AE1114" s="15" t="s">
        <v>66</v>
      </c>
      <c r="AF1114" s="15" t="s">
        <v>127</v>
      </c>
      <c r="AH1114" s="15" t="s">
        <v>66</v>
      </c>
    </row>
    <row r="1115" spans="1:34" s="15" customFormat="1">
      <c r="A1115" s="15">
        <v>939</v>
      </c>
      <c r="B1115" s="15" t="s">
        <v>55</v>
      </c>
      <c r="C1115" s="15" t="s">
        <v>18</v>
      </c>
      <c r="D1115" s="16" t="s">
        <v>4857</v>
      </c>
      <c r="F1115" s="17"/>
      <c r="G1115" s="17"/>
      <c r="H1115" s="180" t="s">
        <v>12</v>
      </c>
      <c r="I1115" s="17" t="s">
        <v>87</v>
      </c>
      <c r="J1115" s="17" t="s">
        <v>66</v>
      </c>
      <c r="K1115" s="15" t="s">
        <v>18</v>
      </c>
      <c r="L1115" s="17" t="s">
        <v>21</v>
      </c>
      <c r="M1115" s="17" t="s">
        <v>88</v>
      </c>
      <c r="P1115" s="15" t="s">
        <v>66</v>
      </c>
      <c r="R1115" s="17" t="s">
        <v>67</v>
      </c>
      <c r="S1115" s="17" t="s">
        <v>4858</v>
      </c>
      <c r="T1115" s="17"/>
      <c r="U1115" s="17" t="s">
        <v>4859</v>
      </c>
      <c r="V1115" s="17" t="s">
        <v>69</v>
      </c>
      <c r="W1115" s="19"/>
      <c r="X1115" s="19"/>
      <c r="AA1115" s="17"/>
      <c r="AB1115" s="17"/>
      <c r="AC1115" s="17"/>
      <c r="AD1115" s="17"/>
      <c r="AE1115" s="15" t="s">
        <v>66</v>
      </c>
      <c r="AF1115" s="15" t="s">
        <v>127</v>
      </c>
      <c r="AH1115" s="15" t="s">
        <v>66</v>
      </c>
    </row>
    <row r="1116" spans="1:34" s="15" customFormat="1">
      <c r="A1116" s="15">
        <v>873</v>
      </c>
      <c r="B1116" s="15" t="s">
        <v>55</v>
      </c>
      <c r="C1116" s="15" t="s">
        <v>18</v>
      </c>
      <c r="D1116" s="16" t="s">
        <v>4860</v>
      </c>
      <c r="F1116" s="17"/>
      <c r="G1116" s="17"/>
      <c r="H1116" s="180" t="s">
        <v>12</v>
      </c>
      <c r="I1116" s="17" t="s">
        <v>87</v>
      </c>
      <c r="J1116" s="17" t="s">
        <v>66</v>
      </c>
      <c r="K1116" s="15" t="s">
        <v>18</v>
      </c>
      <c r="L1116" s="17" t="s">
        <v>21</v>
      </c>
      <c r="M1116" s="17" t="s">
        <v>88</v>
      </c>
      <c r="P1116" s="15" t="s">
        <v>66</v>
      </c>
      <c r="R1116" s="17" t="s">
        <v>89</v>
      </c>
      <c r="S1116" s="17" t="s">
        <v>4861</v>
      </c>
      <c r="T1116" s="17"/>
      <c r="U1116" s="17" t="s">
        <v>4862</v>
      </c>
      <c r="V1116" s="17" t="s">
        <v>69</v>
      </c>
      <c r="W1116" s="19"/>
      <c r="X1116" s="19"/>
      <c r="AA1116" s="17"/>
      <c r="AB1116" s="17"/>
      <c r="AC1116" s="17"/>
      <c r="AD1116" s="17"/>
      <c r="AE1116" s="15" t="s">
        <v>66</v>
      </c>
      <c r="AF1116" s="15" t="s">
        <v>127</v>
      </c>
      <c r="AH1116" s="15" t="s">
        <v>66</v>
      </c>
    </row>
    <row r="1117" spans="1:34" s="15" customFormat="1">
      <c r="A1117" s="15">
        <v>470</v>
      </c>
      <c r="B1117" s="15" t="s">
        <v>55</v>
      </c>
      <c r="C1117" s="15" t="s">
        <v>18</v>
      </c>
      <c r="D1117" s="16" t="s">
        <v>4863</v>
      </c>
      <c r="F1117" s="17"/>
      <c r="G1117" s="17"/>
      <c r="H1117" s="180" t="s">
        <v>12</v>
      </c>
      <c r="I1117" s="17" t="s">
        <v>87</v>
      </c>
      <c r="J1117" s="17" t="s">
        <v>66</v>
      </c>
      <c r="K1117" s="15" t="s">
        <v>18</v>
      </c>
      <c r="L1117" s="17" t="s">
        <v>21</v>
      </c>
      <c r="M1117" s="17" t="s">
        <v>88</v>
      </c>
      <c r="P1117" s="15" t="s">
        <v>66</v>
      </c>
      <c r="R1117" s="17" t="s">
        <v>89</v>
      </c>
      <c r="S1117" s="17" t="s">
        <v>4864</v>
      </c>
      <c r="T1117" s="17"/>
      <c r="U1117" s="17"/>
      <c r="V1117" s="17" t="s">
        <v>69</v>
      </c>
      <c r="W1117" s="19"/>
      <c r="X1117" s="19"/>
      <c r="AA1117" s="17"/>
      <c r="AB1117" s="17"/>
      <c r="AC1117" s="17"/>
      <c r="AD1117" s="17"/>
      <c r="AE1117" s="15" t="s">
        <v>66</v>
      </c>
      <c r="AF1117" s="15" t="s">
        <v>127</v>
      </c>
      <c r="AH1117" s="15" t="s">
        <v>66</v>
      </c>
    </row>
    <row r="1118" spans="1:34" s="15" customFormat="1">
      <c r="A1118" s="15">
        <v>722</v>
      </c>
      <c r="B1118" s="15" t="s">
        <v>55</v>
      </c>
      <c r="C1118" s="15" t="s">
        <v>18</v>
      </c>
      <c r="D1118" s="16" t="s">
        <v>4865</v>
      </c>
      <c r="F1118" s="17"/>
      <c r="G1118" s="17"/>
      <c r="H1118" s="180" t="s">
        <v>12</v>
      </c>
      <c r="I1118" s="17" t="s">
        <v>87</v>
      </c>
      <c r="J1118" s="17" t="s">
        <v>66</v>
      </c>
      <c r="K1118" s="15" t="s">
        <v>18</v>
      </c>
      <c r="L1118" s="17" t="s">
        <v>21</v>
      </c>
      <c r="M1118" s="17" t="s">
        <v>88</v>
      </c>
      <c r="P1118" s="15" t="s">
        <v>66</v>
      </c>
      <c r="R1118" s="17" t="s">
        <v>89</v>
      </c>
      <c r="S1118" s="17" t="s">
        <v>4866</v>
      </c>
      <c r="T1118" s="17"/>
      <c r="U1118" s="17"/>
      <c r="V1118" s="17" t="s">
        <v>69</v>
      </c>
      <c r="W1118" s="19"/>
      <c r="X1118" s="19"/>
      <c r="AA1118" s="17"/>
      <c r="AB1118" s="17"/>
      <c r="AC1118" s="17"/>
      <c r="AD1118" s="17"/>
      <c r="AE1118" s="15" t="s">
        <v>66</v>
      </c>
      <c r="AF1118" s="15" t="s">
        <v>127</v>
      </c>
      <c r="AH1118" s="15" t="s">
        <v>66</v>
      </c>
    </row>
    <row r="1119" spans="1:34" s="15" customFormat="1">
      <c r="B1119" s="15" t="s">
        <v>55</v>
      </c>
      <c r="C1119" s="15" t="s">
        <v>18</v>
      </c>
      <c r="D1119" s="15" t="s">
        <v>4867</v>
      </c>
      <c r="G1119" s="17"/>
      <c r="H1119" s="180" t="s">
        <v>12</v>
      </c>
      <c r="I1119" s="15" t="s">
        <v>644</v>
      </c>
      <c r="J1119" s="17" t="s">
        <v>66</v>
      </c>
      <c r="K1119" s="15" t="s">
        <v>18</v>
      </c>
      <c r="L1119" s="15" t="s">
        <v>21</v>
      </c>
      <c r="M1119" s="17" t="s">
        <v>88</v>
      </c>
      <c r="P1119" s="15" t="s">
        <v>66</v>
      </c>
      <c r="R1119" s="17"/>
      <c r="S1119" s="17"/>
      <c r="T1119" s="17"/>
      <c r="U1119" s="19"/>
      <c r="V1119" s="19"/>
      <c r="W1119" s="19"/>
      <c r="X1119" s="19"/>
      <c r="Y1119" s="108"/>
      <c r="Z1119" s="108"/>
      <c r="AA1119" s="108"/>
      <c r="AB1119" s="108"/>
      <c r="AC1119" s="108"/>
      <c r="AD1119" s="108"/>
      <c r="AE1119" s="15" t="s">
        <v>66</v>
      </c>
      <c r="AH1119" s="15" t="s">
        <v>66</v>
      </c>
    </row>
    <row r="1120" spans="1:34" s="15" customFormat="1">
      <c r="A1120" s="15">
        <v>1000</v>
      </c>
      <c r="B1120" s="15" t="s">
        <v>55</v>
      </c>
      <c r="C1120" s="15" t="s">
        <v>18</v>
      </c>
      <c r="D1120" s="16" t="s">
        <v>4868</v>
      </c>
      <c r="F1120" s="17"/>
      <c r="G1120" s="17"/>
      <c r="H1120" s="180" t="s">
        <v>12</v>
      </c>
      <c r="I1120" s="17" t="s">
        <v>87</v>
      </c>
      <c r="J1120" s="17" t="s">
        <v>66</v>
      </c>
      <c r="K1120" s="15" t="s">
        <v>18</v>
      </c>
      <c r="L1120" s="17" t="s">
        <v>21</v>
      </c>
      <c r="M1120" s="17" t="s">
        <v>88</v>
      </c>
      <c r="P1120" s="15" t="s">
        <v>66</v>
      </c>
      <c r="R1120" s="17" t="s">
        <v>89</v>
      </c>
      <c r="S1120" s="17" t="s">
        <v>4869</v>
      </c>
      <c r="T1120" s="17"/>
      <c r="U1120" s="17"/>
      <c r="V1120" s="17" t="s">
        <v>69</v>
      </c>
      <c r="W1120" s="19"/>
      <c r="X1120" s="19"/>
      <c r="AA1120" s="17"/>
      <c r="AB1120" s="17"/>
      <c r="AC1120" s="17"/>
      <c r="AD1120" s="17"/>
      <c r="AE1120" s="15" t="s">
        <v>66</v>
      </c>
      <c r="AF1120" s="15" t="s">
        <v>127</v>
      </c>
      <c r="AH1120" s="15" t="s">
        <v>66</v>
      </c>
    </row>
    <row r="1121" spans="1:34" s="15" customFormat="1">
      <c r="A1121" s="15">
        <v>707</v>
      </c>
      <c r="B1121" s="15" t="s">
        <v>55</v>
      </c>
      <c r="C1121" s="15" t="s">
        <v>18</v>
      </c>
      <c r="D1121" s="16" t="s">
        <v>4870</v>
      </c>
      <c r="F1121" s="17"/>
      <c r="G1121" s="17"/>
      <c r="H1121" s="180" t="s">
        <v>12</v>
      </c>
      <c r="I1121" s="17" t="s">
        <v>87</v>
      </c>
      <c r="J1121" s="17" t="s">
        <v>66</v>
      </c>
      <c r="K1121" s="15" t="s">
        <v>18</v>
      </c>
      <c r="L1121" s="17" t="s">
        <v>21</v>
      </c>
      <c r="M1121" s="17" t="s">
        <v>88</v>
      </c>
      <c r="P1121" s="15" t="s">
        <v>66</v>
      </c>
      <c r="R1121" s="17" t="s">
        <v>89</v>
      </c>
      <c r="S1121" s="17" t="s">
        <v>4871</v>
      </c>
      <c r="T1121" s="17"/>
      <c r="U1121" s="17"/>
      <c r="V1121" s="17" t="s">
        <v>69</v>
      </c>
      <c r="W1121" s="19"/>
      <c r="X1121" s="19"/>
      <c r="AA1121" s="17"/>
      <c r="AB1121" s="17"/>
      <c r="AC1121" s="17"/>
      <c r="AD1121" s="17"/>
      <c r="AE1121" s="15" t="s">
        <v>66</v>
      </c>
      <c r="AF1121" s="15" t="s">
        <v>127</v>
      </c>
      <c r="AH1121" s="15" t="s">
        <v>66</v>
      </c>
    </row>
    <row r="1122" spans="1:34" s="15" customFormat="1">
      <c r="B1122" s="15" t="s">
        <v>55</v>
      </c>
      <c r="C1122" s="15" t="s">
        <v>18</v>
      </c>
      <c r="D1122" s="15" t="s">
        <v>4872</v>
      </c>
      <c r="G1122" s="17"/>
      <c r="H1122" s="180" t="s">
        <v>12</v>
      </c>
      <c r="I1122" s="15" t="s">
        <v>644</v>
      </c>
      <c r="J1122" s="17" t="s">
        <v>66</v>
      </c>
      <c r="K1122" s="15" t="s">
        <v>18</v>
      </c>
      <c r="L1122" s="15" t="s">
        <v>21</v>
      </c>
      <c r="M1122" s="17" t="s">
        <v>88</v>
      </c>
      <c r="P1122" s="15" t="s">
        <v>66</v>
      </c>
      <c r="R1122" s="17"/>
      <c r="S1122" s="17"/>
      <c r="T1122" s="17"/>
      <c r="U1122" s="19"/>
      <c r="V1122" s="19"/>
      <c r="W1122" s="19"/>
      <c r="X1122" s="19"/>
      <c r="Y1122" s="108"/>
      <c r="Z1122" s="108"/>
      <c r="AA1122" s="108"/>
      <c r="AB1122" s="108"/>
      <c r="AC1122" s="108"/>
      <c r="AD1122" s="108"/>
      <c r="AE1122" s="15" t="s">
        <v>66</v>
      </c>
      <c r="AH1122" s="15" t="s">
        <v>66</v>
      </c>
    </row>
    <row r="1123" spans="1:34" s="15" customFormat="1">
      <c r="A1123" s="15">
        <v>1097</v>
      </c>
      <c r="B1123" s="15" t="s">
        <v>55</v>
      </c>
      <c r="C1123" s="15" t="s">
        <v>18</v>
      </c>
      <c r="D1123" s="16" t="s">
        <v>4873</v>
      </c>
      <c r="F1123" s="17"/>
      <c r="G1123" s="17"/>
      <c r="H1123" s="180" t="s">
        <v>12</v>
      </c>
      <c r="I1123" s="17" t="s">
        <v>87</v>
      </c>
      <c r="J1123" s="17" t="s">
        <v>66</v>
      </c>
      <c r="K1123" s="15" t="s">
        <v>18</v>
      </c>
      <c r="L1123" s="17" t="s">
        <v>21</v>
      </c>
      <c r="M1123" s="17" t="s">
        <v>88</v>
      </c>
      <c r="P1123" s="15" t="s">
        <v>66</v>
      </c>
      <c r="R1123" s="17" t="s">
        <v>89</v>
      </c>
      <c r="S1123" s="17" t="s">
        <v>4874</v>
      </c>
      <c r="T1123" s="17"/>
      <c r="U1123" s="17"/>
      <c r="V1123" s="17" t="s">
        <v>69</v>
      </c>
      <c r="W1123" s="19"/>
      <c r="X1123" s="19"/>
      <c r="AA1123" s="17"/>
      <c r="AB1123" s="17"/>
      <c r="AC1123" s="17"/>
      <c r="AD1123" s="17"/>
      <c r="AE1123" s="15" t="s">
        <v>66</v>
      </c>
      <c r="AF1123" s="15" t="s">
        <v>127</v>
      </c>
      <c r="AH1123" s="15" t="s">
        <v>66</v>
      </c>
    </row>
    <row r="1124" spans="1:34" s="15" customFormat="1">
      <c r="A1124" s="15">
        <v>877</v>
      </c>
      <c r="B1124" s="15" t="s">
        <v>55</v>
      </c>
      <c r="C1124" s="15" t="s">
        <v>18</v>
      </c>
      <c r="D1124" s="16" t="s">
        <v>4875</v>
      </c>
      <c r="F1124" s="17"/>
      <c r="G1124" s="17"/>
      <c r="H1124" s="180" t="s">
        <v>12</v>
      </c>
      <c r="I1124" s="17" t="s">
        <v>87</v>
      </c>
      <c r="J1124" s="17" t="s">
        <v>66</v>
      </c>
      <c r="K1124" s="15" t="s">
        <v>18</v>
      </c>
      <c r="L1124" s="17" t="s">
        <v>21</v>
      </c>
      <c r="M1124" s="17" t="s">
        <v>88</v>
      </c>
      <c r="P1124" s="15" t="s">
        <v>66</v>
      </c>
      <c r="R1124" s="17" t="s">
        <v>89</v>
      </c>
      <c r="S1124" s="17" t="s">
        <v>4876</v>
      </c>
      <c r="T1124" s="17"/>
      <c r="U1124" s="17"/>
      <c r="V1124" s="17" t="s">
        <v>69</v>
      </c>
      <c r="W1124" s="19"/>
      <c r="X1124" s="19"/>
      <c r="AA1124" s="17"/>
      <c r="AB1124" s="17"/>
      <c r="AC1124" s="17"/>
      <c r="AD1124" s="17"/>
      <c r="AE1124" s="15" t="s">
        <v>66</v>
      </c>
      <c r="AF1124" s="15" t="s">
        <v>127</v>
      </c>
      <c r="AH1124" s="15" t="s">
        <v>66</v>
      </c>
    </row>
    <row r="1125" spans="1:34" s="15" customFormat="1">
      <c r="A1125" s="15">
        <v>608</v>
      </c>
      <c r="B1125" s="15" t="s">
        <v>55</v>
      </c>
      <c r="C1125" s="15" t="s">
        <v>18</v>
      </c>
      <c r="D1125" s="16" t="s">
        <v>4877</v>
      </c>
      <c r="F1125" s="17"/>
      <c r="G1125" s="17"/>
      <c r="H1125" s="180" t="s">
        <v>12</v>
      </c>
      <c r="I1125" s="17" t="s">
        <v>87</v>
      </c>
      <c r="J1125" s="17" t="s">
        <v>66</v>
      </c>
      <c r="K1125" s="15" t="s">
        <v>18</v>
      </c>
      <c r="L1125" s="17" t="s">
        <v>21</v>
      </c>
      <c r="M1125" s="17" t="s">
        <v>88</v>
      </c>
      <c r="P1125" s="15" t="s">
        <v>66</v>
      </c>
      <c r="R1125" s="17" t="s">
        <v>89</v>
      </c>
      <c r="S1125" s="17" t="s">
        <v>4878</v>
      </c>
      <c r="T1125" s="17"/>
      <c r="U1125" s="17" t="s">
        <v>4879</v>
      </c>
      <c r="V1125" s="17" t="s">
        <v>69</v>
      </c>
      <c r="W1125" s="19"/>
      <c r="X1125" s="19"/>
      <c r="AA1125" s="17"/>
      <c r="AB1125" s="17"/>
      <c r="AC1125" s="17"/>
      <c r="AD1125" s="17"/>
      <c r="AE1125" s="15" t="s">
        <v>66</v>
      </c>
      <c r="AF1125" s="15" t="s">
        <v>127</v>
      </c>
      <c r="AH1125" s="15" t="s">
        <v>66</v>
      </c>
    </row>
    <row r="1126" spans="1:34" s="15" customFormat="1">
      <c r="A1126" s="15">
        <v>544</v>
      </c>
      <c r="B1126" s="15" t="s">
        <v>55</v>
      </c>
      <c r="C1126" s="15" t="s">
        <v>18</v>
      </c>
      <c r="D1126" s="16" t="s">
        <v>4880</v>
      </c>
      <c r="F1126" s="17"/>
      <c r="G1126" s="17"/>
      <c r="H1126" s="180" t="s">
        <v>12</v>
      </c>
      <c r="I1126" s="17" t="s">
        <v>87</v>
      </c>
      <c r="J1126" s="17" t="s">
        <v>66</v>
      </c>
      <c r="K1126" s="15" t="s">
        <v>18</v>
      </c>
      <c r="L1126" s="17" t="s">
        <v>21</v>
      </c>
      <c r="M1126" s="17" t="s">
        <v>88</v>
      </c>
      <c r="P1126" s="15" t="s">
        <v>66</v>
      </c>
      <c r="R1126" s="17" t="s">
        <v>89</v>
      </c>
      <c r="S1126" s="17" t="s">
        <v>4881</v>
      </c>
      <c r="T1126" s="17"/>
      <c r="U1126" s="17"/>
      <c r="V1126" s="17" t="s">
        <v>69</v>
      </c>
      <c r="W1126" s="19"/>
      <c r="X1126" s="19"/>
      <c r="AA1126" s="17"/>
      <c r="AB1126" s="17"/>
      <c r="AC1126" s="17"/>
      <c r="AD1126" s="17"/>
      <c r="AE1126" s="15" t="s">
        <v>66</v>
      </c>
      <c r="AF1126" s="15" t="s">
        <v>127</v>
      </c>
      <c r="AH1126" s="15" t="s">
        <v>66</v>
      </c>
    </row>
    <row r="1127" spans="1:34" s="15" customFormat="1">
      <c r="A1127" s="15">
        <v>1028</v>
      </c>
      <c r="B1127" s="15" t="s">
        <v>55</v>
      </c>
      <c r="C1127" s="15" t="s">
        <v>18</v>
      </c>
      <c r="D1127" s="16" t="s">
        <v>4882</v>
      </c>
      <c r="F1127" s="17"/>
      <c r="G1127" s="17"/>
      <c r="H1127" s="180" t="s">
        <v>12</v>
      </c>
      <c r="I1127" s="17" t="s">
        <v>87</v>
      </c>
      <c r="J1127" s="17" t="s">
        <v>66</v>
      </c>
      <c r="K1127" s="15" t="s">
        <v>18</v>
      </c>
      <c r="L1127" s="17" t="s">
        <v>21</v>
      </c>
      <c r="M1127" s="17" t="s">
        <v>88</v>
      </c>
      <c r="P1127" s="15" t="s">
        <v>66</v>
      </c>
      <c r="R1127" s="17" t="s">
        <v>89</v>
      </c>
      <c r="S1127" s="17" t="s">
        <v>4883</v>
      </c>
      <c r="T1127" s="17"/>
      <c r="U1127" s="17"/>
      <c r="V1127" s="17" t="s">
        <v>69</v>
      </c>
      <c r="W1127" s="19"/>
      <c r="X1127" s="19"/>
      <c r="AA1127" s="17"/>
      <c r="AB1127" s="17"/>
      <c r="AC1127" s="17"/>
      <c r="AD1127" s="17"/>
      <c r="AE1127" s="15" t="s">
        <v>66</v>
      </c>
      <c r="AF1127" s="15" t="s">
        <v>127</v>
      </c>
      <c r="AH1127" s="15" t="s">
        <v>66</v>
      </c>
    </row>
    <row r="1128" spans="1:34" s="15" customFormat="1">
      <c r="A1128" s="15">
        <v>1165</v>
      </c>
      <c r="B1128" s="15" t="s">
        <v>55</v>
      </c>
      <c r="C1128" s="15" t="s">
        <v>18</v>
      </c>
      <c r="D1128" s="16" t="s">
        <v>4884</v>
      </c>
      <c r="F1128" s="17"/>
      <c r="G1128" s="17"/>
      <c r="H1128" s="180" t="s">
        <v>12</v>
      </c>
      <c r="I1128" s="17" t="s">
        <v>87</v>
      </c>
      <c r="J1128" s="17" t="s">
        <v>66</v>
      </c>
      <c r="K1128" s="15" t="s">
        <v>18</v>
      </c>
      <c r="L1128" s="17" t="s">
        <v>21</v>
      </c>
      <c r="M1128" s="17" t="s">
        <v>88</v>
      </c>
      <c r="P1128" s="15" t="s">
        <v>66</v>
      </c>
      <c r="R1128" s="17" t="s">
        <v>67</v>
      </c>
      <c r="S1128" s="17" t="s">
        <v>4885</v>
      </c>
      <c r="T1128" s="17"/>
      <c r="U1128" s="17" t="s">
        <v>4886</v>
      </c>
      <c r="V1128" s="17" t="s">
        <v>69</v>
      </c>
      <c r="W1128" s="19"/>
      <c r="X1128" s="19"/>
      <c r="AA1128" s="17"/>
      <c r="AB1128" s="17"/>
      <c r="AC1128" s="17"/>
      <c r="AD1128" s="17"/>
      <c r="AE1128" s="15" t="s">
        <v>66</v>
      </c>
      <c r="AF1128" s="15" t="s">
        <v>127</v>
      </c>
      <c r="AH1128" s="15" t="s">
        <v>66</v>
      </c>
    </row>
    <row r="1129" spans="1:34" s="15" customFormat="1">
      <c r="A1129" s="15">
        <v>1022</v>
      </c>
      <c r="B1129" s="15" t="s">
        <v>55</v>
      </c>
      <c r="C1129" s="15" t="s">
        <v>18</v>
      </c>
      <c r="D1129" s="16" t="s">
        <v>4887</v>
      </c>
      <c r="F1129" s="17"/>
      <c r="G1129" s="17"/>
      <c r="H1129" s="180" t="s">
        <v>12</v>
      </c>
      <c r="I1129" s="17" t="s">
        <v>87</v>
      </c>
      <c r="J1129" s="17" t="s">
        <v>66</v>
      </c>
      <c r="K1129" s="15" t="s">
        <v>18</v>
      </c>
      <c r="L1129" s="17" t="s">
        <v>21</v>
      </c>
      <c r="M1129" s="17" t="s">
        <v>88</v>
      </c>
      <c r="P1129" s="15" t="s">
        <v>66</v>
      </c>
      <c r="R1129" s="17" t="s">
        <v>89</v>
      </c>
      <c r="S1129" s="17" t="s">
        <v>4888</v>
      </c>
      <c r="T1129" s="17"/>
      <c r="U1129" s="17"/>
      <c r="V1129" s="17" t="s">
        <v>69</v>
      </c>
      <c r="W1129" s="19"/>
      <c r="X1129" s="19"/>
      <c r="AA1129" s="17"/>
      <c r="AB1129" s="17"/>
      <c r="AC1129" s="17"/>
      <c r="AD1129" s="17"/>
      <c r="AE1129" s="15" t="s">
        <v>66</v>
      </c>
      <c r="AF1129" s="15" t="s">
        <v>127</v>
      </c>
      <c r="AH1129" s="15" t="s">
        <v>66</v>
      </c>
    </row>
    <row r="1130" spans="1:34" s="15" customFormat="1">
      <c r="A1130" s="15">
        <v>1167</v>
      </c>
      <c r="B1130" s="15" t="s">
        <v>55</v>
      </c>
      <c r="C1130" s="15" t="s">
        <v>18</v>
      </c>
      <c r="D1130" s="16" t="s">
        <v>4889</v>
      </c>
      <c r="F1130" s="17"/>
      <c r="G1130" s="17"/>
      <c r="H1130" s="180" t="s">
        <v>12</v>
      </c>
      <c r="I1130" s="17" t="s">
        <v>87</v>
      </c>
      <c r="J1130" s="17" t="s">
        <v>66</v>
      </c>
      <c r="K1130" s="15" t="s">
        <v>18</v>
      </c>
      <c r="L1130" s="17" t="s">
        <v>21</v>
      </c>
      <c r="M1130" s="17" t="s">
        <v>88</v>
      </c>
      <c r="P1130" s="15" t="s">
        <v>66</v>
      </c>
      <c r="R1130" s="17" t="s">
        <v>89</v>
      </c>
      <c r="S1130" s="17" t="s">
        <v>4890</v>
      </c>
      <c r="T1130" s="17"/>
      <c r="U1130" s="17" t="s">
        <v>4891</v>
      </c>
      <c r="V1130" s="17" t="s">
        <v>69</v>
      </c>
      <c r="W1130" s="19"/>
      <c r="X1130" s="19"/>
      <c r="AA1130" s="17"/>
      <c r="AB1130" s="17"/>
      <c r="AC1130" s="17"/>
      <c r="AD1130" s="17"/>
      <c r="AE1130" s="15" t="s">
        <v>66</v>
      </c>
      <c r="AF1130" s="15" t="s">
        <v>127</v>
      </c>
      <c r="AH1130" s="15" t="s">
        <v>66</v>
      </c>
    </row>
    <row r="1131" spans="1:34" s="15" customFormat="1">
      <c r="A1131" s="15">
        <v>333</v>
      </c>
      <c r="B1131" s="15" t="s">
        <v>55</v>
      </c>
      <c r="C1131" s="15" t="s">
        <v>18</v>
      </c>
      <c r="D1131" s="16" t="s">
        <v>4892</v>
      </c>
      <c r="F1131" s="17"/>
      <c r="G1131" s="17"/>
      <c r="H1131" s="180" t="s">
        <v>12</v>
      </c>
      <c r="I1131" s="17" t="s">
        <v>87</v>
      </c>
      <c r="J1131" s="17" t="s">
        <v>66</v>
      </c>
      <c r="K1131" s="15" t="s">
        <v>18</v>
      </c>
      <c r="L1131" s="17" t="s">
        <v>21</v>
      </c>
      <c r="M1131" s="17" t="s">
        <v>88</v>
      </c>
      <c r="P1131" s="15" t="s">
        <v>66</v>
      </c>
      <c r="R1131" s="17" t="s">
        <v>89</v>
      </c>
      <c r="S1131" s="17" t="s">
        <v>4893</v>
      </c>
      <c r="T1131" s="17"/>
      <c r="U1131" s="17"/>
      <c r="V1131" s="17" t="s">
        <v>69</v>
      </c>
      <c r="W1131" s="19"/>
      <c r="X1131" s="19"/>
      <c r="AA1131" s="17"/>
      <c r="AB1131" s="17"/>
      <c r="AC1131" s="17"/>
      <c r="AD1131" s="17"/>
      <c r="AE1131" s="15" t="s">
        <v>66</v>
      </c>
      <c r="AF1131" s="15" t="s">
        <v>127</v>
      </c>
      <c r="AH1131" s="15" t="s">
        <v>66</v>
      </c>
    </row>
    <row r="1132" spans="1:34" s="15" customFormat="1">
      <c r="A1132" s="15">
        <v>1079</v>
      </c>
      <c r="B1132" s="15" t="s">
        <v>55</v>
      </c>
      <c r="C1132" s="15" t="s">
        <v>18</v>
      </c>
      <c r="D1132" s="16" t="s">
        <v>4894</v>
      </c>
      <c r="F1132" s="17"/>
      <c r="G1132" s="17"/>
      <c r="H1132" s="180" t="s">
        <v>12</v>
      </c>
      <c r="I1132" s="17" t="s">
        <v>87</v>
      </c>
      <c r="J1132" s="17" t="s">
        <v>66</v>
      </c>
      <c r="K1132" s="15" t="s">
        <v>18</v>
      </c>
      <c r="L1132" s="17" t="s">
        <v>21</v>
      </c>
      <c r="M1132" s="17" t="s">
        <v>88</v>
      </c>
      <c r="P1132" s="15" t="s">
        <v>66</v>
      </c>
      <c r="R1132" s="17" t="s">
        <v>67</v>
      </c>
      <c r="S1132" s="17" t="s">
        <v>4895</v>
      </c>
      <c r="T1132" s="17"/>
      <c r="U1132" s="17"/>
      <c r="V1132" s="17" t="s">
        <v>69</v>
      </c>
      <c r="W1132" s="19"/>
      <c r="X1132" s="19"/>
      <c r="AA1132" s="17"/>
      <c r="AB1132" s="17"/>
      <c r="AC1132" s="17"/>
      <c r="AD1132" s="17"/>
      <c r="AE1132" s="15" t="s">
        <v>66</v>
      </c>
      <c r="AF1132" s="15" t="s">
        <v>127</v>
      </c>
      <c r="AH1132" s="15" t="s">
        <v>66</v>
      </c>
    </row>
    <row r="1133" spans="1:34" s="15" customFormat="1">
      <c r="A1133" s="15">
        <v>1014</v>
      </c>
      <c r="B1133" s="15" t="s">
        <v>55</v>
      </c>
      <c r="C1133" s="15" t="s">
        <v>18</v>
      </c>
      <c r="D1133" s="16" t="s">
        <v>4896</v>
      </c>
      <c r="F1133" s="17"/>
      <c r="G1133" s="17"/>
      <c r="H1133" s="180" t="s">
        <v>12</v>
      </c>
      <c r="I1133" s="17" t="s">
        <v>87</v>
      </c>
      <c r="J1133" s="17" t="s">
        <v>66</v>
      </c>
      <c r="K1133" s="15" t="s">
        <v>18</v>
      </c>
      <c r="L1133" s="17" t="s">
        <v>21</v>
      </c>
      <c r="M1133" s="17" t="s">
        <v>88</v>
      </c>
      <c r="P1133" s="15" t="s">
        <v>66</v>
      </c>
      <c r="R1133" s="17" t="s">
        <v>89</v>
      </c>
      <c r="S1133" s="17" t="s">
        <v>4897</v>
      </c>
      <c r="T1133" s="17"/>
      <c r="U1133" s="17"/>
      <c r="V1133" s="17" t="s">
        <v>69</v>
      </c>
      <c r="W1133" s="19"/>
      <c r="X1133" s="19"/>
      <c r="AA1133" s="17"/>
      <c r="AB1133" s="17"/>
      <c r="AC1133" s="17"/>
      <c r="AD1133" s="17"/>
      <c r="AE1133" s="15" t="s">
        <v>66</v>
      </c>
      <c r="AF1133" s="15" t="s">
        <v>127</v>
      </c>
      <c r="AH1133" s="15" t="s">
        <v>66</v>
      </c>
    </row>
    <row r="1134" spans="1:34" s="15" customFormat="1">
      <c r="A1134" s="15">
        <v>763</v>
      </c>
      <c r="B1134" s="15" t="s">
        <v>55</v>
      </c>
      <c r="C1134" s="15" t="s">
        <v>18</v>
      </c>
      <c r="D1134" s="16" t="s">
        <v>4898</v>
      </c>
      <c r="F1134" s="17"/>
      <c r="G1134" s="17"/>
      <c r="H1134" s="180" t="s">
        <v>12</v>
      </c>
      <c r="I1134" s="17" t="s">
        <v>87</v>
      </c>
      <c r="J1134" s="17" t="s">
        <v>66</v>
      </c>
      <c r="K1134" s="15" t="s">
        <v>18</v>
      </c>
      <c r="L1134" s="17" t="s">
        <v>21</v>
      </c>
      <c r="M1134" s="17" t="s">
        <v>88</v>
      </c>
      <c r="P1134" s="15" t="s">
        <v>66</v>
      </c>
      <c r="R1134" s="17" t="s">
        <v>89</v>
      </c>
      <c r="S1134" s="17" t="s">
        <v>4899</v>
      </c>
      <c r="T1134" s="17"/>
      <c r="U1134" s="17"/>
      <c r="V1134" s="17" t="s">
        <v>69</v>
      </c>
      <c r="W1134" s="19"/>
      <c r="X1134" s="19"/>
      <c r="AA1134" s="17"/>
      <c r="AB1134" s="17"/>
      <c r="AC1134" s="17"/>
      <c r="AD1134" s="17"/>
      <c r="AE1134" s="15" t="s">
        <v>66</v>
      </c>
      <c r="AF1134" s="15" t="s">
        <v>127</v>
      </c>
      <c r="AH1134" s="15" t="s">
        <v>66</v>
      </c>
    </row>
    <row r="1135" spans="1:34" s="15" customFormat="1">
      <c r="A1135" s="15">
        <v>679</v>
      </c>
      <c r="B1135" s="15" t="s">
        <v>55</v>
      </c>
      <c r="C1135" s="15" t="s">
        <v>18</v>
      </c>
      <c r="D1135" s="16" t="s">
        <v>4900</v>
      </c>
      <c r="F1135" s="17"/>
      <c r="G1135" s="17"/>
      <c r="H1135" s="180" t="s">
        <v>12</v>
      </c>
      <c r="I1135" s="17" t="s">
        <v>87</v>
      </c>
      <c r="J1135" s="17" t="s">
        <v>66</v>
      </c>
      <c r="K1135" s="15" t="s">
        <v>18</v>
      </c>
      <c r="L1135" s="17" t="s">
        <v>21</v>
      </c>
      <c r="M1135" s="17" t="s">
        <v>88</v>
      </c>
      <c r="P1135" s="15" t="s">
        <v>66</v>
      </c>
      <c r="R1135" s="17" t="s">
        <v>89</v>
      </c>
      <c r="S1135" s="17" t="s">
        <v>4901</v>
      </c>
      <c r="T1135" s="17"/>
      <c r="U1135" s="17"/>
      <c r="V1135" s="17" t="s">
        <v>69</v>
      </c>
      <c r="W1135" s="19"/>
      <c r="X1135" s="19"/>
      <c r="AA1135" s="17"/>
      <c r="AB1135" s="17"/>
      <c r="AC1135" s="17"/>
      <c r="AD1135" s="17"/>
      <c r="AE1135" s="15" t="s">
        <v>66</v>
      </c>
      <c r="AF1135" s="15" t="s">
        <v>127</v>
      </c>
      <c r="AH1135" s="15" t="s">
        <v>66</v>
      </c>
    </row>
    <row r="1136" spans="1:34" s="15" customFormat="1">
      <c r="A1136" s="15">
        <v>732</v>
      </c>
      <c r="B1136" s="15" t="s">
        <v>55</v>
      </c>
      <c r="C1136" s="15" t="s">
        <v>18</v>
      </c>
      <c r="D1136" s="16" t="s">
        <v>4902</v>
      </c>
      <c r="F1136" s="17"/>
      <c r="G1136" s="17"/>
      <c r="H1136" s="180" t="s">
        <v>12</v>
      </c>
      <c r="I1136" s="17" t="s">
        <v>87</v>
      </c>
      <c r="J1136" s="17" t="s">
        <v>66</v>
      </c>
      <c r="K1136" s="15" t="s">
        <v>18</v>
      </c>
      <c r="L1136" s="17" t="s">
        <v>21</v>
      </c>
      <c r="M1136" s="17" t="s">
        <v>88</v>
      </c>
      <c r="P1136" s="15" t="s">
        <v>66</v>
      </c>
      <c r="R1136" s="17" t="s">
        <v>89</v>
      </c>
      <c r="S1136" s="17" t="s">
        <v>4903</v>
      </c>
      <c r="T1136" s="17"/>
      <c r="U1136" s="17"/>
      <c r="V1136" s="17" t="s">
        <v>69</v>
      </c>
      <c r="W1136" s="19"/>
      <c r="X1136" s="19"/>
      <c r="AA1136" s="17"/>
      <c r="AB1136" s="17"/>
      <c r="AC1136" s="17"/>
      <c r="AD1136" s="17"/>
      <c r="AE1136" s="15" t="s">
        <v>66</v>
      </c>
      <c r="AF1136" s="15" t="s">
        <v>127</v>
      </c>
      <c r="AH1136" s="15" t="s">
        <v>66</v>
      </c>
    </row>
    <row r="1137" spans="1:34" s="15" customFormat="1">
      <c r="A1137" s="15">
        <v>852</v>
      </c>
      <c r="B1137" s="15" t="s">
        <v>55</v>
      </c>
      <c r="C1137" s="15" t="s">
        <v>18</v>
      </c>
      <c r="D1137" s="16" t="s">
        <v>4904</v>
      </c>
      <c r="F1137" s="17"/>
      <c r="G1137" s="17"/>
      <c r="H1137" s="180" t="s">
        <v>12</v>
      </c>
      <c r="I1137" s="17" t="s">
        <v>87</v>
      </c>
      <c r="J1137" s="17" t="s">
        <v>66</v>
      </c>
      <c r="K1137" s="15" t="s">
        <v>18</v>
      </c>
      <c r="L1137" s="17" t="s">
        <v>21</v>
      </c>
      <c r="M1137" s="17" t="s">
        <v>88</v>
      </c>
      <c r="P1137" s="15" t="s">
        <v>66</v>
      </c>
      <c r="R1137" s="17" t="s">
        <v>89</v>
      </c>
      <c r="S1137" s="17" t="s">
        <v>4905</v>
      </c>
      <c r="T1137" s="17"/>
      <c r="U1137" s="17"/>
      <c r="V1137" s="17" t="s">
        <v>69</v>
      </c>
      <c r="W1137" s="19"/>
      <c r="X1137" s="19"/>
      <c r="AA1137" s="17"/>
      <c r="AB1137" s="17"/>
      <c r="AC1137" s="17"/>
      <c r="AD1137" s="17"/>
      <c r="AE1137" s="15" t="s">
        <v>66</v>
      </c>
      <c r="AF1137" s="15" t="s">
        <v>127</v>
      </c>
      <c r="AH1137" s="15" t="s">
        <v>66</v>
      </c>
    </row>
    <row r="1138" spans="1:34" s="15" customFormat="1">
      <c r="A1138" s="15">
        <v>925</v>
      </c>
      <c r="B1138" s="15" t="s">
        <v>55</v>
      </c>
      <c r="C1138" s="15" t="s">
        <v>18</v>
      </c>
      <c r="D1138" s="16" t="s">
        <v>4906</v>
      </c>
      <c r="F1138" s="17"/>
      <c r="G1138" s="17"/>
      <c r="H1138" s="180" t="s">
        <v>12</v>
      </c>
      <c r="I1138" s="17" t="s">
        <v>87</v>
      </c>
      <c r="J1138" s="17" t="s">
        <v>66</v>
      </c>
      <c r="K1138" s="15" t="s">
        <v>18</v>
      </c>
      <c r="L1138" s="17" t="s">
        <v>21</v>
      </c>
      <c r="M1138" s="17" t="s">
        <v>88</v>
      </c>
      <c r="P1138" s="15" t="s">
        <v>66</v>
      </c>
      <c r="R1138" s="17" t="s">
        <v>89</v>
      </c>
      <c r="S1138" s="17" t="s">
        <v>4907</v>
      </c>
      <c r="T1138" s="17"/>
      <c r="U1138" s="17"/>
      <c r="V1138" s="17" t="s">
        <v>69</v>
      </c>
      <c r="W1138" s="19"/>
      <c r="X1138" s="19"/>
      <c r="AA1138" s="17"/>
      <c r="AB1138" s="17"/>
      <c r="AC1138" s="17"/>
      <c r="AD1138" s="17"/>
      <c r="AE1138" s="15" t="s">
        <v>66</v>
      </c>
      <c r="AF1138" s="15" t="s">
        <v>127</v>
      </c>
      <c r="AH1138" s="15" t="s">
        <v>66</v>
      </c>
    </row>
    <row r="1139" spans="1:34" s="15" customFormat="1">
      <c r="A1139" s="15">
        <v>842</v>
      </c>
      <c r="B1139" s="15" t="s">
        <v>55</v>
      </c>
      <c r="C1139" s="15" t="s">
        <v>18</v>
      </c>
      <c r="D1139" s="16" t="s">
        <v>4908</v>
      </c>
      <c r="F1139" s="17"/>
      <c r="G1139" s="17"/>
      <c r="H1139" s="180" t="s">
        <v>12</v>
      </c>
      <c r="I1139" s="17" t="s">
        <v>87</v>
      </c>
      <c r="J1139" s="17" t="s">
        <v>66</v>
      </c>
      <c r="K1139" s="15" t="s">
        <v>18</v>
      </c>
      <c r="L1139" s="17" t="s">
        <v>21</v>
      </c>
      <c r="M1139" s="17" t="s">
        <v>88</v>
      </c>
      <c r="P1139" s="15" t="s">
        <v>66</v>
      </c>
      <c r="R1139" s="17" t="s">
        <v>89</v>
      </c>
      <c r="S1139" s="17" t="s">
        <v>4909</v>
      </c>
      <c r="T1139" s="17"/>
      <c r="U1139" s="17"/>
      <c r="V1139" s="17" t="s">
        <v>69</v>
      </c>
      <c r="W1139" s="19"/>
      <c r="X1139" s="19"/>
      <c r="AA1139" s="17"/>
      <c r="AB1139" s="17"/>
      <c r="AC1139" s="17"/>
      <c r="AD1139" s="17"/>
      <c r="AE1139" s="15" t="s">
        <v>66</v>
      </c>
      <c r="AF1139" s="15" t="s">
        <v>127</v>
      </c>
      <c r="AH1139" s="15" t="s">
        <v>66</v>
      </c>
    </row>
    <row r="1140" spans="1:34" s="15" customFormat="1">
      <c r="A1140" s="15">
        <v>888</v>
      </c>
      <c r="B1140" s="15" t="s">
        <v>55</v>
      </c>
      <c r="C1140" s="15" t="s">
        <v>18</v>
      </c>
      <c r="D1140" s="16" t="s">
        <v>4910</v>
      </c>
      <c r="F1140" s="17"/>
      <c r="G1140" s="17"/>
      <c r="H1140" s="180" t="s">
        <v>12</v>
      </c>
      <c r="I1140" s="17" t="s">
        <v>87</v>
      </c>
      <c r="J1140" s="17" t="s">
        <v>66</v>
      </c>
      <c r="K1140" s="15" t="s">
        <v>18</v>
      </c>
      <c r="L1140" s="17" t="s">
        <v>21</v>
      </c>
      <c r="M1140" s="17" t="s">
        <v>88</v>
      </c>
      <c r="P1140" s="15" t="s">
        <v>66</v>
      </c>
      <c r="R1140" s="17" t="s">
        <v>89</v>
      </c>
      <c r="S1140" s="17" t="s">
        <v>4911</v>
      </c>
      <c r="T1140" s="17"/>
      <c r="U1140" s="17"/>
      <c r="V1140" s="17" t="s">
        <v>69</v>
      </c>
      <c r="W1140" s="19"/>
      <c r="X1140" s="19"/>
      <c r="AA1140" s="17"/>
      <c r="AB1140" s="17"/>
      <c r="AC1140" s="17"/>
      <c r="AD1140" s="17"/>
      <c r="AE1140" s="15" t="s">
        <v>66</v>
      </c>
      <c r="AF1140" s="15" t="s">
        <v>127</v>
      </c>
      <c r="AH1140" s="15" t="s">
        <v>66</v>
      </c>
    </row>
    <row r="1141" spans="1:34" s="15" customFormat="1">
      <c r="A1141" s="15">
        <v>839</v>
      </c>
      <c r="B1141" s="15" t="s">
        <v>55</v>
      </c>
      <c r="C1141" s="15" t="s">
        <v>18</v>
      </c>
      <c r="D1141" s="16" t="s">
        <v>4912</v>
      </c>
      <c r="F1141" s="17"/>
      <c r="G1141" s="17"/>
      <c r="H1141" s="180" t="s">
        <v>12</v>
      </c>
      <c r="I1141" s="17" t="s">
        <v>87</v>
      </c>
      <c r="J1141" s="17" t="s">
        <v>66</v>
      </c>
      <c r="K1141" s="15" t="s">
        <v>18</v>
      </c>
      <c r="L1141" s="17" t="s">
        <v>21</v>
      </c>
      <c r="M1141" s="17" t="s">
        <v>88</v>
      </c>
      <c r="P1141" s="15" t="s">
        <v>66</v>
      </c>
      <c r="R1141" s="17" t="s">
        <v>89</v>
      </c>
      <c r="S1141" s="17" t="s">
        <v>4913</v>
      </c>
      <c r="T1141" s="17"/>
      <c r="U1141" s="17"/>
      <c r="V1141" s="17" t="s">
        <v>69</v>
      </c>
      <c r="W1141" s="19"/>
      <c r="X1141" s="19"/>
      <c r="AA1141" s="17"/>
      <c r="AB1141" s="17"/>
      <c r="AC1141" s="17"/>
      <c r="AD1141" s="17"/>
      <c r="AE1141" s="15" t="s">
        <v>66</v>
      </c>
      <c r="AF1141" s="15" t="s">
        <v>127</v>
      </c>
      <c r="AH1141" s="15" t="s">
        <v>66</v>
      </c>
    </row>
    <row r="1142" spans="1:34" s="15" customFormat="1">
      <c r="A1142" s="15">
        <v>668</v>
      </c>
      <c r="B1142" s="15" t="s">
        <v>55</v>
      </c>
      <c r="C1142" s="15" t="s">
        <v>18</v>
      </c>
      <c r="D1142" s="16" t="s">
        <v>4914</v>
      </c>
      <c r="F1142" s="17"/>
      <c r="G1142" s="17"/>
      <c r="H1142" s="180" t="s">
        <v>12</v>
      </c>
      <c r="I1142" s="17" t="s">
        <v>87</v>
      </c>
      <c r="J1142" s="17" t="s">
        <v>66</v>
      </c>
      <c r="K1142" s="15" t="s">
        <v>18</v>
      </c>
      <c r="L1142" s="17" t="s">
        <v>21</v>
      </c>
      <c r="M1142" s="17" t="s">
        <v>88</v>
      </c>
      <c r="P1142" s="15" t="s">
        <v>66</v>
      </c>
      <c r="R1142" s="17" t="s">
        <v>89</v>
      </c>
      <c r="S1142" s="17" t="s">
        <v>4915</v>
      </c>
      <c r="T1142" s="17"/>
      <c r="U1142" s="17" t="s">
        <v>4916</v>
      </c>
      <c r="V1142" s="17" t="s">
        <v>69</v>
      </c>
      <c r="W1142" s="19"/>
      <c r="X1142" s="19"/>
      <c r="AA1142" s="17"/>
      <c r="AB1142" s="17"/>
      <c r="AC1142" s="17"/>
      <c r="AD1142" s="17"/>
      <c r="AE1142" s="15" t="s">
        <v>66</v>
      </c>
      <c r="AF1142" s="15" t="s">
        <v>127</v>
      </c>
      <c r="AH1142" s="15" t="s">
        <v>66</v>
      </c>
    </row>
    <row r="1143" spans="1:34" s="15" customFormat="1">
      <c r="A1143" s="15">
        <v>981</v>
      </c>
      <c r="B1143" s="15" t="s">
        <v>55</v>
      </c>
      <c r="C1143" s="15" t="s">
        <v>18</v>
      </c>
      <c r="D1143" s="16" t="s">
        <v>4917</v>
      </c>
      <c r="F1143" s="17"/>
      <c r="G1143" s="17"/>
      <c r="H1143" s="180" t="s">
        <v>12</v>
      </c>
      <c r="I1143" s="17" t="s">
        <v>87</v>
      </c>
      <c r="J1143" s="17" t="s">
        <v>66</v>
      </c>
      <c r="K1143" s="15" t="s">
        <v>18</v>
      </c>
      <c r="L1143" s="17" t="s">
        <v>21</v>
      </c>
      <c r="M1143" s="17" t="s">
        <v>88</v>
      </c>
      <c r="P1143" s="15" t="s">
        <v>66</v>
      </c>
      <c r="R1143" s="17" t="s">
        <v>89</v>
      </c>
      <c r="S1143" s="17" t="s">
        <v>4918</v>
      </c>
      <c r="T1143" s="17"/>
      <c r="U1143" s="17"/>
      <c r="V1143" s="17" t="s">
        <v>69</v>
      </c>
      <c r="W1143" s="19"/>
      <c r="X1143" s="19"/>
      <c r="AA1143" s="17"/>
      <c r="AB1143" s="17"/>
      <c r="AC1143" s="17"/>
      <c r="AD1143" s="17"/>
      <c r="AE1143" s="15" t="s">
        <v>66</v>
      </c>
      <c r="AF1143" s="15" t="s">
        <v>127</v>
      </c>
      <c r="AH1143" s="15" t="s">
        <v>66</v>
      </c>
    </row>
    <row r="1144" spans="1:34" s="15" customFormat="1">
      <c r="A1144" s="15">
        <v>835</v>
      </c>
      <c r="B1144" s="15" t="s">
        <v>55</v>
      </c>
      <c r="C1144" s="15" t="s">
        <v>18</v>
      </c>
      <c r="D1144" s="16" t="s">
        <v>4919</v>
      </c>
      <c r="F1144" s="17"/>
      <c r="G1144" s="17"/>
      <c r="H1144" s="180" t="s">
        <v>12</v>
      </c>
      <c r="I1144" s="17" t="s">
        <v>87</v>
      </c>
      <c r="J1144" s="17" t="s">
        <v>66</v>
      </c>
      <c r="K1144" s="15" t="s">
        <v>18</v>
      </c>
      <c r="L1144" s="17" t="s">
        <v>21</v>
      </c>
      <c r="M1144" s="17" t="s">
        <v>88</v>
      </c>
      <c r="P1144" s="15" t="s">
        <v>66</v>
      </c>
      <c r="R1144" s="17" t="s">
        <v>89</v>
      </c>
      <c r="S1144" s="17" t="s">
        <v>4920</v>
      </c>
      <c r="T1144" s="17"/>
      <c r="U1144" s="17"/>
      <c r="V1144" s="17" t="s">
        <v>69</v>
      </c>
      <c r="W1144" s="19"/>
      <c r="X1144" s="19"/>
      <c r="AA1144" s="17"/>
      <c r="AB1144" s="17"/>
      <c r="AC1144" s="17"/>
      <c r="AD1144" s="17"/>
      <c r="AE1144" s="15" t="s">
        <v>66</v>
      </c>
      <c r="AF1144" s="15" t="s">
        <v>127</v>
      </c>
      <c r="AH1144" s="15" t="s">
        <v>66</v>
      </c>
    </row>
    <row r="1145" spans="1:34" s="15" customFormat="1">
      <c r="A1145" s="15">
        <v>706</v>
      </c>
      <c r="B1145" s="15" t="s">
        <v>55</v>
      </c>
      <c r="C1145" s="15" t="s">
        <v>18</v>
      </c>
      <c r="D1145" s="16" t="s">
        <v>4921</v>
      </c>
      <c r="F1145" s="17"/>
      <c r="G1145" s="17"/>
      <c r="H1145" s="180" t="s">
        <v>12</v>
      </c>
      <c r="I1145" s="17" t="s">
        <v>87</v>
      </c>
      <c r="J1145" s="17" t="s">
        <v>66</v>
      </c>
      <c r="K1145" s="15" t="s">
        <v>18</v>
      </c>
      <c r="L1145" s="17" t="s">
        <v>21</v>
      </c>
      <c r="M1145" s="17" t="s">
        <v>88</v>
      </c>
      <c r="P1145" s="15" t="s">
        <v>66</v>
      </c>
      <c r="R1145" s="17" t="s">
        <v>89</v>
      </c>
      <c r="S1145" s="17" t="s">
        <v>4922</v>
      </c>
      <c r="T1145" s="17"/>
      <c r="U1145" s="17"/>
      <c r="V1145" s="17" t="s">
        <v>69</v>
      </c>
      <c r="W1145" s="19"/>
      <c r="X1145" s="19"/>
      <c r="AA1145" s="17"/>
      <c r="AB1145" s="17"/>
      <c r="AC1145" s="17"/>
      <c r="AD1145" s="17"/>
      <c r="AE1145" s="15" t="s">
        <v>66</v>
      </c>
      <c r="AF1145" s="15" t="s">
        <v>127</v>
      </c>
      <c r="AH1145" s="15" t="s">
        <v>66</v>
      </c>
    </row>
    <row r="1146" spans="1:34" s="15" customFormat="1">
      <c r="A1146" s="15">
        <v>369</v>
      </c>
      <c r="B1146" s="15" t="s">
        <v>55</v>
      </c>
      <c r="C1146" s="15" t="s">
        <v>18</v>
      </c>
      <c r="D1146" s="16" t="s">
        <v>4923</v>
      </c>
      <c r="F1146" s="17"/>
      <c r="G1146" s="17"/>
      <c r="H1146" s="180" t="s">
        <v>12</v>
      </c>
      <c r="I1146" s="17" t="s">
        <v>87</v>
      </c>
      <c r="J1146" s="17" t="s">
        <v>66</v>
      </c>
      <c r="K1146" s="15" t="s">
        <v>18</v>
      </c>
      <c r="L1146" s="17" t="s">
        <v>21</v>
      </c>
      <c r="M1146" s="17" t="s">
        <v>88</v>
      </c>
      <c r="P1146" s="15" t="s">
        <v>66</v>
      </c>
      <c r="R1146" s="17" t="s">
        <v>89</v>
      </c>
      <c r="S1146" s="17" t="s">
        <v>4924</v>
      </c>
      <c r="T1146" s="17"/>
      <c r="U1146" s="17"/>
      <c r="V1146" s="17" t="s">
        <v>69</v>
      </c>
      <c r="W1146" s="19"/>
      <c r="X1146" s="19"/>
      <c r="AA1146" s="17"/>
      <c r="AB1146" s="17"/>
      <c r="AC1146" s="17"/>
      <c r="AD1146" s="17"/>
      <c r="AE1146" s="15" t="s">
        <v>66</v>
      </c>
      <c r="AF1146" s="15" t="s">
        <v>127</v>
      </c>
      <c r="AH1146" s="15" t="s">
        <v>66</v>
      </c>
    </row>
    <row r="1147" spans="1:34" s="15" customFormat="1">
      <c r="A1147" s="15">
        <v>1016</v>
      </c>
      <c r="B1147" s="15" t="s">
        <v>55</v>
      </c>
      <c r="C1147" s="15" t="s">
        <v>18</v>
      </c>
      <c r="D1147" s="16" t="s">
        <v>4925</v>
      </c>
      <c r="F1147" s="17"/>
      <c r="G1147" s="17"/>
      <c r="H1147" s="180" t="s">
        <v>12</v>
      </c>
      <c r="I1147" s="17" t="s">
        <v>87</v>
      </c>
      <c r="J1147" s="17" t="s">
        <v>66</v>
      </c>
      <c r="K1147" s="15" t="s">
        <v>18</v>
      </c>
      <c r="L1147" s="17" t="s">
        <v>21</v>
      </c>
      <c r="M1147" s="17" t="s">
        <v>88</v>
      </c>
      <c r="P1147" s="15" t="s">
        <v>66</v>
      </c>
      <c r="R1147" s="17" t="s">
        <v>89</v>
      </c>
      <c r="S1147" s="17" t="s">
        <v>4926</v>
      </c>
      <c r="T1147" s="17"/>
      <c r="U1147" s="17"/>
      <c r="V1147" s="17" t="s">
        <v>69</v>
      </c>
      <c r="W1147" s="19"/>
      <c r="X1147" s="19"/>
      <c r="AA1147" s="17"/>
      <c r="AB1147" s="17"/>
      <c r="AC1147" s="17"/>
      <c r="AD1147" s="17"/>
      <c r="AE1147" s="15" t="s">
        <v>66</v>
      </c>
      <c r="AF1147" s="15" t="s">
        <v>127</v>
      </c>
      <c r="AH1147" s="15" t="s">
        <v>66</v>
      </c>
    </row>
    <row r="1148" spans="1:34" s="15" customFormat="1">
      <c r="A1148" s="15">
        <v>383</v>
      </c>
      <c r="B1148" s="15" t="s">
        <v>55</v>
      </c>
      <c r="C1148" s="15" t="s">
        <v>18</v>
      </c>
      <c r="D1148" s="16" t="s">
        <v>4927</v>
      </c>
      <c r="F1148" s="17"/>
      <c r="G1148" s="17"/>
      <c r="H1148" s="180" t="s">
        <v>12</v>
      </c>
      <c r="I1148" s="17" t="s">
        <v>87</v>
      </c>
      <c r="J1148" s="17" t="s">
        <v>66</v>
      </c>
      <c r="K1148" s="15" t="s">
        <v>18</v>
      </c>
      <c r="L1148" s="17" t="s">
        <v>21</v>
      </c>
      <c r="M1148" s="17" t="s">
        <v>88</v>
      </c>
      <c r="P1148" s="15" t="s">
        <v>66</v>
      </c>
      <c r="R1148" s="17" t="s">
        <v>67</v>
      </c>
      <c r="S1148" s="17" t="s">
        <v>4928</v>
      </c>
      <c r="T1148" s="17"/>
      <c r="U1148" s="17"/>
      <c r="V1148" s="17" t="s">
        <v>69</v>
      </c>
      <c r="W1148" s="19"/>
      <c r="X1148" s="19"/>
      <c r="AA1148" s="17"/>
      <c r="AB1148" s="17"/>
      <c r="AC1148" s="17"/>
      <c r="AD1148" s="17"/>
      <c r="AE1148" s="15" t="s">
        <v>66</v>
      </c>
      <c r="AF1148" s="15" t="s">
        <v>127</v>
      </c>
      <c r="AH1148" s="15" t="s">
        <v>66</v>
      </c>
    </row>
    <row r="1149" spans="1:34" s="15" customFormat="1">
      <c r="A1149" s="15">
        <v>1123</v>
      </c>
      <c r="B1149" s="15" t="s">
        <v>55</v>
      </c>
      <c r="C1149" s="15" t="s">
        <v>18</v>
      </c>
      <c r="D1149" s="16" t="s">
        <v>4929</v>
      </c>
      <c r="F1149" s="17"/>
      <c r="G1149" s="17"/>
      <c r="H1149" s="180" t="s">
        <v>12</v>
      </c>
      <c r="I1149" s="17" t="s">
        <v>87</v>
      </c>
      <c r="J1149" s="17" t="s">
        <v>66</v>
      </c>
      <c r="K1149" s="15" t="s">
        <v>18</v>
      </c>
      <c r="L1149" s="17" t="s">
        <v>21</v>
      </c>
      <c r="M1149" s="17" t="s">
        <v>88</v>
      </c>
      <c r="P1149" s="15" t="s">
        <v>66</v>
      </c>
      <c r="R1149" s="17" t="s">
        <v>89</v>
      </c>
      <c r="S1149" s="17" t="s">
        <v>4930</v>
      </c>
      <c r="T1149" s="17"/>
      <c r="U1149" s="17"/>
      <c r="V1149" s="17" t="s">
        <v>69</v>
      </c>
      <c r="W1149" s="19"/>
      <c r="X1149" s="19"/>
      <c r="AA1149" s="17"/>
      <c r="AB1149" s="17"/>
      <c r="AC1149" s="17"/>
      <c r="AD1149" s="17"/>
      <c r="AE1149" s="15" t="s">
        <v>66</v>
      </c>
      <c r="AF1149" s="15" t="s">
        <v>127</v>
      </c>
      <c r="AH1149" s="15" t="s">
        <v>66</v>
      </c>
    </row>
    <row r="1150" spans="1:34" s="15" customFormat="1">
      <c r="A1150" s="15">
        <v>932</v>
      </c>
      <c r="B1150" s="15" t="s">
        <v>55</v>
      </c>
      <c r="C1150" s="15" t="s">
        <v>18</v>
      </c>
      <c r="D1150" s="16" t="s">
        <v>4931</v>
      </c>
      <c r="F1150" s="17"/>
      <c r="G1150" s="17"/>
      <c r="H1150" s="180" t="s">
        <v>12</v>
      </c>
      <c r="I1150" s="17" t="s">
        <v>87</v>
      </c>
      <c r="J1150" s="17" t="s">
        <v>66</v>
      </c>
      <c r="K1150" s="15" t="s">
        <v>18</v>
      </c>
      <c r="L1150" s="17" t="s">
        <v>21</v>
      </c>
      <c r="M1150" s="17" t="s">
        <v>88</v>
      </c>
      <c r="P1150" s="15" t="s">
        <v>66</v>
      </c>
      <c r="R1150" s="17" t="s">
        <v>89</v>
      </c>
      <c r="S1150" s="17" t="s">
        <v>4932</v>
      </c>
      <c r="T1150" s="17"/>
      <c r="U1150" s="17"/>
      <c r="V1150" s="17" t="s">
        <v>69</v>
      </c>
      <c r="W1150" s="19"/>
      <c r="X1150" s="19"/>
      <c r="AA1150" s="17"/>
      <c r="AB1150" s="17"/>
      <c r="AC1150" s="17"/>
      <c r="AD1150" s="17"/>
      <c r="AE1150" s="15" t="s">
        <v>66</v>
      </c>
      <c r="AF1150" s="15" t="s">
        <v>127</v>
      </c>
      <c r="AH1150" s="15" t="s">
        <v>66</v>
      </c>
    </row>
    <row r="1151" spans="1:34" s="15" customFormat="1">
      <c r="A1151" s="15">
        <v>726</v>
      </c>
      <c r="B1151" s="15" t="s">
        <v>55</v>
      </c>
      <c r="C1151" s="15" t="s">
        <v>18</v>
      </c>
      <c r="D1151" s="16" t="s">
        <v>4933</v>
      </c>
      <c r="F1151" s="17"/>
      <c r="G1151" s="17"/>
      <c r="H1151" s="180" t="s">
        <v>12</v>
      </c>
      <c r="I1151" s="17" t="s">
        <v>87</v>
      </c>
      <c r="J1151" s="17" t="s">
        <v>66</v>
      </c>
      <c r="K1151" s="15" t="s">
        <v>18</v>
      </c>
      <c r="L1151" s="17" t="s">
        <v>21</v>
      </c>
      <c r="M1151" s="17" t="s">
        <v>88</v>
      </c>
      <c r="P1151" s="15" t="s">
        <v>66</v>
      </c>
      <c r="R1151" s="17" t="s">
        <v>89</v>
      </c>
      <c r="S1151" s="17" t="s">
        <v>4934</v>
      </c>
      <c r="T1151" s="17"/>
      <c r="U1151" s="17"/>
      <c r="V1151" s="17" t="s">
        <v>69</v>
      </c>
      <c r="W1151" s="19"/>
      <c r="X1151" s="19"/>
      <c r="AA1151" s="17"/>
      <c r="AB1151" s="17"/>
      <c r="AC1151" s="17"/>
      <c r="AD1151" s="17"/>
      <c r="AE1151" s="15" t="s">
        <v>66</v>
      </c>
      <c r="AF1151" s="15" t="s">
        <v>127</v>
      </c>
      <c r="AH1151" s="15" t="s">
        <v>66</v>
      </c>
    </row>
    <row r="1152" spans="1:34" s="15" customFormat="1">
      <c r="A1152" s="15">
        <v>860</v>
      </c>
      <c r="B1152" s="15" t="s">
        <v>55</v>
      </c>
      <c r="C1152" s="15" t="s">
        <v>18</v>
      </c>
      <c r="D1152" s="16" t="s">
        <v>4935</v>
      </c>
      <c r="F1152" s="17"/>
      <c r="G1152" s="17"/>
      <c r="H1152" s="180" t="s">
        <v>12</v>
      </c>
      <c r="I1152" s="17" t="s">
        <v>87</v>
      </c>
      <c r="J1152" s="17" t="s">
        <v>66</v>
      </c>
      <c r="K1152" s="15" t="s">
        <v>18</v>
      </c>
      <c r="L1152" s="17" t="s">
        <v>21</v>
      </c>
      <c r="M1152" s="17" t="s">
        <v>88</v>
      </c>
      <c r="P1152" s="15" t="s">
        <v>66</v>
      </c>
      <c r="R1152" s="17" t="s">
        <v>89</v>
      </c>
      <c r="S1152" s="17" t="s">
        <v>4936</v>
      </c>
      <c r="T1152" s="17"/>
      <c r="U1152" s="17" t="s">
        <v>4937</v>
      </c>
      <c r="V1152" s="17" t="s">
        <v>69</v>
      </c>
      <c r="W1152" s="19"/>
      <c r="X1152" s="19"/>
      <c r="AA1152" s="17"/>
      <c r="AB1152" s="17"/>
      <c r="AC1152" s="17"/>
      <c r="AD1152" s="17"/>
      <c r="AE1152" s="15" t="s">
        <v>66</v>
      </c>
      <c r="AF1152" s="15" t="s">
        <v>127</v>
      </c>
      <c r="AH1152" s="15" t="s">
        <v>66</v>
      </c>
    </row>
    <row r="1153" spans="1:34" s="15" customFormat="1">
      <c r="A1153" s="15">
        <v>971</v>
      </c>
      <c r="B1153" s="15" t="s">
        <v>55</v>
      </c>
      <c r="C1153" s="15" t="s">
        <v>18</v>
      </c>
      <c r="D1153" s="16" t="s">
        <v>4938</v>
      </c>
      <c r="F1153" s="17"/>
      <c r="G1153" s="17"/>
      <c r="H1153" s="180" t="s">
        <v>12</v>
      </c>
      <c r="I1153" s="17" t="s">
        <v>87</v>
      </c>
      <c r="J1153" s="17" t="s">
        <v>66</v>
      </c>
      <c r="K1153" s="15" t="s">
        <v>18</v>
      </c>
      <c r="L1153" s="17" t="s">
        <v>21</v>
      </c>
      <c r="M1153" s="17" t="s">
        <v>88</v>
      </c>
      <c r="P1153" s="15" t="s">
        <v>66</v>
      </c>
      <c r="R1153" s="17" t="s">
        <v>89</v>
      </c>
      <c r="S1153" s="17" t="s">
        <v>4939</v>
      </c>
      <c r="T1153" s="17"/>
      <c r="U1153" s="17" t="s">
        <v>4940</v>
      </c>
      <c r="V1153" s="17" t="s">
        <v>69</v>
      </c>
      <c r="W1153" s="19"/>
      <c r="X1153" s="19"/>
      <c r="AA1153" s="17"/>
      <c r="AB1153" s="17"/>
      <c r="AC1153" s="17"/>
      <c r="AD1153" s="17"/>
      <c r="AE1153" s="15" t="s">
        <v>66</v>
      </c>
      <c r="AF1153" s="15" t="s">
        <v>127</v>
      </c>
      <c r="AH1153" s="15" t="s">
        <v>66</v>
      </c>
    </row>
    <row r="1154" spans="1:34" s="15" customFormat="1">
      <c r="A1154" s="15">
        <v>780</v>
      </c>
      <c r="B1154" s="15" t="s">
        <v>55</v>
      </c>
      <c r="C1154" s="15" t="s">
        <v>18</v>
      </c>
      <c r="D1154" s="16" t="s">
        <v>4941</v>
      </c>
      <c r="F1154" s="17"/>
      <c r="G1154" s="17"/>
      <c r="H1154" s="180" t="s">
        <v>12</v>
      </c>
      <c r="I1154" s="17" t="s">
        <v>87</v>
      </c>
      <c r="J1154" s="17" t="s">
        <v>66</v>
      </c>
      <c r="K1154" s="15" t="s">
        <v>18</v>
      </c>
      <c r="L1154" s="17" t="s">
        <v>21</v>
      </c>
      <c r="M1154" s="17" t="s">
        <v>88</v>
      </c>
      <c r="P1154" s="15" t="s">
        <v>66</v>
      </c>
      <c r="R1154" s="17" t="s">
        <v>89</v>
      </c>
      <c r="S1154" s="17" t="s">
        <v>4942</v>
      </c>
      <c r="T1154" s="17"/>
      <c r="U1154" s="17" t="s">
        <v>4943</v>
      </c>
      <c r="V1154" s="17" t="s">
        <v>69</v>
      </c>
      <c r="W1154" s="19"/>
      <c r="X1154" s="19"/>
      <c r="AA1154" s="17"/>
      <c r="AB1154" s="17"/>
      <c r="AC1154" s="17"/>
      <c r="AD1154" s="17"/>
      <c r="AE1154" s="15" t="s">
        <v>66</v>
      </c>
      <c r="AF1154" s="15" t="s">
        <v>127</v>
      </c>
      <c r="AH1154" s="15" t="s">
        <v>66</v>
      </c>
    </row>
    <row r="1155" spans="1:34" s="15" customFormat="1">
      <c r="A1155" s="15">
        <v>1127</v>
      </c>
      <c r="B1155" s="15" t="s">
        <v>55</v>
      </c>
      <c r="C1155" s="15" t="s">
        <v>18</v>
      </c>
      <c r="D1155" s="16" t="s">
        <v>4944</v>
      </c>
      <c r="F1155" s="17"/>
      <c r="G1155" s="17"/>
      <c r="H1155" s="180" t="s">
        <v>12</v>
      </c>
      <c r="I1155" s="17" t="s">
        <v>87</v>
      </c>
      <c r="J1155" s="17" t="s">
        <v>66</v>
      </c>
      <c r="K1155" s="15" t="s">
        <v>18</v>
      </c>
      <c r="L1155" s="17" t="s">
        <v>21</v>
      </c>
      <c r="M1155" s="17" t="s">
        <v>88</v>
      </c>
      <c r="P1155" s="15" t="s">
        <v>66</v>
      </c>
      <c r="R1155" s="17" t="s">
        <v>89</v>
      </c>
      <c r="S1155" s="17" t="s">
        <v>4945</v>
      </c>
      <c r="T1155" s="17"/>
      <c r="U1155" s="17"/>
      <c r="V1155" s="17" t="s">
        <v>69</v>
      </c>
      <c r="W1155" s="19"/>
      <c r="X1155" s="19"/>
      <c r="AA1155" s="17"/>
      <c r="AB1155" s="17"/>
      <c r="AC1155" s="17"/>
      <c r="AD1155" s="17"/>
      <c r="AE1155" s="15" t="s">
        <v>66</v>
      </c>
      <c r="AF1155" s="15" t="s">
        <v>127</v>
      </c>
      <c r="AH1155" s="15" t="s">
        <v>66</v>
      </c>
    </row>
    <row r="1156" spans="1:34" s="15" customFormat="1">
      <c r="A1156" s="15">
        <v>613</v>
      </c>
      <c r="B1156" s="15" t="s">
        <v>55</v>
      </c>
      <c r="C1156" s="15" t="s">
        <v>18</v>
      </c>
      <c r="D1156" s="16" t="s">
        <v>4946</v>
      </c>
      <c r="F1156" s="17"/>
      <c r="G1156" s="17"/>
      <c r="H1156" s="180" t="s">
        <v>12</v>
      </c>
      <c r="I1156" s="17" t="s">
        <v>87</v>
      </c>
      <c r="J1156" s="17" t="s">
        <v>66</v>
      </c>
      <c r="K1156" s="15" t="s">
        <v>18</v>
      </c>
      <c r="L1156" s="17" t="s">
        <v>21</v>
      </c>
      <c r="M1156" s="17" t="s">
        <v>88</v>
      </c>
      <c r="P1156" s="15" t="s">
        <v>66</v>
      </c>
      <c r="R1156" s="17" t="s">
        <v>89</v>
      </c>
      <c r="S1156" s="17" t="s">
        <v>4947</v>
      </c>
      <c r="T1156" s="17"/>
      <c r="U1156" s="17"/>
      <c r="V1156" s="17" t="s">
        <v>69</v>
      </c>
      <c r="W1156" s="19"/>
      <c r="X1156" s="19"/>
      <c r="AA1156" s="17"/>
      <c r="AB1156" s="17"/>
      <c r="AC1156" s="17"/>
      <c r="AD1156" s="17"/>
      <c r="AE1156" s="15" t="s">
        <v>66</v>
      </c>
      <c r="AF1156" s="15" t="s">
        <v>127</v>
      </c>
      <c r="AH1156" s="15" t="s">
        <v>66</v>
      </c>
    </row>
    <row r="1157" spans="1:34" s="15" customFormat="1">
      <c r="A1157" s="15">
        <v>1134</v>
      </c>
      <c r="B1157" s="15" t="s">
        <v>55</v>
      </c>
      <c r="C1157" s="15" t="s">
        <v>18</v>
      </c>
      <c r="D1157" s="16" t="s">
        <v>4948</v>
      </c>
      <c r="F1157" s="17"/>
      <c r="G1157" s="17"/>
      <c r="H1157" s="180" t="s">
        <v>12</v>
      </c>
      <c r="I1157" s="17" t="s">
        <v>87</v>
      </c>
      <c r="J1157" s="17" t="s">
        <v>66</v>
      </c>
      <c r="K1157" s="15" t="s">
        <v>18</v>
      </c>
      <c r="L1157" s="17" t="s">
        <v>21</v>
      </c>
      <c r="M1157" s="17" t="s">
        <v>88</v>
      </c>
      <c r="P1157" s="15" t="s">
        <v>66</v>
      </c>
      <c r="R1157" s="17" t="s">
        <v>67</v>
      </c>
      <c r="S1157" s="17" t="s">
        <v>4949</v>
      </c>
      <c r="T1157" s="17"/>
      <c r="U1157" s="17"/>
      <c r="V1157" s="17" t="s">
        <v>69</v>
      </c>
      <c r="W1157" s="19"/>
      <c r="X1157" s="19"/>
      <c r="AA1157" s="17"/>
      <c r="AB1157" s="17"/>
      <c r="AC1157" s="17"/>
      <c r="AD1157" s="17"/>
      <c r="AE1157" s="15" t="s">
        <v>66</v>
      </c>
      <c r="AF1157" s="15" t="s">
        <v>127</v>
      </c>
      <c r="AH1157" s="15" t="s">
        <v>66</v>
      </c>
    </row>
    <row r="1158" spans="1:34" s="15" customFormat="1">
      <c r="A1158" s="15">
        <v>326</v>
      </c>
      <c r="B1158" s="15" t="s">
        <v>55</v>
      </c>
      <c r="C1158" s="15" t="s">
        <v>18</v>
      </c>
      <c r="D1158" s="16" t="s">
        <v>4950</v>
      </c>
      <c r="F1158" s="17"/>
      <c r="G1158" s="17"/>
      <c r="H1158" s="180" t="s">
        <v>12</v>
      </c>
      <c r="I1158" s="17" t="s">
        <v>87</v>
      </c>
      <c r="J1158" s="17" t="s">
        <v>66</v>
      </c>
      <c r="K1158" s="15" t="s">
        <v>18</v>
      </c>
      <c r="L1158" s="17" t="s">
        <v>21</v>
      </c>
      <c r="M1158" s="17" t="s">
        <v>88</v>
      </c>
      <c r="P1158" s="15" t="s">
        <v>66</v>
      </c>
      <c r="R1158" s="17" t="s">
        <v>67</v>
      </c>
      <c r="S1158" s="17" t="s">
        <v>4951</v>
      </c>
      <c r="T1158" s="17"/>
      <c r="U1158" s="17"/>
      <c r="V1158" s="17" t="s">
        <v>69</v>
      </c>
      <c r="W1158" s="19"/>
      <c r="X1158" s="19"/>
      <c r="AA1158" s="17"/>
      <c r="AB1158" s="17"/>
      <c r="AC1158" s="17"/>
      <c r="AD1158" s="17"/>
      <c r="AE1158" s="15" t="s">
        <v>66</v>
      </c>
      <c r="AF1158" s="15" t="s">
        <v>127</v>
      </c>
      <c r="AH1158" s="15" t="s">
        <v>66</v>
      </c>
    </row>
    <row r="1159" spans="1:34" s="15" customFormat="1">
      <c r="A1159" s="15">
        <v>1149</v>
      </c>
      <c r="B1159" s="15" t="s">
        <v>55</v>
      </c>
      <c r="C1159" s="15" t="s">
        <v>18</v>
      </c>
      <c r="D1159" s="16" t="s">
        <v>4952</v>
      </c>
      <c r="F1159" s="17"/>
      <c r="G1159" s="17"/>
      <c r="H1159" s="180" t="s">
        <v>12</v>
      </c>
      <c r="I1159" s="17" t="s">
        <v>87</v>
      </c>
      <c r="J1159" s="17" t="s">
        <v>66</v>
      </c>
      <c r="K1159" s="15" t="s">
        <v>18</v>
      </c>
      <c r="L1159" s="17" t="s">
        <v>21</v>
      </c>
      <c r="M1159" s="17" t="s">
        <v>88</v>
      </c>
      <c r="P1159" s="15" t="s">
        <v>66</v>
      </c>
      <c r="R1159" s="17" t="s">
        <v>89</v>
      </c>
      <c r="S1159" s="17" t="s">
        <v>4953</v>
      </c>
      <c r="T1159" s="17"/>
      <c r="U1159" s="17" t="s">
        <v>4954</v>
      </c>
      <c r="V1159" s="17" t="s">
        <v>69</v>
      </c>
      <c r="W1159" s="19"/>
      <c r="X1159" s="19"/>
      <c r="AA1159" s="17"/>
      <c r="AB1159" s="17"/>
      <c r="AC1159" s="17"/>
      <c r="AD1159" s="17"/>
      <c r="AE1159" s="15" t="s">
        <v>66</v>
      </c>
      <c r="AF1159" s="15" t="s">
        <v>127</v>
      </c>
      <c r="AH1159" s="15" t="s">
        <v>66</v>
      </c>
    </row>
    <row r="1160" spans="1:34" s="15" customFormat="1">
      <c r="B1160" s="15" t="s">
        <v>92</v>
      </c>
      <c r="C1160" s="15" t="s">
        <v>18</v>
      </c>
      <c r="D1160" s="23" t="s">
        <v>4955</v>
      </c>
      <c r="H1160" s="180" t="s">
        <v>12</v>
      </c>
      <c r="I1160" s="17" t="s">
        <v>87</v>
      </c>
      <c r="J1160" s="17" t="s">
        <v>66</v>
      </c>
      <c r="K1160" s="15" t="s">
        <v>18</v>
      </c>
      <c r="L1160" s="15" t="s">
        <v>21</v>
      </c>
      <c r="M1160" s="17" t="s">
        <v>88</v>
      </c>
      <c r="N1160" s="15" t="s">
        <v>339</v>
      </c>
      <c r="O1160" s="15" t="s">
        <v>847</v>
      </c>
      <c r="P1160" s="15" t="s">
        <v>66</v>
      </c>
      <c r="R1160" s="17" t="s">
        <v>2592</v>
      </c>
      <c r="S1160" s="17"/>
      <c r="T1160" s="17"/>
      <c r="U1160" s="19" t="s">
        <v>69</v>
      </c>
      <c r="V1160" s="19"/>
      <c r="W1160" s="19"/>
      <c r="X1160" s="19"/>
      <c r="AE1160" s="15" t="s">
        <v>65</v>
      </c>
    </row>
    <row r="1161" spans="1:34" s="15" customFormat="1">
      <c r="A1161" s="15">
        <v>713</v>
      </c>
      <c r="B1161" s="15" t="s">
        <v>55</v>
      </c>
      <c r="C1161" s="15" t="s">
        <v>18</v>
      </c>
      <c r="D1161" s="16" t="s">
        <v>4956</v>
      </c>
      <c r="F1161" s="17"/>
      <c r="G1161" s="17"/>
      <c r="H1161" s="180" t="s">
        <v>12</v>
      </c>
      <c r="I1161" s="17" t="s">
        <v>87</v>
      </c>
      <c r="J1161" s="17" t="s">
        <v>66</v>
      </c>
      <c r="K1161" s="15" t="s">
        <v>18</v>
      </c>
      <c r="L1161" s="17" t="s">
        <v>21</v>
      </c>
      <c r="M1161" s="17" t="s">
        <v>88</v>
      </c>
      <c r="P1161" s="15" t="s">
        <v>66</v>
      </c>
      <c r="R1161" s="17" t="s">
        <v>89</v>
      </c>
      <c r="S1161" s="17" t="s">
        <v>4957</v>
      </c>
      <c r="T1161" s="17"/>
      <c r="U1161" s="17"/>
      <c r="V1161" s="17" t="s">
        <v>69</v>
      </c>
      <c r="W1161" s="19"/>
      <c r="X1161" s="19"/>
      <c r="AA1161" s="17"/>
      <c r="AB1161" s="17"/>
      <c r="AC1161" s="17"/>
      <c r="AD1161" s="17"/>
      <c r="AE1161" s="15" t="s">
        <v>66</v>
      </c>
      <c r="AF1161" s="15" t="s">
        <v>127</v>
      </c>
      <c r="AH1161" s="15" t="s">
        <v>66</v>
      </c>
    </row>
    <row r="1162" spans="1:34" s="15" customFormat="1">
      <c r="A1162" s="15">
        <v>389</v>
      </c>
      <c r="B1162" s="15" t="s">
        <v>55</v>
      </c>
      <c r="C1162" s="15" t="s">
        <v>18</v>
      </c>
      <c r="D1162" s="16" t="s">
        <v>4958</v>
      </c>
      <c r="F1162" s="17"/>
      <c r="G1162" s="17"/>
      <c r="H1162" s="180" t="s">
        <v>12</v>
      </c>
      <c r="I1162" s="17" t="s">
        <v>87</v>
      </c>
      <c r="J1162" s="17" t="s">
        <v>66</v>
      </c>
      <c r="K1162" s="15" t="s">
        <v>18</v>
      </c>
      <c r="L1162" s="17" t="s">
        <v>21</v>
      </c>
      <c r="M1162" s="17" t="s">
        <v>88</v>
      </c>
      <c r="P1162" s="15" t="s">
        <v>66</v>
      </c>
      <c r="R1162" s="17" t="s">
        <v>89</v>
      </c>
      <c r="S1162" s="17" t="s">
        <v>4959</v>
      </c>
      <c r="T1162" s="17"/>
      <c r="U1162" s="17"/>
      <c r="V1162" s="17" t="s">
        <v>69</v>
      </c>
      <c r="W1162" s="19"/>
      <c r="X1162" s="19"/>
      <c r="AA1162" s="17"/>
      <c r="AB1162" s="17"/>
      <c r="AC1162" s="17"/>
      <c r="AD1162" s="17"/>
      <c r="AE1162" s="15" t="s">
        <v>66</v>
      </c>
      <c r="AF1162" s="15" t="s">
        <v>127</v>
      </c>
      <c r="AH1162" s="15" t="s">
        <v>66</v>
      </c>
    </row>
    <row r="1163" spans="1:34" s="15" customFormat="1">
      <c r="A1163" s="15">
        <v>989</v>
      </c>
      <c r="B1163" s="15" t="s">
        <v>55</v>
      </c>
      <c r="C1163" s="15" t="s">
        <v>18</v>
      </c>
      <c r="D1163" s="16" t="s">
        <v>4960</v>
      </c>
      <c r="F1163" s="17"/>
      <c r="G1163" s="17"/>
      <c r="H1163" s="180" t="s">
        <v>12</v>
      </c>
      <c r="I1163" s="17" t="s">
        <v>87</v>
      </c>
      <c r="J1163" s="17" t="s">
        <v>66</v>
      </c>
      <c r="K1163" s="15" t="s">
        <v>18</v>
      </c>
      <c r="L1163" s="17" t="s">
        <v>21</v>
      </c>
      <c r="M1163" s="17" t="s">
        <v>88</v>
      </c>
      <c r="P1163" s="15" t="s">
        <v>66</v>
      </c>
      <c r="R1163" s="17" t="s">
        <v>89</v>
      </c>
      <c r="S1163" s="17" t="s">
        <v>4961</v>
      </c>
      <c r="T1163" s="17"/>
      <c r="U1163" s="17" t="s">
        <v>4962</v>
      </c>
      <c r="V1163" s="17" t="s">
        <v>69</v>
      </c>
      <c r="W1163" s="19"/>
      <c r="X1163" s="19"/>
      <c r="AA1163" s="17"/>
      <c r="AB1163" s="17"/>
      <c r="AC1163" s="17"/>
      <c r="AD1163" s="17"/>
      <c r="AE1163" s="15" t="s">
        <v>66</v>
      </c>
      <c r="AF1163" s="15" t="s">
        <v>127</v>
      </c>
      <c r="AH1163" s="15" t="s">
        <v>66</v>
      </c>
    </row>
    <row r="1164" spans="1:34" s="15" customFormat="1">
      <c r="A1164" s="15">
        <v>468</v>
      </c>
      <c r="B1164" s="15" t="s">
        <v>55</v>
      </c>
      <c r="C1164" s="15" t="s">
        <v>18</v>
      </c>
      <c r="D1164" s="16" t="s">
        <v>4963</v>
      </c>
      <c r="F1164" s="17"/>
      <c r="G1164" s="17"/>
      <c r="H1164" s="180" t="s">
        <v>12</v>
      </c>
      <c r="I1164" s="17" t="s">
        <v>87</v>
      </c>
      <c r="J1164" s="17" t="s">
        <v>66</v>
      </c>
      <c r="K1164" s="15" t="s">
        <v>18</v>
      </c>
      <c r="L1164" s="17" t="s">
        <v>21</v>
      </c>
      <c r="M1164" s="17" t="s">
        <v>88</v>
      </c>
      <c r="P1164" s="15" t="s">
        <v>66</v>
      </c>
      <c r="R1164" s="17" t="s">
        <v>89</v>
      </c>
      <c r="S1164" s="17" t="s">
        <v>4964</v>
      </c>
      <c r="T1164" s="17"/>
      <c r="U1164" s="17">
        <v>51600546512</v>
      </c>
      <c r="V1164" s="17" t="s">
        <v>69</v>
      </c>
      <c r="W1164" s="19"/>
      <c r="X1164" s="19"/>
      <c r="AA1164" s="17"/>
      <c r="AB1164" s="17"/>
      <c r="AC1164" s="17"/>
      <c r="AD1164" s="17"/>
      <c r="AE1164" s="15" t="s">
        <v>66</v>
      </c>
      <c r="AF1164" s="15" t="s">
        <v>127</v>
      </c>
      <c r="AH1164" s="15" t="s">
        <v>66</v>
      </c>
    </row>
    <row r="1165" spans="1:34" s="15" customFormat="1">
      <c r="A1165" s="15">
        <v>537</v>
      </c>
      <c r="B1165" s="15" t="s">
        <v>55</v>
      </c>
      <c r="C1165" s="15" t="s">
        <v>18</v>
      </c>
      <c r="D1165" s="16" t="s">
        <v>4965</v>
      </c>
      <c r="F1165" s="17"/>
      <c r="G1165" s="17"/>
      <c r="H1165" s="180" t="s">
        <v>12</v>
      </c>
      <c r="I1165" s="17" t="s">
        <v>87</v>
      </c>
      <c r="J1165" s="17" t="s">
        <v>66</v>
      </c>
      <c r="K1165" s="15" t="s">
        <v>18</v>
      </c>
      <c r="L1165" s="17" t="s">
        <v>21</v>
      </c>
      <c r="M1165" s="17" t="s">
        <v>88</v>
      </c>
      <c r="P1165" s="15" t="s">
        <v>66</v>
      </c>
      <c r="R1165" s="17" t="s">
        <v>89</v>
      </c>
      <c r="S1165" s="17" t="s">
        <v>4966</v>
      </c>
      <c r="T1165" s="17"/>
      <c r="U1165" s="17"/>
      <c r="V1165" s="17" t="s">
        <v>69</v>
      </c>
      <c r="W1165" s="19"/>
      <c r="X1165" s="19"/>
      <c r="AA1165" s="17"/>
      <c r="AB1165" s="17"/>
      <c r="AC1165" s="17"/>
      <c r="AD1165" s="17"/>
      <c r="AE1165" s="15" t="s">
        <v>66</v>
      </c>
      <c r="AF1165" s="15" t="s">
        <v>127</v>
      </c>
      <c r="AH1165" s="15" t="s">
        <v>66</v>
      </c>
    </row>
    <row r="1166" spans="1:34" s="15" customFormat="1">
      <c r="A1166" s="15">
        <v>648</v>
      </c>
      <c r="B1166" s="15" t="s">
        <v>55</v>
      </c>
      <c r="C1166" s="15" t="s">
        <v>18</v>
      </c>
      <c r="D1166" s="16" t="s">
        <v>4967</v>
      </c>
      <c r="F1166" s="17"/>
      <c r="G1166" s="17"/>
      <c r="H1166" s="180" t="s">
        <v>12</v>
      </c>
      <c r="I1166" s="17" t="s">
        <v>87</v>
      </c>
      <c r="J1166" s="17" t="s">
        <v>66</v>
      </c>
      <c r="K1166" s="15" t="s">
        <v>18</v>
      </c>
      <c r="L1166" s="17" t="s">
        <v>21</v>
      </c>
      <c r="M1166" s="17" t="s">
        <v>88</v>
      </c>
      <c r="P1166" s="15" t="s">
        <v>66</v>
      </c>
      <c r="R1166" s="17" t="s">
        <v>89</v>
      </c>
      <c r="S1166" s="17" t="s">
        <v>4968</v>
      </c>
      <c r="T1166" s="17"/>
      <c r="U1166" s="17" t="s">
        <v>4969</v>
      </c>
      <c r="V1166" s="17" t="s">
        <v>69</v>
      </c>
      <c r="W1166" s="19"/>
      <c r="X1166" s="19"/>
      <c r="AA1166" s="17"/>
      <c r="AB1166" s="17"/>
      <c r="AC1166" s="17"/>
      <c r="AD1166" s="17"/>
      <c r="AE1166" s="15" t="s">
        <v>66</v>
      </c>
      <c r="AF1166" s="15" t="s">
        <v>127</v>
      </c>
      <c r="AH1166" s="15" t="s">
        <v>66</v>
      </c>
    </row>
    <row r="1167" spans="1:34" s="15" customFormat="1">
      <c r="A1167" s="15">
        <v>907</v>
      </c>
      <c r="B1167" s="15" t="s">
        <v>55</v>
      </c>
      <c r="C1167" s="15" t="s">
        <v>18</v>
      </c>
      <c r="D1167" s="16" t="s">
        <v>4970</v>
      </c>
      <c r="F1167" s="17"/>
      <c r="G1167" s="17"/>
      <c r="H1167" s="180" t="s">
        <v>12</v>
      </c>
      <c r="I1167" s="17" t="s">
        <v>87</v>
      </c>
      <c r="J1167" s="17" t="s">
        <v>66</v>
      </c>
      <c r="K1167" s="15" t="s">
        <v>18</v>
      </c>
      <c r="L1167" s="17" t="s">
        <v>21</v>
      </c>
      <c r="M1167" s="17" t="s">
        <v>88</v>
      </c>
      <c r="P1167" s="15" t="s">
        <v>66</v>
      </c>
      <c r="R1167" s="17" t="s">
        <v>89</v>
      </c>
      <c r="S1167" s="17" t="s">
        <v>4971</v>
      </c>
      <c r="T1167" s="17"/>
      <c r="U1167" s="17"/>
      <c r="V1167" s="17" t="s">
        <v>69</v>
      </c>
      <c r="W1167" s="19"/>
      <c r="X1167" s="19"/>
      <c r="AA1167" s="17"/>
      <c r="AB1167" s="17"/>
      <c r="AC1167" s="17"/>
      <c r="AD1167" s="17"/>
      <c r="AE1167" s="15" t="s">
        <v>66</v>
      </c>
      <c r="AF1167" s="15" t="s">
        <v>127</v>
      </c>
      <c r="AH1167" s="15" t="s">
        <v>66</v>
      </c>
    </row>
    <row r="1168" spans="1:34" s="15" customFormat="1">
      <c r="B1168" s="15" t="s">
        <v>55</v>
      </c>
      <c r="C1168" s="15" t="s">
        <v>18</v>
      </c>
      <c r="D1168" s="15" t="s">
        <v>4972</v>
      </c>
      <c r="G1168" s="17"/>
      <c r="H1168" s="180" t="s">
        <v>12</v>
      </c>
      <c r="I1168" s="15" t="s">
        <v>644</v>
      </c>
      <c r="J1168" s="17" t="s">
        <v>66</v>
      </c>
      <c r="K1168" s="15" t="s">
        <v>18</v>
      </c>
      <c r="L1168" s="15" t="s">
        <v>21</v>
      </c>
      <c r="M1168" s="17" t="s">
        <v>88</v>
      </c>
      <c r="P1168" s="15" t="s">
        <v>66</v>
      </c>
      <c r="R1168" s="17"/>
      <c r="S1168" s="17"/>
      <c r="T1168" s="17"/>
      <c r="U1168" s="19"/>
      <c r="V1168" s="19"/>
      <c r="W1168" s="19"/>
      <c r="X1168" s="19"/>
      <c r="Y1168" s="108"/>
      <c r="Z1168" s="108"/>
      <c r="AA1168" s="108"/>
      <c r="AB1168" s="108"/>
      <c r="AC1168" s="108"/>
      <c r="AD1168" s="108"/>
      <c r="AE1168" s="15" t="s">
        <v>66</v>
      </c>
      <c r="AH1168" s="15" t="s">
        <v>66</v>
      </c>
    </row>
    <row r="1169" spans="1:34" s="15" customFormat="1">
      <c r="A1169" s="15">
        <v>1048</v>
      </c>
      <c r="B1169" s="15" t="s">
        <v>55</v>
      </c>
      <c r="C1169" s="15" t="s">
        <v>18</v>
      </c>
      <c r="D1169" s="16" t="s">
        <v>4973</v>
      </c>
      <c r="F1169" s="17"/>
      <c r="G1169" s="17"/>
      <c r="H1169" s="180" t="s">
        <v>12</v>
      </c>
      <c r="I1169" s="17" t="s">
        <v>87</v>
      </c>
      <c r="J1169" s="17" t="s">
        <v>66</v>
      </c>
      <c r="K1169" s="15" t="s">
        <v>18</v>
      </c>
      <c r="L1169" s="17" t="s">
        <v>21</v>
      </c>
      <c r="M1169" s="17" t="s">
        <v>88</v>
      </c>
      <c r="P1169" s="15" t="s">
        <v>66</v>
      </c>
      <c r="R1169" s="17" t="s">
        <v>89</v>
      </c>
      <c r="S1169" s="17" t="s">
        <v>4974</v>
      </c>
      <c r="T1169" s="17"/>
      <c r="U1169" s="17" t="s">
        <v>4975</v>
      </c>
      <c r="V1169" s="17" t="s">
        <v>69</v>
      </c>
      <c r="W1169" s="19"/>
      <c r="X1169" s="19"/>
      <c r="AA1169" s="17"/>
      <c r="AB1169" s="17"/>
      <c r="AC1169" s="17"/>
      <c r="AD1169" s="17"/>
      <c r="AE1169" s="15" t="s">
        <v>66</v>
      </c>
      <c r="AF1169" s="15" t="s">
        <v>127</v>
      </c>
      <c r="AH1169" s="15" t="s">
        <v>66</v>
      </c>
    </row>
    <row r="1170" spans="1:34" s="15" customFormat="1">
      <c r="A1170" s="15">
        <v>1096</v>
      </c>
      <c r="B1170" s="15" t="s">
        <v>55</v>
      </c>
      <c r="C1170" s="15" t="s">
        <v>18</v>
      </c>
      <c r="D1170" s="16" t="s">
        <v>4976</v>
      </c>
      <c r="F1170" s="17"/>
      <c r="G1170" s="17"/>
      <c r="H1170" s="180" t="s">
        <v>12</v>
      </c>
      <c r="I1170" s="17" t="s">
        <v>87</v>
      </c>
      <c r="J1170" s="17" t="s">
        <v>66</v>
      </c>
      <c r="K1170" s="15" t="s">
        <v>18</v>
      </c>
      <c r="L1170" s="17" t="s">
        <v>21</v>
      </c>
      <c r="M1170" s="17" t="s">
        <v>88</v>
      </c>
      <c r="P1170" s="15" t="s">
        <v>66</v>
      </c>
      <c r="R1170" s="17" t="s">
        <v>89</v>
      </c>
      <c r="S1170" s="17" t="s">
        <v>4977</v>
      </c>
      <c r="T1170" s="17"/>
      <c r="U1170" s="17"/>
      <c r="V1170" s="17" t="s">
        <v>69</v>
      </c>
      <c r="W1170" s="19"/>
      <c r="X1170" s="19"/>
      <c r="AA1170" s="17"/>
      <c r="AB1170" s="17"/>
      <c r="AC1170" s="17"/>
      <c r="AD1170" s="17"/>
      <c r="AE1170" s="15" t="s">
        <v>66</v>
      </c>
      <c r="AF1170" s="15" t="s">
        <v>127</v>
      </c>
      <c r="AH1170" s="15" t="s">
        <v>66</v>
      </c>
    </row>
    <row r="1171" spans="1:34" s="15" customFormat="1">
      <c r="A1171" s="15">
        <v>812</v>
      </c>
      <c r="B1171" s="15" t="s">
        <v>55</v>
      </c>
      <c r="C1171" s="15" t="s">
        <v>18</v>
      </c>
      <c r="D1171" s="16" t="s">
        <v>4978</v>
      </c>
      <c r="F1171" s="17"/>
      <c r="G1171" s="17"/>
      <c r="H1171" s="180" t="s">
        <v>12</v>
      </c>
      <c r="I1171" s="17" t="s">
        <v>87</v>
      </c>
      <c r="J1171" s="17" t="s">
        <v>66</v>
      </c>
      <c r="K1171" s="15" t="s">
        <v>18</v>
      </c>
      <c r="L1171" s="17" t="s">
        <v>21</v>
      </c>
      <c r="M1171" s="17" t="s">
        <v>88</v>
      </c>
      <c r="P1171" s="15" t="s">
        <v>66</v>
      </c>
      <c r="R1171" s="17" t="s">
        <v>89</v>
      </c>
      <c r="S1171" s="17" t="s">
        <v>4979</v>
      </c>
      <c r="T1171" s="17"/>
      <c r="U1171" s="17"/>
      <c r="V1171" s="17" t="s">
        <v>69</v>
      </c>
      <c r="W1171" s="19"/>
      <c r="X1171" s="19"/>
      <c r="AA1171" s="17"/>
      <c r="AB1171" s="17"/>
      <c r="AC1171" s="17"/>
      <c r="AD1171" s="17"/>
      <c r="AE1171" s="15" t="s">
        <v>66</v>
      </c>
      <c r="AF1171" s="15" t="s">
        <v>127</v>
      </c>
      <c r="AH1171" s="15" t="s">
        <v>66</v>
      </c>
    </row>
    <row r="1172" spans="1:34" s="15" customFormat="1">
      <c r="A1172" s="15">
        <v>1053</v>
      </c>
      <c r="B1172" s="15" t="s">
        <v>55</v>
      </c>
      <c r="C1172" s="15" t="s">
        <v>18</v>
      </c>
      <c r="D1172" s="16" t="s">
        <v>4980</v>
      </c>
      <c r="F1172" s="17"/>
      <c r="G1172" s="17"/>
      <c r="H1172" s="180" t="s">
        <v>12</v>
      </c>
      <c r="I1172" s="17" t="s">
        <v>87</v>
      </c>
      <c r="J1172" s="17" t="s">
        <v>66</v>
      </c>
      <c r="K1172" s="15" t="s">
        <v>18</v>
      </c>
      <c r="L1172" s="17" t="s">
        <v>21</v>
      </c>
      <c r="M1172" s="17" t="s">
        <v>88</v>
      </c>
      <c r="P1172" s="15" t="s">
        <v>66</v>
      </c>
      <c r="R1172" s="17" t="s">
        <v>89</v>
      </c>
      <c r="S1172" s="17" t="s">
        <v>4981</v>
      </c>
      <c r="T1172" s="17"/>
      <c r="U1172" s="17"/>
      <c r="V1172" s="17" t="s">
        <v>69</v>
      </c>
      <c r="W1172" s="19"/>
      <c r="X1172" s="19"/>
      <c r="AA1172" s="17"/>
      <c r="AB1172" s="17"/>
      <c r="AC1172" s="17"/>
      <c r="AD1172" s="17"/>
      <c r="AE1172" s="15" t="s">
        <v>66</v>
      </c>
      <c r="AF1172" s="15" t="s">
        <v>127</v>
      </c>
      <c r="AH1172" s="15" t="s">
        <v>66</v>
      </c>
    </row>
    <row r="1173" spans="1:34" s="15" customFormat="1">
      <c r="A1173" s="15">
        <v>970</v>
      </c>
      <c r="B1173" s="15" t="s">
        <v>55</v>
      </c>
      <c r="C1173" s="15" t="s">
        <v>18</v>
      </c>
      <c r="D1173" s="16" t="s">
        <v>4982</v>
      </c>
      <c r="F1173" s="17"/>
      <c r="G1173" s="17"/>
      <c r="H1173" s="180" t="s">
        <v>12</v>
      </c>
      <c r="I1173" s="17" t="s">
        <v>87</v>
      </c>
      <c r="J1173" s="17" t="s">
        <v>66</v>
      </c>
      <c r="K1173" s="15" t="s">
        <v>18</v>
      </c>
      <c r="L1173" s="17" t="s">
        <v>21</v>
      </c>
      <c r="M1173" s="17" t="s">
        <v>88</v>
      </c>
      <c r="P1173" s="15" t="s">
        <v>66</v>
      </c>
      <c r="R1173" s="17" t="s">
        <v>89</v>
      </c>
      <c r="S1173" s="17" t="s">
        <v>4983</v>
      </c>
      <c r="T1173" s="17"/>
      <c r="U1173" s="17"/>
      <c r="V1173" s="17" t="s">
        <v>69</v>
      </c>
      <c r="W1173" s="19"/>
      <c r="X1173" s="19"/>
      <c r="AA1173" s="17"/>
      <c r="AB1173" s="17"/>
      <c r="AC1173" s="17"/>
      <c r="AD1173" s="17"/>
      <c r="AE1173" s="15" t="s">
        <v>66</v>
      </c>
      <c r="AF1173" s="15" t="s">
        <v>127</v>
      </c>
      <c r="AH1173" s="15" t="s">
        <v>66</v>
      </c>
    </row>
    <row r="1174" spans="1:34" s="15" customFormat="1">
      <c r="A1174" s="15">
        <v>945</v>
      </c>
      <c r="B1174" s="15" t="s">
        <v>55</v>
      </c>
      <c r="C1174" s="15" t="s">
        <v>18</v>
      </c>
      <c r="D1174" s="16" t="s">
        <v>4984</v>
      </c>
      <c r="F1174" s="17"/>
      <c r="G1174" s="17"/>
      <c r="H1174" s="180" t="s">
        <v>12</v>
      </c>
      <c r="I1174" s="17" t="s">
        <v>87</v>
      </c>
      <c r="J1174" s="17" t="s">
        <v>66</v>
      </c>
      <c r="K1174" s="15" t="s">
        <v>18</v>
      </c>
      <c r="L1174" s="17" t="s">
        <v>21</v>
      </c>
      <c r="M1174" s="17" t="s">
        <v>88</v>
      </c>
      <c r="P1174" s="15" t="s">
        <v>66</v>
      </c>
      <c r="R1174" s="17" t="s">
        <v>89</v>
      </c>
      <c r="S1174" s="17" t="s">
        <v>4985</v>
      </c>
      <c r="T1174" s="17"/>
      <c r="U1174" s="17"/>
      <c r="V1174" s="17" t="s">
        <v>69</v>
      </c>
      <c r="W1174" s="19"/>
      <c r="X1174" s="19"/>
      <c r="AA1174" s="17"/>
      <c r="AB1174" s="17"/>
      <c r="AC1174" s="17"/>
      <c r="AD1174" s="17"/>
      <c r="AE1174" s="15" t="s">
        <v>66</v>
      </c>
      <c r="AF1174" s="15" t="s">
        <v>127</v>
      </c>
      <c r="AH1174" s="15" t="s">
        <v>66</v>
      </c>
    </row>
    <row r="1175" spans="1:34" s="15" customFormat="1">
      <c r="A1175" s="15">
        <v>133</v>
      </c>
      <c r="B1175" s="15" t="s">
        <v>55</v>
      </c>
      <c r="C1175" s="15" t="s">
        <v>18</v>
      </c>
      <c r="D1175" s="16" t="s">
        <v>4986</v>
      </c>
      <c r="F1175" s="17"/>
      <c r="G1175" s="17"/>
      <c r="H1175" s="180" t="s">
        <v>12</v>
      </c>
      <c r="I1175" s="17" t="s">
        <v>87</v>
      </c>
      <c r="J1175" s="17" t="s">
        <v>66</v>
      </c>
      <c r="K1175" s="15" t="s">
        <v>18</v>
      </c>
      <c r="L1175" s="17" t="s">
        <v>19</v>
      </c>
      <c r="M1175" s="17" t="s">
        <v>88</v>
      </c>
      <c r="P1175" s="15" t="s">
        <v>66</v>
      </c>
      <c r="R1175" s="17" t="s">
        <v>67</v>
      </c>
      <c r="S1175" s="17">
        <v>7301691</v>
      </c>
      <c r="T1175" s="17"/>
      <c r="U1175" s="17" t="s">
        <v>4987</v>
      </c>
      <c r="V1175" s="17" t="s">
        <v>69</v>
      </c>
      <c r="W1175" s="19"/>
      <c r="X1175" s="19"/>
      <c r="AA1175" s="17"/>
      <c r="AB1175" s="17"/>
      <c r="AC1175" s="17"/>
      <c r="AD1175" s="17"/>
      <c r="AE1175" s="15" t="s">
        <v>66</v>
      </c>
      <c r="AF1175" s="15" t="s">
        <v>127</v>
      </c>
      <c r="AH1175" s="15" t="s">
        <v>66</v>
      </c>
    </row>
    <row r="1176" spans="1:34" s="15" customFormat="1">
      <c r="A1176" s="15">
        <v>960</v>
      </c>
      <c r="B1176" s="15" t="s">
        <v>55</v>
      </c>
      <c r="C1176" s="15" t="s">
        <v>18</v>
      </c>
      <c r="D1176" s="16" t="s">
        <v>4988</v>
      </c>
      <c r="F1176" s="17"/>
      <c r="G1176" s="17"/>
      <c r="H1176" s="180" t="s">
        <v>12</v>
      </c>
      <c r="I1176" s="17" t="s">
        <v>87</v>
      </c>
      <c r="J1176" s="17" t="s">
        <v>66</v>
      </c>
      <c r="K1176" s="15" t="s">
        <v>18</v>
      </c>
      <c r="L1176" s="17" t="s">
        <v>21</v>
      </c>
      <c r="M1176" s="17" t="s">
        <v>88</v>
      </c>
      <c r="P1176" s="15" t="s">
        <v>66</v>
      </c>
      <c r="R1176" s="17" t="s">
        <v>145</v>
      </c>
      <c r="S1176" s="17" t="s">
        <v>4989</v>
      </c>
      <c r="T1176" s="17"/>
      <c r="U1176" s="17"/>
      <c r="V1176" s="17" t="s">
        <v>69</v>
      </c>
      <c r="W1176" s="19"/>
      <c r="X1176" s="19"/>
      <c r="AA1176" s="17"/>
      <c r="AB1176" s="17"/>
      <c r="AC1176" s="17"/>
      <c r="AD1176" s="17"/>
      <c r="AE1176" s="15" t="s">
        <v>66</v>
      </c>
      <c r="AF1176" s="15" t="s">
        <v>127</v>
      </c>
      <c r="AH1176" s="15" t="s">
        <v>66</v>
      </c>
    </row>
    <row r="1177" spans="1:34" s="15" customFormat="1">
      <c r="A1177" s="15">
        <v>442</v>
      </c>
      <c r="B1177" s="15" t="s">
        <v>55</v>
      </c>
      <c r="C1177" s="15" t="s">
        <v>18</v>
      </c>
      <c r="D1177" s="16" t="s">
        <v>4990</v>
      </c>
      <c r="F1177" s="17"/>
      <c r="G1177" s="17"/>
      <c r="H1177" s="180" t="s">
        <v>12</v>
      </c>
      <c r="I1177" s="17" t="s">
        <v>87</v>
      </c>
      <c r="J1177" s="17" t="s">
        <v>66</v>
      </c>
      <c r="K1177" s="15" t="s">
        <v>18</v>
      </c>
      <c r="L1177" s="17" t="s">
        <v>21</v>
      </c>
      <c r="M1177" s="17" t="s">
        <v>88</v>
      </c>
      <c r="P1177" s="15" t="s">
        <v>66</v>
      </c>
      <c r="R1177" s="17" t="s">
        <v>89</v>
      </c>
      <c r="S1177" s="17" t="s">
        <v>4991</v>
      </c>
      <c r="T1177" s="17"/>
      <c r="U1177" s="17"/>
      <c r="V1177" s="17" t="s">
        <v>69</v>
      </c>
      <c r="W1177" s="19"/>
      <c r="X1177" s="19"/>
      <c r="AA1177" s="17"/>
      <c r="AB1177" s="17"/>
      <c r="AC1177" s="17"/>
      <c r="AD1177" s="17"/>
      <c r="AE1177" s="15" t="s">
        <v>66</v>
      </c>
      <c r="AF1177" s="15" t="s">
        <v>127</v>
      </c>
      <c r="AH1177" s="15" t="s">
        <v>66</v>
      </c>
    </row>
    <row r="1178" spans="1:34" s="15" customFormat="1">
      <c r="A1178" s="15">
        <v>551</v>
      </c>
      <c r="B1178" s="15" t="s">
        <v>55</v>
      </c>
      <c r="C1178" s="15" t="s">
        <v>18</v>
      </c>
      <c r="D1178" s="16" t="s">
        <v>4992</v>
      </c>
      <c r="F1178" s="17"/>
      <c r="G1178" s="17"/>
      <c r="H1178" s="180" t="s">
        <v>12</v>
      </c>
      <c r="I1178" s="17" t="s">
        <v>87</v>
      </c>
      <c r="J1178" s="17" t="s">
        <v>66</v>
      </c>
      <c r="K1178" s="15" t="s">
        <v>18</v>
      </c>
      <c r="L1178" s="17" t="s">
        <v>21</v>
      </c>
      <c r="M1178" s="17" t="s">
        <v>88</v>
      </c>
      <c r="P1178" s="15" t="s">
        <v>66</v>
      </c>
      <c r="R1178" s="17" t="s">
        <v>89</v>
      </c>
      <c r="S1178" s="17" t="s">
        <v>4993</v>
      </c>
      <c r="T1178" s="17"/>
      <c r="U1178" s="17"/>
      <c r="V1178" s="17" t="s">
        <v>69</v>
      </c>
      <c r="W1178" s="19"/>
      <c r="X1178" s="19"/>
      <c r="AA1178" s="17"/>
      <c r="AB1178" s="17"/>
      <c r="AC1178" s="17"/>
      <c r="AD1178" s="17"/>
      <c r="AE1178" s="15" t="s">
        <v>66</v>
      </c>
      <c r="AF1178" s="15" t="s">
        <v>127</v>
      </c>
      <c r="AH1178" s="15" t="s">
        <v>66</v>
      </c>
    </row>
    <row r="1179" spans="1:34" s="15" customFormat="1">
      <c r="A1179" s="15">
        <v>838</v>
      </c>
      <c r="B1179" s="15" t="s">
        <v>55</v>
      </c>
      <c r="C1179" s="15" t="s">
        <v>18</v>
      </c>
      <c r="D1179" s="16" t="s">
        <v>4994</v>
      </c>
      <c r="F1179" s="17"/>
      <c r="G1179" s="17"/>
      <c r="H1179" s="180" t="s">
        <v>12</v>
      </c>
      <c r="I1179" s="17" t="s">
        <v>87</v>
      </c>
      <c r="J1179" s="17" t="s">
        <v>66</v>
      </c>
      <c r="K1179" s="15" t="s">
        <v>18</v>
      </c>
      <c r="L1179" s="17" t="s">
        <v>21</v>
      </c>
      <c r="M1179" s="17" t="s">
        <v>88</v>
      </c>
      <c r="P1179" s="15" t="s">
        <v>66</v>
      </c>
      <c r="R1179" s="17" t="s">
        <v>89</v>
      </c>
      <c r="S1179" s="17" t="s">
        <v>4995</v>
      </c>
      <c r="T1179" s="17"/>
      <c r="U1179" s="17"/>
      <c r="V1179" s="17" t="s">
        <v>69</v>
      </c>
      <c r="W1179" s="19"/>
      <c r="X1179" s="19"/>
      <c r="AA1179" s="17"/>
      <c r="AB1179" s="17"/>
      <c r="AC1179" s="17"/>
      <c r="AD1179" s="17"/>
      <c r="AE1179" s="15" t="s">
        <v>66</v>
      </c>
      <c r="AF1179" s="15" t="s">
        <v>127</v>
      </c>
      <c r="AH1179" s="15" t="s">
        <v>66</v>
      </c>
    </row>
    <row r="1180" spans="1:34" s="15" customFormat="1">
      <c r="A1180" s="15">
        <v>649</v>
      </c>
      <c r="B1180" s="15" t="s">
        <v>55</v>
      </c>
      <c r="C1180" s="15" t="s">
        <v>18</v>
      </c>
      <c r="D1180" s="16" t="s">
        <v>4996</v>
      </c>
      <c r="F1180" s="17"/>
      <c r="G1180" s="17"/>
      <c r="H1180" s="180" t="s">
        <v>12</v>
      </c>
      <c r="I1180" s="17" t="s">
        <v>87</v>
      </c>
      <c r="J1180" s="17" t="s">
        <v>66</v>
      </c>
      <c r="K1180" s="15" t="s">
        <v>18</v>
      </c>
      <c r="L1180" s="17" t="s">
        <v>21</v>
      </c>
      <c r="M1180" s="17" t="s">
        <v>88</v>
      </c>
      <c r="P1180" s="15" t="s">
        <v>66</v>
      </c>
      <c r="R1180" s="17" t="s">
        <v>89</v>
      </c>
      <c r="S1180" s="17" t="s">
        <v>4997</v>
      </c>
      <c r="T1180" s="17"/>
      <c r="U1180" s="17"/>
      <c r="V1180" s="17" t="s">
        <v>69</v>
      </c>
      <c r="W1180" s="19"/>
      <c r="X1180" s="19"/>
      <c r="AA1180" s="17"/>
      <c r="AB1180" s="17"/>
      <c r="AC1180" s="17"/>
      <c r="AD1180" s="17"/>
      <c r="AE1180" s="15" t="s">
        <v>66</v>
      </c>
      <c r="AF1180" s="15" t="s">
        <v>127</v>
      </c>
      <c r="AH1180" s="15" t="s">
        <v>66</v>
      </c>
    </row>
    <row r="1181" spans="1:34" s="15" customFormat="1">
      <c r="A1181" s="15">
        <v>626</v>
      </c>
      <c r="B1181" s="15" t="s">
        <v>55</v>
      </c>
      <c r="C1181" s="15" t="s">
        <v>18</v>
      </c>
      <c r="D1181" s="16" t="s">
        <v>4998</v>
      </c>
      <c r="F1181" s="17"/>
      <c r="G1181" s="17"/>
      <c r="H1181" s="180" t="s">
        <v>12</v>
      </c>
      <c r="I1181" s="17" t="s">
        <v>87</v>
      </c>
      <c r="J1181" s="17" t="s">
        <v>66</v>
      </c>
      <c r="K1181" s="15" t="s">
        <v>18</v>
      </c>
      <c r="L1181" s="17" t="s">
        <v>21</v>
      </c>
      <c r="M1181" s="17" t="s">
        <v>88</v>
      </c>
      <c r="P1181" s="15" t="s">
        <v>66</v>
      </c>
      <c r="R1181" s="17" t="s">
        <v>89</v>
      </c>
      <c r="S1181" s="17" t="s">
        <v>4999</v>
      </c>
      <c r="T1181" s="17"/>
      <c r="U1181" s="17"/>
      <c r="V1181" s="17" t="s">
        <v>69</v>
      </c>
      <c r="W1181" s="19"/>
      <c r="X1181" s="19"/>
      <c r="AA1181" s="17"/>
      <c r="AB1181" s="17"/>
      <c r="AC1181" s="17"/>
      <c r="AD1181" s="17"/>
      <c r="AE1181" s="15" t="s">
        <v>66</v>
      </c>
      <c r="AF1181" s="15" t="s">
        <v>127</v>
      </c>
      <c r="AH1181" s="15" t="s">
        <v>66</v>
      </c>
    </row>
    <row r="1182" spans="1:34" s="15" customFormat="1">
      <c r="A1182" s="15">
        <v>815</v>
      </c>
      <c r="B1182" s="15" t="s">
        <v>55</v>
      </c>
      <c r="C1182" s="15" t="s">
        <v>18</v>
      </c>
      <c r="D1182" s="16" t="s">
        <v>5000</v>
      </c>
      <c r="F1182" s="17"/>
      <c r="G1182" s="17"/>
      <c r="H1182" s="180" t="s">
        <v>12</v>
      </c>
      <c r="I1182" s="17" t="s">
        <v>87</v>
      </c>
      <c r="J1182" s="17" t="s">
        <v>66</v>
      </c>
      <c r="K1182" s="15" t="s">
        <v>18</v>
      </c>
      <c r="L1182" s="17" t="s">
        <v>21</v>
      </c>
      <c r="M1182" s="17" t="s">
        <v>88</v>
      </c>
      <c r="P1182" s="15" t="s">
        <v>66</v>
      </c>
      <c r="R1182" s="17" t="s">
        <v>89</v>
      </c>
      <c r="S1182" s="17" t="s">
        <v>5001</v>
      </c>
      <c r="T1182" s="17"/>
      <c r="U1182" s="17"/>
      <c r="V1182" s="17" t="s">
        <v>69</v>
      </c>
      <c r="W1182" s="19"/>
      <c r="X1182" s="19"/>
      <c r="AA1182" s="17"/>
      <c r="AB1182" s="17"/>
      <c r="AC1182" s="17"/>
      <c r="AD1182" s="17"/>
      <c r="AE1182" s="15" t="s">
        <v>66</v>
      </c>
      <c r="AF1182" s="15" t="s">
        <v>127</v>
      </c>
      <c r="AH1182" s="15" t="s">
        <v>66</v>
      </c>
    </row>
    <row r="1183" spans="1:34" s="15" customFormat="1">
      <c r="A1183" s="15">
        <v>394</v>
      </c>
      <c r="B1183" s="15" t="s">
        <v>55</v>
      </c>
      <c r="C1183" s="15" t="s">
        <v>18</v>
      </c>
      <c r="D1183" s="16" t="s">
        <v>5002</v>
      </c>
      <c r="F1183" s="17"/>
      <c r="G1183" s="17"/>
      <c r="H1183" s="180" t="s">
        <v>12</v>
      </c>
      <c r="I1183" s="17" t="s">
        <v>87</v>
      </c>
      <c r="J1183" s="17" t="s">
        <v>66</v>
      </c>
      <c r="K1183" s="15" t="s">
        <v>18</v>
      </c>
      <c r="L1183" s="17" t="s">
        <v>21</v>
      </c>
      <c r="M1183" s="17" t="s">
        <v>88</v>
      </c>
      <c r="P1183" s="15" t="s">
        <v>66</v>
      </c>
      <c r="R1183" s="17" t="s">
        <v>89</v>
      </c>
      <c r="S1183" s="17" t="s">
        <v>5003</v>
      </c>
      <c r="T1183" s="17"/>
      <c r="U1183" s="17"/>
      <c r="V1183" s="17" t="s">
        <v>69</v>
      </c>
      <c r="W1183" s="19"/>
      <c r="X1183" s="19"/>
      <c r="AA1183" s="17"/>
      <c r="AB1183" s="17"/>
      <c r="AC1183" s="17"/>
      <c r="AD1183" s="17"/>
      <c r="AE1183" s="15" t="s">
        <v>66</v>
      </c>
      <c r="AF1183" s="15" t="s">
        <v>127</v>
      </c>
      <c r="AH1183" s="15" t="s">
        <v>66</v>
      </c>
    </row>
    <row r="1184" spans="1:34" s="15" customFormat="1">
      <c r="A1184" s="15">
        <v>1034</v>
      </c>
      <c r="B1184" s="15" t="s">
        <v>55</v>
      </c>
      <c r="C1184" s="15" t="s">
        <v>18</v>
      </c>
      <c r="D1184" s="16" t="s">
        <v>5004</v>
      </c>
      <c r="F1184" s="17"/>
      <c r="G1184" s="17"/>
      <c r="H1184" s="180" t="s">
        <v>12</v>
      </c>
      <c r="I1184" s="17" t="s">
        <v>87</v>
      </c>
      <c r="J1184" s="17" t="s">
        <v>66</v>
      </c>
      <c r="K1184" s="15" t="s">
        <v>18</v>
      </c>
      <c r="L1184" s="17" t="s">
        <v>21</v>
      </c>
      <c r="M1184" s="17" t="s">
        <v>88</v>
      </c>
      <c r="P1184" s="15" t="s">
        <v>66</v>
      </c>
      <c r="R1184" s="17" t="s">
        <v>89</v>
      </c>
      <c r="S1184" s="17" t="s">
        <v>5005</v>
      </c>
      <c r="T1184" s="17"/>
      <c r="U1184" s="17"/>
      <c r="V1184" s="17" t="s">
        <v>69</v>
      </c>
      <c r="W1184" s="19"/>
      <c r="X1184" s="19"/>
      <c r="AA1184" s="17"/>
      <c r="AB1184" s="17"/>
      <c r="AC1184" s="17"/>
      <c r="AD1184" s="17"/>
      <c r="AE1184" s="15" t="s">
        <v>66</v>
      </c>
      <c r="AF1184" s="15" t="s">
        <v>127</v>
      </c>
      <c r="AH1184" s="15" t="s">
        <v>66</v>
      </c>
    </row>
    <row r="1185" spans="1:34" s="15" customFormat="1">
      <c r="A1185" s="15">
        <v>781</v>
      </c>
      <c r="B1185" s="15" t="s">
        <v>55</v>
      </c>
      <c r="C1185" s="15" t="s">
        <v>18</v>
      </c>
      <c r="D1185" s="16" t="s">
        <v>5006</v>
      </c>
      <c r="F1185" s="17"/>
      <c r="G1185" s="17"/>
      <c r="H1185" s="180" t="s">
        <v>12</v>
      </c>
      <c r="I1185" s="17" t="s">
        <v>87</v>
      </c>
      <c r="J1185" s="17" t="s">
        <v>66</v>
      </c>
      <c r="K1185" s="15" t="s">
        <v>18</v>
      </c>
      <c r="L1185" s="17" t="s">
        <v>21</v>
      </c>
      <c r="M1185" s="17" t="s">
        <v>88</v>
      </c>
      <c r="P1185" s="15" t="s">
        <v>66</v>
      </c>
      <c r="R1185" s="17" t="s">
        <v>89</v>
      </c>
      <c r="S1185" s="17" t="s">
        <v>5007</v>
      </c>
      <c r="T1185" s="17"/>
      <c r="U1185" s="17"/>
      <c r="V1185" s="17" t="s">
        <v>69</v>
      </c>
      <c r="W1185" s="19"/>
      <c r="X1185" s="19"/>
      <c r="AA1185" s="17"/>
      <c r="AB1185" s="17"/>
      <c r="AC1185" s="17"/>
      <c r="AD1185" s="17"/>
      <c r="AE1185" s="15" t="s">
        <v>66</v>
      </c>
      <c r="AF1185" s="15" t="s">
        <v>127</v>
      </c>
      <c r="AH1185" s="15" t="s">
        <v>66</v>
      </c>
    </row>
    <row r="1186" spans="1:34" s="15" customFormat="1">
      <c r="A1186" s="15">
        <v>474</v>
      </c>
      <c r="B1186" s="15" t="s">
        <v>55</v>
      </c>
      <c r="C1186" s="15" t="s">
        <v>18</v>
      </c>
      <c r="D1186" s="16" t="s">
        <v>5008</v>
      </c>
      <c r="F1186" s="17"/>
      <c r="G1186" s="17"/>
      <c r="H1186" s="180" t="s">
        <v>12</v>
      </c>
      <c r="I1186" s="17" t="s">
        <v>87</v>
      </c>
      <c r="J1186" s="17" t="s">
        <v>66</v>
      </c>
      <c r="K1186" s="15" t="s">
        <v>18</v>
      </c>
      <c r="L1186" s="17" t="s">
        <v>21</v>
      </c>
      <c r="M1186" s="17" t="s">
        <v>88</v>
      </c>
      <c r="P1186" s="15" t="s">
        <v>66</v>
      </c>
      <c r="R1186" s="17" t="s">
        <v>89</v>
      </c>
      <c r="S1186" s="17" t="s">
        <v>5009</v>
      </c>
      <c r="T1186" s="17"/>
      <c r="U1186" s="17" t="s">
        <v>5010</v>
      </c>
      <c r="V1186" s="17" t="s">
        <v>69</v>
      </c>
      <c r="W1186" s="19"/>
      <c r="X1186" s="19"/>
      <c r="AA1186" s="17"/>
      <c r="AB1186" s="17"/>
      <c r="AC1186" s="17"/>
      <c r="AD1186" s="17"/>
      <c r="AE1186" s="15" t="s">
        <v>66</v>
      </c>
      <c r="AF1186" s="15" t="s">
        <v>127</v>
      </c>
      <c r="AH1186" s="15" t="s">
        <v>66</v>
      </c>
    </row>
    <row r="1187" spans="1:34" s="15" customFormat="1">
      <c r="A1187" s="15">
        <v>1063</v>
      </c>
      <c r="B1187" s="15" t="s">
        <v>55</v>
      </c>
      <c r="C1187" s="15" t="s">
        <v>18</v>
      </c>
      <c r="D1187" s="16" t="s">
        <v>5011</v>
      </c>
      <c r="F1187" s="17"/>
      <c r="G1187" s="17"/>
      <c r="H1187" s="180" t="s">
        <v>12</v>
      </c>
      <c r="I1187" s="17" t="s">
        <v>87</v>
      </c>
      <c r="J1187" s="17" t="s">
        <v>66</v>
      </c>
      <c r="K1187" s="15" t="s">
        <v>18</v>
      </c>
      <c r="L1187" s="17" t="s">
        <v>21</v>
      </c>
      <c r="M1187" s="17" t="s">
        <v>88</v>
      </c>
      <c r="P1187" s="15" t="s">
        <v>66</v>
      </c>
      <c r="R1187" s="17" t="s">
        <v>89</v>
      </c>
      <c r="S1187" s="17" t="s">
        <v>5012</v>
      </c>
      <c r="T1187" s="17"/>
      <c r="U1187" s="17" t="s">
        <v>5013</v>
      </c>
      <c r="V1187" s="17" t="s">
        <v>69</v>
      </c>
      <c r="W1187" s="19"/>
      <c r="X1187" s="19"/>
      <c r="AA1187" s="17"/>
      <c r="AB1187" s="17"/>
      <c r="AC1187" s="17"/>
      <c r="AD1187" s="17"/>
      <c r="AE1187" s="15" t="s">
        <v>66</v>
      </c>
      <c r="AF1187" s="15" t="s">
        <v>127</v>
      </c>
      <c r="AH1187" s="15" t="s">
        <v>66</v>
      </c>
    </row>
    <row r="1188" spans="1:34" s="15" customFormat="1">
      <c r="A1188" s="15">
        <v>944</v>
      </c>
      <c r="B1188" s="15" t="s">
        <v>55</v>
      </c>
      <c r="C1188" s="15" t="s">
        <v>18</v>
      </c>
      <c r="D1188" s="16" t="s">
        <v>5014</v>
      </c>
      <c r="F1188" s="17"/>
      <c r="G1188" s="17"/>
      <c r="H1188" s="180" t="s">
        <v>12</v>
      </c>
      <c r="I1188" s="17" t="s">
        <v>87</v>
      </c>
      <c r="J1188" s="17" t="s">
        <v>66</v>
      </c>
      <c r="K1188" s="15" t="s">
        <v>18</v>
      </c>
      <c r="L1188" s="17" t="s">
        <v>21</v>
      </c>
      <c r="M1188" s="17" t="s">
        <v>88</v>
      </c>
      <c r="P1188" s="15" t="s">
        <v>66</v>
      </c>
      <c r="R1188" s="17" t="s">
        <v>89</v>
      </c>
      <c r="S1188" s="17" t="s">
        <v>5015</v>
      </c>
      <c r="T1188" s="17"/>
      <c r="U1188" s="17"/>
      <c r="V1188" s="17" t="s">
        <v>69</v>
      </c>
      <c r="W1188" s="19"/>
      <c r="X1188" s="19"/>
      <c r="AA1188" s="17"/>
      <c r="AB1188" s="17"/>
      <c r="AC1188" s="17"/>
      <c r="AD1188" s="17"/>
      <c r="AE1188" s="15" t="s">
        <v>66</v>
      </c>
      <c r="AF1188" s="15" t="s">
        <v>127</v>
      </c>
      <c r="AH1188" s="15" t="s">
        <v>66</v>
      </c>
    </row>
    <row r="1189" spans="1:34" s="15" customFormat="1">
      <c r="A1189" s="15">
        <v>1087</v>
      </c>
      <c r="B1189" s="15" t="s">
        <v>55</v>
      </c>
      <c r="C1189" s="15" t="s">
        <v>18</v>
      </c>
      <c r="D1189" s="16" t="s">
        <v>5016</v>
      </c>
      <c r="F1189" s="17"/>
      <c r="G1189" s="17"/>
      <c r="H1189" s="180" t="s">
        <v>12</v>
      </c>
      <c r="I1189" s="17" t="s">
        <v>87</v>
      </c>
      <c r="J1189" s="17" t="s">
        <v>66</v>
      </c>
      <c r="K1189" s="15" t="s">
        <v>18</v>
      </c>
      <c r="L1189" s="17" t="s">
        <v>21</v>
      </c>
      <c r="M1189" s="17" t="s">
        <v>88</v>
      </c>
      <c r="P1189" s="15" t="s">
        <v>66</v>
      </c>
      <c r="R1189" s="17" t="s">
        <v>89</v>
      </c>
      <c r="S1189" s="17" t="s">
        <v>5017</v>
      </c>
      <c r="T1189" s="17"/>
      <c r="U1189" s="17"/>
      <c r="V1189" s="17" t="s">
        <v>69</v>
      </c>
      <c r="W1189" s="19"/>
      <c r="X1189" s="19"/>
      <c r="AA1189" s="17"/>
      <c r="AB1189" s="17"/>
      <c r="AC1189" s="17"/>
      <c r="AD1189" s="17"/>
      <c r="AE1189" s="15" t="s">
        <v>66</v>
      </c>
      <c r="AF1189" s="15" t="s">
        <v>127</v>
      </c>
      <c r="AH1189" s="15" t="s">
        <v>66</v>
      </c>
    </row>
    <row r="1190" spans="1:34" s="15" customFormat="1">
      <c r="A1190" s="15">
        <v>1037</v>
      </c>
      <c r="B1190" s="15" t="s">
        <v>55</v>
      </c>
      <c r="C1190" s="15" t="s">
        <v>18</v>
      </c>
      <c r="D1190" s="16" t="s">
        <v>5018</v>
      </c>
      <c r="F1190" s="17"/>
      <c r="G1190" s="17"/>
      <c r="H1190" s="180" t="s">
        <v>12</v>
      </c>
      <c r="I1190" s="17" t="s">
        <v>87</v>
      </c>
      <c r="J1190" s="17" t="s">
        <v>66</v>
      </c>
      <c r="K1190" s="15" t="s">
        <v>18</v>
      </c>
      <c r="L1190" s="17" t="s">
        <v>21</v>
      </c>
      <c r="M1190" s="17" t="s">
        <v>88</v>
      </c>
      <c r="P1190" s="15" t="s">
        <v>66</v>
      </c>
      <c r="R1190" s="17" t="s">
        <v>89</v>
      </c>
      <c r="S1190" s="17" t="s">
        <v>5019</v>
      </c>
      <c r="T1190" s="17"/>
      <c r="U1190" s="17"/>
      <c r="V1190" s="17" t="s">
        <v>69</v>
      </c>
      <c r="W1190" s="19"/>
      <c r="X1190" s="19"/>
      <c r="AA1190" s="17"/>
      <c r="AB1190" s="17"/>
      <c r="AC1190" s="17"/>
      <c r="AD1190" s="17"/>
      <c r="AE1190" s="15" t="s">
        <v>66</v>
      </c>
      <c r="AF1190" s="15" t="s">
        <v>127</v>
      </c>
      <c r="AH1190" s="15" t="s">
        <v>66</v>
      </c>
    </row>
    <row r="1191" spans="1:34" s="15" customFormat="1">
      <c r="A1191" s="15">
        <v>1091</v>
      </c>
      <c r="B1191" s="15" t="s">
        <v>55</v>
      </c>
      <c r="C1191" s="15" t="s">
        <v>18</v>
      </c>
      <c r="D1191" s="16" t="s">
        <v>5020</v>
      </c>
      <c r="F1191" s="17"/>
      <c r="G1191" s="17"/>
      <c r="H1191" s="180" t="s">
        <v>12</v>
      </c>
      <c r="I1191" s="17" t="s">
        <v>87</v>
      </c>
      <c r="J1191" s="17" t="s">
        <v>66</v>
      </c>
      <c r="K1191" s="15" t="s">
        <v>18</v>
      </c>
      <c r="L1191" s="17" t="s">
        <v>21</v>
      </c>
      <c r="M1191" s="17" t="s">
        <v>88</v>
      </c>
      <c r="P1191" s="15" t="s">
        <v>66</v>
      </c>
      <c r="R1191" s="17" t="s">
        <v>89</v>
      </c>
      <c r="S1191" s="17" t="s">
        <v>5021</v>
      </c>
      <c r="T1191" s="17"/>
      <c r="U1191" s="17"/>
      <c r="V1191" s="17" t="s">
        <v>69</v>
      </c>
      <c r="W1191" s="19"/>
      <c r="X1191" s="19"/>
      <c r="AA1191" s="17"/>
      <c r="AB1191" s="17"/>
      <c r="AC1191" s="17"/>
      <c r="AD1191" s="17"/>
      <c r="AE1191" s="15" t="s">
        <v>66</v>
      </c>
      <c r="AF1191" s="15" t="s">
        <v>127</v>
      </c>
      <c r="AH1191" s="15" t="s">
        <v>66</v>
      </c>
    </row>
    <row r="1192" spans="1:34" s="15" customFormat="1">
      <c r="A1192" s="15">
        <v>499</v>
      </c>
      <c r="B1192" s="15" t="s">
        <v>55</v>
      </c>
      <c r="C1192" s="15" t="s">
        <v>18</v>
      </c>
      <c r="D1192" s="16" t="s">
        <v>5022</v>
      </c>
      <c r="F1192" s="17"/>
      <c r="G1192" s="17"/>
      <c r="H1192" s="180" t="s">
        <v>12</v>
      </c>
      <c r="I1192" s="17" t="s">
        <v>87</v>
      </c>
      <c r="J1192" s="17" t="s">
        <v>66</v>
      </c>
      <c r="K1192" s="15" t="s">
        <v>18</v>
      </c>
      <c r="L1192" s="17" t="s">
        <v>21</v>
      </c>
      <c r="M1192" s="17" t="s">
        <v>88</v>
      </c>
      <c r="P1192" s="15" t="s">
        <v>66</v>
      </c>
      <c r="R1192" s="17" t="s">
        <v>89</v>
      </c>
      <c r="S1192" s="17" t="s">
        <v>5023</v>
      </c>
      <c r="T1192" s="17"/>
      <c r="U1192" s="17" t="s">
        <v>5024</v>
      </c>
      <c r="V1192" s="17" t="s">
        <v>69</v>
      </c>
      <c r="W1192" s="19"/>
      <c r="X1192" s="19"/>
      <c r="AA1192" s="17"/>
      <c r="AB1192" s="17"/>
      <c r="AC1192" s="17"/>
      <c r="AD1192" s="17"/>
      <c r="AE1192" s="15" t="s">
        <v>66</v>
      </c>
      <c r="AF1192" s="15" t="s">
        <v>127</v>
      </c>
      <c r="AH1192" s="15" t="s">
        <v>66</v>
      </c>
    </row>
    <row r="1193" spans="1:34" s="15" customFormat="1">
      <c r="A1193" s="15">
        <v>1013</v>
      </c>
      <c r="B1193" s="15" t="s">
        <v>55</v>
      </c>
      <c r="C1193" s="15" t="s">
        <v>18</v>
      </c>
      <c r="D1193" s="16" t="s">
        <v>5025</v>
      </c>
      <c r="F1193" s="17"/>
      <c r="G1193" s="17"/>
      <c r="H1193" s="180" t="s">
        <v>12</v>
      </c>
      <c r="I1193" s="17" t="s">
        <v>87</v>
      </c>
      <c r="J1193" s="17" t="s">
        <v>66</v>
      </c>
      <c r="K1193" s="15" t="s">
        <v>18</v>
      </c>
      <c r="L1193" s="17" t="s">
        <v>21</v>
      </c>
      <c r="M1193" s="17" t="s">
        <v>88</v>
      </c>
      <c r="P1193" s="15" t="s">
        <v>66</v>
      </c>
      <c r="R1193" s="17" t="s">
        <v>89</v>
      </c>
      <c r="S1193" s="17" t="s">
        <v>5026</v>
      </c>
      <c r="T1193" s="17"/>
      <c r="U1193" s="17" t="s">
        <v>5027</v>
      </c>
      <c r="V1193" s="17" t="s">
        <v>69</v>
      </c>
      <c r="W1193" s="19"/>
      <c r="X1193" s="19"/>
      <c r="AA1193" s="17"/>
      <c r="AB1193" s="17"/>
      <c r="AC1193" s="17"/>
      <c r="AD1193" s="17"/>
      <c r="AE1193" s="15" t="s">
        <v>66</v>
      </c>
      <c r="AF1193" s="15" t="s">
        <v>127</v>
      </c>
      <c r="AH1193" s="15" t="s">
        <v>66</v>
      </c>
    </row>
    <row r="1194" spans="1:34" s="15" customFormat="1">
      <c r="B1194" s="15" t="s">
        <v>55</v>
      </c>
      <c r="C1194" s="15" t="s">
        <v>18</v>
      </c>
      <c r="D1194" s="15" t="s">
        <v>5028</v>
      </c>
      <c r="G1194" s="17"/>
      <c r="H1194" s="180" t="s">
        <v>12</v>
      </c>
      <c r="I1194" s="15" t="s">
        <v>644</v>
      </c>
      <c r="J1194" s="17" t="s">
        <v>66</v>
      </c>
      <c r="K1194" s="15" t="s">
        <v>18</v>
      </c>
      <c r="L1194" s="15" t="s">
        <v>21</v>
      </c>
      <c r="M1194" s="17" t="s">
        <v>88</v>
      </c>
      <c r="P1194" s="15" t="s">
        <v>66</v>
      </c>
      <c r="R1194" s="17"/>
      <c r="S1194" s="17"/>
      <c r="T1194" s="17"/>
      <c r="U1194" s="19"/>
      <c r="V1194" s="19"/>
      <c r="W1194" s="19"/>
      <c r="X1194" s="19"/>
      <c r="Y1194" s="108"/>
      <c r="Z1194" s="108"/>
      <c r="AA1194" s="108"/>
      <c r="AB1194" s="108"/>
      <c r="AC1194" s="108"/>
      <c r="AD1194" s="108"/>
      <c r="AE1194" s="15" t="s">
        <v>66</v>
      </c>
      <c r="AH1194" s="15" t="s">
        <v>66</v>
      </c>
    </row>
    <row r="1195" spans="1:34" s="15" customFormat="1">
      <c r="A1195" s="15">
        <v>564</v>
      </c>
      <c r="B1195" s="15" t="s">
        <v>55</v>
      </c>
      <c r="C1195" s="15" t="s">
        <v>18</v>
      </c>
      <c r="D1195" s="16" t="s">
        <v>5029</v>
      </c>
      <c r="F1195" s="17"/>
      <c r="G1195" s="17"/>
      <c r="H1195" s="180" t="s">
        <v>12</v>
      </c>
      <c r="I1195" s="17" t="s">
        <v>87</v>
      </c>
      <c r="J1195" s="17" t="s">
        <v>66</v>
      </c>
      <c r="K1195" s="15" t="s">
        <v>18</v>
      </c>
      <c r="L1195" s="17" t="s">
        <v>21</v>
      </c>
      <c r="M1195" s="17" t="s">
        <v>88</v>
      </c>
      <c r="P1195" s="15" t="s">
        <v>66</v>
      </c>
      <c r="R1195" s="17" t="s">
        <v>89</v>
      </c>
      <c r="S1195" s="17" t="s">
        <v>5030</v>
      </c>
      <c r="T1195" s="17"/>
      <c r="U1195" s="17"/>
      <c r="V1195" s="17" t="s">
        <v>69</v>
      </c>
      <c r="W1195" s="19"/>
      <c r="X1195" s="19"/>
      <c r="AA1195" s="17"/>
      <c r="AB1195" s="17"/>
      <c r="AC1195" s="17"/>
      <c r="AD1195" s="17"/>
      <c r="AE1195" s="15" t="s">
        <v>66</v>
      </c>
      <c r="AF1195" s="15" t="s">
        <v>127</v>
      </c>
      <c r="AH1195" s="15" t="s">
        <v>66</v>
      </c>
    </row>
    <row r="1196" spans="1:34" s="15" customFormat="1">
      <c r="A1196" s="15">
        <v>738</v>
      </c>
      <c r="B1196" s="15" t="s">
        <v>55</v>
      </c>
      <c r="C1196" s="15" t="s">
        <v>18</v>
      </c>
      <c r="D1196" s="16" t="s">
        <v>5031</v>
      </c>
      <c r="F1196" s="17"/>
      <c r="G1196" s="17"/>
      <c r="H1196" s="180" t="s">
        <v>12</v>
      </c>
      <c r="I1196" s="17" t="s">
        <v>87</v>
      </c>
      <c r="J1196" s="17" t="s">
        <v>66</v>
      </c>
      <c r="K1196" s="15" t="s">
        <v>18</v>
      </c>
      <c r="L1196" s="17" t="s">
        <v>21</v>
      </c>
      <c r="M1196" s="17" t="s">
        <v>88</v>
      </c>
      <c r="P1196" s="15" t="s">
        <v>66</v>
      </c>
      <c r="R1196" s="17" t="s">
        <v>89</v>
      </c>
      <c r="S1196" s="17" t="s">
        <v>5032</v>
      </c>
      <c r="T1196" s="17"/>
      <c r="U1196" s="17"/>
      <c r="V1196" s="17" t="s">
        <v>69</v>
      </c>
      <c r="W1196" s="19"/>
      <c r="X1196" s="19"/>
      <c r="AA1196" s="17"/>
      <c r="AB1196" s="17"/>
      <c r="AC1196" s="17"/>
      <c r="AD1196" s="17"/>
      <c r="AE1196" s="15" t="s">
        <v>66</v>
      </c>
      <c r="AF1196" s="15" t="s">
        <v>127</v>
      </c>
      <c r="AH1196" s="15" t="s">
        <v>66</v>
      </c>
    </row>
    <row r="1197" spans="1:34" s="15" customFormat="1">
      <c r="B1197" s="15" t="s">
        <v>55</v>
      </c>
      <c r="C1197" s="15" t="s">
        <v>18</v>
      </c>
      <c r="D1197" s="15" t="s">
        <v>5033</v>
      </c>
      <c r="G1197" s="17"/>
      <c r="H1197" s="180" t="s">
        <v>12</v>
      </c>
      <c r="I1197" s="15" t="s">
        <v>644</v>
      </c>
      <c r="J1197" s="17" t="s">
        <v>66</v>
      </c>
      <c r="K1197" s="15" t="s">
        <v>18</v>
      </c>
      <c r="L1197" s="15" t="s">
        <v>21</v>
      </c>
      <c r="M1197" s="17" t="s">
        <v>88</v>
      </c>
      <c r="P1197" s="15" t="s">
        <v>66</v>
      </c>
      <c r="R1197" s="17"/>
      <c r="S1197" s="17"/>
      <c r="T1197" s="17"/>
      <c r="U1197" s="19"/>
      <c r="V1197" s="19"/>
      <c r="W1197" s="19"/>
      <c r="X1197" s="19"/>
      <c r="Y1197" s="108"/>
      <c r="Z1197" s="108"/>
      <c r="AA1197" s="108"/>
      <c r="AB1197" s="108"/>
      <c r="AC1197" s="108"/>
      <c r="AD1197" s="108"/>
      <c r="AE1197" s="15" t="s">
        <v>66</v>
      </c>
      <c r="AH1197" s="15" t="s">
        <v>66</v>
      </c>
    </row>
    <row r="1198" spans="1:34" s="15" customFormat="1">
      <c r="A1198" s="15">
        <v>589</v>
      </c>
      <c r="B1198" s="15" t="s">
        <v>55</v>
      </c>
      <c r="C1198" s="15" t="s">
        <v>18</v>
      </c>
      <c r="D1198" s="16" t="s">
        <v>5034</v>
      </c>
      <c r="F1198" s="17"/>
      <c r="G1198" s="17"/>
      <c r="H1198" s="180" t="s">
        <v>12</v>
      </c>
      <c r="I1198" s="17" t="s">
        <v>87</v>
      </c>
      <c r="J1198" s="17" t="s">
        <v>66</v>
      </c>
      <c r="K1198" s="15" t="s">
        <v>18</v>
      </c>
      <c r="L1198" s="17" t="s">
        <v>21</v>
      </c>
      <c r="M1198" s="17" t="s">
        <v>88</v>
      </c>
      <c r="P1198" s="15" t="s">
        <v>66</v>
      </c>
      <c r="R1198" s="17" t="s">
        <v>89</v>
      </c>
      <c r="S1198" s="17" t="s">
        <v>5035</v>
      </c>
      <c r="T1198" s="17"/>
      <c r="U1198" s="17"/>
      <c r="V1198" s="17" t="s">
        <v>69</v>
      </c>
      <c r="W1198" s="19"/>
      <c r="X1198" s="19"/>
      <c r="AA1198" s="17"/>
      <c r="AB1198" s="17"/>
      <c r="AC1198" s="17"/>
      <c r="AD1198" s="17"/>
      <c r="AE1198" s="15" t="s">
        <v>66</v>
      </c>
      <c r="AF1198" s="15" t="s">
        <v>127</v>
      </c>
      <c r="AH1198" s="15" t="s">
        <v>66</v>
      </c>
    </row>
    <row r="1199" spans="1:34" s="15" customFormat="1">
      <c r="A1199" s="15">
        <v>814</v>
      </c>
      <c r="B1199" s="15" t="s">
        <v>55</v>
      </c>
      <c r="C1199" s="15" t="s">
        <v>18</v>
      </c>
      <c r="D1199" s="16" t="s">
        <v>5036</v>
      </c>
      <c r="F1199" s="17"/>
      <c r="G1199" s="17"/>
      <c r="H1199" s="180" t="s">
        <v>12</v>
      </c>
      <c r="I1199" s="17" t="s">
        <v>87</v>
      </c>
      <c r="J1199" s="17" t="s">
        <v>66</v>
      </c>
      <c r="K1199" s="15" t="s">
        <v>18</v>
      </c>
      <c r="L1199" s="17" t="s">
        <v>21</v>
      </c>
      <c r="M1199" s="17" t="s">
        <v>88</v>
      </c>
      <c r="P1199" s="15" t="s">
        <v>66</v>
      </c>
      <c r="R1199" s="17" t="s">
        <v>89</v>
      </c>
      <c r="S1199" s="17" t="s">
        <v>5037</v>
      </c>
      <c r="T1199" s="17"/>
      <c r="U1199" s="17"/>
      <c r="V1199" s="17" t="s">
        <v>69</v>
      </c>
      <c r="W1199" s="19"/>
      <c r="X1199" s="19"/>
      <c r="AA1199" s="17"/>
      <c r="AB1199" s="17"/>
      <c r="AC1199" s="17"/>
      <c r="AD1199" s="17"/>
      <c r="AE1199" s="15" t="s">
        <v>66</v>
      </c>
      <c r="AF1199" s="15" t="s">
        <v>127</v>
      </c>
      <c r="AH1199" s="15" t="s">
        <v>66</v>
      </c>
    </row>
    <row r="1200" spans="1:34" s="15" customFormat="1">
      <c r="A1200" s="15">
        <v>817</v>
      </c>
      <c r="B1200" s="15" t="s">
        <v>55</v>
      </c>
      <c r="C1200" s="15" t="s">
        <v>18</v>
      </c>
      <c r="D1200" s="16" t="s">
        <v>5038</v>
      </c>
      <c r="F1200" s="17"/>
      <c r="G1200" s="17"/>
      <c r="H1200" s="180" t="s">
        <v>12</v>
      </c>
      <c r="I1200" s="17" t="s">
        <v>87</v>
      </c>
      <c r="J1200" s="17" t="s">
        <v>66</v>
      </c>
      <c r="K1200" s="15" t="s">
        <v>18</v>
      </c>
      <c r="L1200" s="17" t="s">
        <v>21</v>
      </c>
      <c r="M1200" s="17" t="s">
        <v>88</v>
      </c>
      <c r="P1200" s="15" t="s">
        <v>66</v>
      </c>
      <c r="R1200" s="17" t="s">
        <v>89</v>
      </c>
      <c r="S1200" s="17" t="s">
        <v>5039</v>
      </c>
      <c r="T1200" s="17"/>
      <c r="U1200" s="17"/>
      <c r="V1200" s="17" t="s">
        <v>69</v>
      </c>
      <c r="W1200" s="19"/>
      <c r="X1200" s="19"/>
      <c r="AA1200" s="17"/>
      <c r="AB1200" s="17"/>
      <c r="AC1200" s="17"/>
      <c r="AD1200" s="17"/>
      <c r="AE1200" s="15" t="s">
        <v>66</v>
      </c>
      <c r="AF1200" s="15" t="s">
        <v>127</v>
      </c>
      <c r="AH1200" s="15" t="s">
        <v>66</v>
      </c>
    </row>
    <row r="1201" spans="1:34" s="15" customFormat="1">
      <c r="A1201" s="15">
        <v>1051</v>
      </c>
      <c r="B1201" s="15" t="s">
        <v>55</v>
      </c>
      <c r="C1201" s="15" t="s">
        <v>18</v>
      </c>
      <c r="D1201" s="16" t="s">
        <v>5040</v>
      </c>
      <c r="F1201" s="17"/>
      <c r="G1201" s="17"/>
      <c r="H1201" s="180" t="s">
        <v>12</v>
      </c>
      <c r="I1201" s="17" t="s">
        <v>87</v>
      </c>
      <c r="J1201" s="17" t="s">
        <v>66</v>
      </c>
      <c r="K1201" s="15" t="s">
        <v>18</v>
      </c>
      <c r="L1201" s="17" t="s">
        <v>21</v>
      </c>
      <c r="M1201" s="17" t="s">
        <v>88</v>
      </c>
      <c r="P1201" s="15" t="s">
        <v>66</v>
      </c>
      <c r="R1201" s="17" t="s">
        <v>89</v>
      </c>
      <c r="S1201" s="17" t="s">
        <v>5041</v>
      </c>
      <c r="T1201" s="17"/>
      <c r="U1201" s="17"/>
      <c r="V1201" s="17" t="s">
        <v>69</v>
      </c>
      <c r="W1201" s="19"/>
      <c r="X1201" s="19"/>
      <c r="AA1201" s="17"/>
      <c r="AB1201" s="17"/>
      <c r="AC1201" s="17"/>
      <c r="AD1201" s="17"/>
      <c r="AE1201" s="15" t="s">
        <v>66</v>
      </c>
      <c r="AF1201" s="15" t="s">
        <v>127</v>
      </c>
      <c r="AH1201" s="15" t="s">
        <v>66</v>
      </c>
    </row>
    <row r="1202" spans="1:34" s="15" customFormat="1">
      <c r="A1202" s="15">
        <v>689</v>
      </c>
      <c r="B1202" s="15" t="s">
        <v>55</v>
      </c>
      <c r="C1202" s="15" t="s">
        <v>18</v>
      </c>
      <c r="D1202" s="16" t="s">
        <v>5042</v>
      </c>
      <c r="F1202" s="17"/>
      <c r="G1202" s="17"/>
      <c r="H1202" s="180" t="s">
        <v>12</v>
      </c>
      <c r="I1202" s="17" t="s">
        <v>87</v>
      </c>
      <c r="J1202" s="17" t="s">
        <v>66</v>
      </c>
      <c r="K1202" s="15" t="s">
        <v>18</v>
      </c>
      <c r="L1202" s="17" t="s">
        <v>21</v>
      </c>
      <c r="M1202" s="17" t="s">
        <v>88</v>
      </c>
      <c r="P1202" s="15" t="s">
        <v>66</v>
      </c>
      <c r="R1202" s="17" t="s">
        <v>89</v>
      </c>
      <c r="S1202" s="17" t="s">
        <v>5043</v>
      </c>
      <c r="T1202" s="17"/>
      <c r="U1202" s="17"/>
      <c r="V1202" s="17" t="s">
        <v>69</v>
      </c>
      <c r="W1202" s="19"/>
      <c r="X1202" s="19"/>
      <c r="AA1202" s="17"/>
      <c r="AB1202" s="17"/>
      <c r="AC1202" s="17"/>
      <c r="AD1202" s="17"/>
      <c r="AE1202" s="15" t="s">
        <v>66</v>
      </c>
      <c r="AF1202" s="15" t="s">
        <v>127</v>
      </c>
      <c r="AH1202" s="15" t="s">
        <v>66</v>
      </c>
    </row>
    <row r="1203" spans="1:34" s="15" customFormat="1">
      <c r="A1203" s="15">
        <v>646</v>
      </c>
      <c r="B1203" s="15" t="s">
        <v>55</v>
      </c>
      <c r="C1203" s="15" t="s">
        <v>18</v>
      </c>
      <c r="D1203" s="16" t="s">
        <v>5044</v>
      </c>
      <c r="F1203" s="17"/>
      <c r="G1203" s="17"/>
      <c r="H1203" s="180" t="s">
        <v>12</v>
      </c>
      <c r="I1203" s="17" t="s">
        <v>87</v>
      </c>
      <c r="J1203" s="17" t="s">
        <v>66</v>
      </c>
      <c r="K1203" s="15" t="s">
        <v>18</v>
      </c>
      <c r="L1203" s="17" t="s">
        <v>21</v>
      </c>
      <c r="M1203" s="17" t="s">
        <v>88</v>
      </c>
      <c r="P1203" s="15" t="s">
        <v>66</v>
      </c>
      <c r="R1203" s="17" t="s">
        <v>89</v>
      </c>
      <c r="S1203" s="17" t="s">
        <v>5045</v>
      </c>
      <c r="T1203" s="17"/>
      <c r="U1203" s="17"/>
      <c r="V1203" s="17" t="s">
        <v>69</v>
      </c>
      <c r="W1203" s="19"/>
      <c r="X1203" s="19"/>
      <c r="AA1203" s="17"/>
      <c r="AB1203" s="17"/>
      <c r="AC1203" s="17"/>
      <c r="AD1203" s="17"/>
      <c r="AE1203" s="15" t="s">
        <v>66</v>
      </c>
      <c r="AF1203" s="15" t="s">
        <v>127</v>
      </c>
      <c r="AH1203" s="15" t="s">
        <v>66</v>
      </c>
    </row>
    <row r="1204" spans="1:34" s="15" customFormat="1">
      <c r="A1204" s="15">
        <v>935</v>
      </c>
      <c r="B1204" s="15" t="s">
        <v>55</v>
      </c>
      <c r="C1204" s="15" t="s">
        <v>18</v>
      </c>
      <c r="D1204" s="16" t="s">
        <v>5046</v>
      </c>
      <c r="F1204" s="17"/>
      <c r="G1204" s="17"/>
      <c r="H1204" s="180" t="s">
        <v>12</v>
      </c>
      <c r="I1204" s="17" t="s">
        <v>87</v>
      </c>
      <c r="J1204" s="17" t="s">
        <v>66</v>
      </c>
      <c r="K1204" s="15" t="s">
        <v>18</v>
      </c>
      <c r="L1204" s="17" t="s">
        <v>21</v>
      </c>
      <c r="M1204" s="17" t="s">
        <v>88</v>
      </c>
      <c r="P1204" s="15" t="s">
        <v>66</v>
      </c>
      <c r="R1204" s="17" t="s">
        <v>89</v>
      </c>
      <c r="S1204" s="17" t="s">
        <v>5047</v>
      </c>
      <c r="T1204" s="17"/>
      <c r="U1204" s="17" t="s">
        <v>5048</v>
      </c>
      <c r="V1204" s="17" t="s">
        <v>69</v>
      </c>
      <c r="W1204" s="19"/>
      <c r="X1204" s="19"/>
      <c r="AA1204" s="17"/>
      <c r="AB1204" s="17"/>
      <c r="AC1204" s="17"/>
      <c r="AD1204" s="17"/>
      <c r="AE1204" s="15" t="s">
        <v>66</v>
      </c>
      <c r="AF1204" s="15" t="s">
        <v>127</v>
      </c>
      <c r="AH1204" s="15" t="s">
        <v>66</v>
      </c>
    </row>
    <row r="1205" spans="1:34" s="15" customFormat="1">
      <c r="A1205" s="15">
        <v>1126</v>
      </c>
      <c r="B1205" s="15" t="s">
        <v>55</v>
      </c>
      <c r="C1205" s="15" t="s">
        <v>18</v>
      </c>
      <c r="D1205" s="16" t="s">
        <v>5049</v>
      </c>
      <c r="F1205" s="17"/>
      <c r="G1205" s="17"/>
      <c r="H1205" s="180" t="s">
        <v>12</v>
      </c>
      <c r="I1205" s="17" t="s">
        <v>87</v>
      </c>
      <c r="J1205" s="17" t="s">
        <v>66</v>
      </c>
      <c r="K1205" s="15" t="s">
        <v>18</v>
      </c>
      <c r="L1205" s="17" t="s">
        <v>21</v>
      </c>
      <c r="M1205" s="17" t="s">
        <v>88</v>
      </c>
      <c r="P1205" s="15" t="s">
        <v>66</v>
      </c>
      <c r="R1205" s="17" t="s">
        <v>89</v>
      </c>
      <c r="S1205" s="17" t="s">
        <v>5050</v>
      </c>
      <c r="T1205" s="17"/>
      <c r="U1205" s="17"/>
      <c r="V1205" s="17" t="s">
        <v>69</v>
      </c>
      <c r="W1205" s="19"/>
      <c r="X1205" s="19"/>
      <c r="AA1205" s="17"/>
      <c r="AB1205" s="17"/>
      <c r="AC1205" s="17"/>
      <c r="AD1205" s="17"/>
      <c r="AE1205" s="15" t="s">
        <v>66</v>
      </c>
      <c r="AF1205" s="15" t="s">
        <v>127</v>
      </c>
      <c r="AH1205" s="15" t="s">
        <v>66</v>
      </c>
    </row>
    <row r="1206" spans="1:34" s="15" customFormat="1">
      <c r="A1206" s="15">
        <v>720</v>
      </c>
      <c r="B1206" s="15" t="s">
        <v>55</v>
      </c>
      <c r="C1206" s="15" t="s">
        <v>18</v>
      </c>
      <c r="D1206" s="16" t="s">
        <v>5051</v>
      </c>
      <c r="F1206" s="17"/>
      <c r="G1206" s="17"/>
      <c r="H1206" s="180" t="s">
        <v>12</v>
      </c>
      <c r="I1206" s="17" t="s">
        <v>87</v>
      </c>
      <c r="J1206" s="17" t="s">
        <v>66</v>
      </c>
      <c r="K1206" s="15" t="s">
        <v>18</v>
      </c>
      <c r="L1206" s="17" t="s">
        <v>21</v>
      </c>
      <c r="M1206" s="17" t="s">
        <v>88</v>
      </c>
      <c r="P1206" s="15" t="s">
        <v>66</v>
      </c>
      <c r="R1206" s="17" t="s">
        <v>89</v>
      </c>
      <c r="S1206" s="17" t="s">
        <v>5052</v>
      </c>
      <c r="T1206" s="17"/>
      <c r="U1206" s="17"/>
      <c r="V1206" s="17" t="s">
        <v>69</v>
      </c>
      <c r="W1206" s="19"/>
      <c r="X1206" s="19"/>
      <c r="AA1206" s="17"/>
      <c r="AB1206" s="17"/>
      <c r="AC1206" s="17"/>
      <c r="AD1206" s="17"/>
      <c r="AE1206" s="15" t="s">
        <v>66</v>
      </c>
      <c r="AF1206" s="15" t="s">
        <v>127</v>
      </c>
      <c r="AH1206" s="15" t="s">
        <v>66</v>
      </c>
    </row>
    <row r="1207" spans="1:34" s="15" customFormat="1">
      <c r="A1207" s="15">
        <v>966</v>
      </c>
      <c r="B1207" s="15" t="s">
        <v>55</v>
      </c>
      <c r="C1207" s="15" t="s">
        <v>18</v>
      </c>
      <c r="D1207" s="16" t="s">
        <v>5053</v>
      </c>
      <c r="F1207" s="17"/>
      <c r="G1207" s="17"/>
      <c r="H1207" s="180" t="s">
        <v>12</v>
      </c>
      <c r="I1207" s="17" t="s">
        <v>87</v>
      </c>
      <c r="J1207" s="17" t="s">
        <v>66</v>
      </c>
      <c r="K1207" s="15" t="s">
        <v>18</v>
      </c>
      <c r="L1207" s="17" t="s">
        <v>21</v>
      </c>
      <c r="M1207" s="17" t="s">
        <v>88</v>
      </c>
      <c r="P1207" s="15" t="s">
        <v>66</v>
      </c>
      <c r="R1207" s="17" t="s">
        <v>89</v>
      </c>
      <c r="S1207" s="17" t="s">
        <v>5054</v>
      </c>
      <c r="T1207" s="17"/>
      <c r="U1207" s="17"/>
      <c r="V1207" s="17" t="s">
        <v>69</v>
      </c>
      <c r="W1207" s="19"/>
      <c r="X1207" s="19"/>
      <c r="AA1207" s="17"/>
      <c r="AB1207" s="17"/>
      <c r="AC1207" s="17"/>
      <c r="AD1207" s="17"/>
      <c r="AE1207" s="15" t="s">
        <v>66</v>
      </c>
      <c r="AF1207" s="15" t="s">
        <v>127</v>
      </c>
      <c r="AH1207" s="15" t="s">
        <v>66</v>
      </c>
    </row>
    <row r="1208" spans="1:34" s="15" customFormat="1">
      <c r="A1208" s="15">
        <v>846</v>
      </c>
      <c r="B1208" s="15" t="s">
        <v>55</v>
      </c>
      <c r="C1208" s="15" t="s">
        <v>18</v>
      </c>
      <c r="D1208" s="16" t="s">
        <v>5055</v>
      </c>
      <c r="F1208" s="17"/>
      <c r="G1208" s="17"/>
      <c r="H1208" s="180" t="s">
        <v>12</v>
      </c>
      <c r="I1208" s="17" t="s">
        <v>87</v>
      </c>
      <c r="J1208" s="17" t="s">
        <v>66</v>
      </c>
      <c r="K1208" s="15" t="s">
        <v>18</v>
      </c>
      <c r="L1208" s="17" t="s">
        <v>21</v>
      </c>
      <c r="M1208" s="17" t="s">
        <v>88</v>
      </c>
      <c r="P1208" s="15" t="s">
        <v>66</v>
      </c>
      <c r="R1208" s="17" t="s">
        <v>89</v>
      </c>
      <c r="S1208" s="17" t="s">
        <v>5056</v>
      </c>
      <c r="T1208" s="17"/>
      <c r="U1208" s="17" t="s">
        <v>5057</v>
      </c>
      <c r="V1208" s="17" t="s">
        <v>69</v>
      </c>
      <c r="W1208" s="19"/>
      <c r="X1208" s="19"/>
      <c r="AA1208" s="17"/>
      <c r="AB1208" s="17"/>
      <c r="AC1208" s="17"/>
      <c r="AD1208" s="17"/>
      <c r="AE1208" s="15" t="s">
        <v>66</v>
      </c>
      <c r="AF1208" s="15" t="s">
        <v>127</v>
      </c>
      <c r="AH1208" s="15" t="s">
        <v>66</v>
      </c>
    </row>
    <row r="1209" spans="1:34" s="15" customFormat="1">
      <c r="A1209" s="15">
        <v>984</v>
      </c>
      <c r="B1209" s="15" t="s">
        <v>55</v>
      </c>
      <c r="C1209" s="15" t="s">
        <v>18</v>
      </c>
      <c r="D1209" s="16" t="s">
        <v>5058</v>
      </c>
      <c r="F1209" s="17"/>
      <c r="G1209" s="17"/>
      <c r="H1209" s="180" t="s">
        <v>12</v>
      </c>
      <c r="I1209" s="17" t="s">
        <v>87</v>
      </c>
      <c r="J1209" s="17" t="s">
        <v>66</v>
      </c>
      <c r="K1209" s="15" t="s">
        <v>18</v>
      </c>
      <c r="L1209" s="17" t="s">
        <v>21</v>
      </c>
      <c r="M1209" s="17" t="s">
        <v>88</v>
      </c>
      <c r="P1209" s="15" t="s">
        <v>66</v>
      </c>
      <c r="R1209" s="17" t="s">
        <v>89</v>
      </c>
      <c r="S1209" s="17" t="s">
        <v>5059</v>
      </c>
      <c r="T1209" s="17"/>
      <c r="U1209" s="17"/>
      <c r="V1209" s="17" t="s">
        <v>69</v>
      </c>
      <c r="W1209" s="19"/>
      <c r="X1209" s="19"/>
      <c r="AA1209" s="17"/>
      <c r="AB1209" s="17"/>
      <c r="AC1209" s="17"/>
      <c r="AD1209" s="17"/>
      <c r="AE1209" s="15" t="s">
        <v>66</v>
      </c>
      <c r="AF1209" s="15" t="s">
        <v>127</v>
      </c>
      <c r="AH1209" s="15" t="s">
        <v>66</v>
      </c>
    </row>
    <row r="1210" spans="1:34" s="15" customFormat="1">
      <c r="A1210" s="15">
        <v>1029</v>
      </c>
      <c r="B1210" s="15" t="s">
        <v>55</v>
      </c>
      <c r="C1210" s="15" t="s">
        <v>18</v>
      </c>
      <c r="D1210" s="16" t="s">
        <v>5060</v>
      </c>
      <c r="F1210" s="17"/>
      <c r="G1210" s="17"/>
      <c r="H1210" s="180" t="s">
        <v>12</v>
      </c>
      <c r="I1210" s="17" t="s">
        <v>87</v>
      </c>
      <c r="J1210" s="17" t="s">
        <v>66</v>
      </c>
      <c r="K1210" s="15" t="s">
        <v>18</v>
      </c>
      <c r="L1210" s="17" t="s">
        <v>21</v>
      </c>
      <c r="M1210" s="17" t="s">
        <v>88</v>
      </c>
      <c r="P1210" s="15" t="s">
        <v>66</v>
      </c>
      <c r="R1210" s="17" t="s">
        <v>89</v>
      </c>
      <c r="S1210" s="17" t="s">
        <v>5061</v>
      </c>
      <c r="T1210" s="17"/>
      <c r="U1210" s="17"/>
      <c r="V1210" s="17" t="s">
        <v>69</v>
      </c>
      <c r="W1210" s="19"/>
      <c r="X1210" s="19"/>
      <c r="AA1210" s="17"/>
      <c r="AB1210" s="17"/>
      <c r="AC1210" s="17"/>
      <c r="AD1210" s="17"/>
      <c r="AE1210" s="15" t="s">
        <v>66</v>
      </c>
      <c r="AF1210" s="15" t="s">
        <v>127</v>
      </c>
      <c r="AH1210" s="15" t="s">
        <v>66</v>
      </c>
    </row>
    <row r="1211" spans="1:34" s="15" customFormat="1">
      <c r="A1211" s="15">
        <v>464</v>
      </c>
      <c r="B1211" s="15" t="s">
        <v>55</v>
      </c>
      <c r="C1211" s="15" t="s">
        <v>18</v>
      </c>
      <c r="D1211" s="16" t="s">
        <v>5062</v>
      </c>
      <c r="F1211" s="17"/>
      <c r="G1211" s="17"/>
      <c r="H1211" s="180" t="s">
        <v>12</v>
      </c>
      <c r="I1211" s="17" t="s">
        <v>87</v>
      </c>
      <c r="J1211" s="17" t="s">
        <v>66</v>
      </c>
      <c r="K1211" s="15" t="s">
        <v>18</v>
      </c>
      <c r="L1211" s="17" t="s">
        <v>21</v>
      </c>
      <c r="M1211" s="17" t="s">
        <v>88</v>
      </c>
      <c r="P1211" s="15" t="s">
        <v>66</v>
      </c>
      <c r="R1211" s="17" t="s">
        <v>67</v>
      </c>
      <c r="S1211" s="17" t="s">
        <v>5063</v>
      </c>
      <c r="T1211" s="17"/>
      <c r="U1211" s="17" t="s">
        <v>5064</v>
      </c>
      <c r="V1211" s="17" t="s">
        <v>69</v>
      </c>
      <c r="W1211" s="19"/>
      <c r="X1211" s="19"/>
      <c r="AA1211" s="17"/>
      <c r="AB1211" s="17"/>
      <c r="AC1211" s="17"/>
      <c r="AD1211" s="17"/>
      <c r="AE1211" s="15" t="s">
        <v>66</v>
      </c>
      <c r="AF1211" s="15" t="s">
        <v>127</v>
      </c>
      <c r="AH1211" s="15" t="s">
        <v>66</v>
      </c>
    </row>
    <row r="1212" spans="1:34" s="15" customFormat="1">
      <c r="A1212" s="15">
        <v>239</v>
      </c>
      <c r="B1212" s="15" t="s">
        <v>55</v>
      </c>
      <c r="C1212" s="15" t="s">
        <v>18</v>
      </c>
      <c r="D1212" s="16" t="s">
        <v>5065</v>
      </c>
      <c r="F1212" s="17"/>
      <c r="G1212" s="17"/>
      <c r="H1212" s="180" t="s">
        <v>12</v>
      </c>
      <c r="I1212" s="17" t="s">
        <v>87</v>
      </c>
      <c r="J1212" s="17" t="s">
        <v>66</v>
      </c>
      <c r="K1212" s="15" t="s">
        <v>18</v>
      </c>
      <c r="L1212" s="17" t="s">
        <v>19</v>
      </c>
      <c r="M1212" s="17" t="s">
        <v>88</v>
      </c>
      <c r="P1212" s="15" t="s">
        <v>66</v>
      </c>
      <c r="R1212" s="17" t="s">
        <v>67</v>
      </c>
      <c r="S1212" s="17">
        <v>7325954</v>
      </c>
      <c r="T1212" s="17"/>
      <c r="U1212" s="17" t="s">
        <v>5066</v>
      </c>
      <c r="V1212" s="17" t="s">
        <v>69</v>
      </c>
      <c r="W1212" s="19"/>
      <c r="X1212" s="19"/>
      <c r="AA1212" s="17"/>
      <c r="AB1212" s="17"/>
      <c r="AC1212" s="17"/>
      <c r="AD1212" s="17"/>
      <c r="AE1212" s="15" t="s">
        <v>66</v>
      </c>
      <c r="AF1212" s="15" t="s">
        <v>127</v>
      </c>
      <c r="AH1212" s="15" t="s">
        <v>66</v>
      </c>
    </row>
    <row r="1213" spans="1:34" s="15" customFormat="1">
      <c r="A1213" s="15">
        <v>1039</v>
      </c>
      <c r="B1213" s="15" t="s">
        <v>55</v>
      </c>
      <c r="C1213" s="15" t="s">
        <v>18</v>
      </c>
      <c r="D1213" s="16" t="s">
        <v>5067</v>
      </c>
      <c r="F1213" s="17"/>
      <c r="G1213" s="17"/>
      <c r="H1213" s="180" t="s">
        <v>12</v>
      </c>
      <c r="I1213" s="17" t="s">
        <v>87</v>
      </c>
      <c r="J1213" s="17" t="s">
        <v>66</v>
      </c>
      <c r="K1213" s="15" t="s">
        <v>18</v>
      </c>
      <c r="L1213" s="17" t="s">
        <v>21</v>
      </c>
      <c r="M1213" s="17" t="s">
        <v>88</v>
      </c>
      <c r="P1213" s="15" t="s">
        <v>66</v>
      </c>
      <c r="R1213" s="17" t="s">
        <v>89</v>
      </c>
      <c r="S1213" s="17" t="s">
        <v>5068</v>
      </c>
      <c r="T1213" s="17"/>
      <c r="U1213" s="17"/>
      <c r="V1213" s="17" t="s">
        <v>69</v>
      </c>
      <c r="W1213" s="19"/>
      <c r="X1213" s="19"/>
      <c r="AA1213" s="17"/>
      <c r="AB1213" s="17"/>
      <c r="AC1213" s="17"/>
      <c r="AD1213" s="17"/>
      <c r="AE1213" s="15" t="s">
        <v>66</v>
      </c>
      <c r="AF1213" s="15" t="s">
        <v>127</v>
      </c>
      <c r="AH1213" s="15" t="s">
        <v>66</v>
      </c>
    </row>
    <row r="1214" spans="1:34" s="15" customFormat="1">
      <c r="A1214" s="15">
        <v>637</v>
      </c>
      <c r="B1214" s="15" t="s">
        <v>55</v>
      </c>
      <c r="C1214" s="15" t="s">
        <v>18</v>
      </c>
      <c r="D1214" s="16" t="s">
        <v>5069</v>
      </c>
      <c r="F1214" s="17"/>
      <c r="G1214" s="17"/>
      <c r="H1214" s="180" t="s">
        <v>12</v>
      </c>
      <c r="I1214" s="17" t="s">
        <v>87</v>
      </c>
      <c r="J1214" s="17" t="s">
        <v>66</v>
      </c>
      <c r="K1214" s="15" t="s">
        <v>18</v>
      </c>
      <c r="L1214" s="17" t="s">
        <v>21</v>
      </c>
      <c r="M1214" s="17" t="s">
        <v>88</v>
      </c>
      <c r="P1214" s="15" t="s">
        <v>66</v>
      </c>
      <c r="R1214" s="17" t="s">
        <v>89</v>
      </c>
      <c r="S1214" s="17" t="s">
        <v>5070</v>
      </c>
      <c r="T1214" s="17"/>
      <c r="U1214" s="17"/>
      <c r="V1214" s="17" t="s">
        <v>69</v>
      </c>
      <c r="W1214" s="19"/>
      <c r="X1214" s="19"/>
      <c r="AA1214" s="17"/>
      <c r="AB1214" s="17"/>
      <c r="AC1214" s="17"/>
      <c r="AD1214" s="17"/>
      <c r="AE1214" s="15" t="s">
        <v>66</v>
      </c>
      <c r="AF1214" s="15" t="s">
        <v>127</v>
      </c>
      <c r="AH1214" s="15" t="s">
        <v>66</v>
      </c>
    </row>
    <row r="1215" spans="1:34" s="15" customFormat="1">
      <c r="A1215" s="15">
        <v>804</v>
      </c>
      <c r="B1215" s="15" t="s">
        <v>55</v>
      </c>
      <c r="C1215" s="15" t="s">
        <v>18</v>
      </c>
      <c r="D1215" s="16" t="s">
        <v>5071</v>
      </c>
      <c r="F1215" s="17"/>
      <c r="G1215" s="17"/>
      <c r="H1215" s="180" t="s">
        <v>12</v>
      </c>
      <c r="I1215" s="17" t="s">
        <v>87</v>
      </c>
      <c r="J1215" s="17" t="s">
        <v>66</v>
      </c>
      <c r="K1215" s="15" t="s">
        <v>18</v>
      </c>
      <c r="L1215" s="17" t="s">
        <v>21</v>
      </c>
      <c r="M1215" s="17" t="s">
        <v>88</v>
      </c>
      <c r="P1215" s="15" t="s">
        <v>66</v>
      </c>
      <c r="R1215" s="17" t="s">
        <v>89</v>
      </c>
      <c r="S1215" s="17" t="s">
        <v>5072</v>
      </c>
      <c r="T1215" s="17"/>
      <c r="U1215" s="17"/>
      <c r="V1215" s="17" t="s">
        <v>69</v>
      </c>
      <c r="W1215" s="19"/>
      <c r="X1215" s="19"/>
      <c r="AA1215" s="17"/>
      <c r="AB1215" s="17"/>
      <c r="AC1215" s="17"/>
      <c r="AD1215" s="17"/>
      <c r="AE1215" s="15" t="s">
        <v>66</v>
      </c>
      <c r="AF1215" s="15" t="s">
        <v>127</v>
      </c>
      <c r="AH1215" s="15" t="s">
        <v>66</v>
      </c>
    </row>
    <row r="1216" spans="1:34" s="15" customFormat="1">
      <c r="A1216" s="15">
        <v>552</v>
      </c>
      <c r="B1216" s="15" t="s">
        <v>55</v>
      </c>
      <c r="C1216" s="15" t="s">
        <v>18</v>
      </c>
      <c r="D1216" s="16" t="s">
        <v>5073</v>
      </c>
      <c r="F1216" s="17"/>
      <c r="G1216" s="17"/>
      <c r="H1216" s="180" t="s">
        <v>12</v>
      </c>
      <c r="I1216" s="17" t="s">
        <v>87</v>
      </c>
      <c r="J1216" s="17" t="s">
        <v>66</v>
      </c>
      <c r="K1216" s="15" t="s">
        <v>18</v>
      </c>
      <c r="L1216" s="17" t="s">
        <v>21</v>
      </c>
      <c r="M1216" s="17" t="s">
        <v>88</v>
      </c>
      <c r="P1216" s="15" t="s">
        <v>66</v>
      </c>
      <c r="R1216" s="17" t="s">
        <v>89</v>
      </c>
      <c r="S1216" s="17" t="s">
        <v>5074</v>
      </c>
      <c r="T1216" s="17"/>
      <c r="U1216" s="17" t="s">
        <v>5075</v>
      </c>
      <c r="V1216" s="17" t="s">
        <v>69</v>
      </c>
      <c r="W1216" s="19"/>
      <c r="X1216" s="19"/>
      <c r="AA1216" s="17"/>
      <c r="AB1216" s="17"/>
      <c r="AC1216" s="17"/>
      <c r="AD1216" s="17"/>
      <c r="AE1216" s="15" t="s">
        <v>66</v>
      </c>
      <c r="AF1216" s="15" t="s">
        <v>127</v>
      </c>
      <c r="AH1216" s="15" t="s">
        <v>66</v>
      </c>
    </row>
    <row r="1217" spans="1:34" s="15" customFormat="1">
      <c r="A1217" s="15">
        <v>575</v>
      </c>
      <c r="B1217" s="15" t="s">
        <v>55</v>
      </c>
      <c r="C1217" s="15" t="s">
        <v>18</v>
      </c>
      <c r="D1217" s="16" t="s">
        <v>5076</v>
      </c>
      <c r="F1217" s="17"/>
      <c r="G1217" s="17"/>
      <c r="H1217" s="180" t="s">
        <v>12</v>
      </c>
      <c r="I1217" s="17" t="s">
        <v>87</v>
      </c>
      <c r="J1217" s="17" t="s">
        <v>66</v>
      </c>
      <c r="K1217" s="15" t="s">
        <v>18</v>
      </c>
      <c r="L1217" s="17" t="s">
        <v>21</v>
      </c>
      <c r="M1217" s="17" t="s">
        <v>88</v>
      </c>
      <c r="P1217" s="15" t="s">
        <v>66</v>
      </c>
      <c r="R1217" s="17" t="s">
        <v>67</v>
      </c>
      <c r="S1217" s="17" t="s">
        <v>5077</v>
      </c>
      <c r="T1217" s="17"/>
      <c r="U1217" s="17" t="s">
        <v>5078</v>
      </c>
      <c r="V1217" s="17" t="s">
        <v>69</v>
      </c>
      <c r="W1217" s="19"/>
      <c r="X1217" s="19"/>
      <c r="AA1217" s="17"/>
      <c r="AB1217" s="17"/>
      <c r="AC1217" s="17"/>
      <c r="AD1217" s="17"/>
      <c r="AE1217" s="15" t="s">
        <v>66</v>
      </c>
      <c r="AF1217" s="15" t="s">
        <v>127</v>
      </c>
      <c r="AH1217" s="15" t="s">
        <v>66</v>
      </c>
    </row>
    <row r="1218" spans="1:34" s="15" customFormat="1">
      <c r="A1218" s="15">
        <v>841</v>
      </c>
      <c r="B1218" s="15" t="s">
        <v>55</v>
      </c>
      <c r="C1218" s="15" t="s">
        <v>18</v>
      </c>
      <c r="D1218" s="16" t="s">
        <v>5079</v>
      </c>
      <c r="F1218" s="17"/>
      <c r="G1218" s="17"/>
      <c r="H1218" s="180" t="s">
        <v>12</v>
      </c>
      <c r="I1218" s="17" t="s">
        <v>87</v>
      </c>
      <c r="J1218" s="17" t="s">
        <v>66</v>
      </c>
      <c r="K1218" s="15" t="s">
        <v>18</v>
      </c>
      <c r="L1218" s="17" t="s">
        <v>21</v>
      </c>
      <c r="M1218" s="17" t="s">
        <v>88</v>
      </c>
      <c r="P1218" s="15" t="s">
        <v>66</v>
      </c>
      <c r="R1218" s="17" t="s">
        <v>89</v>
      </c>
      <c r="S1218" s="17" t="s">
        <v>5080</v>
      </c>
      <c r="T1218" s="17"/>
      <c r="U1218" s="17"/>
      <c r="V1218" s="17" t="s">
        <v>69</v>
      </c>
      <c r="W1218" s="19"/>
      <c r="X1218" s="19"/>
      <c r="AA1218" s="17"/>
      <c r="AB1218" s="17"/>
      <c r="AC1218" s="17"/>
      <c r="AD1218" s="17"/>
      <c r="AE1218" s="15" t="s">
        <v>66</v>
      </c>
      <c r="AF1218" s="15" t="s">
        <v>127</v>
      </c>
      <c r="AH1218" s="15" t="s">
        <v>66</v>
      </c>
    </row>
    <row r="1219" spans="1:34" s="15" customFormat="1">
      <c r="A1219" s="15">
        <v>400</v>
      </c>
      <c r="B1219" s="15" t="s">
        <v>55</v>
      </c>
      <c r="C1219" s="15" t="s">
        <v>18</v>
      </c>
      <c r="D1219" s="16" t="s">
        <v>5081</v>
      </c>
      <c r="F1219" s="17"/>
      <c r="G1219" s="17"/>
      <c r="H1219" s="180" t="s">
        <v>12</v>
      </c>
      <c r="I1219" s="17" t="s">
        <v>87</v>
      </c>
      <c r="J1219" s="17" t="s">
        <v>66</v>
      </c>
      <c r="K1219" s="15" t="s">
        <v>18</v>
      </c>
      <c r="L1219" s="17" t="s">
        <v>21</v>
      </c>
      <c r="M1219" s="17" t="s">
        <v>88</v>
      </c>
      <c r="P1219" s="15" t="s">
        <v>66</v>
      </c>
      <c r="R1219" s="17" t="s">
        <v>89</v>
      </c>
      <c r="S1219" s="17" t="s">
        <v>5082</v>
      </c>
      <c r="T1219" s="17"/>
      <c r="U1219" s="17"/>
      <c r="V1219" s="17" t="s">
        <v>69</v>
      </c>
      <c r="W1219" s="19"/>
      <c r="X1219" s="19"/>
      <c r="AA1219" s="17"/>
      <c r="AB1219" s="17"/>
      <c r="AC1219" s="17"/>
      <c r="AD1219" s="17"/>
      <c r="AE1219" s="15" t="s">
        <v>66</v>
      </c>
      <c r="AF1219" s="15" t="s">
        <v>127</v>
      </c>
      <c r="AH1219" s="15" t="s">
        <v>66</v>
      </c>
    </row>
    <row r="1220" spans="1:34" s="15" customFormat="1">
      <c r="A1220" s="15">
        <v>357</v>
      </c>
      <c r="B1220" s="15" t="s">
        <v>55</v>
      </c>
      <c r="C1220" s="15" t="s">
        <v>18</v>
      </c>
      <c r="D1220" s="16" t="s">
        <v>5083</v>
      </c>
      <c r="F1220" s="17"/>
      <c r="G1220" s="17"/>
      <c r="H1220" s="180" t="s">
        <v>12</v>
      </c>
      <c r="I1220" s="17" t="s">
        <v>87</v>
      </c>
      <c r="J1220" s="17" t="s">
        <v>66</v>
      </c>
      <c r="K1220" s="15" t="s">
        <v>18</v>
      </c>
      <c r="L1220" s="17" t="s">
        <v>21</v>
      </c>
      <c r="M1220" s="17" t="s">
        <v>88</v>
      </c>
      <c r="P1220" s="15" t="s">
        <v>66</v>
      </c>
      <c r="R1220" s="17" t="s">
        <v>89</v>
      </c>
      <c r="S1220" s="17" t="s">
        <v>5084</v>
      </c>
      <c r="T1220" s="17"/>
      <c r="U1220" s="17" t="s">
        <v>5085</v>
      </c>
      <c r="V1220" s="17" t="s">
        <v>69</v>
      </c>
      <c r="W1220" s="19"/>
      <c r="X1220" s="19"/>
      <c r="AA1220" s="17"/>
      <c r="AB1220" s="17"/>
      <c r="AC1220" s="17"/>
      <c r="AD1220" s="17"/>
      <c r="AE1220" s="15" t="s">
        <v>66</v>
      </c>
      <c r="AF1220" s="15" t="s">
        <v>127</v>
      </c>
      <c r="AH1220" s="15" t="s">
        <v>66</v>
      </c>
    </row>
    <row r="1221" spans="1:34" s="15" customFormat="1">
      <c r="A1221" s="15">
        <v>813</v>
      </c>
      <c r="B1221" s="15" t="s">
        <v>55</v>
      </c>
      <c r="C1221" s="15" t="s">
        <v>18</v>
      </c>
      <c r="D1221" s="16" t="s">
        <v>5086</v>
      </c>
      <c r="F1221" s="17"/>
      <c r="G1221" s="17"/>
      <c r="H1221" s="180" t="s">
        <v>12</v>
      </c>
      <c r="I1221" s="17" t="s">
        <v>87</v>
      </c>
      <c r="J1221" s="17" t="s">
        <v>66</v>
      </c>
      <c r="K1221" s="15" t="s">
        <v>18</v>
      </c>
      <c r="L1221" s="17" t="s">
        <v>21</v>
      </c>
      <c r="M1221" s="17" t="s">
        <v>88</v>
      </c>
      <c r="P1221" s="15" t="s">
        <v>66</v>
      </c>
      <c r="R1221" s="17" t="s">
        <v>89</v>
      </c>
      <c r="S1221" s="17" t="s">
        <v>5087</v>
      </c>
      <c r="T1221" s="17"/>
      <c r="U1221" s="17" t="s">
        <v>5088</v>
      </c>
      <c r="V1221" s="17" t="s">
        <v>69</v>
      </c>
      <c r="W1221" s="19"/>
      <c r="X1221" s="19"/>
      <c r="AA1221" s="17"/>
      <c r="AB1221" s="17"/>
      <c r="AC1221" s="17"/>
      <c r="AD1221" s="17"/>
      <c r="AE1221" s="15" t="s">
        <v>66</v>
      </c>
      <c r="AF1221" s="15" t="s">
        <v>127</v>
      </c>
      <c r="AH1221" s="15" t="s">
        <v>66</v>
      </c>
    </row>
    <row r="1222" spans="1:34" s="15" customFormat="1">
      <c r="A1222" s="15">
        <v>821</v>
      </c>
      <c r="B1222" s="15" t="s">
        <v>55</v>
      </c>
      <c r="C1222" s="15" t="s">
        <v>18</v>
      </c>
      <c r="D1222" s="16" t="s">
        <v>5089</v>
      </c>
      <c r="F1222" s="17"/>
      <c r="G1222" s="17"/>
      <c r="H1222" s="180" t="s">
        <v>12</v>
      </c>
      <c r="I1222" s="17" t="s">
        <v>87</v>
      </c>
      <c r="J1222" s="17" t="s">
        <v>66</v>
      </c>
      <c r="K1222" s="15" t="s">
        <v>18</v>
      </c>
      <c r="L1222" s="17" t="s">
        <v>21</v>
      </c>
      <c r="M1222" s="17" t="s">
        <v>88</v>
      </c>
      <c r="P1222" s="15" t="s">
        <v>66</v>
      </c>
      <c r="R1222" s="17" t="s">
        <v>89</v>
      </c>
      <c r="S1222" s="17" t="s">
        <v>5090</v>
      </c>
      <c r="T1222" s="17"/>
      <c r="U1222" s="17"/>
      <c r="V1222" s="17" t="s">
        <v>69</v>
      </c>
      <c r="W1222" s="19"/>
      <c r="X1222" s="19"/>
      <c r="AA1222" s="17"/>
      <c r="AB1222" s="17"/>
      <c r="AC1222" s="17"/>
      <c r="AD1222" s="17"/>
      <c r="AE1222" s="15" t="s">
        <v>66</v>
      </c>
      <c r="AF1222" s="15" t="s">
        <v>127</v>
      </c>
      <c r="AH1222" s="15" t="s">
        <v>66</v>
      </c>
    </row>
    <row r="1223" spans="1:34" s="15" customFormat="1">
      <c r="A1223" s="15">
        <v>811</v>
      </c>
      <c r="B1223" s="15" t="s">
        <v>55</v>
      </c>
      <c r="C1223" s="15" t="s">
        <v>18</v>
      </c>
      <c r="D1223" s="16" t="s">
        <v>5091</v>
      </c>
      <c r="F1223" s="17"/>
      <c r="G1223" s="17"/>
      <c r="H1223" s="180" t="s">
        <v>12</v>
      </c>
      <c r="I1223" s="17" t="s">
        <v>87</v>
      </c>
      <c r="J1223" s="17" t="s">
        <v>66</v>
      </c>
      <c r="K1223" s="15" t="s">
        <v>18</v>
      </c>
      <c r="L1223" s="17" t="s">
        <v>21</v>
      </c>
      <c r="M1223" s="17" t="s">
        <v>88</v>
      </c>
      <c r="P1223" s="15" t="s">
        <v>66</v>
      </c>
      <c r="R1223" s="17" t="s">
        <v>89</v>
      </c>
      <c r="S1223" s="17" t="s">
        <v>5092</v>
      </c>
      <c r="T1223" s="17"/>
      <c r="U1223" s="17"/>
      <c r="V1223" s="17" t="s">
        <v>69</v>
      </c>
      <c r="W1223" s="19"/>
      <c r="X1223" s="19"/>
      <c r="AA1223" s="17"/>
      <c r="AB1223" s="17"/>
      <c r="AC1223" s="17"/>
      <c r="AD1223" s="17"/>
      <c r="AE1223" s="15" t="s">
        <v>66</v>
      </c>
      <c r="AF1223" s="15" t="s">
        <v>127</v>
      </c>
      <c r="AH1223" s="15" t="s">
        <v>66</v>
      </c>
    </row>
    <row r="1224" spans="1:34" s="15" customFormat="1">
      <c r="A1224" s="15">
        <v>1007</v>
      </c>
      <c r="B1224" s="15" t="s">
        <v>55</v>
      </c>
      <c r="C1224" s="15" t="s">
        <v>18</v>
      </c>
      <c r="D1224" s="16" t="s">
        <v>5093</v>
      </c>
      <c r="F1224" s="17"/>
      <c r="G1224" s="17"/>
      <c r="H1224" s="180" t="s">
        <v>12</v>
      </c>
      <c r="I1224" s="17" t="s">
        <v>87</v>
      </c>
      <c r="J1224" s="17" t="s">
        <v>66</v>
      </c>
      <c r="K1224" s="15" t="s">
        <v>18</v>
      </c>
      <c r="L1224" s="17" t="s">
        <v>21</v>
      </c>
      <c r="M1224" s="17" t="s">
        <v>88</v>
      </c>
      <c r="P1224" s="15" t="s">
        <v>66</v>
      </c>
      <c r="R1224" s="17" t="s">
        <v>89</v>
      </c>
      <c r="S1224" s="17" t="s">
        <v>5094</v>
      </c>
      <c r="T1224" s="17"/>
      <c r="U1224" s="17" t="s">
        <v>5095</v>
      </c>
      <c r="V1224" s="17" t="s">
        <v>69</v>
      </c>
      <c r="W1224" s="19"/>
      <c r="X1224" s="19"/>
      <c r="AA1224" s="17"/>
      <c r="AB1224" s="17"/>
      <c r="AC1224" s="17"/>
      <c r="AD1224" s="17"/>
      <c r="AE1224" s="15" t="s">
        <v>66</v>
      </c>
      <c r="AF1224" s="15" t="s">
        <v>127</v>
      </c>
      <c r="AH1224" s="15" t="s">
        <v>66</v>
      </c>
    </row>
    <row r="1225" spans="1:34" s="15" customFormat="1">
      <c r="A1225" s="15">
        <v>948</v>
      </c>
      <c r="B1225" s="15" t="s">
        <v>55</v>
      </c>
      <c r="C1225" s="15" t="s">
        <v>18</v>
      </c>
      <c r="D1225" s="16" t="s">
        <v>5096</v>
      </c>
      <c r="F1225" s="17"/>
      <c r="G1225" s="17"/>
      <c r="H1225" s="180" t="s">
        <v>12</v>
      </c>
      <c r="I1225" s="17" t="s">
        <v>87</v>
      </c>
      <c r="J1225" s="17" t="s">
        <v>66</v>
      </c>
      <c r="K1225" s="15" t="s">
        <v>18</v>
      </c>
      <c r="L1225" s="17" t="s">
        <v>21</v>
      </c>
      <c r="M1225" s="17" t="s">
        <v>88</v>
      </c>
      <c r="P1225" s="15" t="s">
        <v>66</v>
      </c>
      <c r="R1225" s="17" t="s">
        <v>89</v>
      </c>
      <c r="S1225" s="17" t="s">
        <v>5097</v>
      </c>
      <c r="T1225" s="17"/>
      <c r="U1225" s="17"/>
      <c r="V1225" s="17" t="s">
        <v>69</v>
      </c>
      <c r="W1225" s="19"/>
      <c r="X1225" s="19"/>
      <c r="AA1225" s="17"/>
      <c r="AB1225" s="17"/>
      <c r="AC1225" s="17"/>
      <c r="AD1225" s="17"/>
      <c r="AE1225" s="15" t="s">
        <v>66</v>
      </c>
      <c r="AF1225" s="15" t="s">
        <v>127</v>
      </c>
      <c r="AH1225" s="15" t="s">
        <v>66</v>
      </c>
    </row>
    <row r="1226" spans="1:34" s="15" customFormat="1">
      <c r="A1226" s="15">
        <v>429</v>
      </c>
      <c r="B1226" s="15" t="s">
        <v>55</v>
      </c>
      <c r="C1226" s="15" t="s">
        <v>18</v>
      </c>
      <c r="D1226" s="16" t="s">
        <v>5098</v>
      </c>
      <c r="F1226" s="17"/>
      <c r="G1226" s="17"/>
      <c r="H1226" s="180" t="s">
        <v>12</v>
      </c>
      <c r="I1226" s="17" t="s">
        <v>87</v>
      </c>
      <c r="J1226" s="17" t="s">
        <v>66</v>
      </c>
      <c r="K1226" s="15" t="s">
        <v>18</v>
      </c>
      <c r="L1226" s="17" t="s">
        <v>21</v>
      </c>
      <c r="M1226" s="17" t="s">
        <v>88</v>
      </c>
      <c r="P1226" s="15" t="s">
        <v>66</v>
      </c>
      <c r="R1226" s="17" t="s">
        <v>89</v>
      </c>
      <c r="S1226" s="17" t="s">
        <v>5099</v>
      </c>
      <c r="T1226" s="17"/>
      <c r="U1226" s="17"/>
      <c r="V1226" s="17" t="s">
        <v>69</v>
      </c>
      <c r="W1226" s="19"/>
      <c r="X1226" s="19"/>
      <c r="AA1226" s="17"/>
      <c r="AB1226" s="17"/>
      <c r="AC1226" s="17"/>
      <c r="AD1226" s="17"/>
      <c r="AE1226" s="15" t="s">
        <v>66</v>
      </c>
      <c r="AF1226" s="15" t="s">
        <v>127</v>
      </c>
      <c r="AH1226" s="15" t="s">
        <v>66</v>
      </c>
    </row>
    <row r="1227" spans="1:34" s="15" customFormat="1">
      <c r="A1227" s="15">
        <v>789</v>
      </c>
      <c r="B1227" s="15" t="s">
        <v>55</v>
      </c>
      <c r="C1227" s="15" t="s">
        <v>18</v>
      </c>
      <c r="D1227" s="16" t="s">
        <v>5100</v>
      </c>
      <c r="F1227" s="17"/>
      <c r="G1227" s="17"/>
      <c r="H1227" s="180" t="s">
        <v>12</v>
      </c>
      <c r="I1227" s="17" t="s">
        <v>87</v>
      </c>
      <c r="J1227" s="17" t="s">
        <v>66</v>
      </c>
      <c r="K1227" s="15" t="s">
        <v>18</v>
      </c>
      <c r="L1227" s="17" t="s">
        <v>21</v>
      </c>
      <c r="M1227" s="17" t="s">
        <v>88</v>
      </c>
      <c r="P1227" s="15" t="s">
        <v>66</v>
      </c>
      <c r="R1227" s="17" t="s">
        <v>89</v>
      </c>
      <c r="S1227" s="17" t="s">
        <v>5101</v>
      </c>
      <c r="T1227" s="17"/>
      <c r="U1227" s="17"/>
      <c r="V1227" s="17" t="s">
        <v>69</v>
      </c>
      <c r="W1227" s="19"/>
      <c r="X1227" s="19"/>
      <c r="AA1227" s="17"/>
      <c r="AB1227" s="17"/>
      <c r="AC1227" s="17"/>
      <c r="AD1227" s="17"/>
      <c r="AE1227" s="15" t="s">
        <v>66</v>
      </c>
      <c r="AF1227" s="15" t="s">
        <v>127</v>
      </c>
      <c r="AH1227" s="15" t="s">
        <v>66</v>
      </c>
    </row>
    <row r="1228" spans="1:34" s="15" customFormat="1">
      <c r="B1228" s="15" t="s">
        <v>55</v>
      </c>
      <c r="C1228" s="15" t="s">
        <v>18</v>
      </c>
      <c r="D1228" s="15" t="s">
        <v>5102</v>
      </c>
      <c r="G1228" s="17"/>
      <c r="H1228" s="180" t="s">
        <v>12</v>
      </c>
      <c r="I1228" s="15" t="s">
        <v>644</v>
      </c>
      <c r="J1228" s="17" t="s">
        <v>66</v>
      </c>
      <c r="K1228" s="15" t="s">
        <v>18</v>
      </c>
      <c r="L1228" s="15" t="s">
        <v>21</v>
      </c>
      <c r="M1228" s="17" t="s">
        <v>88</v>
      </c>
      <c r="P1228" s="15" t="s">
        <v>66</v>
      </c>
      <c r="R1228" s="17"/>
      <c r="S1228" s="17"/>
      <c r="T1228" s="17"/>
      <c r="U1228" s="19"/>
      <c r="V1228" s="19"/>
      <c r="W1228" s="19"/>
      <c r="X1228" s="19"/>
      <c r="Y1228" s="108"/>
      <c r="Z1228" s="108"/>
      <c r="AA1228" s="108"/>
      <c r="AB1228" s="108"/>
      <c r="AC1228" s="108"/>
      <c r="AD1228" s="108"/>
      <c r="AE1228" s="15" t="s">
        <v>66</v>
      </c>
      <c r="AH1228" s="15" t="s">
        <v>66</v>
      </c>
    </row>
    <row r="1229" spans="1:34" s="15" customFormat="1">
      <c r="A1229" s="15">
        <v>594</v>
      </c>
      <c r="B1229" s="15" t="s">
        <v>55</v>
      </c>
      <c r="C1229" s="15" t="s">
        <v>18</v>
      </c>
      <c r="D1229" s="16" t="s">
        <v>5103</v>
      </c>
      <c r="F1229" s="17"/>
      <c r="G1229" s="17"/>
      <c r="H1229" s="180" t="s">
        <v>12</v>
      </c>
      <c r="I1229" s="17" t="s">
        <v>87</v>
      </c>
      <c r="J1229" s="17" t="s">
        <v>66</v>
      </c>
      <c r="K1229" s="15" t="s">
        <v>18</v>
      </c>
      <c r="L1229" s="17" t="s">
        <v>21</v>
      </c>
      <c r="M1229" s="17" t="s">
        <v>88</v>
      </c>
      <c r="P1229" s="15" t="s">
        <v>66</v>
      </c>
      <c r="R1229" s="17" t="s">
        <v>67</v>
      </c>
      <c r="S1229" s="17" t="s">
        <v>5104</v>
      </c>
      <c r="T1229" s="17"/>
      <c r="U1229" s="17"/>
      <c r="V1229" s="17" t="s">
        <v>69</v>
      </c>
      <c r="W1229" s="19"/>
      <c r="X1229" s="19"/>
      <c r="AA1229" s="17"/>
      <c r="AB1229" s="17"/>
      <c r="AC1229" s="17"/>
      <c r="AD1229" s="17"/>
      <c r="AE1229" s="15" t="s">
        <v>66</v>
      </c>
      <c r="AF1229" s="15" t="s">
        <v>127</v>
      </c>
      <c r="AH1229" s="15" t="s">
        <v>66</v>
      </c>
    </row>
    <row r="1230" spans="1:34" s="15" customFormat="1">
      <c r="A1230" s="15">
        <v>643</v>
      </c>
      <c r="B1230" s="15" t="s">
        <v>55</v>
      </c>
      <c r="C1230" s="15" t="s">
        <v>18</v>
      </c>
      <c r="D1230" s="16" t="s">
        <v>5105</v>
      </c>
      <c r="F1230" s="17"/>
      <c r="G1230" s="17"/>
      <c r="H1230" s="180" t="s">
        <v>12</v>
      </c>
      <c r="I1230" s="17" t="s">
        <v>87</v>
      </c>
      <c r="J1230" s="17" t="s">
        <v>66</v>
      </c>
      <c r="K1230" s="15" t="s">
        <v>18</v>
      </c>
      <c r="L1230" s="17" t="s">
        <v>21</v>
      </c>
      <c r="M1230" s="17" t="s">
        <v>88</v>
      </c>
      <c r="P1230" s="15" t="s">
        <v>66</v>
      </c>
      <c r="R1230" s="17" t="s">
        <v>89</v>
      </c>
      <c r="S1230" s="17" t="s">
        <v>5106</v>
      </c>
      <c r="T1230" s="17"/>
      <c r="U1230" s="17"/>
      <c r="V1230" s="17" t="s">
        <v>69</v>
      </c>
      <c r="W1230" s="19"/>
      <c r="X1230" s="19"/>
      <c r="AA1230" s="17"/>
      <c r="AB1230" s="17"/>
      <c r="AC1230" s="17"/>
      <c r="AD1230" s="17"/>
      <c r="AE1230" s="15" t="s">
        <v>66</v>
      </c>
      <c r="AF1230" s="15" t="s">
        <v>127</v>
      </c>
      <c r="AH1230" s="15" t="s">
        <v>66</v>
      </c>
    </row>
    <row r="1231" spans="1:34" s="15" customFormat="1">
      <c r="A1231" s="15">
        <v>940</v>
      </c>
      <c r="B1231" s="15" t="s">
        <v>55</v>
      </c>
      <c r="C1231" s="15" t="s">
        <v>74</v>
      </c>
      <c r="D1231" s="16" t="s">
        <v>5107</v>
      </c>
      <c r="F1231" s="17"/>
      <c r="G1231" s="17"/>
      <c r="H1231" s="180" t="s">
        <v>12</v>
      </c>
      <c r="I1231" s="17" t="s">
        <v>87</v>
      </c>
      <c r="J1231" s="17" t="s">
        <v>66</v>
      </c>
      <c r="K1231" s="15" t="s">
        <v>18</v>
      </c>
      <c r="L1231" s="17" t="s">
        <v>21</v>
      </c>
      <c r="M1231" s="17" t="s">
        <v>88</v>
      </c>
      <c r="P1231" s="15" t="s">
        <v>66</v>
      </c>
      <c r="R1231" s="17" t="s">
        <v>89</v>
      </c>
      <c r="S1231" s="17" t="s">
        <v>5108</v>
      </c>
      <c r="T1231" s="17"/>
      <c r="U1231" s="17"/>
      <c r="V1231" s="17" t="s">
        <v>69</v>
      </c>
      <c r="W1231" s="19"/>
      <c r="X1231" s="19"/>
      <c r="AA1231" s="17"/>
      <c r="AB1231" s="17"/>
      <c r="AC1231" s="17"/>
      <c r="AD1231" s="17"/>
      <c r="AE1231" s="15" t="s">
        <v>66</v>
      </c>
      <c r="AF1231" s="15" t="s">
        <v>127</v>
      </c>
      <c r="AH1231" s="15" t="s">
        <v>66</v>
      </c>
    </row>
    <row r="1232" spans="1:34" s="15" customFormat="1">
      <c r="A1232" s="15">
        <v>573</v>
      </c>
      <c r="B1232" s="15" t="s">
        <v>55</v>
      </c>
      <c r="C1232" s="15" t="s">
        <v>74</v>
      </c>
      <c r="D1232" s="16" t="s">
        <v>5109</v>
      </c>
      <c r="F1232" s="17"/>
      <c r="G1232" s="17"/>
      <c r="H1232" s="180" t="s">
        <v>12</v>
      </c>
      <c r="I1232" s="17" t="s">
        <v>87</v>
      </c>
      <c r="J1232" s="17" t="s">
        <v>66</v>
      </c>
      <c r="K1232" s="15" t="s">
        <v>18</v>
      </c>
      <c r="L1232" s="17" t="s">
        <v>21</v>
      </c>
      <c r="M1232" s="17" t="s">
        <v>88</v>
      </c>
      <c r="P1232" s="15" t="s">
        <v>66</v>
      </c>
      <c r="R1232" s="17" t="s">
        <v>89</v>
      </c>
      <c r="S1232" s="17" t="s">
        <v>5110</v>
      </c>
      <c r="T1232" s="17"/>
      <c r="U1232" s="17"/>
      <c r="V1232" s="17" t="s">
        <v>69</v>
      </c>
      <c r="W1232" s="19"/>
      <c r="X1232" s="19"/>
      <c r="AA1232" s="17"/>
      <c r="AB1232" s="17"/>
      <c r="AC1232" s="17"/>
      <c r="AD1232" s="17"/>
      <c r="AE1232" s="15" t="s">
        <v>66</v>
      </c>
      <c r="AF1232" s="15" t="s">
        <v>127</v>
      </c>
      <c r="AH1232" s="15" t="s">
        <v>66</v>
      </c>
    </row>
    <row r="1233" spans="1:34" s="15" customFormat="1">
      <c r="A1233" s="15">
        <v>23</v>
      </c>
      <c r="B1233" s="15" t="s">
        <v>55</v>
      </c>
      <c r="C1233" s="15" t="s">
        <v>74</v>
      </c>
      <c r="D1233" s="16" t="s">
        <v>5111</v>
      </c>
      <c r="F1233" s="17"/>
      <c r="G1233" s="17"/>
      <c r="H1233" s="180" t="s">
        <v>12</v>
      </c>
      <c r="I1233" s="17" t="s">
        <v>87</v>
      </c>
      <c r="J1233" s="17" t="s">
        <v>66</v>
      </c>
      <c r="K1233" s="15" t="s">
        <v>18</v>
      </c>
      <c r="L1233" s="17" t="s">
        <v>14</v>
      </c>
      <c r="M1233" s="17" t="s">
        <v>88</v>
      </c>
      <c r="P1233" s="15" t="s">
        <v>66</v>
      </c>
      <c r="R1233" s="17" t="s">
        <v>145</v>
      </c>
      <c r="S1233" s="17">
        <v>6632756</v>
      </c>
      <c r="T1233" s="17">
        <v>10</v>
      </c>
      <c r="U1233" s="17" t="s">
        <v>5112</v>
      </c>
      <c r="V1233" s="17" t="s">
        <v>69</v>
      </c>
      <c r="W1233" s="19"/>
      <c r="X1233" s="19"/>
      <c r="AA1233" s="20"/>
      <c r="AB1233" s="20"/>
      <c r="AC1233" s="20"/>
      <c r="AD1233" s="20"/>
      <c r="AE1233" s="15" t="s">
        <v>66</v>
      </c>
      <c r="AF1233" s="15" t="s">
        <v>127</v>
      </c>
      <c r="AH1233" s="15" t="s">
        <v>66</v>
      </c>
    </row>
    <row r="1234" spans="1:34" s="15" customFormat="1">
      <c r="B1234" s="15" t="s">
        <v>55</v>
      </c>
      <c r="C1234" s="15" t="s">
        <v>18</v>
      </c>
      <c r="D1234" s="15" t="s">
        <v>5113</v>
      </c>
      <c r="G1234" s="17"/>
      <c r="H1234" s="180" t="s">
        <v>12</v>
      </c>
      <c r="I1234" s="15" t="s">
        <v>644</v>
      </c>
      <c r="J1234" s="17" t="s">
        <v>66</v>
      </c>
      <c r="K1234" s="15" t="s">
        <v>18</v>
      </c>
      <c r="L1234" s="15" t="s">
        <v>21</v>
      </c>
      <c r="M1234" s="17" t="s">
        <v>88</v>
      </c>
      <c r="P1234" s="15" t="s">
        <v>66</v>
      </c>
      <c r="R1234" s="17"/>
      <c r="S1234" s="17"/>
      <c r="T1234" s="17"/>
      <c r="U1234" s="19"/>
      <c r="V1234" s="19"/>
      <c r="W1234" s="19"/>
      <c r="X1234" s="19"/>
      <c r="Y1234" s="108"/>
      <c r="Z1234" s="108"/>
      <c r="AA1234" s="108"/>
      <c r="AB1234" s="108"/>
      <c r="AC1234" s="108"/>
      <c r="AD1234" s="108"/>
      <c r="AE1234" s="15" t="s">
        <v>66</v>
      </c>
      <c r="AH1234" s="15" t="s">
        <v>66</v>
      </c>
    </row>
    <row r="1235" spans="1:34" s="15" customFormat="1">
      <c r="A1235" s="15">
        <v>1074</v>
      </c>
      <c r="B1235" s="15" t="s">
        <v>55</v>
      </c>
      <c r="C1235" s="15" t="s">
        <v>18</v>
      </c>
      <c r="D1235" s="16" t="s">
        <v>5114</v>
      </c>
      <c r="F1235" s="17"/>
      <c r="G1235" s="17"/>
      <c r="H1235" s="180" t="s">
        <v>12</v>
      </c>
      <c r="I1235" s="17" t="s">
        <v>87</v>
      </c>
      <c r="J1235" s="17" t="s">
        <v>66</v>
      </c>
      <c r="K1235" s="15" t="s">
        <v>18</v>
      </c>
      <c r="L1235" s="17" t="s">
        <v>21</v>
      </c>
      <c r="M1235" s="17" t="s">
        <v>88</v>
      </c>
      <c r="P1235" s="15" t="s">
        <v>66</v>
      </c>
      <c r="R1235" s="17" t="s">
        <v>89</v>
      </c>
      <c r="S1235" s="17" t="s">
        <v>5115</v>
      </c>
      <c r="T1235" s="17"/>
      <c r="U1235" s="17" t="s">
        <v>5116</v>
      </c>
      <c r="V1235" s="17" t="s">
        <v>69</v>
      </c>
      <c r="W1235" s="19"/>
      <c r="X1235" s="19"/>
      <c r="AA1235" s="17"/>
      <c r="AB1235" s="17"/>
      <c r="AC1235" s="17"/>
      <c r="AD1235" s="17"/>
      <c r="AE1235" s="15" t="s">
        <v>66</v>
      </c>
      <c r="AF1235" s="15" t="s">
        <v>127</v>
      </c>
      <c r="AH1235" s="15" t="s">
        <v>66</v>
      </c>
    </row>
    <row r="1236" spans="1:34" s="15" customFormat="1">
      <c r="B1236" s="15" t="s">
        <v>55</v>
      </c>
      <c r="C1236" s="15" t="s">
        <v>18</v>
      </c>
      <c r="D1236" s="15" t="s">
        <v>5117</v>
      </c>
      <c r="G1236" s="17"/>
      <c r="H1236" s="180" t="s">
        <v>12</v>
      </c>
      <c r="I1236" s="15" t="s">
        <v>644</v>
      </c>
      <c r="J1236" s="17" t="s">
        <v>66</v>
      </c>
      <c r="K1236" s="15" t="s">
        <v>18</v>
      </c>
      <c r="L1236" s="15" t="s">
        <v>21</v>
      </c>
      <c r="M1236" s="17" t="s">
        <v>88</v>
      </c>
      <c r="P1236" s="15" t="s">
        <v>66</v>
      </c>
      <c r="R1236" s="17"/>
      <c r="S1236" s="17"/>
      <c r="T1236" s="17"/>
      <c r="U1236" s="19"/>
      <c r="V1236" s="19"/>
      <c r="W1236" s="19"/>
      <c r="X1236" s="19"/>
      <c r="Y1236" s="108"/>
      <c r="Z1236" s="108"/>
      <c r="AA1236" s="108"/>
      <c r="AB1236" s="108"/>
      <c r="AC1236" s="108"/>
      <c r="AD1236" s="108"/>
      <c r="AE1236" s="15" t="s">
        <v>66</v>
      </c>
      <c r="AH1236" s="15" t="s">
        <v>66</v>
      </c>
    </row>
    <row r="1237" spans="1:34" s="15" customFormat="1">
      <c r="A1237" s="15">
        <v>255</v>
      </c>
      <c r="B1237" s="15" t="s">
        <v>55</v>
      </c>
      <c r="C1237" s="15" t="s">
        <v>18</v>
      </c>
      <c r="D1237" s="16" t="s">
        <v>5118</v>
      </c>
      <c r="F1237" s="17"/>
      <c r="G1237" s="17"/>
      <c r="H1237" s="180" t="s">
        <v>12</v>
      </c>
      <c r="I1237" s="17" t="s">
        <v>87</v>
      </c>
      <c r="J1237" s="17" t="s">
        <v>66</v>
      </c>
      <c r="K1237" s="15" t="s">
        <v>18</v>
      </c>
      <c r="L1237" s="17" t="s">
        <v>19</v>
      </c>
      <c r="M1237" s="17" t="s">
        <v>88</v>
      </c>
      <c r="P1237" s="15" t="s">
        <v>66</v>
      </c>
      <c r="R1237" s="17" t="s">
        <v>89</v>
      </c>
      <c r="S1237" s="17">
        <v>9629191</v>
      </c>
      <c r="T1237" s="17"/>
      <c r="U1237" s="17" t="s">
        <v>5119</v>
      </c>
      <c r="V1237" s="17" t="s">
        <v>69</v>
      </c>
      <c r="W1237" s="19"/>
      <c r="X1237" s="19"/>
      <c r="AA1237" s="17"/>
      <c r="AB1237" s="17"/>
      <c r="AC1237" s="17"/>
      <c r="AD1237" s="17"/>
      <c r="AE1237" s="15" t="s">
        <v>66</v>
      </c>
      <c r="AF1237" s="15" t="s">
        <v>127</v>
      </c>
      <c r="AH1237" s="15" t="s">
        <v>66</v>
      </c>
    </row>
    <row r="1238" spans="1:34" s="15" customFormat="1">
      <c r="B1238" s="15" t="s">
        <v>55</v>
      </c>
      <c r="C1238" s="15" t="s">
        <v>18</v>
      </c>
      <c r="D1238" s="15" t="s">
        <v>5120</v>
      </c>
      <c r="G1238" s="17"/>
      <c r="H1238" s="180" t="s">
        <v>12</v>
      </c>
      <c r="I1238" s="15" t="s">
        <v>644</v>
      </c>
      <c r="J1238" s="17" t="s">
        <v>66</v>
      </c>
      <c r="K1238" s="15" t="s">
        <v>18</v>
      </c>
      <c r="L1238" s="15" t="s">
        <v>21</v>
      </c>
      <c r="M1238" s="17" t="s">
        <v>88</v>
      </c>
      <c r="P1238" s="15" t="s">
        <v>66</v>
      </c>
      <c r="R1238" s="17"/>
      <c r="S1238" s="17"/>
      <c r="T1238" s="17"/>
      <c r="U1238" s="19"/>
      <c r="V1238" s="19"/>
      <c r="W1238" s="19"/>
      <c r="X1238" s="19"/>
      <c r="Y1238" s="108"/>
      <c r="Z1238" s="108"/>
      <c r="AA1238" s="108"/>
      <c r="AB1238" s="108"/>
      <c r="AC1238" s="108"/>
      <c r="AD1238" s="108"/>
      <c r="AE1238" s="15" t="s">
        <v>66</v>
      </c>
      <c r="AH1238" s="15" t="s">
        <v>66</v>
      </c>
    </row>
    <row r="1239" spans="1:34" s="15" customFormat="1">
      <c r="A1239" s="15">
        <v>338</v>
      </c>
      <c r="B1239" s="15" t="s">
        <v>55</v>
      </c>
      <c r="C1239" s="15" t="s">
        <v>18</v>
      </c>
      <c r="D1239" s="16" t="s">
        <v>5121</v>
      </c>
      <c r="F1239" s="17"/>
      <c r="G1239" s="17"/>
      <c r="H1239" s="180" t="s">
        <v>12</v>
      </c>
      <c r="I1239" s="17" t="s">
        <v>87</v>
      </c>
      <c r="J1239" s="17" t="s">
        <v>66</v>
      </c>
      <c r="K1239" s="15" t="s">
        <v>18</v>
      </c>
      <c r="L1239" s="17" t="s">
        <v>21</v>
      </c>
      <c r="M1239" s="17" t="s">
        <v>88</v>
      </c>
      <c r="P1239" s="15" t="s">
        <v>66</v>
      </c>
      <c r="R1239" s="17" t="s">
        <v>89</v>
      </c>
      <c r="S1239" s="17" t="s">
        <v>5122</v>
      </c>
      <c r="T1239" s="17"/>
      <c r="U1239" s="17"/>
      <c r="V1239" s="17" t="s">
        <v>69</v>
      </c>
      <c r="W1239" s="19"/>
      <c r="X1239" s="19"/>
      <c r="AA1239" s="17"/>
      <c r="AB1239" s="17"/>
      <c r="AC1239" s="17"/>
      <c r="AD1239" s="17"/>
      <c r="AE1239" s="15" t="s">
        <v>66</v>
      </c>
      <c r="AF1239" s="15" t="s">
        <v>127</v>
      </c>
      <c r="AH1239" s="15" t="s">
        <v>66</v>
      </c>
    </row>
    <row r="1240" spans="1:34" s="15" customFormat="1">
      <c r="A1240" s="15">
        <v>901</v>
      </c>
      <c r="B1240" s="15" t="s">
        <v>55</v>
      </c>
      <c r="C1240" s="15" t="s">
        <v>18</v>
      </c>
      <c r="D1240" s="16" t="s">
        <v>5123</v>
      </c>
      <c r="F1240" s="17"/>
      <c r="G1240" s="17"/>
      <c r="H1240" s="180" t="s">
        <v>12</v>
      </c>
      <c r="I1240" s="17" t="s">
        <v>87</v>
      </c>
      <c r="J1240" s="17" t="s">
        <v>66</v>
      </c>
      <c r="K1240" s="15" t="s">
        <v>18</v>
      </c>
      <c r="L1240" s="17" t="s">
        <v>21</v>
      </c>
      <c r="M1240" s="17" t="s">
        <v>88</v>
      </c>
      <c r="P1240" s="15" t="s">
        <v>66</v>
      </c>
      <c r="R1240" s="17" t="s">
        <v>89</v>
      </c>
      <c r="S1240" s="17" t="s">
        <v>5124</v>
      </c>
      <c r="T1240" s="17"/>
      <c r="U1240" s="17"/>
      <c r="V1240" s="17" t="s">
        <v>69</v>
      </c>
      <c r="W1240" s="19"/>
      <c r="X1240" s="19"/>
      <c r="AA1240" s="17"/>
      <c r="AB1240" s="17"/>
      <c r="AC1240" s="17"/>
      <c r="AD1240" s="17"/>
      <c r="AE1240" s="15" t="s">
        <v>66</v>
      </c>
      <c r="AF1240" s="15" t="s">
        <v>127</v>
      </c>
      <c r="AH1240" s="15" t="s">
        <v>66</v>
      </c>
    </row>
    <row r="1241" spans="1:34" s="15" customFormat="1">
      <c r="A1241" s="15">
        <v>604</v>
      </c>
      <c r="B1241" s="15" t="s">
        <v>55</v>
      </c>
      <c r="C1241" s="15" t="s">
        <v>18</v>
      </c>
      <c r="D1241" s="16" t="s">
        <v>5125</v>
      </c>
      <c r="F1241" s="17"/>
      <c r="G1241" s="17"/>
      <c r="H1241" s="180" t="s">
        <v>12</v>
      </c>
      <c r="I1241" s="17" t="s">
        <v>87</v>
      </c>
      <c r="J1241" s="17" t="s">
        <v>66</v>
      </c>
      <c r="K1241" s="15" t="s">
        <v>18</v>
      </c>
      <c r="L1241" s="17" t="s">
        <v>21</v>
      </c>
      <c r="M1241" s="17" t="s">
        <v>88</v>
      </c>
      <c r="P1241" s="15" t="s">
        <v>66</v>
      </c>
      <c r="R1241" s="17" t="s">
        <v>89</v>
      </c>
      <c r="S1241" s="17" t="s">
        <v>5126</v>
      </c>
      <c r="T1241" s="17"/>
      <c r="U1241" s="17"/>
      <c r="V1241" s="17" t="s">
        <v>69</v>
      </c>
      <c r="W1241" s="19"/>
      <c r="X1241" s="19"/>
      <c r="AA1241" s="17"/>
      <c r="AB1241" s="17"/>
      <c r="AC1241" s="17"/>
      <c r="AD1241" s="17"/>
      <c r="AE1241" s="15" t="s">
        <v>66</v>
      </c>
      <c r="AF1241" s="15" t="s">
        <v>127</v>
      </c>
      <c r="AH1241" s="15" t="s">
        <v>66</v>
      </c>
    </row>
    <row r="1242" spans="1:34" s="15" customFormat="1">
      <c r="A1242" s="15">
        <v>645</v>
      </c>
      <c r="B1242" s="15" t="s">
        <v>55</v>
      </c>
      <c r="C1242" s="15" t="s">
        <v>18</v>
      </c>
      <c r="D1242" s="16" t="s">
        <v>5127</v>
      </c>
      <c r="F1242" s="17"/>
      <c r="G1242" s="17"/>
      <c r="H1242" s="180" t="s">
        <v>12</v>
      </c>
      <c r="I1242" s="17" t="s">
        <v>87</v>
      </c>
      <c r="J1242" s="17" t="s">
        <v>66</v>
      </c>
      <c r="K1242" s="15" t="s">
        <v>18</v>
      </c>
      <c r="L1242" s="17" t="s">
        <v>21</v>
      </c>
      <c r="M1242" s="17" t="s">
        <v>88</v>
      </c>
      <c r="P1242" s="15" t="s">
        <v>66</v>
      </c>
      <c r="R1242" s="17" t="s">
        <v>89</v>
      </c>
      <c r="S1242" s="17" t="s">
        <v>5128</v>
      </c>
      <c r="T1242" s="17"/>
      <c r="U1242" s="17"/>
      <c r="V1242" s="17" t="s">
        <v>69</v>
      </c>
      <c r="W1242" s="19"/>
      <c r="X1242" s="19"/>
      <c r="AA1242" s="17"/>
      <c r="AB1242" s="17"/>
      <c r="AC1242" s="17"/>
      <c r="AD1242" s="17"/>
      <c r="AE1242" s="15" t="s">
        <v>66</v>
      </c>
      <c r="AF1242" s="15" t="s">
        <v>127</v>
      </c>
      <c r="AH1242" s="15" t="s">
        <v>66</v>
      </c>
    </row>
    <row r="1243" spans="1:34" s="15" customFormat="1">
      <c r="B1243" s="15" t="s">
        <v>55</v>
      </c>
      <c r="C1243" s="15" t="s">
        <v>18</v>
      </c>
      <c r="D1243" s="15" t="s">
        <v>5129</v>
      </c>
      <c r="G1243" s="17"/>
      <c r="H1243" s="180" t="s">
        <v>12</v>
      </c>
      <c r="I1243" s="15" t="s">
        <v>644</v>
      </c>
      <c r="J1243" s="17" t="s">
        <v>66</v>
      </c>
      <c r="K1243" s="15" t="s">
        <v>18</v>
      </c>
      <c r="L1243" s="15" t="s">
        <v>21</v>
      </c>
      <c r="M1243" s="17" t="s">
        <v>88</v>
      </c>
      <c r="P1243" s="15" t="s">
        <v>66</v>
      </c>
      <c r="R1243" s="17"/>
      <c r="S1243" s="17"/>
      <c r="T1243" s="17"/>
      <c r="U1243" s="19"/>
      <c r="V1243" s="19"/>
      <c r="W1243" s="19"/>
      <c r="X1243" s="19"/>
      <c r="Y1243" s="108"/>
      <c r="Z1243" s="108"/>
      <c r="AA1243" s="108"/>
      <c r="AB1243" s="108"/>
      <c r="AC1243" s="108"/>
      <c r="AD1243" s="108"/>
      <c r="AE1243" s="15" t="s">
        <v>66</v>
      </c>
      <c r="AH1243" s="15" t="s">
        <v>66</v>
      </c>
    </row>
    <row r="1244" spans="1:34" s="15" customFormat="1">
      <c r="A1244" s="15">
        <v>831</v>
      </c>
      <c r="B1244" s="15" t="s">
        <v>55</v>
      </c>
      <c r="C1244" s="15" t="s">
        <v>18</v>
      </c>
      <c r="D1244" s="16" t="s">
        <v>5130</v>
      </c>
      <c r="F1244" s="17"/>
      <c r="G1244" s="17"/>
      <c r="H1244" s="180" t="s">
        <v>12</v>
      </c>
      <c r="I1244" s="17" t="s">
        <v>87</v>
      </c>
      <c r="J1244" s="17" t="s">
        <v>66</v>
      </c>
      <c r="K1244" s="15" t="s">
        <v>18</v>
      </c>
      <c r="L1244" s="17" t="s">
        <v>21</v>
      </c>
      <c r="M1244" s="17" t="s">
        <v>88</v>
      </c>
      <c r="P1244" s="15" t="s">
        <v>66</v>
      </c>
      <c r="R1244" s="17" t="s">
        <v>89</v>
      </c>
      <c r="S1244" s="17" t="s">
        <v>5131</v>
      </c>
      <c r="T1244" s="17"/>
      <c r="U1244" s="17"/>
      <c r="V1244" s="17" t="s">
        <v>69</v>
      </c>
      <c r="W1244" s="19"/>
      <c r="X1244" s="19"/>
      <c r="AA1244" s="17"/>
      <c r="AB1244" s="17"/>
      <c r="AC1244" s="17"/>
      <c r="AD1244" s="17"/>
      <c r="AE1244" s="15" t="s">
        <v>66</v>
      </c>
      <c r="AF1244" s="15" t="s">
        <v>127</v>
      </c>
      <c r="AH1244" s="15" t="s">
        <v>66</v>
      </c>
    </row>
    <row r="1245" spans="1:34" s="15" customFormat="1">
      <c r="A1245" s="15">
        <v>508</v>
      </c>
      <c r="B1245" s="15" t="s">
        <v>55</v>
      </c>
      <c r="C1245" s="15" t="s">
        <v>18</v>
      </c>
      <c r="D1245" s="16" t="s">
        <v>5132</v>
      </c>
      <c r="F1245" s="17"/>
      <c r="G1245" s="17"/>
      <c r="H1245" s="180" t="s">
        <v>12</v>
      </c>
      <c r="I1245" s="17" t="s">
        <v>87</v>
      </c>
      <c r="J1245" s="17" t="s">
        <v>66</v>
      </c>
      <c r="K1245" s="15" t="s">
        <v>18</v>
      </c>
      <c r="L1245" s="17" t="s">
        <v>21</v>
      </c>
      <c r="M1245" s="17" t="s">
        <v>88</v>
      </c>
      <c r="P1245" s="15" t="s">
        <v>66</v>
      </c>
      <c r="R1245" s="17" t="s">
        <v>89</v>
      </c>
      <c r="S1245" s="17" t="s">
        <v>5133</v>
      </c>
      <c r="T1245" s="17"/>
      <c r="U1245" s="17"/>
      <c r="V1245" s="17" t="s">
        <v>69</v>
      </c>
      <c r="W1245" s="19"/>
      <c r="X1245" s="19"/>
      <c r="AA1245" s="17"/>
      <c r="AB1245" s="17"/>
      <c r="AC1245" s="17"/>
      <c r="AD1245" s="17"/>
      <c r="AE1245" s="15" t="s">
        <v>66</v>
      </c>
      <c r="AF1245" s="15" t="s">
        <v>127</v>
      </c>
      <c r="AH1245" s="15" t="s">
        <v>66</v>
      </c>
    </row>
    <row r="1246" spans="1:34" s="15" customFormat="1">
      <c r="A1246" s="15">
        <v>876</v>
      </c>
      <c r="B1246" s="15" t="s">
        <v>55</v>
      </c>
      <c r="C1246" s="15" t="s">
        <v>18</v>
      </c>
      <c r="D1246" s="16" t="s">
        <v>5134</v>
      </c>
      <c r="F1246" s="17"/>
      <c r="G1246" s="17"/>
      <c r="H1246" s="180" t="s">
        <v>12</v>
      </c>
      <c r="I1246" s="17" t="s">
        <v>87</v>
      </c>
      <c r="J1246" s="17" t="s">
        <v>66</v>
      </c>
      <c r="K1246" s="15" t="s">
        <v>18</v>
      </c>
      <c r="L1246" s="17" t="s">
        <v>21</v>
      </c>
      <c r="M1246" s="17" t="s">
        <v>88</v>
      </c>
      <c r="P1246" s="15" t="s">
        <v>66</v>
      </c>
      <c r="R1246" s="17" t="s">
        <v>89</v>
      </c>
      <c r="S1246" s="17" t="s">
        <v>5135</v>
      </c>
      <c r="T1246" s="17"/>
      <c r="U1246" s="17"/>
      <c r="V1246" s="17" t="s">
        <v>69</v>
      </c>
      <c r="W1246" s="19"/>
      <c r="X1246" s="19"/>
      <c r="AA1246" s="17"/>
      <c r="AB1246" s="17"/>
      <c r="AC1246" s="17"/>
      <c r="AD1246" s="17"/>
      <c r="AE1246" s="15" t="s">
        <v>66</v>
      </c>
      <c r="AF1246" s="15" t="s">
        <v>127</v>
      </c>
      <c r="AH1246" s="15" t="s">
        <v>66</v>
      </c>
    </row>
    <row r="1247" spans="1:34" s="15" customFormat="1">
      <c r="A1247" s="15">
        <v>397</v>
      </c>
      <c r="B1247" s="15" t="s">
        <v>55</v>
      </c>
      <c r="C1247" s="15" t="s">
        <v>18</v>
      </c>
      <c r="D1247" s="16" t="s">
        <v>5136</v>
      </c>
      <c r="F1247" s="17"/>
      <c r="G1247" s="17"/>
      <c r="H1247" s="180" t="s">
        <v>12</v>
      </c>
      <c r="I1247" s="17" t="s">
        <v>87</v>
      </c>
      <c r="J1247" s="17" t="s">
        <v>66</v>
      </c>
      <c r="K1247" s="15" t="s">
        <v>18</v>
      </c>
      <c r="L1247" s="17" t="s">
        <v>21</v>
      </c>
      <c r="M1247" s="17" t="s">
        <v>88</v>
      </c>
      <c r="P1247" s="15" t="s">
        <v>66</v>
      </c>
      <c r="R1247" s="17" t="s">
        <v>89</v>
      </c>
      <c r="S1247" s="17" t="s">
        <v>5137</v>
      </c>
      <c r="T1247" s="17"/>
      <c r="U1247" s="17"/>
      <c r="V1247" s="17" t="s">
        <v>69</v>
      </c>
      <c r="W1247" s="19"/>
      <c r="X1247" s="19"/>
      <c r="AA1247" s="17"/>
      <c r="AB1247" s="17"/>
      <c r="AC1247" s="17"/>
      <c r="AD1247" s="17"/>
      <c r="AE1247" s="15" t="s">
        <v>66</v>
      </c>
      <c r="AF1247" s="15" t="s">
        <v>127</v>
      </c>
      <c r="AH1247" s="15" t="s">
        <v>66</v>
      </c>
    </row>
    <row r="1248" spans="1:34" s="15" customFormat="1">
      <c r="A1248" s="15">
        <v>455</v>
      </c>
      <c r="B1248" s="15" t="s">
        <v>55</v>
      </c>
      <c r="C1248" s="15" t="s">
        <v>18</v>
      </c>
      <c r="D1248" s="16" t="s">
        <v>5138</v>
      </c>
      <c r="F1248" s="17"/>
      <c r="G1248" s="17"/>
      <c r="H1248" s="180" t="s">
        <v>12</v>
      </c>
      <c r="I1248" s="17" t="s">
        <v>87</v>
      </c>
      <c r="J1248" s="17" t="s">
        <v>66</v>
      </c>
      <c r="K1248" s="15" t="s">
        <v>18</v>
      </c>
      <c r="L1248" s="17" t="s">
        <v>21</v>
      </c>
      <c r="M1248" s="17" t="s">
        <v>88</v>
      </c>
      <c r="P1248" s="15" t="s">
        <v>66</v>
      </c>
      <c r="R1248" s="17" t="s">
        <v>89</v>
      </c>
      <c r="S1248" s="17" t="s">
        <v>5139</v>
      </c>
      <c r="T1248" s="17"/>
      <c r="U1248" s="17" t="s">
        <v>5140</v>
      </c>
      <c r="V1248" s="17" t="s">
        <v>69</v>
      </c>
      <c r="W1248" s="19"/>
      <c r="X1248" s="19"/>
      <c r="AA1248" s="17"/>
      <c r="AB1248" s="17"/>
      <c r="AC1248" s="17"/>
      <c r="AD1248" s="17"/>
      <c r="AE1248" s="15" t="s">
        <v>66</v>
      </c>
      <c r="AF1248" s="15" t="s">
        <v>127</v>
      </c>
      <c r="AH1248" s="15" t="s">
        <v>66</v>
      </c>
    </row>
    <row r="1249" spans="1:34" s="15" customFormat="1">
      <c r="B1249" s="15" t="s">
        <v>55</v>
      </c>
      <c r="C1249" s="15" t="s">
        <v>18</v>
      </c>
      <c r="D1249" s="15" t="s">
        <v>5141</v>
      </c>
      <c r="G1249" s="17"/>
      <c r="H1249" s="180" t="s">
        <v>12</v>
      </c>
      <c r="I1249" s="15" t="s">
        <v>644</v>
      </c>
      <c r="J1249" s="17" t="s">
        <v>66</v>
      </c>
      <c r="K1249" s="15" t="s">
        <v>18</v>
      </c>
      <c r="L1249" s="15" t="s">
        <v>21</v>
      </c>
      <c r="M1249" s="17" t="s">
        <v>88</v>
      </c>
      <c r="P1249" s="15" t="s">
        <v>66</v>
      </c>
      <c r="R1249" s="17"/>
      <c r="S1249" s="17"/>
      <c r="T1249" s="17"/>
      <c r="U1249" s="19"/>
      <c r="V1249" s="19"/>
      <c r="W1249" s="19"/>
      <c r="X1249" s="19"/>
      <c r="Y1249" s="108"/>
      <c r="Z1249" s="108"/>
      <c r="AA1249" s="108"/>
      <c r="AB1249" s="108"/>
      <c r="AC1249" s="108"/>
      <c r="AD1249" s="108"/>
      <c r="AE1249" s="15" t="s">
        <v>66</v>
      </c>
      <c r="AH1249" s="15" t="s">
        <v>66</v>
      </c>
    </row>
    <row r="1250" spans="1:34" s="15" customFormat="1">
      <c r="A1250" s="15">
        <v>362</v>
      </c>
      <c r="B1250" s="15" t="s">
        <v>55</v>
      </c>
      <c r="C1250" s="15" t="s">
        <v>18</v>
      </c>
      <c r="D1250" s="16" t="s">
        <v>5142</v>
      </c>
      <c r="F1250" s="17"/>
      <c r="G1250" s="17"/>
      <c r="H1250" s="180" t="s">
        <v>12</v>
      </c>
      <c r="I1250" s="17" t="s">
        <v>87</v>
      </c>
      <c r="J1250" s="17" t="s">
        <v>66</v>
      </c>
      <c r="K1250" s="15" t="s">
        <v>18</v>
      </c>
      <c r="L1250" s="17" t="s">
        <v>21</v>
      </c>
      <c r="M1250" s="17" t="s">
        <v>88</v>
      </c>
      <c r="P1250" s="15" t="s">
        <v>66</v>
      </c>
      <c r="R1250" s="17" t="s">
        <v>89</v>
      </c>
      <c r="S1250" s="17" t="s">
        <v>5143</v>
      </c>
      <c r="T1250" s="17"/>
      <c r="U1250" s="17"/>
      <c r="V1250" s="17" t="s">
        <v>69</v>
      </c>
      <c r="W1250" s="19"/>
      <c r="X1250" s="19"/>
      <c r="AA1250" s="17"/>
      <c r="AB1250" s="17"/>
      <c r="AC1250" s="17"/>
      <c r="AD1250" s="17"/>
      <c r="AE1250" s="15" t="s">
        <v>66</v>
      </c>
      <c r="AF1250" s="15" t="s">
        <v>127</v>
      </c>
      <c r="AH1250" s="15" t="s">
        <v>66</v>
      </c>
    </row>
    <row r="1251" spans="1:34" s="15" customFormat="1">
      <c r="A1251" s="15">
        <v>514</v>
      </c>
      <c r="B1251" s="15" t="s">
        <v>55</v>
      </c>
      <c r="C1251" s="15" t="s">
        <v>18</v>
      </c>
      <c r="D1251" s="16" t="s">
        <v>5144</v>
      </c>
      <c r="F1251" s="17"/>
      <c r="G1251" s="17"/>
      <c r="H1251" s="180" t="s">
        <v>12</v>
      </c>
      <c r="I1251" s="17" t="s">
        <v>87</v>
      </c>
      <c r="J1251" s="17" t="s">
        <v>66</v>
      </c>
      <c r="K1251" s="15" t="s">
        <v>18</v>
      </c>
      <c r="L1251" s="17" t="s">
        <v>21</v>
      </c>
      <c r="M1251" s="17" t="s">
        <v>88</v>
      </c>
      <c r="P1251" s="15" t="s">
        <v>66</v>
      </c>
      <c r="R1251" s="17" t="s">
        <v>89</v>
      </c>
      <c r="S1251" s="17" t="s">
        <v>5145</v>
      </c>
      <c r="T1251" s="17"/>
      <c r="U1251" s="17" t="s">
        <v>5146</v>
      </c>
      <c r="V1251" s="17" t="s">
        <v>69</v>
      </c>
      <c r="W1251" s="19"/>
      <c r="X1251" s="19"/>
      <c r="AA1251" s="17"/>
      <c r="AB1251" s="17"/>
      <c r="AC1251" s="17"/>
      <c r="AD1251" s="17"/>
      <c r="AE1251" s="15" t="s">
        <v>66</v>
      </c>
      <c r="AF1251" s="15" t="s">
        <v>127</v>
      </c>
      <c r="AH1251" s="15" t="s">
        <v>66</v>
      </c>
    </row>
    <row r="1252" spans="1:34" s="15" customFormat="1">
      <c r="A1252" s="15">
        <v>595</v>
      </c>
      <c r="B1252" s="15" t="s">
        <v>55</v>
      </c>
      <c r="C1252" s="15" t="s">
        <v>18</v>
      </c>
      <c r="D1252" s="16" t="s">
        <v>5147</v>
      </c>
      <c r="F1252" s="17"/>
      <c r="G1252" s="17"/>
      <c r="H1252" s="180" t="s">
        <v>12</v>
      </c>
      <c r="I1252" s="17" t="s">
        <v>87</v>
      </c>
      <c r="J1252" s="17" t="s">
        <v>66</v>
      </c>
      <c r="K1252" s="15" t="s">
        <v>18</v>
      </c>
      <c r="L1252" s="17" t="s">
        <v>21</v>
      </c>
      <c r="M1252" s="17" t="s">
        <v>88</v>
      </c>
      <c r="P1252" s="15" t="s">
        <v>66</v>
      </c>
      <c r="R1252" s="17" t="s">
        <v>89</v>
      </c>
      <c r="S1252" s="17" t="s">
        <v>5148</v>
      </c>
      <c r="T1252" s="17"/>
      <c r="U1252" s="17"/>
      <c r="V1252" s="17" t="s">
        <v>69</v>
      </c>
      <c r="W1252" s="19"/>
      <c r="X1252" s="19"/>
      <c r="AA1252" s="17"/>
      <c r="AB1252" s="17"/>
      <c r="AC1252" s="17"/>
      <c r="AD1252" s="17"/>
      <c r="AE1252" s="15" t="s">
        <v>66</v>
      </c>
      <c r="AF1252" s="15" t="s">
        <v>127</v>
      </c>
      <c r="AH1252" s="15" t="s">
        <v>66</v>
      </c>
    </row>
    <row r="1253" spans="1:34" s="15" customFormat="1">
      <c r="A1253" s="15">
        <v>716</v>
      </c>
      <c r="B1253" s="15" t="s">
        <v>55</v>
      </c>
      <c r="C1253" s="15" t="s">
        <v>18</v>
      </c>
      <c r="D1253" s="16" t="s">
        <v>5149</v>
      </c>
      <c r="F1253" s="17"/>
      <c r="G1253" s="17"/>
      <c r="H1253" s="180" t="s">
        <v>12</v>
      </c>
      <c r="I1253" s="17" t="s">
        <v>87</v>
      </c>
      <c r="J1253" s="17" t="s">
        <v>66</v>
      </c>
      <c r="K1253" s="15" t="s">
        <v>18</v>
      </c>
      <c r="L1253" s="17" t="s">
        <v>21</v>
      </c>
      <c r="M1253" s="17" t="s">
        <v>88</v>
      </c>
      <c r="P1253" s="15" t="s">
        <v>66</v>
      </c>
      <c r="R1253" s="17" t="s">
        <v>67</v>
      </c>
      <c r="S1253" s="17" t="s">
        <v>5150</v>
      </c>
      <c r="T1253" s="17"/>
      <c r="U1253" s="17"/>
      <c r="V1253" s="17" t="s">
        <v>69</v>
      </c>
      <c r="W1253" s="19"/>
      <c r="X1253" s="19"/>
      <c r="AA1253" s="17"/>
      <c r="AB1253" s="17"/>
      <c r="AC1253" s="17"/>
      <c r="AD1253" s="17"/>
      <c r="AE1253" s="15" t="s">
        <v>66</v>
      </c>
      <c r="AF1253" s="15" t="s">
        <v>127</v>
      </c>
      <c r="AH1253" s="15" t="s">
        <v>66</v>
      </c>
    </row>
    <row r="1254" spans="1:34" s="15" customFormat="1">
      <c r="A1254" s="15">
        <v>1131</v>
      </c>
      <c r="B1254" s="15" t="s">
        <v>55</v>
      </c>
      <c r="C1254" s="15" t="s">
        <v>18</v>
      </c>
      <c r="D1254" s="16" t="s">
        <v>5151</v>
      </c>
      <c r="F1254" s="17"/>
      <c r="G1254" s="17"/>
      <c r="H1254" s="180" t="s">
        <v>12</v>
      </c>
      <c r="I1254" s="17" t="s">
        <v>87</v>
      </c>
      <c r="J1254" s="17" t="s">
        <v>66</v>
      </c>
      <c r="K1254" s="15" t="s">
        <v>18</v>
      </c>
      <c r="L1254" s="17" t="s">
        <v>21</v>
      </c>
      <c r="M1254" s="17" t="s">
        <v>88</v>
      </c>
      <c r="P1254" s="15" t="s">
        <v>66</v>
      </c>
      <c r="R1254" s="17" t="s">
        <v>89</v>
      </c>
      <c r="S1254" s="17" t="s">
        <v>5152</v>
      </c>
      <c r="T1254" s="17"/>
      <c r="U1254" s="17" t="s">
        <v>5153</v>
      </c>
      <c r="V1254" s="17" t="s">
        <v>69</v>
      </c>
      <c r="W1254" s="19"/>
      <c r="X1254" s="19"/>
      <c r="AA1254" s="17"/>
      <c r="AB1254" s="17"/>
      <c r="AC1254" s="17"/>
      <c r="AD1254" s="17"/>
      <c r="AE1254" s="15" t="s">
        <v>66</v>
      </c>
      <c r="AF1254" s="15" t="s">
        <v>127</v>
      </c>
      <c r="AH1254" s="15" t="s">
        <v>66</v>
      </c>
    </row>
    <row r="1255" spans="1:34" s="15" customFormat="1">
      <c r="A1255" s="15">
        <v>519</v>
      </c>
      <c r="B1255" s="15" t="s">
        <v>55</v>
      </c>
      <c r="C1255" s="15" t="s">
        <v>18</v>
      </c>
      <c r="D1255" s="16" t="s">
        <v>5154</v>
      </c>
      <c r="F1255" s="17"/>
      <c r="G1255" s="17"/>
      <c r="H1255" s="180" t="s">
        <v>12</v>
      </c>
      <c r="I1255" s="17" t="s">
        <v>87</v>
      </c>
      <c r="J1255" s="17" t="s">
        <v>66</v>
      </c>
      <c r="K1255" s="15" t="s">
        <v>18</v>
      </c>
      <c r="L1255" s="17" t="s">
        <v>21</v>
      </c>
      <c r="M1255" s="17" t="s">
        <v>88</v>
      </c>
      <c r="P1255" s="15" t="s">
        <v>66</v>
      </c>
      <c r="R1255" s="17" t="s">
        <v>89</v>
      </c>
      <c r="S1255" s="17" t="s">
        <v>5155</v>
      </c>
      <c r="T1255" s="17"/>
      <c r="U1255" s="17"/>
      <c r="V1255" s="17" t="s">
        <v>69</v>
      </c>
      <c r="W1255" s="19"/>
      <c r="X1255" s="19"/>
      <c r="AA1255" s="17"/>
      <c r="AB1255" s="17"/>
      <c r="AC1255" s="17"/>
      <c r="AD1255" s="17"/>
      <c r="AE1255" s="15" t="s">
        <v>66</v>
      </c>
      <c r="AF1255" s="15" t="s">
        <v>127</v>
      </c>
      <c r="AH1255" s="15" t="s">
        <v>66</v>
      </c>
    </row>
    <row r="1256" spans="1:34" s="15" customFormat="1">
      <c r="A1256" s="15">
        <v>1135</v>
      </c>
      <c r="B1256" s="15" t="s">
        <v>55</v>
      </c>
      <c r="C1256" s="15" t="s">
        <v>18</v>
      </c>
      <c r="D1256" s="16" t="s">
        <v>5156</v>
      </c>
      <c r="F1256" s="17"/>
      <c r="G1256" s="17"/>
      <c r="H1256" s="180" t="s">
        <v>12</v>
      </c>
      <c r="I1256" s="17" t="s">
        <v>87</v>
      </c>
      <c r="J1256" s="17" t="s">
        <v>66</v>
      </c>
      <c r="K1256" s="15" t="s">
        <v>18</v>
      </c>
      <c r="L1256" s="17" t="s">
        <v>21</v>
      </c>
      <c r="M1256" s="17" t="s">
        <v>88</v>
      </c>
      <c r="P1256" s="15" t="s">
        <v>66</v>
      </c>
      <c r="R1256" s="17" t="s">
        <v>89</v>
      </c>
      <c r="S1256" s="17" t="s">
        <v>5157</v>
      </c>
      <c r="T1256" s="17"/>
      <c r="U1256" s="17" t="s">
        <v>5158</v>
      </c>
      <c r="V1256" s="17" t="s">
        <v>69</v>
      </c>
      <c r="W1256" s="19"/>
      <c r="X1256" s="19"/>
      <c r="AA1256" s="17"/>
      <c r="AB1256" s="17"/>
      <c r="AC1256" s="17"/>
      <c r="AD1256" s="17"/>
      <c r="AE1256" s="15" t="s">
        <v>66</v>
      </c>
      <c r="AF1256" s="15" t="s">
        <v>127</v>
      </c>
      <c r="AH1256" s="15" t="s">
        <v>66</v>
      </c>
    </row>
    <row r="1257" spans="1:34" s="15" customFormat="1">
      <c r="A1257" s="15">
        <v>1064</v>
      </c>
      <c r="B1257" s="15" t="s">
        <v>55</v>
      </c>
      <c r="C1257" s="15" t="s">
        <v>18</v>
      </c>
      <c r="D1257" s="16" t="s">
        <v>5159</v>
      </c>
      <c r="F1257" s="17"/>
      <c r="G1257" s="17"/>
      <c r="H1257" s="180" t="s">
        <v>12</v>
      </c>
      <c r="I1257" s="17" t="s">
        <v>87</v>
      </c>
      <c r="J1257" s="17" t="s">
        <v>66</v>
      </c>
      <c r="K1257" s="15" t="s">
        <v>18</v>
      </c>
      <c r="L1257" s="17" t="s">
        <v>21</v>
      </c>
      <c r="M1257" s="17" t="s">
        <v>88</v>
      </c>
      <c r="P1257" s="15" t="s">
        <v>66</v>
      </c>
      <c r="R1257" s="17" t="s">
        <v>67</v>
      </c>
      <c r="S1257" s="17" t="s">
        <v>5160</v>
      </c>
      <c r="T1257" s="17"/>
      <c r="U1257" s="17" t="s">
        <v>5161</v>
      </c>
      <c r="V1257" s="17" t="s">
        <v>69</v>
      </c>
      <c r="W1257" s="19"/>
      <c r="X1257" s="19"/>
      <c r="AA1257" s="17"/>
      <c r="AB1257" s="17"/>
      <c r="AC1257" s="17"/>
      <c r="AD1257" s="17"/>
      <c r="AE1257" s="15" t="s">
        <v>66</v>
      </c>
      <c r="AF1257" s="15" t="s">
        <v>127</v>
      </c>
      <c r="AH1257" s="15" t="s">
        <v>66</v>
      </c>
    </row>
    <row r="1258" spans="1:34" s="15" customFormat="1">
      <c r="A1258" s="15">
        <v>681</v>
      </c>
      <c r="B1258" s="15" t="s">
        <v>55</v>
      </c>
      <c r="C1258" s="15" t="s">
        <v>18</v>
      </c>
      <c r="D1258" s="16" t="s">
        <v>5162</v>
      </c>
      <c r="F1258" s="17"/>
      <c r="G1258" s="17"/>
      <c r="H1258" s="180" t="s">
        <v>12</v>
      </c>
      <c r="I1258" s="17" t="s">
        <v>87</v>
      </c>
      <c r="J1258" s="17" t="s">
        <v>66</v>
      </c>
      <c r="K1258" s="15" t="s">
        <v>18</v>
      </c>
      <c r="L1258" s="17" t="s">
        <v>21</v>
      </c>
      <c r="M1258" s="17" t="s">
        <v>88</v>
      </c>
      <c r="P1258" s="15" t="s">
        <v>66</v>
      </c>
      <c r="R1258" s="17" t="s">
        <v>67</v>
      </c>
      <c r="S1258" s="17" t="s">
        <v>5163</v>
      </c>
      <c r="T1258" s="17"/>
      <c r="U1258" s="17" t="s">
        <v>5164</v>
      </c>
      <c r="V1258" s="17" t="s">
        <v>69</v>
      </c>
      <c r="W1258" s="19"/>
      <c r="X1258" s="19"/>
      <c r="AA1258" s="17"/>
      <c r="AB1258" s="17"/>
      <c r="AC1258" s="17"/>
      <c r="AD1258" s="17"/>
      <c r="AE1258" s="15" t="s">
        <v>66</v>
      </c>
      <c r="AF1258" s="15" t="s">
        <v>127</v>
      </c>
      <c r="AH1258" s="15" t="s">
        <v>66</v>
      </c>
    </row>
    <row r="1259" spans="1:34" s="15" customFormat="1">
      <c r="B1259" s="15" t="s">
        <v>55</v>
      </c>
      <c r="C1259" s="15" t="s">
        <v>18</v>
      </c>
      <c r="D1259" s="15" t="s">
        <v>5165</v>
      </c>
      <c r="G1259" s="17"/>
      <c r="H1259" s="180" t="s">
        <v>12</v>
      </c>
      <c r="I1259" s="15" t="s">
        <v>644</v>
      </c>
      <c r="J1259" s="17" t="s">
        <v>66</v>
      </c>
      <c r="K1259" s="15" t="s">
        <v>18</v>
      </c>
      <c r="L1259" s="15" t="s">
        <v>21</v>
      </c>
      <c r="M1259" s="17" t="s">
        <v>88</v>
      </c>
      <c r="P1259" s="15" t="s">
        <v>66</v>
      </c>
      <c r="R1259" s="17"/>
      <c r="S1259" s="17"/>
      <c r="T1259" s="17"/>
      <c r="U1259" s="19"/>
      <c r="V1259" s="19"/>
      <c r="W1259" s="19"/>
      <c r="X1259" s="19"/>
      <c r="Y1259" s="108"/>
      <c r="Z1259" s="108"/>
      <c r="AA1259" s="108"/>
      <c r="AB1259" s="108"/>
      <c r="AC1259" s="108"/>
      <c r="AD1259" s="108"/>
      <c r="AE1259" s="15" t="s">
        <v>66</v>
      </c>
      <c r="AH1259" s="15" t="s">
        <v>66</v>
      </c>
    </row>
    <row r="1260" spans="1:34" s="15" customFormat="1">
      <c r="A1260" s="15">
        <v>886</v>
      </c>
      <c r="B1260" s="15" t="s">
        <v>55</v>
      </c>
      <c r="C1260" s="15" t="s">
        <v>18</v>
      </c>
      <c r="D1260" s="16" t="s">
        <v>5166</v>
      </c>
      <c r="F1260" s="17"/>
      <c r="G1260" s="17"/>
      <c r="H1260" s="180" t="s">
        <v>12</v>
      </c>
      <c r="I1260" s="17" t="s">
        <v>87</v>
      </c>
      <c r="J1260" s="17" t="s">
        <v>66</v>
      </c>
      <c r="K1260" s="15" t="s">
        <v>18</v>
      </c>
      <c r="L1260" s="17" t="s">
        <v>21</v>
      </c>
      <c r="M1260" s="17" t="s">
        <v>88</v>
      </c>
      <c r="P1260" s="15" t="s">
        <v>66</v>
      </c>
      <c r="R1260" s="17" t="s">
        <v>89</v>
      </c>
      <c r="S1260" s="17" t="s">
        <v>5167</v>
      </c>
      <c r="T1260" s="17"/>
      <c r="U1260" s="17"/>
      <c r="V1260" s="17" t="s">
        <v>69</v>
      </c>
      <c r="W1260" s="19"/>
      <c r="X1260" s="19"/>
      <c r="AA1260" s="17"/>
      <c r="AB1260" s="17"/>
      <c r="AC1260" s="17"/>
      <c r="AD1260" s="17"/>
      <c r="AE1260" s="15" t="s">
        <v>66</v>
      </c>
      <c r="AF1260" s="15" t="s">
        <v>127</v>
      </c>
      <c r="AH1260" s="15" t="s">
        <v>66</v>
      </c>
    </row>
    <row r="1261" spans="1:34" s="15" customFormat="1">
      <c r="A1261" s="15">
        <v>816</v>
      </c>
      <c r="B1261" s="15" t="s">
        <v>55</v>
      </c>
      <c r="C1261" s="15" t="s">
        <v>18</v>
      </c>
      <c r="D1261" s="16" t="s">
        <v>5168</v>
      </c>
      <c r="F1261" s="17"/>
      <c r="G1261" s="17"/>
      <c r="H1261" s="180" t="s">
        <v>12</v>
      </c>
      <c r="I1261" s="17" t="s">
        <v>87</v>
      </c>
      <c r="J1261" s="17" t="s">
        <v>66</v>
      </c>
      <c r="K1261" s="15" t="s">
        <v>18</v>
      </c>
      <c r="L1261" s="17" t="s">
        <v>21</v>
      </c>
      <c r="M1261" s="17" t="s">
        <v>88</v>
      </c>
      <c r="P1261" s="15" t="s">
        <v>66</v>
      </c>
      <c r="R1261" s="17" t="s">
        <v>89</v>
      </c>
      <c r="S1261" s="17" t="s">
        <v>5169</v>
      </c>
      <c r="T1261" s="17"/>
      <c r="U1261" s="17"/>
      <c r="V1261" s="17" t="s">
        <v>69</v>
      </c>
      <c r="W1261" s="19"/>
      <c r="X1261" s="19"/>
      <c r="AA1261" s="17"/>
      <c r="AB1261" s="17"/>
      <c r="AC1261" s="17"/>
      <c r="AD1261" s="17"/>
      <c r="AE1261" s="15" t="s">
        <v>66</v>
      </c>
      <c r="AF1261" s="15" t="s">
        <v>127</v>
      </c>
      <c r="AH1261" s="15" t="s">
        <v>66</v>
      </c>
    </row>
    <row r="1262" spans="1:34" s="15" customFormat="1">
      <c r="A1262" s="15">
        <v>1118</v>
      </c>
      <c r="B1262" s="15" t="s">
        <v>55</v>
      </c>
      <c r="C1262" s="15" t="s">
        <v>18</v>
      </c>
      <c r="D1262" s="16" t="s">
        <v>5170</v>
      </c>
      <c r="F1262" s="17"/>
      <c r="G1262" s="17"/>
      <c r="H1262" s="180" t="s">
        <v>12</v>
      </c>
      <c r="I1262" s="17" t="s">
        <v>87</v>
      </c>
      <c r="J1262" s="17" t="s">
        <v>66</v>
      </c>
      <c r="K1262" s="15" t="s">
        <v>18</v>
      </c>
      <c r="L1262" s="17" t="s">
        <v>21</v>
      </c>
      <c r="M1262" s="17" t="s">
        <v>88</v>
      </c>
      <c r="P1262" s="15" t="s">
        <v>66</v>
      </c>
      <c r="R1262" s="17" t="s">
        <v>89</v>
      </c>
      <c r="S1262" s="17" t="s">
        <v>5171</v>
      </c>
      <c r="T1262" s="17"/>
      <c r="U1262" s="17" t="s">
        <v>5172</v>
      </c>
      <c r="V1262" s="17" t="s">
        <v>69</v>
      </c>
      <c r="W1262" s="19"/>
      <c r="X1262" s="19"/>
      <c r="AA1262" s="17"/>
      <c r="AB1262" s="17"/>
      <c r="AC1262" s="17"/>
      <c r="AD1262" s="17"/>
      <c r="AE1262" s="15" t="s">
        <v>66</v>
      </c>
      <c r="AF1262" s="15" t="s">
        <v>127</v>
      </c>
      <c r="AH1262" s="15" t="s">
        <v>66</v>
      </c>
    </row>
    <row r="1263" spans="1:34" s="15" customFormat="1">
      <c r="A1263" s="15">
        <v>892</v>
      </c>
      <c r="B1263" s="15" t="s">
        <v>55</v>
      </c>
      <c r="C1263" s="15" t="s">
        <v>18</v>
      </c>
      <c r="D1263" s="16" t="s">
        <v>5173</v>
      </c>
      <c r="F1263" s="17"/>
      <c r="G1263" s="17"/>
      <c r="H1263" s="180" t="s">
        <v>12</v>
      </c>
      <c r="I1263" s="17" t="s">
        <v>87</v>
      </c>
      <c r="J1263" s="17" t="s">
        <v>66</v>
      </c>
      <c r="K1263" s="15" t="s">
        <v>18</v>
      </c>
      <c r="L1263" s="17" t="s">
        <v>21</v>
      </c>
      <c r="M1263" s="17" t="s">
        <v>88</v>
      </c>
      <c r="P1263" s="15" t="s">
        <v>66</v>
      </c>
      <c r="R1263" s="17" t="s">
        <v>89</v>
      </c>
      <c r="S1263" s="17" t="s">
        <v>5174</v>
      </c>
      <c r="T1263" s="17"/>
      <c r="U1263" s="17" t="s">
        <v>5175</v>
      </c>
      <c r="V1263" s="17" t="s">
        <v>69</v>
      </c>
      <c r="W1263" s="19"/>
      <c r="X1263" s="19"/>
      <c r="AA1263" s="17"/>
      <c r="AB1263" s="17"/>
      <c r="AC1263" s="17"/>
      <c r="AD1263" s="17"/>
      <c r="AE1263" s="15" t="s">
        <v>66</v>
      </c>
      <c r="AF1263" s="15" t="s">
        <v>127</v>
      </c>
      <c r="AH1263" s="15" t="s">
        <v>66</v>
      </c>
    </row>
    <row r="1264" spans="1:34" s="15" customFormat="1">
      <c r="A1264" s="15">
        <v>652</v>
      </c>
      <c r="B1264" s="15" t="s">
        <v>55</v>
      </c>
      <c r="C1264" s="15" t="s">
        <v>18</v>
      </c>
      <c r="D1264" s="16" t="s">
        <v>5176</v>
      </c>
      <c r="F1264" s="17"/>
      <c r="G1264" s="17"/>
      <c r="H1264" s="180" t="s">
        <v>12</v>
      </c>
      <c r="I1264" s="17" t="s">
        <v>87</v>
      </c>
      <c r="J1264" s="17" t="s">
        <v>66</v>
      </c>
      <c r="K1264" s="15" t="s">
        <v>18</v>
      </c>
      <c r="L1264" s="17" t="s">
        <v>21</v>
      </c>
      <c r="M1264" s="17" t="s">
        <v>88</v>
      </c>
      <c r="P1264" s="15" t="s">
        <v>66</v>
      </c>
      <c r="R1264" s="17" t="s">
        <v>89</v>
      </c>
      <c r="S1264" s="17" t="s">
        <v>5177</v>
      </c>
      <c r="T1264" s="17"/>
      <c r="U1264" s="17"/>
      <c r="V1264" s="17" t="s">
        <v>69</v>
      </c>
      <c r="W1264" s="19"/>
      <c r="X1264" s="19"/>
      <c r="AA1264" s="17"/>
      <c r="AB1264" s="17"/>
      <c r="AC1264" s="17"/>
      <c r="AD1264" s="17"/>
      <c r="AE1264" s="15" t="s">
        <v>66</v>
      </c>
      <c r="AF1264" s="15" t="s">
        <v>127</v>
      </c>
      <c r="AH1264" s="15" t="s">
        <v>66</v>
      </c>
    </row>
    <row r="1265" spans="1:34" s="15" customFormat="1">
      <c r="A1265" s="15">
        <v>745</v>
      </c>
      <c r="B1265" s="15" t="s">
        <v>55</v>
      </c>
      <c r="C1265" s="15" t="s">
        <v>18</v>
      </c>
      <c r="D1265" s="16" t="s">
        <v>5178</v>
      </c>
      <c r="F1265" s="17"/>
      <c r="G1265" s="17"/>
      <c r="H1265" s="180" t="s">
        <v>12</v>
      </c>
      <c r="I1265" s="17" t="s">
        <v>87</v>
      </c>
      <c r="J1265" s="17" t="s">
        <v>66</v>
      </c>
      <c r="K1265" s="15" t="s">
        <v>18</v>
      </c>
      <c r="L1265" s="17" t="s">
        <v>21</v>
      </c>
      <c r="M1265" s="17" t="s">
        <v>88</v>
      </c>
      <c r="P1265" s="15" t="s">
        <v>66</v>
      </c>
      <c r="R1265" s="17" t="s">
        <v>89</v>
      </c>
      <c r="S1265" s="17" t="s">
        <v>5179</v>
      </c>
      <c r="T1265" s="17"/>
      <c r="U1265" s="17"/>
      <c r="V1265" s="17" t="s">
        <v>69</v>
      </c>
      <c r="W1265" s="19"/>
      <c r="X1265" s="19"/>
      <c r="AA1265" s="17"/>
      <c r="AB1265" s="17"/>
      <c r="AC1265" s="17"/>
      <c r="AD1265" s="17"/>
      <c r="AE1265" s="15" t="s">
        <v>66</v>
      </c>
      <c r="AF1265" s="15" t="s">
        <v>127</v>
      </c>
      <c r="AH1265" s="15" t="s">
        <v>66</v>
      </c>
    </row>
    <row r="1266" spans="1:34" s="15" customFormat="1">
      <c r="A1266" s="15">
        <v>1019</v>
      </c>
      <c r="B1266" s="15" t="s">
        <v>55</v>
      </c>
      <c r="C1266" s="15" t="s">
        <v>18</v>
      </c>
      <c r="D1266" s="16" t="s">
        <v>5180</v>
      </c>
      <c r="F1266" s="17"/>
      <c r="G1266" s="17"/>
      <c r="H1266" s="180" t="s">
        <v>12</v>
      </c>
      <c r="I1266" s="17" t="s">
        <v>87</v>
      </c>
      <c r="J1266" s="17" t="s">
        <v>66</v>
      </c>
      <c r="K1266" s="15" t="s">
        <v>18</v>
      </c>
      <c r="L1266" s="17" t="s">
        <v>21</v>
      </c>
      <c r="M1266" s="17" t="s">
        <v>88</v>
      </c>
      <c r="P1266" s="15" t="s">
        <v>66</v>
      </c>
      <c r="R1266" s="17" t="s">
        <v>89</v>
      </c>
      <c r="S1266" s="17" t="s">
        <v>5181</v>
      </c>
      <c r="T1266" s="17"/>
      <c r="U1266" s="17"/>
      <c r="V1266" s="17" t="s">
        <v>69</v>
      </c>
      <c r="W1266" s="19"/>
      <c r="X1266" s="19"/>
      <c r="AA1266" s="17"/>
      <c r="AB1266" s="17"/>
      <c r="AC1266" s="17"/>
      <c r="AD1266" s="17"/>
      <c r="AE1266" s="15" t="s">
        <v>66</v>
      </c>
      <c r="AF1266" s="15" t="s">
        <v>127</v>
      </c>
      <c r="AH1266" s="15" t="s">
        <v>66</v>
      </c>
    </row>
    <row r="1267" spans="1:34" s="15" customFormat="1">
      <c r="A1267" s="15">
        <v>1161</v>
      </c>
      <c r="B1267" s="15" t="s">
        <v>55</v>
      </c>
      <c r="C1267" s="15" t="s">
        <v>18</v>
      </c>
      <c r="D1267" s="16" t="s">
        <v>5182</v>
      </c>
      <c r="F1267" s="17"/>
      <c r="G1267" s="17"/>
      <c r="H1267" s="180" t="s">
        <v>12</v>
      </c>
      <c r="I1267" s="17" t="s">
        <v>87</v>
      </c>
      <c r="J1267" s="17" t="s">
        <v>66</v>
      </c>
      <c r="K1267" s="15" t="s">
        <v>18</v>
      </c>
      <c r="L1267" s="17" t="s">
        <v>21</v>
      </c>
      <c r="M1267" s="17" t="s">
        <v>88</v>
      </c>
      <c r="P1267" s="15" t="s">
        <v>66</v>
      </c>
      <c r="R1267" s="17" t="s">
        <v>89</v>
      </c>
      <c r="S1267" s="17" t="s">
        <v>5183</v>
      </c>
      <c r="T1267" s="17"/>
      <c r="U1267" s="17"/>
      <c r="V1267" s="17" t="s">
        <v>69</v>
      </c>
      <c r="W1267" s="19"/>
      <c r="X1267" s="19"/>
      <c r="AA1267" s="17"/>
      <c r="AB1267" s="17"/>
      <c r="AC1267" s="17"/>
      <c r="AD1267" s="17"/>
      <c r="AE1267" s="15" t="s">
        <v>66</v>
      </c>
      <c r="AF1267" s="15" t="s">
        <v>127</v>
      </c>
      <c r="AH1267" s="15" t="s">
        <v>66</v>
      </c>
    </row>
    <row r="1268" spans="1:34" s="15" customFormat="1">
      <c r="A1268" s="15">
        <v>492</v>
      </c>
      <c r="B1268" s="15" t="s">
        <v>55</v>
      </c>
      <c r="C1268" s="15" t="s">
        <v>18</v>
      </c>
      <c r="D1268" s="16" t="s">
        <v>5184</v>
      </c>
      <c r="F1268" s="17"/>
      <c r="G1268" s="17"/>
      <c r="H1268" s="180" t="s">
        <v>12</v>
      </c>
      <c r="I1268" s="17" t="s">
        <v>87</v>
      </c>
      <c r="J1268" s="17" t="s">
        <v>66</v>
      </c>
      <c r="K1268" s="15" t="s">
        <v>18</v>
      </c>
      <c r="L1268" s="17" t="s">
        <v>21</v>
      </c>
      <c r="M1268" s="17" t="s">
        <v>88</v>
      </c>
      <c r="P1268" s="15" t="s">
        <v>66</v>
      </c>
      <c r="R1268" s="17" t="s">
        <v>89</v>
      </c>
      <c r="S1268" s="17" t="s">
        <v>5185</v>
      </c>
      <c r="T1268" s="17"/>
      <c r="U1268" s="17"/>
      <c r="V1268" s="17" t="s">
        <v>69</v>
      </c>
      <c r="W1268" s="19"/>
      <c r="X1268" s="19"/>
      <c r="AA1268" s="17"/>
      <c r="AB1268" s="17"/>
      <c r="AC1268" s="17"/>
      <c r="AD1268" s="17"/>
      <c r="AE1268" s="15" t="s">
        <v>66</v>
      </c>
      <c r="AF1268" s="15" t="s">
        <v>127</v>
      </c>
      <c r="AH1268" s="15" t="s">
        <v>66</v>
      </c>
    </row>
    <row r="1269" spans="1:34" s="15" customFormat="1">
      <c r="A1269" s="15">
        <v>986</v>
      </c>
      <c r="B1269" s="15" t="s">
        <v>55</v>
      </c>
      <c r="C1269" s="15" t="s">
        <v>18</v>
      </c>
      <c r="D1269" s="16" t="s">
        <v>5186</v>
      </c>
      <c r="F1269" s="17"/>
      <c r="G1269" s="17"/>
      <c r="H1269" s="180" t="s">
        <v>12</v>
      </c>
      <c r="I1269" s="17" t="s">
        <v>87</v>
      </c>
      <c r="J1269" s="17" t="s">
        <v>66</v>
      </c>
      <c r="K1269" s="15" t="s">
        <v>18</v>
      </c>
      <c r="L1269" s="17" t="s">
        <v>21</v>
      </c>
      <c r="M1269" s="17" t="s">
        <v>88</v>
      </c>
      <c r="P1269" s="15" t="s">
        <v>66</v>
      </c>
      <c r="R1269" s="17" t="s">
        <v>89</v>
      </c>
      <c r="S1269" s="17" t="s">
        <v>5187</v>
      </c>
      <c r="T1269" s="17"/>
      <c r="U1269" s="17"/>
      <c r="V1269" s="17" t="s">
        <v>69</v>
      </c>
      <c r="W1269" s="19"/>
      <c r="X1269" s="19"/>
      <c r="AA1269" s="17"/>
      <c r="AB1269" s="17"/>
      <c r="AC1269" s="17"/>
      <c r="AD1269" s="17"/>
      <c r="AE1269" s="15" t="s">
        <v>66</v>
      </c>
      <c r="AF1269" s="15" t="s">
        <v>127</v>
      </c>
      <c r="AH1269" s="15" t="s">
        <v>66</v>
      </c>
    </row>
    <row r="1270" spans="1:34" s="15" customFormat="1">
      <c r="A1270" s="15">
        <v>695</v>
      </c>
      <c r="B1270" s="15" t="s">
        <v>55</v>
      </c>
      <c r="C1270" s="15" t="s">
        <v>18</v>
      </c>
      <c r="D1270" s="16" t="s">
        <v>5188</v>
      </c>
      <c r="F1270" s="17"/>
      <c r="G1270" s="17"/>
      <c r="H1270" s="180" t="s">
        <v>12</v>
      </c>
      <c r="I1270" s="17" t="s">
        <v>87</v>
      </c>
      <c r="J1270" s="17" t="s">
        <v>66</v>
      </c>
      <c r="K1270" s="15" t="s">
        <v>18</v>
      </c>
      <c r="L1270" s="17" t="s">
        <v>21</v>
      </c>
      <c r="M1270" s="17" t="s">
        <v>88</v>
      </c>
      <c r="P1270" s="15" t="s">
        <v>66</v>
      </c>
      <c r="R1270" s="17" t="s">
        <v>89</v>
      </c>
      <c r="S1270" s="17" t="s">
        <v>5189</v>
      </c>
      <c r="T1270" s="17"/>
      <c r="U1270" s="17"/>
      <c r="V1270" s="17" t="s">
        <v>69</v>
      </c>
      <c r="W1270" s="19"/>
      <c r="X1270" s="19"/>
      <c r="AA1270" s="17"/>
      <c r="AB1270" s="17"/>
      <c r="AC1270" s="17"/>
      <c r="AD1270" s="17"/>
      <c r="AE1270" s="15" t="s">
        <v>66</v>
      </c>
      <c r="AF1270" s="15" t="s">
        <v>127</v>
      </c>
      <c r="AH1270" s="15" t="s">
        <v>66</v>
      </c>
    </row>
    <row r="1271" spans="1:34" s="15" customFormat="1">
      <c r="B1271" s="15" t="s">
        <v>55</v>
      </c>
      <c r="C1271" s="15" t="s">
        <v>18</v>
      </c>
      <c r="D1271" s="15" t="s">
        <v>5190</v>
      </c>
      <c r="G1271" s="17"/>
      <c r="H1271" s="180" t="s">
        <v>12</v>
      </c>
      <c r="I1271" s="15" t="s">
        <v>644</v>
      </c>
      <c r="J1271" s="17" t="s">
        <v>66</v>
      </c>
      <c r="K1271" s="15" t="s">
        <v>18</v>
      </c>
      <c r="L1271" s="15" t="s">
        <v>21</v>
      </c>
      <c r="M1271" s="17" t="s">
        <v>88</v>
      </c>
      <c r="P1271" s="15" t="s">
        <v>66</v>
      </c>
      <c r="R1271" s="17"/>
      <c r="S1271" s="17"/>
      <c r="T1271" s="17"/>
      <c r="U1271" s="19"/>
      <c r="V1271" s="19"/>
      <c r="W1271" s="19"/>
      <c r="X1271" s="19"/>
      <c r="Y1271" s="108"/>
      <c r="Z1271" s="108"/>
      <c r="AA1271" s="108"/>
      <c r="AB1271" s="108"/>
      <c r="AC1271" s="108"/>
      <c r="AD1271" s="108"/>
      <c r="AE1271" s="15" t="s">
        <v>66</v>
      </c>
      <c r="AH1271" s="15" t="s">
        <v>66</v>
      </c>
    </row>
    <row r="1272" spans="1:34" s="15" customFormat="1">
      <c r="A1272" s="15">
        <v>584</v>
      </c>
      <c r="B1272" s="15" t="s">
        <v>55</v>
      </c>
      <c r="C1272" s="15" t="s">
        <v>18</v>
      </c>
      <c r="D1272" s="16" t="s">
        <v>5191</v>
      </c>
      <c r="F1272" s="17"/>
      <c r="G1272" s="17"/>
      <c r="H1272" s="180" t="s">
        <v>12</v>
      </c>
      <c r="I1272" s="17" t="s">
        <v>87</v>
      </c>
      <c r="J1272" s="17" t="s">
        <v>66</v>
      </c>
      <c r="K1272" s="15" t="s">
        <v>18</v>
      </c>
      <c r="L1272" s="17" t="s">
        <v>21</v>
      </c>
      <c r="M1272" s="17" t="s">
        <v>88</v>
      </c>
      <c r="P1272" s="15" t="s">
        <v>66</v>
      </c>
      <c r="R1272" s="17" t="s">
        <v>89</v>
      </c>
      <c r="S1272" s="17" t="s">
        <v>5192</v>
      </c>
      <c r="T1272" s="17"/>
      <c r="U1272" s="17"/>
      <c r="V1272" s="17" t="s">
        <v>69</v>
      </c>
      <c r="W1272" s="19"/>
      <c r="X1272" s="19"/>
      <c r="AA1272" s="17"/>
      <c r="AB1272" s="17"/>
      <c r="AC1272" s="17"/>
      <c r="AD1272" s="17"/>
      <c r="AE1272" s="15" t="s">
        <v>66</v>
      </c>
      <c r="AF1272" s="15" t="s">
        <v>127</v>
      </c>
      <c r="AH1272" s="15" t="s">
        <v>66</v>
      </c>
    </row>
    <row r="1273" spans="1:34" s="15" customFormat="1">
      <c r="A1273" s="15">
        <v>418</v>
      </c>
      <c r="B1273" s="15" t="s">
        <v>55</v>
      </c>
      <c r="C1273" s="15" t="s">
        <v>18</v>
      </c>
      <c r="D1273" s="16" t="s">
        <v>5193</v>
      </c>
      <c r="F1273" s="17"/>
      <c r="G1273" s="17"/>
      <c r="H1273" s="180" t="s">
        <v>12</v>
      </c>
      <c r="I1273" s="17" t="s">
        <v>87</v>
      </c>
      <c r="J1273" s="17" t="s">
        <v>66</v>
      </c>
      <c r="K1273" s="15" t="s">
        <v>18</v>
      </c>
      <c r="L1273" s="17" t="s">
        <v>21</v>
      </c>
      <c r="M1273" s="17" t="s">
        <v>88</v>
      </c>
      <c r="P1273" s="15" t="s">
        <v>66</v>
      </c>
      <c r="R1273" s="17" t="s">
        <v>89</v>
      </c>
      <c r="S1273" s="17" t="s">
        <v>5194</v>
      </c>
      <c r="T1273" s="17"/>
      <c r="U1273" s="17" t="s">
        <v>5195</v>
      </c>
      <c r="V1273" s="17" t="s">
        <v>69</v>
      </c>
      <c r="W1273" s="19"/>
      <c r="X1273" s="19"/>
      <c r="AA1273" s="17"/>
      <c r="AB1273" s="17"/>
      <c r="AC1273" s="17"/>
      <c r="AD1273" s="17"/>
      <c r="AE1273" s="15" t="s">
        <v>66</v>
      </c>
      <c r="AF1273" s="15" t="s">
        <v>127</v>
      </c>
      <c r="AH1273" s="15" t="s">
        <v>66</v>
      </c>
    </row>
    <row r="1274" spans="1:34" s="15" customFormat="1">
      <c r="B1274" s="15" t="s">
        <v>55</v>
      </c>
      <c r="C1274" s="15" t="s">
        <v>18</v>
      </c>
      <c r="D1274" s="15" t="s">
        <v>5196</v>
      </c>
      <c r="G1274" s="17"/>
      <c r="H1274" s="180" t="s">
        <v>12</v>
      </c>
      <c r="I1274" s="15" t="s">
        <v>644</v>
      </c>
      <c r="J1274" s="17" t="s">
        <v>66</v>
      </c>
      <c r="K1274" s="15" t="s">
        <v>18</v>
      </c>
      <c r="L1274" s="15" t="s">
        <v>21</v>
      </c>
      <c r="M1274" s="17" t="s">
        <v>88</v>
      </c>
      <c r="R1274" s="17"/>
      <c r="S1274" s="17"/>
      <c r="T1274" s="17"/>
      <c r="U1274" s="19"/>
      <c r="V1274" s="19"/>
      <c r="W1274" s="19"/>
      <c r="X1274" s="19"/>
      <c r="Y1274" s="108"/>
      <c r="Z1274" s="108"/>
      <c r="AA1274" s="108"/>
      <c r="AB1274" s="108"/>
      <c r="AC1274" s="108"/>
      <c r="AD1274" s="108"/>
      <c r="AE1274" s="15" t="s">
        <v>66</v>
      </c>
      <c r="AH1274" s="15" t="s">
        <v>66</v>
      </c>
    </row>
    <row r="1275" spans="1:34" s="15" customFormat="1">
      <c r="A1275" s="15">
        <v>1136</v>
      </c>
      <c r="B1275" s="15" t="s">
        <v>55</v>
      </c>
      <c r="C1275" s="15" t="s">
        <v>18</v>
      </c>
      <c r="D1275" s="16" t="s">
        <v>5197</v>
      </c>
      <c r="F1275" s="17"/>
      <c r="G1275" s="17"/>
      <c r="H1275" s="180" t="s">
        <v>12</v>
      </c>
      <c r="I1275" s="17" t="s">
        <v>87</v>
      </c>
      <c r="J1275" s="17" t="s">
        <v>66</v>
      </c>
      <c r="K1275" s="15" t="s">
        <v>18</v>
      </c>
      <c r="L1275" s="17" t="s">
        <v>21</v>
      </c>
      <c r="M1275" s="17" t="s">
        <v>88</v>
      </c>
      <c r="P1275" s="15" t="s">
        <v>66</v>
      </c>
      <c r="R1275" s="17" t="s">
        <v>89</v>
      </c>
      <c r="S1275" s="17" t="s">
        <v>5198</v>
      </c>
      <c r="T1275" s="17"/>
      <c r="U1275" s="17"/>
      <c r="V1275" s="17" t="s">
        <v>69</v>
      </c>
      <c r="W1275" s="19"/>
      <c r="X1275" s="19"/>
      <c r="AA1275" s="17"/>
      <c r="AB1275" s="17"/>
      <c r="AC1275" s="17"/>
      <c r="AD1275" s="17"/>
      <c r="AE1275" s="15" t="s">
        <v>66</v>
      </c>
      <c r="AF1275" s="15" t="s">
        <v>127</v>
      </c>
      <c r="AH1275" s="15" t="s">
        <v>66</v>
      </c>
    </row>
    <row r="1276" spans="1:34" s="15" customFormat="1">
      <c r="A1276" s="15">
        <v>344</v>
      </c>
      <c r="B1276" s="15" t="s">
        <v>55</v>
      </c>
      <c r="C1276" s="15" t="s">
        <v>18</v>
      </c>
      <c r="D1276" s="16" t="s">
        <v>5199</v>
      </c>
      <c r="F1276" s="17"/>
      <c r="G1276" s="17"/>
      <c r="H1276" s="180" t="s">
        <v>12</v>
      </c>
      <c r="I1276" s="17" t="s">
        <v>87</v>
      </c>
      <c r="J1276" s="17" t="s">
        <v>66</v>
      </c>
      <c r="K1276" s="15" t="s">
        <v>18</v>
      </c>
      <c r="L1276" s="17" t="s">
        <v>21</v>
      </c>
      <c r="M1276" s="17" t="s">
        <v>88</v>
      </c>
      <c r="P1276" s="15" t="s">
        <v>66</v>
      </c>
      <c r="R1276" s="17" t="s">
        <v>89</v>
      </c>
      <c r="S1276" s="17" t="s">
        <v>5200</v>
      </c>
      <c r="T1276" s="17"/>
      <c r="U1276" s="17"/>
      <c r="V1276" s="17" t="s">
        <v>69</v>
      </c>
      <c r="W1276" s="19"/>
      <c r="X1276" s="19"/>
      <c r="AA1276" s="17"/>
      <c r="AB1276" s="17"/>
      <c r="AC1276" s="17"/>
      <c r="AD1276" s="17"/>
      <c r="AE1276" s="15" t="s">
        <v>66</v>
      </c>
      <c r="AF1276" s="15" t="s">
        <v>127</v>
      </c>
      <c r="AH1276" s="15" t="s">
        <v>66</v>
      </c>
    </row>
    <row r="1277" spans="1:34" s="15" customFormat="1">
      <c r="A1277" s="15">
        <v>1093</v>
      </c>
      <c r="B1277" s="15" t="s">
        <v>55</v>
      </c>
      <c r="C1277" s="15" t="s">
        <v>18</v>
      </c>
      <c r="D1277" s="16" t="s">
        <v>5201</v>
      </c>
      <c r="F1277" s="17"/>
      <c r="G1277" s="17"/>
      <c r="H1277" s="180" t="s">
        <v>12</v>
      </c>
      <c r="I1277" s="17" t="s">
        <v>87</v>
      </c>
      <c r="J1277" s="17" t="s">
        <v>66</v>
      </c>
      <c r="K1277" s="15" t="s">
        <v>18</v>
      </c>
      <c r="L1277" s="17" t="s">
        <v>21</v>
      </c>
      <c r="M1277" s="17" t="s">
        <v>88</v>
      </c>
      <c r="P1277" s="15" t="s">
        <v>66</v>
      </c>
      <c r="R1277" s="17" t="s">
        <v>89</v>
      </c>
      <c r="S1277" s="17" t="s">
        <v>5202</v>
      </c>
      <c r="T1277" s="17"/>
      <c r="U1277" s="17"/>
      <c r="V1277" s="17" t="s">
        <v>69</v>
      </c>
      <c r="W1277" s="19"/>
      <c r="X1277" s="19"/>
      <c r="AA1277" s="17"/>
      <c r="AB1277" s="17"/>
      <c r="AC1277" s="17"/>
      <c r="AD1277" s="17"/>
      <c r="AE1277" s="15" t="s">
        <v>66</v>
      </c>
      <c r="AF1277" s="15" t="s">
        <v>127</v>
      </c>
      <c r="AH1277" s="15" t="s">
        <v>66</v>
      </c>
    </row>
    <row r="1278" spans="1:34" s="15" customFormat="1">
      <c r="A1278" s="15">
        <v>977</v>
      </c>
      <c r="B1278" s="15" t="s">
        <v>55</v>
      </c>
      <c r="C1278" s="15" t="s">
        <v>18</v>
      </c>
      <c r="D1278" s="16" t="s">
        <v>5203</v>
      </c>
      <c r="F1278" s="17"/>
      <c r="G1278" s="17"/>
      <c r="H1278" s="180" t="s">
        <v>12</v>
      </c>
      <c r="I1278" s="17" t="s">
        <v>87</v>
      </c>
      <c r="J1278" s="17" t="s">
        <v>66</v>
      </c>
      <c r="K1278" s="15" t="s">
        <v>18</v>
      </c>
      <c r="L1278" s="17" t="s">
        <v>21</v>
      </c>
      <c r="M1278" s="17" t="s">
        <v>88</v>
      </c>
      <c r="P1278" s="15" t="s">
        <v>66</v>
      </c>
      <c r="R1278" s="17" t="s">
        <v>89</v>
      </c>
      <c r="S1278" s="17" t="s">
        <v>5204</v>
      </c>
      <c r="T1278" s="17"/>
      <c r="U1278" s="17"/>
      <c r="V1278" s="17" t="s">
        <v>69</v>
      </c>
      <c r="W1278" s="19"/>
      <c r="X1278" s="19"/>
      <c r="AA1278" s="17"/>
      <c r="AB1278" s="17"/>
      <c r="AC1278" s="17"/>
      <c r="AD1278" s="17"/>
      <c r="AE1278" s="15" t="s">
        <v>66</v>
      </c>
      <c r="AF1278" s="15" t="s">
        <v>127</v>
      </c>
      <c r="AH1278" s="15" t="s">
        <v>66</v>
      </c>
    </row>
    <row r="1279" spans="1:34" s="15" customFormat="1">
      <c r="A1279" s="15">
        <v>566</v>
      </c>
      <c r="B1279" s="15" t="s">
        <v>55</v>
      </c>
      <c r="C1279" s="15" t="s">
        <v>18</v>
      </c>
      <c r="D1279" s="16" t="s">
        <v>5205</v>
      </c>
      <c r="F1279" s="17"/>
      <c r="G1279" s="17"/>
      <c r="H1279" s="180" t="s">
        <v>12</v>
      </c>
      <c r="I1279" s="17" t="s">
        <v>87</v>
      </c>
      <c r="J1279" s="17" t="s">
        <v>66</v>
      </c>
      <c r="K1279" s="15" t="s">
        <v>18</v>
      </c>
      <c r="L1279" s="17" t="s">
        <v>21</v>
      </c>
      <c r="M1279" s="17" t="s">
        <v>88</v>
      </c>
      <c r="P1279" s="15" t="s">
        <v>66</v>
      </c>
      <c r="R1279" s="17" t="s">
        <v>89</v>
      </c>
      <c r="S1279" s="17" t="s">
        <v>5206</v>
      </c>
      <c r="T1279" s="17"/>
      <c r="U1279" s="17"/>
      <c r="V1279" s="17" t="s">
        <v>69</v>
      </c>
      <c r="W1279" s="19"/>
      <c r="X1279" s="19"/>
      <c r="AA1279" s="17"/>
      <c r="AB1279" s="17"/>
      <c r="AC1279" s="17"/>
      <c r="AD1279" s="17"/>
      <c r="AE1279" s="15" t="s">
        <v>66</v>
      </c>
      <c r="AF1279" s="15" t="s">
        <v>127</v>
      </c>
      <c r="AH1279" s="15" t="s">
        <v>66</v>
      </c>
    </row>
    <row r="1280" spans="1:34" s="15" customFormat="1">
      <c r="A1280" s="15">
        <v>703</v>
      </c>
      <c r="B1280" s="15" t="s">
        <v>55</v>
      </c>
      <c r="C1280" s="15" t="s">
        <v>18</v>
      </c>
      <c r="D1280" s="16" t="s">
        <v>5207</v>
      </c>
      <c r="F1280" s="17"/>
      <c r="G1280" s="17"/>
      <c r="H1280" s="180" t="s">
        <v>12</v>
      </c>
      <c r="I1280" s="17" t="s">
        <v>87</v>
      </c>
      <c r="J1280" s="17" t="s">
        <v>66</v>
      </c>
      <c r="K1280" s="15" t="s">
        <v>18</v>
      </c>
      <c r="L1280" s="17" t="s">
        <v>21</v>
      </c>
      <c r="M1280" s="17" t="s">
        <v>88</v>
      </c>
      <c r="P1280" s="15" t="s">
        <v>66</v>
      </c>
      <c r="R1280" s="17" t="s">
        <v>89</v>
      </c>
      <c r="S1280" s="17" t="s">
        <v>5208</v>
      </c>
      <c r="T1280" s="17"/>
      <c r="U1280" s="17"/>
      <c r="V1280" s="17" t="s">
        <v>69</v>
      </c>
      <c r="W1280" s="19"/>
      <c r="X1280" s="19"/>
      <c r="AA1280" s="17"/>
      <c r="AB1280" s="17"/>
      <c r="AC1280" s="17"/>
      <c r="AD1280" s="17"/>
      <c r="AE1280" s="15" t="s">
        <v>66</v>
      </c>
      <c r="AF1280" s="15" t="s">
        <v>127</v>
      </c>
      <c r="AH1280" s="15" t="s">
        <v>66</v>
      </c>
    </row>
    <row r="1281" spans="1:34" s="15" customFormat="1">
      <c r="A1281" s="15">
        <v>693</v>
      </c>
      <c r="B1281" s="15" t="s">
        <v>55</v>
      </c>
      <c r="C1281" s="15" t="s">
        <v>18</v>
      </c>
      <c r="D1281" s="16" t="s">
        <v>5209</v>
      </c>
      <c r="F1281" s="17"/>
      <c r="G1281" s="17"/>
      <c r="H1281" s="180" t="s">
        <v>12</v>
      </c>
      <c r="I1281" s="17" t="s">
        <v>87</v>
      </c>
      <c r="J1281" s="17" t="s">
        <v>66</v>
      </c>
      <c r="K1281" s="15" t="s">
        <v>18</v>
      </c>
      <c r="L1281" s="17" t="s">
        <v>21</v>
      </c>
      <c r="M1281" s="17" t="s">
        <v>88</v>
      </c>
      <c r="P1281" s="15" t="s">
        <v>66</v>
      </c>
      <c r="R1281" s="17" t="s">
        <v>89</v>
      </c>
      <c r="S1281" s="17" t="s">
        <v>5210</v>
      </c>
      <c r="T1281" s="17"/>
      <c r="U1281" s="17"/>
      <c r="V1281" s="17" t="s">
        <v>69</v>
      </c>
      <c r="W1281" s="19"/>
      <c r="X1281" s="19"/>
      <c r="AA1281" s="17"/>
      <c r="AB1281" s="17"/>
      <c r="AC1281" s="17"/>
      <c r="AD1281" s="17"/>
      <c r="AE1281" s="15" t="s">
        <v>66</v>
      </c>
      <c r="AF1281" s="15" t="s">
        <v>127</v>
      </c>
      <c r="AH1281" s="15" t="s">
        <v>66</v>
      </c>
    </row>
    <row r="1282" spans="1:34" s="15" customFormat="1">
      <c r="A1282" s="15">
        <v>527</v>
      </c>
      <c r="B1282" s="15" t="s">
        <v>55</v>
      </c>
      <c r="C1282" s="15" t="s">
        <v>18</v>
      </c>
      <c r="D1282" s="16" t="s">
        <v>5211</v>
      </c>
      <c r="F1282" s="17"/>
      <c r="G1282" s="17"/>
      <c r="H1282" s="180" t="s">
        <v>12</v>
      </c>
      <c r="I1282" s="17" t="s">
        <v>87</v>
      </c>
      <c r="J1282" s="17" t="s">
        <v>66</v>
      </c>
      <c r="K1282" s="15" t="s">
        <v>18</v>
      </c>
      <c r="L1282" s="17" t="s">
        <v>21</v>
      </c>
      <c r="M1282" s="17" t="s">
        <v>88</v>
      </c>
      <c r="P1282" s="15" t="s">
        <v>66</v>
      </c>
      <c r="R1282" s="17" t="s">
        <v>89</v>
      </c>
      <c r="S1282" s="17" t="s">
        <v>5212</v>
      </c>
      <c r="T1282" s="17"/>
      <c r="U1282" s="17"/>
      <c r="V1282" s="17" t="s">
        <v>69</v>
      </c>
      <c r="W1282" s="19"/>
      <c r="X1282" s="19"/>
      <c r="AA1282" s="17"/>
      <c r="AB1282" s="17"/>
      <c r="AC1282" s="17"/>
      <c r="AD1282" s="17"/>
      <c r="AE1282" s="15" t="s">
        <v>66</v>
      </c>
      <c r="AF1282" s="15" t="s">
        <v>127</v>
      </c>
      <c r="AH1282" s="15" t="s">
        <v>66</v>
      </c>
    </row>
    <row r="1283" spans="1:34" s="15" customFormat="1">
      <c r="A1283" s="15">
        <v>908</v>
      </c>
      <c r="B1283" s="15" t="s">
        <v>55</v>
      </c>
      <c r="C1283" s="15" t="s">
        <v>18</v>
      </c>
      <c r="D1283" s="16" t="s">
        <v>5213</v>
      </c>
      <c r="F1283" s="17"/>
      <c r="G1283" s="17"/>
      <c r="H1283" s="180" t="s">
        <v>12</v>
      </c>
      <c r="I1283" s="17" t="s">
        <v>87</v>
      </c>
      <c r="J1283" s="17" t="s">
        <v>66</v>
      </c>
      <c r="K1283" s="15" t="s">
        <v>18</v>
      </c>
      <c r="L1283" s="17" t="s">
        <v>21</v>
      </c>
      <c r="M1283" s="17" t="s">
        <v>88</v>
      </c>
      <c r="P1283" s="15" t="s">
        <v>66</v>
      </c>
      <c r="R1283" s="17" t="s">
        <v>89</v>
      </c>
      <c r="S1283" s="17" t="s">
        <v>5214</v>
      </c>
      <c r="T1283" s="17"/>
      <c r="U1283" s="17"/>
      <c r="V1283" s="17" t="s">
        <v>69</v>
      </c>
      <c r="W1283" s="19"/>
      <c r="X1283" s="19"/>
      <c r="AA1283" s="17"/>
      <c r="AB1283" s="17"/>
      <c r="AC1283" s="17"/>
      <c r="AD1283" s="17"/>
      <c r="AE1283" s="15" t="s">
        <v>66</v>
      </c>
      <c r="AF1283" s="15" t="s">
        <v>127</v>
      </c>
      <c r="AH1283" s="15" t="s">
        <v>66</v>
      </c>
    </row>
    <row r="1284" spans="1:34" s="15" customFormat="1">
      <c r="A1284" s="15">
        <v>359</v>
      </c>
      <c r="B1284" s="15" t="s">
        <v>55</v>
      </c>
      <c r="C1284" s="15" t="s">
        <v>18</v>
      </c>
      <c r="D1284" s="16" t="s">
        <v>5215</v>
      </c>
      <c r="F1284" s="17"/>
      <c r="G1284" s="17"/>
      <c r="H1284" s="180" t="s">
        <v>12</v>
      </c>
      <c r="I1284" s="17" t="s">
        <v>87</v>
      </c>
      <c r="J1284" s="17" t="s">
        <v>66</v>
      </c>
      <c r="K1284" s="15" t="s">
        <v>18</v>
      </c>
      <c r="L1284" s="17" t="s">
        <v>21</v>
      </c>
      <c r="M1284" s="17" t="s">
        <v>88</v>
      </c>
      <c r="P1284" s="15" t="s">
        <v>66</v>
      </c>
      <c r="R1284" s="17" t="s">
        <v>89</v>
      </c>
      <c r="S1284" s="17" t="s">
        <v>5216</v>
      </c>
      <c r="T1284" s="17"/>
      <c r="U1284" s="17" t="s">
        <v>5217</v>
      </c>
      <c r="V1284" s="17" t="s">
        <v>69</v>
      </c>
      <c r="W1284" s="19"/>
      <c r="X1284" s="19"/>
      <c r="AA1284" s="17"/>
      <c r="AB1284" s="17"/>
      <c r="AC1284" s="17"/>
      <c r="AD1284" s="17"/>
      <c r="AE1284" s="15" t="s">
        <v>66</v>
      </c>
      <c r="AF1284" s="15" t="s">
        <v>127</v>
      </c>
      <c r="AH1284" s="15" t="s">
        <v>66</v>
      </c>
    </row>
    <row r="1285" spans="1:34" s="15" customFormat="1">
      <c r="A1285" s="15">
        <v>832</v>
      </c>
      <c r="B1285" s="15" t="s">
        <v>55</v>
      </c>
      <c r="C1285" s="15" t="s">
        <v>18</v>
      </c>
      <c r="D1285" s="16" t="s">
        <v>5218</v>
      </c>
      <c r="F1285" s="17"/>
      <c r="G1285" s="17"/>
      <c r="H1285" s="180" t="s">
        <v>12</v>
      </c>
      <c r="I1285" s="17" t="s">
        <v>87</v>
      </c>
      <c r="J1285" s="17" t="s">
        <v>66</v>
      </c>
      <c r="K1285" s="15" t="s">
        <v>18</v>
      </c>
      <c r="L1285" s="17" t="s">
        <v>21</v>
      </c>
      <c r="M1285" s="17" t="s">
        <v>88</v>
      </c>
      <c r="P1285" s="15" t="s">
        <v>66</v>
      </c>
      <c r="R1285" s="17" t="s">
        <v>89</v>
      </c>
      <c r="S1285" s="17" t="s">
        <v>5219</v>
      </c>
      <c r="T1285" s="17"/>
      <c r="U1285" s="17"/>
      <c r="V1285" s="17" t="s">
        <v>69</v>
      </c>
      <c r="W1285" s="19"/>
      <c r="X1285" s="19"/>
      <c r="AA1285" s="17"/>
      <c r="AB1285" s="17"/>
      <c r="AC1285" s="17"/>
      <c r="AD1285" s="17"/>
      <c r="AE1285" s="15" t="s">
        <v>66</v>
      </c>
      <c r="AF1285" s="15" t="s">
        <v>127</v>
      </c>
      <c r="AH1285" s="15" t="s">
        <v>66</v>
      </c>
    </row>
    <row r="1286" spans="1:34" s="15" customFormat="1">
      <c r="B1286" s="15" t="s">
        <v>55</v>
      </c>
      <c r="C1286" s="15" t="s">
        <v>18</v>
      </c>
      <c r="D1286" s="15" t="s">
        <v>5220</v>
      </c>
      <c r="G1286" s="17"/>
      <c r="H1286" s="180" t="s">
        <v>12</v>
      </c>
      <c r="I1286" s="15" t="s">
        <v>644</v>
      </c>
      <c r="J1286" s="17" t="s">
        <v>66</v>
      </c>
      <c r="K1286" s="15" t="s">
        <v>18</v>
      </c>
      <c r="L1286" s="15" t="s">
        <v>21</v>
      </c>
      <c r="M1286" s="17" t="s">
        <v>88</v>
      </c>
      <c r="P1286" s="15" t="s">
        <v>66</v>
      </c>
      <c r="R1286" s="17"/>
      <c r="S1286" s="17"/>
      <c r="T1286" s="17"/>
      <c r="U1286" s="19"/>
      <c r="V1286" s="19"/>
      <c r="W1286" s="19"/>
      <c r="X1286" s="19"/>
      <c r="Y1286" s="108"/>
      <c r="Z1286" s="108"/>
      <c r="AA1286" s="108"/>
      <c r="AB1286" s="108"/>
      <c r="AC1286" s="108"/>
      <c r="AD1286" s="108"/>
      <c r="AE1286" s="15" t="s">
        <v>66</v>
      </c>
      <c r="AH1286" s="15" t="s">
        <v>66</v>
      </c>
    </row>
    <row r="1287" spans="1:34" s="15" customFormat="1">
      <c r="A1287" s="15">
        <v>1043</v>
      </c>
      <c r="B1287" s="15" t="s">
        <v>55</v>
      </c>
      <c r="C1287" s="15" t="s">
        <v>18</v>
      </c>
      <c r="D1287" s="16" t="s">
        <v>5221</v>
      </c>
      <c r="F1287" s="17"/>
      <c r="G1287" s="17"/>
      <c r="H1287" s="180" t="s">
        <v>12</v>
      </c>
      <c r="I1287" s="17" t="s">
        <v>87</v>
      </c>
      <c r="J1287" s="17" t="s">
        <v>66</v>
      </c>
      <c r="K1287" s="15" t="s">
        <v>18</v>
      </c>
      <c r="L1287" s="17" t="s">
        <v>21</v>
      </c>
      <c r="M1287" s="17" t="s">
        <v>88</v>
      </c>
      <c r="P1287" s="15" t="s">
        <v>66</v>
      </c>
      <c r="R1287" s="17" t="s">
        <v>67</v>
      </c>
      <c r="S1287" s="17" t="s">
        <v>5222</v>
      </c>
      <c r="T1287" s="17"/>
      <c r="U1287" s="17"/>
      <c r="V1287" s="17" t="s">
        <v>69</v>
      </c>
      <c r="W1287" s="19"/>
      <c r="X1287" s="19"/>
      <c r="AA1287" s="17"/>
      <c r="AB1287" s="17"/>
      <c r="AC1287" s="17"/>
      <c r="AD1287" s="17"/>
      <c r="AE1287" s="15" t="s">
        <v>66</v>
      </c>
      <c r="AF1287" s="15" t="s">
        <v>127</v>
      </c>
      <c r="AH1287" s="15" t="s">
        <v>66</v>
      </c>
    </row>
    <row r="1288" spans="1:34" s="15" customFormat="1">
      <c r="A1288" s="15">
        <v>825</v>
      </c>
      <c r="B1288" s="15" t="s">
        <v>55</v>
      </c>
      <c r="C1288" s="15" t="s">
        <v>18</v>
      </c>
      <c r="D1288" s="16" t="s">
        <v>5223</v>
      </c>
      <c r="F1288" s="17"/>
      <c r="G1288" s="17"/>
      <c r="H1288" s="180" t="s">
        <v>12</v>
      </c>
      <c r="I1288" s="17" t="s">
        <v>87</v>
      </c>
      <c r="J1288" s="17" t="s">
        <v>66</v>
      </c>
      <c r="K1288" s="15" t="s">
        <v>18</v>
      </c>
      <c r="L1288" s="17" t="s">
        <v>21</v>
      </c>
      <c r="M1288" s="17" t="s">
        <v>88</v>
      </c>
      <c r="P1288" s="15" t="s">
        <v>66</v>
      </c>
      <c r="R1288" s="17" t="s">
        <v>89</v>
      </c>
      <c r="S1288" s="17" t="s">
        <v>5224</v>
      </c>
      <c r="T1288" s="17"/>
      <c r="U1288" s="17"/>
      <c r="V1288" s="17" t="s">
        <v>69</v>
      </c>
      <c r="W1288" s="19"/>
      <c r="X1288" s="19"/>
      <c r="AA1288" s="17"/>
      <c r="AB1288" s="17"/>
      <c r="AC1288" s="17"/>
      <c r="AD1288" s="17"/>
      <c r="AE1288" s="15" t="s">
        <v>66</v>
      </c>
      <c r="AF1288" s="15" t="s">
        <v>127</v>
      </c>
      <c r="AH1288" s="15" t="s">
        <v>66</v>
      </c>
    </row>
    <row r="1289" spans="1:34" s="15" customFormat="1">
      <c r="A1289" s="15">
        <v>656</v>
      </c>
      <c r="B1289" s="15" t="s">
        <v>55</v>
      </c>
      <c r="C1289" s="15" t="s">
        <v>18</v>
      </c>
      <c r="D1289" s="16" t="s">
        <v>5225</v>
      </c>
      <c r="F1289" s="17"/>
      <c r="G1289" s="17"/>
      <c r="H1289" s="180" t="s">
        <v>12</v>
      </c>
      <c r="I1289" s="17" t="s">
        <v>87</v>
      </c>
      <c r="J1289" s="17" t="s">
        <v>66</v>
      </c>
      <c r="K1289" s="15" t="s">
        <v>18</v>
      </c>
      <c r="L1289" s="17" t="s">
        <v>21</v>
      </c>
      <c r="M1289" s="17" t="s">
        <v>88</v>
      </c>
      <c r="P1289" s="15" t="s">
        <v>66</v>
      </c>
      <c r="R1289" s="17" t="s">
        <v>89</v>
      </c>
      <c r="S1289" s="17" t="s">
        <v>5226</v>
      </c>
      <c r="T1289" s="17"/>
      <c r="U1289" s="17"/>
      <c r="V1289" s="17" t="s">
        <v>69</v>
      </c>
      <c r="W1289" s="19"/>
      <c r="X1289" s="19"/>
      <c r="AA1289" s="17"/>
      <c r="AB1289" s="17"/>
      <c r="AC1289" s="17"/>
      <c r="AD1289" s="17"/>
      <c r="AE1289" s="15" t="s">
        <v>66</v>
      </c>
      <c r="AF1289" s="15" t="s">
        <v>127</v>
      </c>
      <c r="AH1289" s="15" t="s">
        <v>66</v>
      </c>
    </row>
    <row r="1290" spans="1:34" s="15" customFormat="1">
      <c r="A1290" s="15">
        <v>1052</v>
      </c>
      <c r="B1290" s="15" t="s">
        <v>55</v>
      </c>
      <c r="C1290" s="15" t="s">
        <v>18</v>
      </c>
      <c r="D1290" s="16" t="s">
        <v>5227</v>
      </c>
      <c r="F1290" s="17"/>
      <c r="G1290" s="17"/>
      <c r="H1290" s="180" t="s">
        <v>12</v>
      </c>
      <c r="I1290" s="17" t="s">
        <v>87</v>
      </c>
      <c r="J1290" s="17" t="s">
        <v>66</v>
      </c>
      <c r="K1290" s="15" t="s">
        <v>18</v>
      </c>
      <c r="L1290" s="17" t="s">
        <v>21</v>
      </c>
      <c r="M1290" s="17" t="s">
        <v>88</v>
      </c>
      <c r="P1290" s="15" t="s">
        <v>66</v>
      </c>
      <c r="R1290" s="17" t="s">
        <v>89</v>
      </c>
      <c r="S1290" s="17" t="s">
        <v>5228</v>
      </c>
      <c r="T1290" s="17"/>
      <c r="U1290" s="17"/>
      <c r="V1290" s="17" t="s">
        <v>69</v>
      </c>
      <c r="W1290" s="19"/>
      <c r="X1290" s="19"/>
      <c r="AA1290" s="17"/>
      <c r="AB1290" s="17"/>
      <c r="AC1290" s="17"/>
      <c r="AD1290" s="17"/>
      <c r="AE1290" s="15" t="s">
        <v>66</v>
      </c>
      <c r="AF1290" s="15" t="s">
        <v>127</v>
      </c>
      <c r="AH1290" s="15" t="s">
        <v>66</v>
      </c>
    </row>
    <row r="1291" spans="1:34" s="15" customFormat="1">
      <c r="A1291" s="15">
        <v>688</v>
      </c>
      <c r="B1291" s="15" t="s">
        <v>55</v>
      </c>
      <c r="C1291" s="15" t="s">
        <v>18</v>
      </c>
      <c r="D1291" s="16" t="s">
        <v>5229</v>
      </c>
      <c r="F1291" s="17"/>
      <c r="G1291" s="17"/>
      <c r="H1291" s="180" t="s">
        <v>12</v>
      </c>
      <c r="I1291" s="17" t="s">
        <v>87</v>
      </c>
      <c r="J1291" s="17" t="s">
        <v>66</v>
      </c>
      <c r="K1291" s="15" t="s">
        <v>18</v>
      </c>
      <c r="L1291" s="17" t="s">
        <v>21</v>
      </c>
      <c r="M1291" s="17" t="s">
        <v>88</v>
      </c>
      <c r="P1291" s="15" t="s">
        <v>66</v>
      </c>
      <c r="R1291" s="17" t="s">
        <v>89</v>
      </c>
      <c r="S1291" s="17" t="s">
        <v>5230</v>
      </c>
      <c r="T1291" s="17"/>
      <c r="U1291" s="17"/>
      <c r="V1291" s="17" t="s">
        <v>69</v>
      </c>
      <c r="W1291" s="19"/>
      <c r="X1291" s="19"/>
      <c r="AA1291" s="17"/>
      <c r="AB1291" s="17"/>
      <c r="AC1291" s="17"/>
      <c r="AD1291" s="17"/>
      <c r="AE1291" s="15" t="s">
        <v>66</v>
      </c>
      <c r="AF1291" s="15" t="s">
        <v>127</v>
      </c>
      <c r="AH1291" s="15" t="s">
        <v>66</v>
      </c>
    </row>
    <row r="1292" spans="1:34" s="15" customFormat="1">
      <c r="A1292" s="15">
        <v>441</v>
      </c>
      <c r="B1292" s="15" t="s">
        <v>55</v>
      </c>
      <c r="C1292" s="15" t="s">
        <v>18</v>
      </c>
      <c r="D1292" s="16" t="s">
        <v>5231</v>
      </c>
      <c r="F1292" s="17"/>
      <c r="G1292" s="17"/>
      <c r="H1292" s="180" t="s">
        <v>12</v>
      </c>
      <c r="I1292" s="17" t="s">
        <v>87</v>
      </c>
      <c r="J1292" s="17" t="s">
        <v>66</v>
      </c>
      <c r="K1292" s="15" t="s">
        <v>18</v>
      </c>
      <c r="L1292" s="17" t="s">
        <v>21</v>
      </c>
      <c r="M1292" s="17" t="s">
        <v>88</v>
      </c>
      <c r="P1292" s="15" t="s">
        <v>66</v>
      </c>
      <c r="R1292" s="17" t="s">
        <v>67</v>
      </c>
      <c r="S1292" s="17" t="s">
        <v>5232</v>
      </c>
      <c r="T1292" s="17"/>
      <c r="U1292" s="17"/>
      <c r="V1292" s="17" t="s">
        <v>69</v>
      </c>
      <c r="W1292" s="19"/>
      <c r="X1292" s="19"/>
      <c r="AA1292" s="17"/>
      <c r="AB1292" s="17"/>
      <c r="AC1292" s="17"/>
      <c r="AD1292" s="17"/>
      <c r="AE1292" s="15" t="s">
        <v>66</v>
      </c>
      <c r="AF1292" s="15" t="s">
        <v>127</v>
      </c>
      <c r="AH1292" s="15" t="s">
        <v>66</v>
      </c>
    </row>
    <row r="1293" spans="1:34" s="15" customFormat="1">
      <c r="A1293" s="15">
        <v>872</v>
      </c>
      <c r="B1293" s="15" t="s">
        <v>55</v>
      </c>
      <c r="C1293" s="15" t="s">
        <v>18</v>
      </c>
      <c r="D1293" s="16" t="s">
        <v>5233</v>
      </c>
      <c r="F1293" s="17"/>
      <c r="G1293" s="17"/>
      <c r="H1293" s="180" t="s">
        <v>12</v>
      </c>
      <c r="I1293" s="17" t="s">
        <v>87</v>
      </c>
      <c r="J1293" s="17" t="s">
        <v>66</v>
      </c>
      <c r="K1293" s="15" t="s">
        <v>18</v>
      </c>
      <c r="L1293" s="17" t="s">
        <v>21</v>
      </c>
      <c r="M1293" s="17" t="s">
        <v>88</v>
      </c>
      <c r="P1293" s="15" t="s">
        <v>66</v>
      </c>
      <c r="R1293" s="17" t="s">
        <v>89</v>
      </c>
      <c r="S1293" s="17" t="s">
        <v>5234</v>
      </c>
      <c r="T1293" s="17"/>
      <c r="U1293" s="17"/>
      <c r="V1293" s="17" t="s">
        <v>69</v>
      </c>
      <c r="W1293" s="19"/>
      <c r="X1293" s="19"/>
      <c r="AA1293" s="17"/>
      <c r="AB1293" s="17"/>
      <c r="AC1293" s="17"/>
      <c r="AD1293" s="17"/>
      <c r="AE1293" s="15" t="s">
        <v>66</v>
      </c>
      <c r="AF1293" s="15" t="s">
        <v>127</v>
      </c>
      <c r="AH1293" s="15" t="s">
        <v>66</v>
      </c>
    </row>
    <row r="1294" spans="1:34" s="15" customFormat="1">
      <c r="A1294" s="15">
        <v>1092</v>
      </c>
      <c r="B1294" s="15" t="s">
        <v>55</v>
      </c>
      <c r="C1294" s="15" t="s">
        <v>18</v>
      </c>
      <c r="D1294" s="16" t="s">
        <v>5235</v>
      </c>
      <c r="F1294" s="17"/>
      <c r="G1294" s="17"/>
      <c r="H1294" s="180" t="s">
        <v>12</v>
      </c>
      <c r="I1294" s="17" t="s">
        <v>87</v>
      </c>
      <c r="J1294" s="17" t="s">
        <v>66</v>
      </c>
      <c r="K1294" s="15" t="s">
        <v>18</v>
      </c>
      <c r="L1294" s="17" t="s">
        <v>21</v>
      </c>
      <c r="M1294" s="17" t="s">
        <v>88</v>
      </c>
      <c r="P1294" s="15" t="s">
        <v>66</v>
      </c>
      <c r="R1294" s="17" t="s">
        <v>89</v>
      </c>
      <c r="S1294" s="17" t="s">
        <v>5236</v>
      </c>
      <c r="T1294" s="17"/>
      <c r="U1294" s="17" t="s">
        <v>4273</v>
      </c>
      <c r="V1294" s="17" t="s">
        <v>69</v>
      </c>
      <c r="W1294" s="19"/>
      <c r="X1294" s="19"/>
      <c r="AA1294" s="17"/>
      <c r="AB1294" s="17"/>
      <c r="AC1294" s="17"/>
      <c r="AD1294" s="17"/>
      <c r="AE1294" s="15" t="s">
        <v>66</v>
      </c>
      <c r="AF1294" s="15" t="s">
        <v>127</v>
      </c>
      <c r="AH1294" s="15" t="s">
        <v>66</v>
      </c>
    </row>
    <row r="1295" spans="1:34" s="15" customFormat="1">
      <c r="A1295" s="15">
        <v>760</v>
      </c>
      <c r="B1295" s="15" t="s">
        <v>55</v>
      </c>
      <c r="C1295" s="15" t="s">
        <v>18</v>
      </c>
      <c r="D1295" s="16" t="s">
        <v>5237</v>
      </c>
      <c r="F1295" s="17"/>
      <c r="G1295" s="17"/>
      <c r="H1295" s="180" t="s">
        <v>12</v>
      </c>
      <c r="I1295" s="17" t="s">
        <v>87</v>
      </c>
      <c r="J1295" s="17" t="s">
        <v>66</v>
      </c>
      <c r="K1295" s="15" t="s">
        <v>18</v>
      </c>
      <c r="L1295" s="17" t="s">
        <v>21</v>
      </c>
      <c r="M1295" s="17" t="s">
        <v>88</v>
      </c>
      <c r="P1295" s="15" t="s">
        <v>66</v>
      </c>
      <c r="R1295" s="17" t="s">
        <v>89</v>
      </c>
      <c r="S1295" s="17" t="s">
        <v>5238</v>
      </c>
      <c r="T1295" s="17"/>
      <c r="U1295" s="17"/>
      <c r="V1295" s="17" t="s">
        <v>69</v>
      </c>
      <c r="W1295" s="19"/>
      <c r="X1295" s="19"/>
      <c r="AA1295" s="17"/>
      <c r="AB1295" s="17"/>
      <c r="AC1295" s="17"/>
      <c r="AD1295" s="17"/>
      <c r="AE1295" s="15" t="s">
        <v>66</v>
      </c>
      <c r="AF1295" s="15" t="s">
        <v>127</v>
      </c>
      <c r="AH1295" s="15" t="s">
        <v>66</v>
      </c>
    </row>
    <row r="1296" spans="1:34" s="15" customFormat="1">
      <c r="A1296" s="15">
        <v>710</v>
      </c>
      <c r="B1296" s="15" t="s">
        <v>55</v>
      </c>
      <c r="C1296" s="15" t="s">
        <v>18</v>
      </c>
      <c r="D1296" s="16" t="s">
        <v>5239</v>
      </c>
      <c r="F1296" s="17"/>
      <c r="G1296" s="17"/>
      <c r="H1296" s="180" t="s">
        <v>12</v>
      </c>
      <c r="I1296" s="17" t="s">
        <v>87</v>
      </c>
      <c r="J1296" s="17" t="s">
        <v>66</v>
      </c>
      <c r="K1296" s="15" t="s">
        <v>18</v>
      </c>
      <c r="L1296" s="17" t="s">
        <v>21</v>
      </c>
      <c r="M1296" s="17" t="s">
        <v>88</v>
      </c>
      <c r="P1296" s="15" t="s">
        <v>66</v>
      </c>
      <c r="R1296" s="17" t="s">
        <v>89</v>
      </c>
      <c r="S1296" s="17" t="s">
        <v>5240</v>
      </c>
      <c r="T1296" s="17"/>
      <c r="U1296" s="17"/>
      <c r="V1296" s="17" t="s">
        <v>69</v>
      </c>
      <c r="W1296" s="19"/>
      <c r="X1296" s="19"/>
      <c r="AA1296" s="17"/>
      <c r="AB1296" s="17"/>
      <c r="AC1296" s="17"/>
      <c r="AD1296" s="17"/>
      <c r="AE1296" s="15" t="s">
        <v>66</v>
      </c>
      <c r="AF1296" s="15" t="s">
        <v>127</v>
      </c>
      <c r="AH1296" s="15" t="s">
        <v>66</v>
      </c>
    </row>
    <row r="1297" spans="1:34" s="15" customFormat="1">
      <c r="A1297" s="15">
        <v>847</v>
      </c>
      <c r="B1297" s="15" t="s">
        <v>55</v>
      </c>
      <c r="C1297" s="15" t="s">
        <v>18</v>
      </c>
      <c r="D1297" s="16" t="s">
        <v>5241</v>
      </c>
      <c r="F1297" s="17"/>
      <c r="G1297" s="17"/>
      <c r="H1297" s="180" t="s">
        <v>12</v>
      </c>
      <c r="I1297" s="17" t="s">
        <v>87</v>
      </c>
      <c r="J1297" s="17" t="s">
        <v>66</v>
      </c>
      <c r="K1297" s="15" t="s">
        <v>18</v>
      </c>
      <c r="L1297" s="17" t="s">
        <v>21</v>
      </c>
      <c r="M1297" s="17" t="s">
        <v>88</v>
      </c>
      <c r="P1297" s="15" t="s">
        <v>66</v>
      </c>
      <c r="R1297" s="17" t="s">
        <v>89</v>
      </c>
      <c r="S1297" s="17" t="s">
        <v>5242</v>
      </c>
      <c r="T1297" s="17"/>
      <c r="U1297" s="17"/>
      <c r="V1297" s="17" t="s">
        <v>69</v>
      </c>
      <c r="W1297" s="19"/>
      <c r="X1297" s="19"/>
      <c r="AA1297" s="17"/>
      <c r="AB1297" s="17"/>
      <c r="AC1297" s="17"/>
      <c r="AD1297" s="17"/>
      <c r="AE1297" s="15" t="s">
        <v>66</v>
      </c>
      <c r="AF1297" s="15" t="s">
        <v>127</v>
      </c>
      <c r="AH1297" s="15" t="s">
        <v>66</v>
      </c>
    </row>
    <row r="1298" spans="1:34" s="15" customFormat="1">
      <c r="A1298" s="15">
        <v>761</v>
      </c>
      <c r="B1298" s="15" t="s">
        <v>55</v>
      </c>
      <c r="C1298" s="15" t="s">
        <v>18</v>
      </c>
      <c r="D1298" s="16" t="s">
        <v>5243</v>
      </c>
      <c r="F1298" s="17"/>
      <c r="G1298" s="17"/>
      <c r="H1298" s="180" t="s">
        <v>12</v>
      </c>
      <c r="I1298" s="17" t="s">
        <v>87</v>
      </c>
      <c r="J1298" s="17" t="s">
        <v>66</v>
      </c>
      <c r="K1298" s="15" t="s">
        <v>18</v>
      </c>
      <c r="L1298" s="17" t="s">
        <v>21</v>
      </c>
      <c r="M1298" s="17" t="s">
        <v>88</v>
      </c>
      <c r="P1298" s="15" t="s">
        <v>66</v>
      </c>
      <c r="R1298" s="17" t="s">
        <v>89</v>
      </c>
      <c r="S1298" s="17" t="s">
        <v>5244</v>
      </c>
      <c r="T1298" s="17"/>
      <c r="U1298" s="17"/>
      <c r="V1298" s="17" t="s">
        <v>69</v>
      </c>
      <c r="W1298" s="19"/>
      <c r="X1298" s="19"/>
      <c r="AA1298" s="17"/>
      <c r="AB1298" s="17"/>
      <c r="AC1298" s="17"/>
      <c r="AD1298" s="17"/>
      <c r="AE1298" s="15" t="s">
        <v>66</v>
      </c>
      <c r="AF1298" s="15" t="s">
        <v>127</v>
      </c>
      <c r="AH1298" s="15" t="s">
        <v>66</v>
      </c>
    </row>
    <row r="1299" spans="1:34" s="15" customFormat="1">
      <c r="A1299" s="15">
        <v>1158</v>
      </c>
      <c r="B1299" s="15" t="s">
        <v>55</v>
      </c>
      <c r="C1299" s="15" t="s">
        <v>18</v>
      </c>
      <c r="D1299" s="16" t="s">
        <v>5245</v>
      </c>
      <c r="F1299" s="17"/>
      <c r="G1299" s="17"/>
      <c r="H1299" s="180" t="s">
        <v>12</v>
      </c>
      <c r="I1299" s="17" t="s">
        <v>87</v>
      </c>
      <c r="J1299" s="17" t="s">
        <v>66</v>
      </c>
      <c r="K1299" s="15" t="s">
        <v>18</v>
      </c>
      <c r="L1299" s="17" t="s">
        <v>21</v>
      </c>
      <c r="M1299" s="17" t="s">
        <v>88</v>
      </c>
      <c r="P1299" s="15" t="s">
        <v>66</v>
      </c>
      <c r="R1299" s="17" t="s">
        <v>89</v>
      </c>
      <c r="S1299" s="17" t="s">
        <v>5246</v>
      </c>
      <c r="T1299" s="17"/>
      <c r="U1299" s="17"/>
      <c r="V1299" s="17" t="s">
        <v>69</v>
      </c>
      <c r="W1299" s="19"/>
      <c r="X1299" s="19"/>
      <c r="AA1299" s="17"/>
      <c r="AB1299" s="17"/>
      <c r="AC1299" s="17"/>
      <c r="AD1299" s="17"/>
      <c r="AE1299" s="15" t="s">
        <v>66</v>
      </c>
      <c r="AF1299" s="15" t="s">
        <v>127</v>
      </c>
      <c r="AH1299" s="15" t="s">
        <v>66</v>
      </c>
    </row>
    <row r="1300" spans="1:34" s="15" customFormat="1">
      <c r="B1300" s="15" t="s">
        <v>55</v>
      </c>
      <c r="C1300" s="15" t="s">
        <v>18</v>
      </c>
      <c r="D1300" s="15" t="s">
        <v>5247</v>
      </c>
      <c r="G1300" s="17"/>
      <c r="H1300" s="180" t="s">
        <v>12</v>
      </c>
      <c r="I1300" s="15" t="s">
        <v>644</v>
      </c>
      <c r="J1300" s="17" t="s">
        <v>66</v>
      </c>
      <c r="K1300" s="15" t="s">
        <v>18</v>
      </c>
      <c r="L1300" s="15" t="s">
        <v>21</v>
      </c>
      <c r="M1300" s="17" t="s">
        <v>88</v>
      </c>
      <c r="P1300" s="15" t="s">
        <v>66</v>
      </c>
      <c r="R1300" s="17"/>
      <c r="S1300" s="17"/>
      <c r="T1300" s="17"/>
      <c r="U1300" s="19"/>
      <c r="V1300" s="19"/>
      <c r="W1300" s="19"/>
      <c r="X1300" s="19"/>
      <c r="Y1300" s="108"/>
      <c r="Z1300" s="108"/>
      <c r="AA1300" s="108"/>
      <c r="AB1300" s="108"/>
      <c r="AC1300" s="108"/>
      <c r="AD1300" s="108"/>
      <c r="AE1300" s="15" t="s">
        <v>66</v>
      </c>
      <c r="AH1300" s="15" t="s">
        <v>66</v>
      </c>
    </row>
    <row r="1301" spans="1:34" s="15" customFormat="1">
      <c r="A1301" s="15">
        <v>1120</v>
      </c>
      <c r="B1301" s="15" t="s">
        <v>55</v>
      </c>
      <c r="C1301" s="15" t="s">
        <v>18</v>
      </c>
      <c r="D1301" s="16" t="s">
        <v>5248</v>
      </c>
      <c r="F1301" s="17"/>
      <c r="G1301" s="17"/>
      <c r="H1301" s="180" t="s">
        <v>12</v>
      </c>
      <c r="I1301" s="17" t="s">
        <v>87</v>
      </c>
      <c r="J1301" s="17" t="s">
        <v>66</v>
      </c>
      <c r="K1301" s="15" t="s">
        <v>18</v>
      </c>
      <c r="L1301" s="17" t="s">
        <v>21</v>
      </c>
      <c r="M1301" s="17" t="s">
        <v>88</v>
      </c>
      <c r="P1301" s="15" t="s">
        <v>66</v>
      </c>
      <c r="R1301" s="17" t="s">
        <v>89</v>
      </c>
      <c r="S1301" s="17" t="s">
        <v>5249</v>
      </c>
      <c r="T1301" s="17"/>
      <c r="U1301" s="17" t="s">
        <v>5250</v>
      </c>
      <c r="V1301" s="17" t="s">
        <v>69</v>
      </c>
      <c r="W1301" s="19"/>
      <c r="X1301" s="19"/>
      <c r="AA1301" s="17"/>
      <c r="AB1301" s="17"/>
      <c r="AC1301" s="17"/>
      <c r="AD1301" s="17"/>
      <c r="AE1301" s="15" t="s">
        <v>66</v>
      </c>
      <c r="AF1301" s="15" t="s">
        <v>127</v>
      </c>
      <c r="AH1301" s="15" t="s">
        <v>66</v>
      </c>
    </row>
    <row r="1302" spans="1:34" s="15" customFormat="1">
      <c r="A1302" s="15">
        <v>361</v>
      </c>
      <c r="B1302" s="15" t="s">
        <v>55</v>
      </c>
      <c r="C1302" s="15" t="s">
        <v>18</v>
      </c>
      <c r="D1302" s="16" t="s">
        <v>5251</v>
      </c>
      <c r="F1302" s="17"/>
      <c r="G1302" s="17"/>
      <c r="H1302" s="180" t="s">
        <v>12</v>
      </c>
      <c r="I1302" s="17" t="s">
        <v>87</v>
      </c>
      <c r="J1302" s="17" t="s">
        <v>66</v>
      </c>
      <c r="K1302" s="15" t="s">
        <v>18</v>
      </c>
      <c r="L1302" s="17" t="s">
        <v>21</v>
      </c>
      <c r="M1302" s="17" t="s">
        <v>88</v>
      </c>
      <c r="P1302" s="15" t="s">
        <v>66</v>
      </c>
      <c r="R1302" s="17" t="s">
        <v>67</v>
      </c>
      <c r="S1302" s="17" t="s">
        <v>5252</v>
      </c>
      <c r="T1302" s="17"/>
      <c r="U1302" s="17"/>
      <c r="V1302" s="17" t="s">
        <v>69</v>
      </c>
      <c r="W1302" s="19"/>
      <c r="X1302" s="19"/>
      <c r="AA1302" s="17"/>
      <c r="AB1302" s="17"/>
      <c r="AC1302" s="17"/>
      <c r="AD1302" s="17"/>
      <c r="AE1302" s="15" t="s">
        <v>66</v>
      </c>
      <c r="AF1302" s="15" t="s">
        <v>127</v>
      </c>
      <c r="AH1302" s="15" t="s">
        <v>66</v>
      </c>
    </row>
    <row r="1303" spans="1:34" s="15" customFormat="1">
      <c r="A1303" s="15">
        <v>890</v>
      </c>
      <c r="B1303" s="15" t="s">
        <v>55</v>
      </c>
      <c r="C1303" s="15" t="s">
        <v>18</v>
      </c>
      <c r="D1303" s="16" t="s">
        <v>5253</v>
      </c>
      <c r="F1303" s="17"/>
      <c r="G1303" s="17"/>
      <c r="H1303" s="180" t="s">
        <v>12</v>
      </c>
      <c r="I1303" s="17" t="s">
        <v>87</v>
      </c>
      <c r="J1303" s="17" t="s">
        <v>66</v>
      </c>
      <c r="K1303" s="15" t="s">
        <v>18</v>
      </c>
      <c r="L1303" s="17" t="s">
        <v>21</v>
      </c>
      <c r="M1303" s="17" t="s">
        <v>88</v>
      </c>
      <c r="P1303" s="15" t="s">
        <v>66</v>
      </c>
      <c r="R1303" s="17" t="s">
        <v>67</v>
      </c>
      <c r="S1303" s="17" t="s">
        <v>5254</v>
      </c>
      <c r="T1303" s="17"/>
      <c r="U1303" s="17"/>
      <c r="V1303" s="17" t="s">
        <v>69</v>
      </c>
      <c r="W1303" s="19"/>
      <c r="X1303" s="19"/>
      <c r="AA1303" s="17"/>
      <c r="AB1303" s="17"/>
      <c r="AC1303" s="17"/>
      <c r="AD1303" s="17"/>
      <c r="AE1303" s="15" t="s">
        <v>66</v>
      </c>
      <c r="AF1303" s="15" t="s">
        <v>127</v>
      </c>
      <c r="AH1303" s="15" t="s">
        <v>66</v>
      </c>
    </row>
    <row r="1304" spans="1:34" s="15" customFormat="1">
      <c r="A1304" s="15">
        <v>445</v>
      </c>
      <c r="B1304" s="15" t="s">
        <v>55</v>
      </c>
      <c r="C1304" s="15" t="s">
        <v>18</v>
      </c>
      <c r="D1304" s="16" t="s">
        <v>5255</v>
      </c>
      <c r="F1304" s="17"/>
      <c r="G1304" s="17"/>
      <c r="H1304" s="180" t="s">
        <v>12</v>
      </c>
      <c r="I1304" s="17" t="s">
        <v>87</v>
      </c>
      <c r="J1304" s="17" t="s">
        <v>66</v>
      </c>
      <c r="K1304" s="15" t="s">
        <v>18</v>
      </c>
      <c r="L1304" s="17" t="s">
        <v>21</v>
      </c>
      <c r="M1304" s="17" t="s">
        <v>88</v>
      </c>
      <c r="P1304" s="15" t="s">
        <v>66</v>
      </c>
      <c r="R1304" s="17" t="s">
        <v>89</v>
      </c>
      <c r="S1304" s="17" t="s">
        <v>5256</v>
      </c>
      <c r="T1304" s="17"/>
      <c r="U1304" s="17" t="s">
        <v>5257</v>
      </c>
      <c r="V1304" s="17" t="s">
        <v>69</v>
      </c>
      <c r="W1304" s="19"/>
      <c r="X1304" s="19"/>
      <c r="AA1304" s="17"/>
      <c r="AB1304" s="17"/>
      <c r="AC1304" s="17"/>
      <c r="AD1304" s="17"/>
      <c r="AE1304" s="15" t="s">
        <v>66</v>
      </c>
      <c r="AF1304" s="15" t="s">
        <v>127</v>
      </c>
      <c r="AH1304" s="15" t="s">
        <v>66</v>
      </c>
    </row>
    <row r="1305" spans="1:34" s="15" customFormat="1">
      <c r="A1305" s="15">
        <v>969</v>
      </c>
      <c r="B1305" s="15" t="s">
        <v>55</v>
      </c>
      <c r="C1305" s="15" t="s">
        <v>18</v>
      </c>
      <c r="D1305" s="16" t="s">
        <v>5258</v>
      </c>
      <c r="F1305" s="17"/>
      <c r="G1305" s="17"/>
      <c r="H1305" s="180" t="s">
        <v>12</v>
      </c>
      <c r="I1305" s="17" t="s">
        <v>87</v>
      </c>
      <c r="J1305" s="17" t="s">
        <v>66</v>
      </c>
      <c r="K1305" s="15" t="s">
        <v>18</v>
      </c>
      <c r="L1305" s="17" t="s">
        <v>21</v>
      </c>
      <c r="M1305" s="17" t="s">
        <v>88</v>
      </c>
      <c r="P1305" s="15" t="s">
        <v>66</v>
      </c>
      <c r="R1305" s="17" t="s">
        <v>89</v>
      </c>
      <c r="S1305" s="17" t="s">
        <v>5259</v>
      </c>
      <c r="T1305" s="17"/>
      <c r="U1305" s="17" t="s">
        <v>5260</v>
      </c>
      <c r="V1305" s="17" t="s">
        <v>69</v>
      </c>
      <c r="W1305" s="19"/>
      <c r="X1305" s="19"/>
      <c r="AA1305" s="17"/>
      <c r="AB1305" s="17"/>
      <c r="AC1305" s="17"/>
      <c r="AD1305" s="17"/>
      <c r="AE1305" s="15" t="s">
        <v>66</v>
      </c>
      <c r="AF1305" s="15" t="s">
        <v>127</v>
      </c>
      <c r="AH1305" s="15" t="s">
        <v>66</v>
      </c>
    </row>
    <row r="1306" spans="1:34" s="15" customFormat="1">
      <c r="A1306" s="15">
        <v>988</v>
      </c>
      <c r="B1306" s="15" t="s">
        <v>55</v>
      </c>
      <c r="C1306" s="15" t="s">
        <v>18</v>
      </c>
      <c r="D1306" s="16" t="s">
        <v>5261</v>
      </c>
      <c r="F1306" s="17"/>
      <c r="G1306" s="17"/>
      <c r="H1306" s="180" t="s">
        <v>12</v>
      </c>
      <c r="I1306" s="17" t="s">
        <v>87</v>
      </c>
      <c r="J1306" s="17" t="s">
        <v>66</v>
      </c>
      <c r="K1306" s="15" t="s">
        <v>18</v>
      </c>
      <c r="L1306" s="17" t="s">
        <v>21</v>
      </c>
      <c r="M1306" s="17" t="s">
        <v>88</v>
      </c>
      <c r="P1306" s="15" t="s">
        <v>66</v>
      </c>
      <c r="R1306" s="17" t="s">
        <v>89</v>
      </c>
      <c r="S1306" s="17" t="s">
        <v>5262</v>
      </c>
      <c r="T1306" s="17"/>
      <c r="U1306" s="17" t="s">
        <v>5263</v>
      </c>
      <c r="V1306" s="17" t="s">
        <v>69</v>
      </c>
      <c r="W1306" s="19"/>
      <c r="X1306" s="19"/>
      <c r="AA1306" s="17"/>
      <c r="AB1306" s="17"/>
      <c r="AC1306" s="17"/>
      <c r="AD1306" s="17"/>
      <c r="AE1306" s="15" t="s">
        <v>66</v>
      </c>
      <c r="AF1306" s="15" t="s">
        <v>127</v>
      </c>
      <c r="AH1306" s="15" t="s">
        <v>66</v>
      </c>
    </row>
    <row r="1307" spans="1:34" s="15" customFormat="1">
      <c r="A1307" s="15">
        <v>881</v>
      </c>
      <c r="B1307" s="15" t="s">
        <v>55</v>
      </c>
      <c r="C1307" s="15" t="s">
        <v>18</v>
      </c>
      <c r="D1307" s="16" t="s">
        <v>5264</v>
      </c>
      <c r="F1307" s="17"/>
      <c r="G1307" s="17"/>
      <c r="H1307" s="180" t="s">
        <v>12</v>
      </c>
      <c r="I1307" s="17" t="s">
        <v>87</v>
      </c>
      <c r="J1307" s="17" t="s">
        <v>66</v>
      </c>
      <c r="K1307" s="15" t="s">
        <v>18</v>
      </c>
      <c r="L1307" s="17" t="s">
        <v>21</v>
      </c>
      <c r="M1307" s="17" t="s">
        <v>88</v>
      </c>
      <c r="P1307" s="15" t="s">
        <v>66</v>
      </c>
      <c r="R1307" s="17" t="s">
        <v>89</v>
      </c>
      <c r="S1307" s="17" t="s">
        <v>5265</v>
      </c>
      <c r="T1307" s="17"/>
      <c r="U1307" s="17" t="s">
        <v>5266</v>
      </c>
      <c r="V1307" s="17" t="s">
        <v>69</v>
      </c>
      <c r="W1307" s="19"/>
      <c r="X1307" s="19"/>
      <c r="AA1307" s="17"/>
      <c r="AB1307" s="17"/>
      <c r="AC1307" s="17"/>
      <c r="AD1307" s="17"/>
      <c r="AE1307" s="15" t="s">
        <v>66</v>
      </c>
      <c r="AF1307" s="15" t="s">
        <v>127</v>
      </c>
      <c r="AH1307" s="15" t="s">
        <v>66</v>
      </c>
    </row>
    <row r="1308" spans="1:34" s="15" customFormat="1">
      <c r="A1308" s="15">
        <v>739</v>
      </c>
      <c r="B1308" s="15" t="s">
        <v>55</v>
      </c>
      <c r="C1308" s="15" t="s">
        <v>18</v>
      </c>
      <c r="D1308" s="16" t="s">
        <v>5267</v>
      </c>
      <c r="F1308" s="17"/>
      <c r="G1308" s="17"/>
      <c r="H1308" s="180" t="s">
        <v>12</v>
      </c>
      <c r="I1308" s="17" t="s">
        <v>87</v>
      </c>
      <c r="J1308" s="17" t="s">
        <v>66</v>
      </c>
      <c r="K1308" s="15" t="s">
        <v>18</v>
      </c>
      <c r="L1308" s="17" t="s">
        <v>21</v>
      </c>
      <c r="M1308" s="17" t="s">
        <v>88</v>
      </c>
      <c r="P1308" s="15" t="s">
        <v>66</v>
      </c>
      <c r="R1308" s="17" t="s">
        <v>89</v>
      </c>
      <c r="S1308" s="17" t="s">
        <v>5268</v>
      </c>
      <c r="T1308" s="17"/>
      <c r="U1308" s="17"/>
      <c r="V1308" s="17" t="s">
        <v>69</v>
      </c>
      <c r="W1308" s="19"/>
      <c r="X1308" s="19"/>
      <c r="AA1308" s="17"/>
      <c r="AB1308" s="17"/>
      <c r="AC1308" s="17"/>
      <c r="AD1308" s="17"/>
      <c r="AE1308" s="15" t="s">
        <v>66</v>
      </c>
      <c r="AF1308" s="15" t="s">
        <v>127</v>
      </c>
      <c r="AH1308" s="15" t="s">
        <v>66</v>
      </c>
    </row>
    <row r="1309" spans="1:34" s="15" customFormat="1">
      <c r="A1309" s="15">
        <v>664</v>
      </c>
      <c r="B1309" s="15" t="s">
        <v>55</v>
      </c>
      <c r="C1309" s="15" t="s">
        <v>18</v>
      </c>
      <c r="D1309" s="16" t="s">
        <v>5269</v>
      </c>
      <c r="F1309" s="17"/>
      <c r="G1309" s="17"/>
      <c r="H1309" s="180" t="s">
        <v>12</v>
      </c>
      <c r="I1309" s="17" t="s">
        <v>87</v>
      </c>
      <c r="J1309" s="17" t="s">
        <v>66</v>
      </c>
      <c r="K1309" s="15" t="s">
        <v>18</v>
      </c>
      <c r="L1309" s="17" t="s">
        <v>21</v>
      </c>
      <c r="M1309" s="17" t="s">
        <v>88</v>
      </c>
      <c r="P1309" s="15" t="s">
        <v>66</v>
      </c>
      <c r="R1309" s="17" t="s">
        <v>89</v>
      </c>
      <c r="S1309" s="17" t="s">
        <v>5270</v>
      </c>
      <c r="T1309" s="17"/>
      <c r="U1309" s="17"/>
      <c r="V1309" s="17" t="s">
        <v>69</v>
      </c>
      <c r="W1309" s="19"/>
      <c r="X1309" s="19"/>
      <c r="AA1309" s="17"/>
      <c r="AB1309" s="17"/>
      <c r="AC1309" s="17"/>
      <c r="AD1309" s="17"/>
      <c r="AE1309" s="15" t="s">
        <v>66</v>
      </c>
      <c r="AF1309" s="15" t="s">
        <v>127</v>
      </c>
      <c r="AH1309" s="15" t="s">
        <v>66</v>
      </c>
    </row>
    <row r="1310" spans="1:34" s="15" customFormat="1">
      <c r="A1310" s="15">
        <v>1065</v>
      </c>
      <c r="B1310" s="15" t="s">
        <v>55</v>
      </c>
      <c r="C1310" s="15" t="s">
        <v>18</v>
      </c>
      <c r="D1310" s="16" t="s">
        <v>5271</v>
      </c>
      <c r="F1310" s="17"/>
      <c r="G1310" s="17"/>
      <c r="H1310" s="180" t="s">
        <v>12</v>
      </c>
      <c r="I1310" s="17" t="s">
        <v>87</v>
      </c>
      <c r="J1310" s="17" t="s">
        <v>66</v>
      </c>
      <c r="K1310" s="15" t="s">
        <v>18</v>
      </c>
      <c r="L1310" s="17" t="s">
        <v>21</v>
      </c>
      <c r="M1310" s="17" t="s">
        <v>88</v>
      </c>
      <c r="P1310" s="15" t="s">
        <v>66</v>
      </c>
      <c r="R1310" s="17" t="s">
        <v>89</v>
      </c>
      <c r="S1310" s="17" t="s">
        <v>5272</v>
      </c>
      <c r="T1310" s="17"/>
      <c r="U1310" s="17" t="s">
        <v>5273</v>
      </c>
      <c r="V1310" s="17" t="s">
        <v>69</v>
      </c>
      <c r="W1310" s="19"/>
      <c r="X1310" s="19"/>
      <c r="AA1310" s="17"/>
      <c r="AB1310" s="17"/>
      <c r="AC1310" s="17"/>
      <c r="AD1310" s="17"/>
      <c r="AE1310" s="15" t="s">
        <v>66</v>
      </c>
      <c r="AF1310" s="15" t="s">
        <v>127</v>
      </c>
      <c r="AH1310" s="15" t="s">
        <v>66</v>
      </c>
    </row>
    <row r="1311" spans="1:34" s="15" customFormat="1">
      <c r="B1311" s="15" t="s">
        <v>55</v>
      </c>
      <c r="C1311" s="15" t="s">
        <v>18</v>
      </c>
      <c r="D1311" s="15" t="s">
        <v>5274</v>
      </c>
      <c r="G1311" s="17"/>
      <c r="H1311" s="180" t="s">
        <v>12</v>
      </c>
      <c r="I1311" s="15" t="s">
        <v>644</v>
      </c>
      <c r="J1311" s="17" t="s">
        <v>66</v>
      </c>
      <c r="K1311" s="15" t="s">
        <v>18</v>
      </c>
      <c r="L1311" s="15" t="s">
        <v>21</v>
      </c>
      <c r="M1311" s="17" t="s">
        <v>88</v>
      </c>
      <c r="P1311" s="15" t="s">
        <v>66</v>
      </c>
      <c r="R1311" s="17"/>
      <c r="S1311" s="17"/>
      <c r="T1311" s="17"/>
      <c r="U1311" s="19"/>
      <c r="V1311" s="19"/>
      <c r="W1311" s="19"/>
      <c r="X1311" s="19"/>
      <c r="Y1311" s="108"/>
      <c r="Z1311" s="108"/>
      <c r="AA1311" s="108"/>
      <c r="AB1311" s="108"/>
      <c r="AC1311" s="108"/>
      <c r="AD1311" s="108"/>
      <c r="AE1311" s="15" t="s">
        <v>66</v>
      </c>
      <c r="AH1311" s="15" t="s">
        <v>66</v>
      </c>
    </row>
    <row r="1312" spans="1:34" s="15" customFormat="1">
      <c r="A1312" s="15">
        <v>820</v>
      </c>
      <c r="B1312" s="15" t="s">
        <v>55</v>
      </c>
      <c r="C1312" s="15" t="s">
        <v>18</v>
      </c>
      <c r="D1312" s="16" t="s">
        <v>5275</v>
      </c>
      <c r="F1312" s="17"/>
      <c r="G1312" s="17"/>
      <c r="H1312" s="180" t="s">
        <v>12</v>
      </c>
      <c r="I1312" s="17" t="s">
        <v>87</v>
      </c>
      <c r="J1312" s="17" t="s">
        <v>66</v>
      </c>
      <c r="K1312" s="15" t="s">
        <v>18</v>
      </c>
      <c r="L1312" s="17" t="s">
        <v>21</v>
      </c>
      <c r="M1312" s="17" t="s">
        <v>88</v>
      </c>
      <c r="P1312" s="15" t="s">
        <v>66</v>
      </c>
      <c r="R1312" s="17" t="s">
        <v>89</v>
      </c>
      <c r="S1312" s="17" t="s">
        <v>5276</v>
      </c>
      <c r="T1312" s="17"/>
      <c r="U1312" s="17"/>
      <c r="V1312" s="17" t="s">
        <v>69</v>
      </c>
      <c r="W1312" s="19"/>
      <c r="X1312" s="19"/>
      <c r="AA1312" s="17"/>
      <c r="AB1312" s="17"/>
      <c r="AC1312" s="17"/>
      <c r="AD1312" s="17"/>
      <c r="AE1312" s="15" t="s">
        <v>66</v>
      </c>
      <c r="AF1312" s="15" t="s">
        <v>127</v>
      </c>
      <c r="AH1312" s="15" t="s">
        <v>66</v>
      </c>
    </row>
    <row r="1313" spans="1:34" s="15" customFormat="1">
      <c r="A1313" s="15">
        <v>1005</v>
      </c>
      <c r="B1313" s="15" t="s">
        <v>55</v>
      </c>
      <c r="C1313" s="15" t="s">
        <v>18</v>
      </c>
      <c r="D1313" s="16" t="s">
        <v>5277</v>
      </c>
      <c r="F1313" s="17"/>
      <c r="G1313" s="17"/>
      <c r="H1313" s="180" t="s">
        <v>12</v>
      </c>
      <c r="I1313" s="17" t="s">
        <v>87</v>
      </c>
      <c r="J1313" s="17" t="s">
        <v>66</v>
      </c>
      <c r="K1313" s="15" t="s">
        <v>18</v>
      </c>
      <c r="L1313" s="17" t="s">
        <v>21</v>
      </c>
      <c r="M1313" s="17" t="s">
        <v>88</v>
      </c>
      <c r="P1313" s="15" t="s">
        <v>66</v>
      </c>
      <c r="R1313" s="17" t="s">
        <v>89</v>
      </c>
      <c r="S1313" s="17" t="s">
        <v>5278</v>
      </c>
      <c r="T1313" s="17"/>
      <c r="U1313" s="17"/>
      <c r="V1313" s="17" t="s">
        <v>69</v>
      </c>
      <c r="W1313" s="19"/>
      <c r="X1313" s="19"/>
      <c r="AA1313" s="17"/>
      <c r="AB1313" s="17"/>
      <c r="AC1313" s="17"/>
      <c r="AD1313" s="17"/>
      <c r="AE1313" s="15" t="s">
        <v>66</v>
      </c>
      <c r="AF1313" s="15" t="s">
        <v>127</v>
      </c>
      <c r="AH1313" s="15" t="s">
        <v>66</v>
      </c>
    </row>
    <row r="1314" spans="1:34" s="15" customFormat="1">
      <c r="A1314" s="15">
        <v>1155</v>
      </c>
      <c r="B1314" s="15" t="s">
        <v>55</v>
      </c>
      <c r="C1314" s="15" t="s">
        <v>18</v>
      </c>
      <c r="D1314" s="16" t="s">
        <v>5279</v>
      </c>
      <c r="F1314" s="17"/>
      <c r="G1314" s="17"/>
      <c r="H1314" s="180" t="s">
        <v>12</v>
      </c>
      <c r="I1314" s="17" t="s">
        <v>87</v>
      </c>
      <c r="J1314" s="17" t="s">
        <v>66</v>
      </c>
      <c r="K1314" s="15" t="s">
        <v>18</v>
      </c>
      <c r="L1314" s="17" t="s">
        <v>21</v>
      </c>
      <c r="M1314" s="17" t="s">
        <v>88</v>
      </c>
      <c r="P1314" s="15" t="s">
        <v>66</v>
      </c>
      <c r="R1314" s="17" t="s">
        <v>89</v>
      </c>
      <c r="S1314" s="17" t="s">
        <v>5280</v>
      </c>
      <c r="T1314" s="17"/>
      <c r="U1314" s="17"/>
      <c r="V1314" s="17" t="s">
        <v>69</v>
      </c>
      <c r="W1314" s="19"/>
      <c r="X1314" s="19"/>
      <c r="AA1314" s="17"/>
      <c r="AB1314" s="17"/>
      <c r="AC1314" s="17"/>
      <c r="AD1314" s="17"/>
      <c r="AE1314" s="15" t="s">
        <v>66</v>
      </c>
      <c r="AF1314" s="15" t="s">
        <v>127</v>
      </c>
      <c r="AH1314" s="15" t="s">
        <v>66</v>
      </c>
    </row>
    <row r="1315" spans="1:34" s="15" customFormat="1">
      <c r="B1315" s="15" t="s">
        <v>55</v>
      </c>
      <c r="C1315" s="15" t="s">
        <v>18</v>
      </c>
      <c r="D1315" s="15" t="s">
        <v>5281</v>
      </c>
      <c r="G1315" s="17"/>
      <c r="H1315" s="180" t="s">
        <v>12</v>
      </c>
      <c r="I1315" s="15" t="s">
        <v>644</v>
      </c>
      <c r="J1315" s="17" t="s">
        <v>66</v>
      </c>
      <c r="K1315" s="15" t="s">
        <v>18</v>
      </c>
      <c r="L1315" s="15" t="s">
        <v>21</v>
      </c>
      <c r="M1315" s="17" t="s">
        <v>88</v>
      </c>
      <c r="P1315" s="15" t="s">
        <v>66</v>
      </c>
      <c r="R1315" s="17"/>
      <c r="S1315" s="17"/>
      <c r="T1315" s="17"/>
      <c r="U1315" s="19"/>
      <c r="V1315" s="19"/>
      <c r="W1315" s="19"/>
      <c r="X1315" s="19"/>
      <c r="Y1315" s="108"/>
      <c r="Z1315" s="108"/>
      <c r="AA1315" s="108"/>
      <c r="AB1315" s="108"/>
      <c r="AC1315" s="108"/>
      <c r="AD1315" s="108"/>
      <c r="AE1315" s="15" t="s">
        <v>66</v>
      </c>
      <c r="AH1315" s="15" t="s">
        <v>66</v>
      </c>
    </row>
    <row r="1316" spans="1:34" s="15" customFormat="1">
      <c r="B1316" s="15" t="s">
        <v>55</v>
      </c>
      <c r="C1316" s="15" t="s">
        <v>18</v>
      </c>
      <c r="D1316" s="15" t="s">
        <v>5282</v>
      </c>
      <c r="G1316" s="17"/>
      <c r="H1316" s="180" t="s">
        <v>12</v>
      </c>
      <c r="I1316" s="15" t="s">
        <v>644</v>
      </c>
      <c r="J1316" s="17" t="s">
        <v>66</v>
      </c>
      <c r="K1316" s="15" t="s">
        <v>18</v>
      </c>
      <c r="L1316" s="15" t="s">
        <v>21</v>
      </c>
      <c r="M1316" s="17" t="s">
        <v>88</v>
      </c>
      <c r="P1316" s="15" t="s">
        <v>66</v>
      </c>
      <c r="R1316" s="17"/>
      <c r="S1316" s="17"/>
      <c r="T1316" s="17"/>
      <c r="U1316" s="19"/>
      <c r="V1316" s="19"/>
      <c r="W1316" s="19"/>
      <c r="X1316" s="19"/>
      <c r="Y1316" s="108"/>
      <c r="Z1316" s="108"/>
      <c r="AA1316" s="108"/>
      <c r="AB1316" s="108"/>
      <c r="AC1316" s="108"/>
      <c r="AD1316" s="108"/>
      <c r="AE1316" s="15" t="s">
        <v>66</v>
      </c>
      <c r="AH1316" s="15" t="s">
        <v>66</v>
      </c>
    </row>
    <row r="1317" spans="1:34" s="15" customFormat="1">
      <c r="A1317" s="15">
        <v>871</v>
      </c>
      <c r="B1317" s="15" t="s">
        <v>55</v>
      </c>
      <c r="C1317" s="15" t="s">
        <v>18</v>
      </c>
      <c r="D1317" s="16" t="s">
        <v>5283</v>
      </c>
      <c r="F1317" s="17"/>
      <c r="G1317" s="17"/>
      <c r="H1317" s="180" t="s">
        <v>12</v>
      </c>
      <c r="I1317" s="17" t="s">
        <v>87</v>
      </c>
      <c r="J1317" s="17" t="s">
        <v>66</v>
      </c>
      <c r="K1317" s="15" t="s">
        <v>18</v>
      </c>
      <c r="L1317" s="17" t="s">
        <v>21</v>
      </c>
      <c r="M1317" s="17" t="s">
        <v>88</v>
      </c>
      <c r="P1317" s="15" t="s">
        <v>66</v>
      </c>
      <c r="R1317" s="17" t="s">
        <v>89</v>
      </c>
      <c r="S1317" s="17" t="s">
        <v>5284</v>
      </c>
      <c r="T1317" s="17"/>
      <c r="U1317" s="17"/>
      <c r="V1317" s="17" t="s">
        <v>69</v>
      </c>
      <c r="W1317" s="19"/>
      <c r="X1317" s="19"/>
      <c r="AA1317" s="17"/>
      <c r="AB1317" s="17"/>
      <c r="AC1317" s="17"/>
      <c r="AD1317" s="17"/>
      <c r="AE1317" s="15" t="s">
        <v>66</v>
      </c>
      <c r="AF1317" s="15" t="s">
        <v>127</v>
      </c>
      <c r="AH1317" s="15" t="s">
        <v>66</v>
      </c>
    </row>
    <row r="1318" spans="1:34" s="15" customFormat="1">
      <c r="A1318" s="15">
        <v>447</v>
      </c>
      <c r="B1318" s="15" t="s">
        <v>55</v>
      </c>
      <c r="C1318" s="15" t="s">
        <v>18</v>
      </c>
      <c r="D1318" s="16" t="s">
        <v>5285</v>
      </c>
      <c r="F1318" s="17"/>
      <c r="G1318" s="17"/>
      <c r="H1318" s="180" t="s">
        <v>12</v>
      </c>
      <c r="I1318" s="17" t="s">
        <v>87</v>
      </c>
      <c r="J1318" s="17" t="s">
        <v>66</v>
      </c>
      <c r="K1318" s="15" t="s">
        <v>18</v>
      </c>
      <c r="L1318" s="17" t="s">
        <v>21</v>
      </c>
      <c r="M1318" s="17" t="s">
        <v>88</v>
      </c>
      <c r="P1318" s="15" t="s">
        <v>66</v>
      </c>
      <c r="R1318" s="17" t="s">
        <v>89</v>
      </c>
      <c r="S1318" s="17" t="s">
        <v>5286</v>
      </c>
      <c r="T1318" s="17"/>
      <c r="U1318" s="17"/>
      <c r="V1318" s="17" t="s">
        <v>69</v>
      </c>
      <c r="W1318" s="19"/>
      <c r="X1318" s="19"/>
      <c r="AA1318" s="17"/>
      <c r="AB1318" s="17"/>
      <c r="AC1318" s="17"/>
      <c r="AD1318" s="17"/>
      <c r="AE1318" s="15" t="s">
        <v>66</v>
      </c>
      <c r="AF1318" s="15" t="s">
        <v>127</v>
      </c>
      <c r="AH1318" s="15" t="s">
        <v>66</v>
      </c>
    </row>
    <row r="1319" spans="1:34" s="15" customFormat="1">
      <c r="A1319" s="15">
        <v>1044</v>
      </c>
      <c r="B1319" s="15" t="s">
        <v>55</v>
      </c>
      <c r="C1319" s="15" t="s">
        <v>18</v>
      </c>
      <c r="D1319" s="16" t="s">
        <v>5287</v>
      </c>
      <c r="F1319" s="17"/>
      <c r="G1319" s="17"/>
      <c r="H1319" s="180" t="s">
        <v>12</v>
      </c>
      <c r="I1319" s="17" t="s">
        <v>87</v>
      </c>
      <c r="J1319" s="17" t="s">
        <v>66</v>
      </c>
      <c r="K1319" s="15" t="s">
        <v>18</v>
      </c>
      <c r="L1319" s="17" t="s">
        <v>21</v>
      </c>
      <c r="M1319" s="17" t="s">
        <v>88</v>
      </c>
      <c r="P1319" s="15" t="s">
        <v>66</v>
      </c>
      <c r="R1319" s="17" t="s">
        <v>89</v>
      </c>
      <c r="S1319" s="17" t="s">
        <v>5288</v>
      </c>
      <c r="T1319" s="17"/>
      <c r="U1319" s="17"/>
      <c r="V1319" s="17" t="s">
        <v>69</v>
      </c>
      <c r="W1319" s="19"/>
      <c r="X1319" s="19"/>
      <c r="AA1319" s="17"/>
      <c r="AB1319" s="17"/>
      <c r="AC1319" s="17"/>
      <c r="AD1319" s="17"/>
      <c r="AE1319" s="15" t="s">
        <v>66</v>
      </c>
      <c r="AF1319" s="15" t="s">
        <v>127</v>
      </c>
      <c r="AH1319" s="15" t="s">
        <v>66</v>
      </c>
    </row>
    <row r="1320" spans="1:34" s="15" customFormat="1">
      <c r="B1320" s="15" t="s">
        <v>55</v>
      </c>
      <c r="C1320" s="15" t="s">
        <v>18</v>
      </c>
      <c r="D1320" s="15" t="s">
        <v>5289</v>
      </c>
      <c r="G1320" s="17"/>
      <c r="H1320" s="180" t="s">
        <v>12</v>
      </c>
      <c r="I1320" s="15" t="s">
        <v>644</v>
      </c>
      <c r="J1320" s="17" t="s">
        <v>66</v>
      </c>
      <c r="K1320" s="15" t="s">
        <v>18</v>
      </c>
      <c r="L1320" s="15" t="s">
        <v>21</v>
      </c>
      <c r="M1320" s="17" t="s">
        <v>88</v>
      </c>
      <c r="P1320" s="15" t="s">
        <v>66</v>
      </c>
      <c r="R1320" s="17"/>
      <c r="S1320" s="17"/>
      <c r="T1320" s="17"/>
      <c r="U1320" s="19"/>
      <c r="V1320" s="19"/>
      <c r="W1320" s="19"/>
      <c r="X1320" s="19"/>
      <c r="Y1320" s="108"/>
      <c r="Z1320" s="108"/>
      <c r="AA1320" s="108"/>
      <c r="AB1320" s="108"/>
      <c r="AC1320" s="108"/>
      <c r="AD1320" s="108"/>
      <c r="AE1320" s="15" t="s">
        <v>66</v>
      </c>
      <c r="AH1320" s="15" t="s">
        <v>66</v>
      </c>
    </row>
    <row r="1321" spans="1:34" s="15" customFormat="1">
      <c r="A1321" s="15">
        <v>1082</v>
      </c>
      <c r="B1321" s="15" t="s">
        <v>55</v>
      </c>
      <c r="C1321" s="15" t="s">
        <v>18</v>
      </c>
      <c r="D1321" s="16" t="s">
        <v>5290</v>
      </c>
      <c r="F1321" s="17"/>
      <c r="G1321" s="17"/>
      <c r="H1321" s="180" t="s">
        <v>12</v>
      </c>
      <c r="I1321" s="17" t="s">
        <v>87</v>
      </c>
      <c r="J1321" s="17" t="s">
        <v>66</v>
      </c>
      <c r="K1321" s="15" t="s">
        <v>18</v>
      </c>
      <c r="L1321" s="17" t="s">
        <v>21</v>
      </c>
      <c r="M1321" s="17" t="s">
        <v>88</v>
      </c>
      <c r="P1321" s="15" t="s">
        <v>66</v>
      </c>
      <c r="R1321" s="17" t="s">
        <v>89</v>
      </c>
      <c r="S1321" s="17" t="s">
        <v>5291</v>
      </c>
      <c r="T1321" s="17"/>
      <c r="U1321" s="17"/>
      <c r="V1321" s="17" t="s">
        <v>69</v>
      </c>
      <c r="W1321" s="19"/>
      <c r="X1321" s="19"/>
      <c r="AA1321" s="17"/>
      <c r="AB1321" s="17"/>
      <c r="AC1321" s="17"/>
      <c r="AD1321" s="17"/>
      <c r="AE1321" s="15" t="s">
        <v>66</v>
      </c>
      <c r="AF1321" s="15" t="s">
        <v>127</v>
      </c>
      <c r="AH1321" s="15" t="s">
        <v>66</v>
      </c>
    </row>
    <row r="1322" spans="1:34" s="15" customFormat="1">
      <c r="B1322" s="15" t="s">
        <v>55</v>
      </c>
      <c r="C1322" s="15" t="s">
        <v>18</v>
      </c>
      <c r="D1322" s="15" t="s">
        <v>5292</v>
      </c>
      <c r="G1322" s="17"/>
      <c r="H1322" s="180" t="s">
        <v>12</v>
      </c>
      <c r="I1322" s="15" t="s">
        <v>644</v>
      </c>
      <c r="J1322" s="17" t="s">
        <v>66</v>
      </c>
      <c r="K1322" s="15" t="s">
        <v>18</v>
      </c>
      <c r="L1322" s="15" t="s">
        <v>21</v>
      </c>
      <c r="M1322" s="17" t="s">
        <v>88</v>
      </c>
      <c r="P1322" s="15" t="s">
        <v>66</v>
      </c>
      <c r="R1322" s="17"/>
      <c r="S1322" s="17"/>
      <c r="T1322" s="17"/>
      <c r="U1322" s="19"/>
      <c r="V1322" s="19"/>
      <c r="W1322" s="19"/>
      <c r="X1322" s="19"/>
      <c r="Y1322" s="108"/>
      <c r="Z1322" s="108"/>
      <c r="AA1322" s="108"/>
      <c r="AB1322" s="108"/>
      <c r="AC1322" s="108"/>
      <c r="AD1322" s="108"/>
      <c r="AE1322" s="15" t="s">
        <v>66</v>
      </c>
      <c r="AH1322" s="15" t="s">
        <v>66</v>
      </c>
    </row>
    <row r="1323" spans="1:34" s="15" customFormat="1">
      <c r="A1323" s="15">
        <v>1023</v>
      </c>
      <c r="B1323" s="15" t="s">
        <v>55</v>
      </c>
      <c r="C1323" s="15" t="s">
        <v>18</v>
      </c>
      <c r="D1323" s="16" t="s">
        <v>5293</v>
      </c>
      <c r="F1323" s="17"/>
      <c r="G1323" s="17"/>
      <c r="H1323" s="180" t="s">
        <v>12</v>
      </c>
      <c r="I1323" s="17" t="s">
        <v>87</v>
      </c>
      <c r="J1323" s="17" t="s">
        <v>66</v>
      </c>
      <c r="K1323" s="15" t="s">
        <v>18</v>
      </c>
      <c r="L1323" s="17" t="s">
        <v>21</v>
      </c>
      <c r="M1323" s="17" t="s">
        <v>88</v>
      </c>
      <c r="P1323" s="15" t="s">
        <v>66</v>
      </c>
      <c r="R1323" s="17" t="s">
        <v>89</v>
      </c>
      <c r="S1323" s="17" t="s">
        <v>5294</v>
      </c>
      <c r="T1323" s="17"/>
      <c r="U1323" s="17"/>
      <c r="V1323" s="17" t="s">
        <v>69</v>
      </c>
      <c r="W1323" s="19"/>
      <c r="X1323" s="19"/>
      <c r="AA1323" s="17"/>
      <c r="AB1323" s="17"/>
      <c r="AC1323" s="17"/>
      <c r="AD1323" s="17"/>
      <c r="AE1323" s="15" t="s">
        <v>66</v>
      </c>
      <c r="AF1323" s="15" t="s">
        <v>127</v>
      </c>
      <c r="AH1323" s="15" t="s">
        <v>66</v>
      </c>
    </row>
    <row r="1324" spans="1:34" s="15" customFormat="1">
      <c r="A1324" s="15">
        <v>729</v>
      </c>
      <c r="B1324" s="15" t="s">
        <v>55</v>
      </c>
      <c r="C1324" s="15" t="s">
        <v>18</v>
      </c>
      <c r="D1324" s="16" t="s">
        <v>5295</v>
      </c>
      <c r="F1324" s="17"/>
      <c r="G1324" s="17"/>
      <c r="H1324" s="180" t="s">
        <v>12</v>
      </c>
      <c r="I1324" s="17" t="s">
        <v>87</v>
      </c>
      <c r="J1324" s="17" t="s">
        <v>66</v>
      </c>
      <c r="K1324" s="15" t="s">
        <v>18</v>
      </c>
      <c r="L1324" s="17" t="s">
        <v>21</v>
      </c>
      <c r="M1324" s="17" t="s">
        <v>88</v>
      </c>
      <c r="P1324" s="15" t="s">
        <v>66</v>
      </c>
      <c r="R1324" s="17" t="s">
        <v>89</v>
      </c>
      <c r="S1324" s="17" t="s">
        <v>5296</v>
      </c>
      <c r="T1324" s="17"/>
      <c r="U1324" s="17"/>
      <c r="V1324" s="17" t="s">
        <v>69</v>
      </c>
      <c r="W1324" s="19"/>
      <c r="X1324" s="19"/>
      <c r="AA1324" s="17"/>
      <c r="AB1324" s="17"/>
      <c r="AC1324" s="17"/>
      <c r="AD1324" s="17"/>
      <c r="AE1324" s="15" t="s">
        <v>66</v>
      </c>
      <c r="AF1324" s="15" t="s">
        <v>127</v>
      </c>
      <c r="AH1324" s="15" t="s">
        <v>66</v>
      </c>
    </row>
    <row r="1325" spans="1:34" s="15" customFormat="1">
      <c r="A1325" s="15">
        <v>1011</v>
      </c>
      <c r="B1325" s="15" t="s">
        <v>55</v>
      </c>
      <c r="C1325" s="15" t="s">
        <v>18</v>
      </c>
      <c r="D1325" s="16" t="s">
        <v>5297</v>
      </c>
      <c r="F1325" s="17"/>
      <c r="G1325" s="17"/>
      <c r="H1325" s="180" t="s">
        <v>12</v>
      </c>
      <c r="I1325" s="17" t="s">
        <v>87</v>
      </c>
      <c r="J1325" s="17" t="s">
        <v>66</v>
      </c>
      <c r="K1325" s="15" t="s">
        <v>18</v>
      </c>
      <c r="L1325" s="17" t="s">
        <v>21</v>
      </c>
      <c r="M1325" s="17" t="s">
        <v>88</v>
      </c>
      <c r="P1325" s="15" t="s">
        <v>66</v>
      </c>
      <c r="R1325" s="17" t="s">
        <v>89</v>
      </c>
      <c r="S1325" s="17" t="s">
        <v>5298</v>
      </c>
      <c r="T1325" s="17"/>
      <c r="U1325" s="17"/>
      <c r="V1325" s="17" t="s">
        <v>69</v>
      </c>
      <c r="W1325" s="19"/>
      <c r="X1325" s="19"/>
      <c r="AA1325" s="17"/>
      <c r="AB1325" s="17"/>
      <c r="AC1325" s="17"/>
      <c r="AD1325" s="17"/>
      <c r="AE1325" s="15" t="s">
        <v>66</v>
      </c>
      <c r="AF1325" s="15" t="s">
        <v>127</v>
      </c>
      <c r="AH1325" s="15" t="s">
        <v>66</v>
      </c>
    </row>
    <row r="1326" spans="1:34" s="15" customFormat="1">
      <c r="A1326" s="15">
        <v>893</v>
      </c>
      <c r="B1326" s="15" t="s">
        <v>55</v>
      </c>
      <c r="C1326" s="15" t="s">
        <v>18</v>
      </c>
      <c r="D1326" s="16" t="s">
        <v>5299</v>
      </c>
      <c r="F1326" s="17"/>
      <c r="G1326" s="17"/>
      <c r="H1326" s="180" t="s">
        <v>12</v>
      </c>
      <c r="I1326" s="17" t="s">
        <v>87</v>
      </c>
      <c r="J1326" s="17" t="s">
        <v>66</v>
      </c>
      <c r="K1326" s="15" t="s">
        <v>18</v>
      </c>
      <c r="L1326" s="17" t="s">
        <v>21</v>
      </c>
      <c r="M1326" s="17" t="s">
        <v>88</v>
      </c>
      <c r="P1326" s="15" t="s">
        <v>66</v>
      </c>
      <c r="R1326" s="17" t="s">
        <v>89</v>
      </c>
      <c r="S1326" s="17" t="s">
        <v>5300</v>
      </c>
      <c r="T1326" s="17"/>
      <c r="U1326" s="17"/>
      <c r="V1326" s="17" t="s">
        <v>69</v>
      </c>
      <c r="W1326" s="19"/>
      <c r="X1326" s="19"/>
      <c r="AA1326" s="17"/>
      <c r="AB1326" s="17"/>
      <c r="AC1326" s="17"/>
      <c r="AD1326" s="17"/>
      <c r="AE1326" s="15" t="s">
        <v>66</v>
      </c>
      <c r="AF1326" s="15" t="s">
        <v>127</v>
      </c>
      <c r="AH1326" s="15" t="s">
        <v>66</v>
      </c>
    </row>
    <row r="1327" spans="1:34" s="15" customFormat="1">
      <c r="A1327" s="15">
        <v>850</v>
      </c>
      <c r="B1327" s="15" t="s">
        <v>55</v>
      </c>
      <c r="C1327" s="15" t="s">
        <v>18</v>
      </c>
      <c r="D1327" s="16" t="s">
        <v>5301</v>
      </c>
      <c r="F1327" s="17"/>
      <c r="G1327" s="17"/>
      <c r="H1327" s="180" t="s">
        <v>12</v>
      </c>
      <c r="I1327" s="17" t="s">
        <v>87</v>
      </c>
      <c r="J1327" s="17" t="s">
        <v>66</v>
      </c>
      <c r="K1327" s="15" t="s">
        <v>18</v>
      </c>
      <c r="L1327" s="17" t="s">
        <v>21</v>
      </c>
      <c r="M1327" s="17" t="s">
        <v>88</v>
      </c>
      <c r="P1327" s="15" t="s">
        <v>66</v>
      </c>
      <c r="R1327" s="17" t="s">
        <v>89</v>
      </c>
      <c r="S1327" s="17" t="s">
        <v>5302</v>
      </c>
      <c r="T1327" s="17"/>
      <c r="U1327" s="17"/>
      <c r="V1327" s="17" t="s">
        <v>69</v>
      </c>
      <c r="W1327" s="19"/>
      <c r="X1327" s="19"/>
      <c r="AA1327" s="17"/>
      <c r="AB1327" s="17"/>
      <c r="AC1327" s="17"/>
      <c r="AD1327" s="17"/>
      <c r="AE1327" s="15" t="s">
        <v>66</v>
      </c>
      <c r="AF1327" s="15" t="s">
        <v>127</v>
      </c>
      <c r="AH1327" s="15" t="s">
        <v>66</v>
      </c>
    </row>
    <row r="1328" spans="1:34" s="15" customFormat="1">
      <c r="A1328" s="15">
        <v>776</v>
      </c>
      <c r="B1328" s="15" t="s">
        <v>55</v>
      </c>
      <c r="C1328" s="15" t="s">
        <v>18</v>
      </c>
      <c r="D1328" s="16" t="s">
        <v>5303</v>
      </c>
      <c r="F1328" s="17"/>
      <c r="G1328" s="17"/>
      <c r="H1328" s="180" t="s">
        <v>12</v>
      </c>
      <c r="I1328" s="17" t="s">
        <v>87</v>
      </c>
      <c r="J1328" s="17" t="s">
        <v>66</v>
      </c>
      <c r="K1328" s="15" t="s">
        <v>18</v>
      </c>
      <c r="L1328" s="17" t="s">
        <v>21</v>
      </c>
      <c r="M1328" s="17" t="s">
        <v>88</v>
      </c>
      <c r="P1328" s="15" t="s">
        <v>66</v>
      </c>
      <c r="R1328" s="17" t="s">
        <v>89</v>
      </c>
      <c r="S1328" s="17" t="s">
        <v>5304</v>
      </c>
      <c r="T1328" s="17"/>
      <c r="U1328" s="17"/>
      <c r="V1328" s="17" t="s">
        <v>69</v>
      </c>
      <c r="W1328" s="19"/>
      <c r="X1328" s="19"/>
      <c r="AA1328" s="17"/>
      <c r="AB1328" s="17"/>
      <c r="AC1328" s="17"/>
      <c r="AD1328" s="17"/>
      <c r="AE1328" s="15" t="s">
        <v>66</v>
      </c>
      <c r="AF1328" s="15" t="s">
        <v>127</v>
      </c>
      <c r="AH1328" s="15" t="s">
        <v>66</v>
      </c>
    </row>
    <row r="1329" spans="1:34" s="15" customFormat="1">
      <c r="A1329" s="15">
        <v>923</v>
      </c>
      <c r="B1329" s="15" t="s">
        <v>55</v>
      </c>
      <c r="C1329" s="15" t="s">
        <v>18</v>
      </c>
      <c r="D1329" s="16" t="s">
        <v>5305</v>
      </c>
      <c r="F1329" s="17"/>
      <c r="G1329" s="17"/>
      <c r="H1329" s="180" t="s">
        <v>12</v>
      </c>
      <c r="I1329" s="17" t="s">
        <v>87</v>
      </c>
      <c r="J1329" s="17" t="s">
        <v>66</v>
      </c>
      <c r="K1329" s="15" t="s">
        <v>18</v>
      </c>
      <c r="L1329" s="17" t="s">
        <v>21</v>
      </c>
      <c r="M1329" s="17" t="s">
        <v>88</v>
      </c>
      <c r="P1329" s="15" t="s">
        <v>66</v>
      </c>
      <c r="R1329" s="17" t="s">
        <v>89</v>
      </c>
      <c r="S1329" s="17" t="s">
        <v>5306</v>
      </c>
      <c r="T1329" s="17"/>
      <c r="U1329" s="17"/>
      <c r="V1329" s="17" t="s">
        <v>69</v>
      </c>
      <c r="W1329" s="19"/>
      <c r="X1329" s="19"/>
      <c r="AA1329" s="17"/>
      <c r="AB1329" s="17"/>
      <c r="AC1329" s="17"/>
      <c r="AD1329" s="17"/>
      <c r="AE1329" s="15" t="s">
        <v>66</v>
      </c>
      <c r="AF1329" s="15" t="s">
        <v>127</v>
      </c>
      <c r="AH1329" s="15" t="s">
        <v>66</v>
      </c>
    </row>
    <row r="1330" spans="1:34" s="15" customFormat="1">
      <c r="B1330" s="15" t="s">
        <v>92</v>
      </c>
      <c r="C1330" s="15" t="s">
        <v>18</v>
      </c>
      <c r="D1330" s="23" t="s">
        <v>5307</v>
      </c>
      <c r="H1330" s="180" t="s">
        <v>12</v>
      </c>
      <c r="I1330" s="17" t="s">
        <v>87</v>
      </c>
      <c r="J1330" s="17" t="s">
        <v>66</v>
      </c>
      <c r="K1330" s="15" t="s">
        <v>18</v>
      </c>
      <c r="L1330" s="15" t="s">
        <v>21</v>
      </c>
      <c r="M1330" s="17" t="s">
        <v>88</v>
      </c>
      <c r="N1330" s="15" t="s">
        <v>339</v>
      </c>
      <c r="O1330" s="15" t="s">
        <v>847</v>
      </c>
      <c r="P1330" s="15" t="s">
        <v>66</v>
      </c>
      <c r="R1330" s="17" t="s">
        <v>2592</v>
      </c>
      <c r="S1330" s="17"/>
      <c r="T1330" s="17"/>
      <c r="U1330" s="19" t="s">
        <v>69</v>
      </c>
      <c r="V1330" s="19"/>
      <c r="W1330" s="19"/>
      <c r="X1330" s="19"/>
      <c r="AE1330" s="15" t="s">
        <v>65</v>
      </c>
    </row>
    <row r="1331" spans="1:34" s="15" customFormat="1">
      <c r="A1331" s="15">
        <v>641</v>
      </c>
      <c r="B1331" s="15" t="s">
        <v>55</v>
      </c>
      <c r="C1331" s="15" t="s">
        <v>18</v>
      </c>
      <c r="D1331" s="16" t="s">
        <v>5308</v>
      </c>
      <c r="F1331" s="17"/>
      <c r="G1331" s="17"/>
      <c r="H1331" s="180" t="s">
        <v>12</v>
      </c>
      <c r="I1331" s="17" t="s">
        <v>87</v>
      </c>
      <c r="J1331" s="17" t="s">
        <v>66</v>
      </c>
      <c r="K1331" s="15" t="s">
        <v>18</v>
      </c>
      <c r="L1331" s="17" t="s">
        <v>21</v>
      </c>
      <c r="M1331" s="17" t="s">
        <v>88</v>
      </c>
      <c r="P1331" s="15" t="s">
        <v>66</v>
      </c>
      <c r="R1331" s="17" t="s">
        <v>89</v>
      </c>
      <c r="S1331" s="17" t="s">
        <v>5309</v>
      </c>
      <c r="T1331" s="17"/>
      <c r="U1331" s="17"/>
      <c r="V1331" s="17" t="s">
        <v>69</v>
      </c>
      <c r="W1331" s="19"/>
      <c r="X1331" s="19"/>
      <c r="AA1331" s="17"/>
      <c r="AB1331" s="17"/>
      <c r="AC1331" s="17"/>
      <c r="AD1331" s="17"/>
      <c r="AE1331" s="15" t="s">
        <v>66</v>
      </c>
      <c r="AF1331" s="15" t="s">
        <v>127</v>
      </c>
      <c r="AH1331" s="15" t="s">
        <v>66</v>
      </c>
    </row>
    <row r="1332" spans="1:34" s="15" customFormat="1">
      <c r="B1332" s="15" t="s">
        <v>55</v>
      </c>
      <c r="C1332" s="15" t="s">
        <v>18</v>
      </c>
      <c r="D1332" s="15" t="s">
        <v>5310</v>
      </c>
      <c r="G1332" s="17"/>
      <c r="H1332" s="180" t="s">
        <v>12</v>
      </c>
      <c r="I1332" s="15" t="s">
        <v>644</v>
      </c>
      <c r="J1332" s="17" t="s">
        <v>66</v>
      </c>
      <c r="K1332" s="15" t="s">
        <v>18</v>
      </c>
      <c r="L1332" s="15" t="s">
        <v>21</v>
      </c>
      <c r="M1332" s="17" t="s">
        <v>88</v>
      </c>
      <c r="P1332" s="15" t="s">
        <v>66</v>
      </c>
      <c r="R1332" s="17"/>
      <c r="S1332" s="17"/>
      <c r="T1332" s="17"/>
      <c r="U1332" s="19"/>
      <c r="V1332" s="19"/>
      <c r="W1332" s="19"/>
      <c r="X1332" s="19"/>
      <c r="Y1332" s="108"/>
      <c r="Z1332" s="108"/>
      <c r="AA1332" s="108"/>
      <c r="AB1332" s="108"/>
      <c r="AC1332" s="108"/>
      <c r="AD1332" s="108"/>
      <c r="AE1332" s="15" t="s">
        <v>66</v>
      </c>
      <c r="AH1332" s="15" t="s">
        <v>66</v>
      </c>
    </row>
    <row r="1333" spans="1:34" s="15" customFormat="1">
      <c r="B1333" s="15" t="s">
        <v>55</v>
      </c>
      <c r="C1333" s="15" t="s">
        <v>18</v>
      </c>
      <c r="D1333" s="15" t="s">
        <v>5311</v>
      </c>
      <c r="G1333" s="17"/>
      <c r="H1333" s="180" t="s">
        <v>12</v>
      </c>
      <c r="I1333" s="15" t="s">
        <v>644</v>
      </c>
      <c r="J1333" s="17" t="s">
        <v>66</v>
      </c>
      <c r="K1333" s="15" t="s">
        <v>18</v>
      </c>
      <c r="L1333" s="15" t="s">
        <v>21</v>
      </c>
      <c r="M1333" s="17" t="s">
        <v>88</v>
      </c>
      <c r="P1333" s="15" t="s">
        <v>66</v>
      </c>
      <c r="R1333" s="17"/>
      <c r="S1333" s="17"/>
      <c r="T1333" s="17"/>
      <c r="U1333" s="19"/>
      <c r="V1333" s="19"/>
      <c r="W1333" s="19"/>
      <c r="X1333" s="19"/>
      <c r="Y1333" s="108"/>
      <c r="Z1333" s="108"/>
      <c r="AA1333" s="108"/>
      <c r="AB1333" s="108"/>
      <c r="AC1333" s="108"/>
      <c r="AD1333" s="108"/>
      <c r="AE1333" s="15" t="s">
        <v>66</v>
      </c>
      <c r="AH1333" s="15" t="s">
        <v>66</v>
      </c>
    </row>
    <row r="1334" spans="1:34" s="15" customFormat="1">
      <c r="A1334" s="15">
        <v>585</v>
      </c>
      <c r="B1334" s="15" t="s">
        <v>55</v>
      </c>
      <c r="C1334" s="15" t="s">
        <v>18</v>
      </c>
      <c r="D1334" s="16" t="s">
        <v>5312</v>
      </c>
      <c r="F1334" s="17"/>
      <c r="G1334" s="17"/>
      <c r="H1334" s="180" t="s">
        <v>12</v>
      </c>
      <c r="I1334" s="17" t="s">
        <v>87</v>
      </c>
      <c r="J1334" s="17" t="s">
        <v>66</v>
      </c>
      <c r="K1334" s="15" t="s">
        <v>18</v>
      </c>
      <c r="L1334" s="17" t="s">
        <v>21</v>
      </c>
      <c r="M1334" s="17" t="s">
        <v>88</v>
      </c>
      <c r="P1334" s="15" t="s">
        <v>66</v>
      </c>
      <c r="R1334" s="17" t="s">
        <v>89</v>
      </c>
      <c r="S1334" s="17" t="s">
        <v>5313</v>
      </c>
      <c r="T1334" s="17"/>
      <c r="U1334" s="17"/>
      <c r="V1334" s="17" t="s">
        <v>69</v>
      </c>
      <c r="W1334" s="19"/>
      <c r="X1334" s="19"/>
      <c r="AA1334" s="17"/>
      <c r="AB1334" s="17"/>
      <c r="AC1334" s="17"/>
      <c r="AD1334" s="17"/>
      <c r="AE1334" s="15" t="s">
        <v>66</v>
      </c>
      <c r="AF1334" s="15" t="s">
        <v>127</v>
      </c>
      <c r="AH1334" s="15" t="s">
        <v>66</v>
      </c>
    </row>
    <row r="1335" spans="1:34" s="15" customFormat="1">
      <c r="A1335" s="15">
        <v>962</v>
      </c>
      <c r="B1335" s="15" t="s">
        <v>55</v>
      </c>
      <c r="C1335" s="15" t="s">
        <v>18</v>
      </c>
      <c r="D1335" s="16" t="s">
        <v>5314</v>
      </c>
      <c r="F1335" s="17"/>
      <c r="G1335" s="17"/>
      <c r="H1335" s="180" t="s">
        <v>12</v>
      </c>
      <c r="I1335" s="17" t="s">
        <v>87</v>
      </c>
      <c r="J1335" s="17" t="s">
        <v>66</v>
      </c>
      <c r="K1335" s="15" t="s">
        <v>18</v>
      </c>
      <c r="L1335" s="17" t="s">
        <v>21</v>
      </c>
      <c r="M1335" s="17" t="s">
        <v>88</v>
      </c>
      <c r="P1335" s="15" t="s">
        <v>66</v>
      </c>
      <c r="R1335" s="17" t="s">
        <v>89</v>
      </c>
      <c r="S1335" s="17" t="s">
        <v>5315</v>
      </c>
      <c r="T1335" s="17"/>
      <c r="U1335" s="17"/>
      <c r="V1335" s="17" t="s">
        <v>69</v>
      </c>
      <c r="W1335" s="19"/>
      <c r="X1335" s="19"/>
      <c r="AA1335" s="17"/>
      <c r="AB1335" s="17"/>
      <c r="AC1335" s="17"/>
      <c r="AD1335" s="17"/>
      <c r="AE1335" s="15" t="s">
        <v>66</v>
      </c>
      <c r="AF1335" s="15" t="s">
        <v>127</v>
      </c>
      <c r="AH1335" s="15" t="s">
        <v>66</v>
      </c>
    </row>
    <row r="1336" spans="1:34" s="15" customFormat="1">
      <c r="A1336" s="15">
        <v>1110</v>
      </c>
      <c r="B1336" s="15" t="s">
        <v>55</v>
      </c>
      <c r="C1336" s="15" t="s">
        <v>18</v>
      </c>
      <c r="D1336" s="16" t="s">
        <v>5316</v>
      </c>
      <c r="F1336" s="17"/>
      <c r="G1336" s="17"/>
      <c r="H1336" s="180" t="s">
        <v>12</v>
      </c>
      <c r="I1336" s="17" t="s">
        <v>87</v>
      </c>
      <c r="J1336" s="17" t="s">
        <v>66</v>
      </c>
      <c r="K1336" s="15" t="s">
        <v>18</v>
      </c>
      <c r="L1336" s="17" t="s">
        <v>21</v>
      </c>
      <c r="M1336" s="17" t="s">
        <v>88</v>
      </c>
      <c r="P1336" s="15" t="s">
        <v>66</v>
      </c>
      <c r="R1336" s="17" t="s">
        <v>89</v>
      </c>
      <c r="S1336" s="17" t="s">
        <v>5317</v>
      </c>
      <c r="T1336" s="17"/>
      <c r="U1336" s="17"/>
      <c r="V1336" s="17" t="s">
        <v>69</v>
      </c>
      <c r="W1336" s="19"/>
      <c r="X1336" s="19"/>
      <c r="AA1336" s="17"/>
      <c r="AB1336" s="17"/>
      <c r="AC1336" s="17"/>
      <c r="AD1336" s="17"/>
      <c r="AE1336" s="15" t="s">
        <v>66</v>
      </c>
      <c r="AF1336" s="15" t="s">
        <v>127</v>
      </c>
      <c r="AH1336" s="15" t="s">
        <v>66</v>
      </c>
    </row>
    <row r="1337" spans="1:34" s="15" customFormat="1">
      <c r="A1337" s="15">
        <v>921</v>
      </c>
      <c r="B1337" s="15" t="s">
        <v>55</v>
      </c>
      <c r="C1337" s="15" t="s">
        <v>18</v>
      </c>
      <c r="D1337" s="16" t="s">
        <v>5318</v>
      </c>
      <c r="F1337" s="17"/>
      <c r="G1337" s="17"/>
      <c r="H1337" s="180" t="s">
        <v>12</v>
      </c>
      <c r="I1337" s="17" t="s">
        <v>87</v>
      </c>
      <c r="J1337" s="17" t="s">
        <v>66</v>
      </c>
      <c r="K1337" s="15" t="s">
        <v>18</v>
      </c>
      <c r="L1337" s="17" t="s">
        <v>21</v>
      </c>
      <c r="M1337" s="17" t="s">
        <v>88</v>
      </c>
      <c r="P1337" s="15" t="s">
        <v>66</v>
      </c>
      <c r="R1337" s="17" t="s">
        <v>89</v>
      </c>
      <c r="S1337" s="17" t="s">
        <v>5319</v>
      </c>
      <c r="T1337" s="17"/>
      <c r="U1337" s="17"/>
      <c r="V1337" s="17" t="s">
        <v>69</v>
      </c>
      <c r="W1337" s="19"/>
      <c r="X1337" s="19"/>
      <c r="AA1337" s="17"/>
      <c r="AB1337" s="17"/>
      <c r="AC1337" s="17"/>
      <c r="AD1337" s="17"/>
      <c r="AE1337" s="15" t="s">
        <v>66</v>
      </c>
      <c r="AF1337" s="15" t="s">
        <v>127</v>
      </c>
      <c r="AH1337" s="15" t="s">
        <v>66</v>
      </c>
    </row>
    <row r="1338" spans="1:34" s="15" customFormat="1">
      <c r="A1338" s="15">
        <v>1001</v>
      </c>
      <c r="B1338" s="15" t="s">
        <v>55</v>
      </c>
      <c r="C1338" s="15" t="s">
        <v>18</v>
      </c>
      <c r="D1338" s="16" t="s">
        <v>5320</v>
      </c>
      <c r="F1338" s="17"/>
      <c r="G1338" s="17"/>
      <c r="H1338" s="180" t="s">
        <v>12</v>
      </c>
      <c r="I1338" s="17" t="s">
        <v>87</v>
      </c>
      <c r="J1338" s="17" t="s">
        <v>66</v>
      </c>
      <c r="K1338" s="15" t="s">
        <v>18</v>
      </c>
      <c r="L1338" s="17" t="s">
        <v>21</v>
      </c>
      <c r="M1338" s="17" t="s">
        <v>88</v>
      </c>
      <c r="P1338" s="15" t="s">
        <v>66</v>
      </c>
      <c r="R1338" s="17" t="s">
        <v>89</v>
      </c>
      <c r="S1338" s="17" t="s">
        <v>5321</v>
      </c>
      <c r="T1338" s="17"/>
      <c r="U1338" s="17"/>
      <c r="V1338" s="17" t="s">
        <v>69</v>
      </c>
      <c r="W1338" s="19"/>
      <c r="X1338" s="19"/>
      <c r="AA1338" s="17"/>
      <c r="AB1338" s="17"/>
      <c r="AC1338" s="17"/>
      <c r="AD1338" s="17"/>
      <c r="AE1338" s="15" t="s">
        <v>66</v>
      </c>
      <c r="AF1338" s="15" t="s">
        <v>127</v>
      </c>
      <c r="AH1338" s="15" t="s">
        <v>66</v>
      </c>
    </row>
    <row r="1339" spans="1:34" s="15" customFormat="1">
      <c r="A1339" s="15">
        <v>942</v>
      </c>
      <c r="B1339" s="15" t="s">
        <v>55</v>
      </c>
      <c r="C1339" s="15" t="s">
        <v>18</v>
      </c>
      <c r="D1339" s="16" t="s">
        <v>5322</v>
      </c>
      <c r="F1339" s="17"/>
      <c r="G1339" s="17"/>
      <c r="H1339" s="180" t="s">
        <v>12</v>
      </c>
      <c r="I1339" s="17" t="s">
        <v>87</v>
      </c>
      <c r="J1339" s="17" t="s">
        <v>66</v>
      </c>
      <c r="K1339" s="15" t="s">
        <v>18</v>
      </c>
      <c r="L1339" s="17" t="s">
        <v>21</v>
      </c>
      <c r="M1339" s="17" t="s">
        <v>88</v>
      </c>
      <c r="P1339" s="15" t="s">
        <v>66</v>
      </c>
      <c r="R1339" s="17" t="s">
        <v>89</v>
      </c>
      <c r="S1339" s="17" t="s">
        <v>5323</v>
      </c>
      <c r="T1339" s="17"/>
      <c r="U1339" s="17" t="s">
        <v>5324</v>
      </c>
      <c r="V1339" s="17" t="s">
        <v>69</v>
      </c>
      <c r="W1339" s="19"/>
      <c r="X1339" s="19"/>
      <c r="AA1339" s="17"/>
      <c r="AB1339" s="17"/>
      <c r="AC1339" s="17"/>
      <c r="AD1339" s="17"/>
      <c r="AE1339" s="15" t="s">
        <v>66</v>
      </c>
      <c r="AF1339" s="15" t="s">
        <v>127</v>
      </c>
      <c r="AH1339" s="15" t="s">
        <v>66</v>
      </c>
    </row>
    <row r="1340" spans="1:34" s="15" customFormat="1">
      <c r="B1340" s="15" t="s">
        <v>55</v>
      </c>
      <c r="C1340" s="15" t="s">
        <v>18</v>
      </c>
      <c r="D1340" s="15" t="s">
        <v>5325</v>
      </c>
      <c r="G1340" s="17"/>
      <c r="H1340" s="180" t="s">
        <v>12</v>
      </c>
      <c r="I1340" s="15" t="s">
        <v>644</v>
      </c>
      <c r="J1340" s="17" t="s">
        <v>66</v>
      </c>
      <c r="K1340" s="15" t="s">
        <v>18</v>
      </c>
      <c r="L1340" s="15" t="s">
        <v>21</v>
      </c>
      <c r="M1340" s="17" t="s">
        <v>88</v>
      </c>
      <c r="P1340" s="15" t="s">
        <v>66</v>
      </c>
      <c r="R1340" s="17"/>
      <c r="S1340" s="17"/>
      <c r="T1340" s="17"/>
      <c r="U1340" s="19"/>
      <c r="V1340" s="19"/>
      <c r="W1340" s="19"/>
      <c r="X1340" s="19"/>
      <c r="Y1340" s="108"/>
      <c r="Z1340" s="108"/>
      <c r="AA1340" s="108"/>
      <c r="AB1340" s="108"/>
      <c r="AC1340" s="108"/>
      <c r="AD1340" s="108"/>
      <c r="AE1340" s="15" t="s">
        <v>66</v>
      </c>
      <c r="AH1340" s="15" t="s">
        <v>66</v>
      </c>
    </row>
    <row r="1341" spans="1:34" s="15" customFormat="1">
      <c r="A1341" s="15">
        <v>723</v>
      </c>
      <c r="B1341" s="15" t="s">
        <v>55</v>
      </c>
      <c r="C1341" s="15" t="s">
        <v>18</v>
      </c>
      <c r="D1341" s="16" t="s">
        <v>5326</v>
      </c>
      <c r="F1341" s="17"/>
      <c r="G1341" s="17"/>
      <c r="H1341" s="180" t="s">
        <v>12</v>
      </c>
      <c r="I1341" s="17" t="s">
        <v>87</v>
      </c>
      <c r="J1341" s="17" t="s">
        <v>66</v>
      </c>
      <c r="K1341" s="15" t="s">
        <v>18</v>
      </c>
      <c r="L1341" s="17" t="s">
        <v>21</v>
      </c>
      <c r="M1341" s="17" t="s">
        <v>88</v>
      </c>
      <c r="P1341" s="15" t="s">
        <v>66</v>
      </c>
      <c r="R1341" s="17" t="s">
        <v>89</v>
      </c>
      <c r="S1341" s="17" t="s">
        <v>5327</v>
      </c>
      <c r="T1341" s="17"/>
      <c r="U1341" s="17"/>
      <c r="V1341" s="17" t="s">
        <v>69</v>
      </c>
      <c r="W1341" s="19"/>
      <c r="X1341" s="19"/>
      <c r="AA1341" s="17"/>
      <c r="AB1341" s="17"/>
      <c r="AC1341" s="17"/>
      <c r="AD1341" s="17"/>
      <c r="AE1341" s="15" t="s">
        <v>66</v>
      </c>
      <c r="AF1341" s="15" t="s">
        <v>127</v>
      </c>
      <c r="AH1341" s="15" t="s">
        <v>66</v>
      </c>
    </row>
    <row r="1342" spans="1:34" s="15" customFormat="1">
      <c r="A1342" s="15">
        <v>677</v>
      </c>
      <c r="B1342" s="15" t="s">
        <v>55</v>
      </c>
      <c r="C1342" s="15" t="s">
        <v>18</v>
      </c>
      <c r="D1342" s="16" t="s">
        <v>5328</v>
      </c>
      <c r="F1342" s="17"/>
      <c r="G1342" s="17"/>
      <c r="H1342" s="180" t="s">
        <v>12</v>
      </c>
      <c r="I1342" s="17" t="s">
        <v>87</v>
      </c>
      <c r="J1342" s="17" t="s">
        <v>66</v>
      </c>
      <c r="K1342" s="15" t="s">
        <v>18</v>
      </c>
      <c r="L1342" s="17" t="s">
        <v>21</v>
      </c>
      <c r="M1342" s="17" t="s">
        <v>88</v>
      </c>
      <c r="P1342" s="15" t="s">
        <v>66</v>
      </c>
      <c r="R1342" s="17" t="s">
        <v>89</v>
      </c>
      <c r="S1342" s="17" t="s">
        <v>5329</v>
      </c>
      <c r="T1342" s="17"/>
      <c r="U1342" s="17"/>
      <c r="V1342" s="17" t="s">
        <v>69</v>
      </c>
      <c r="W1342" s="19"/>
      <c r="X1342" s="19"/>
      <c r="AA1342" s="17"/>
      <c r="AB1342" s="17"/>
      <c r="AC1342" s="17"/>
      <c r="AD1342" s="17"/>
      <c r="AE1342" s="15" t="s">
        <v>66</v>
      </c>
      <c r="AF1342" s="15" t="s">
        <v>127</v>
      </c>
      <c r="AH1342" s="15" t="s">
        <v>66</v>
      </c>
    </row>
    <row r="1343" spans="1:34" s="15" customFormat="1">
      <c r="A1343" s="15">
        <v>495</v>
      </c>
      <c r="B1343" s="15" t="s">
        <v>55</v>
      </c>
      <c r="C1343" s="15" t="s">
        <v>18</v>
      </c>
      <c r="D1343" s="16" t="s">
        <v>5330</v>
      </c>
      <c r="F1343" s="17"/>
      <c r="G1343" s="17"/>
      <c r="H1343" s="180" t="s">
        <v>12</v>
      </c>
      <c r="I1343" s="17" t="s">
        <v>87</v>
      </c>
      <c r="J1343" s="17" t="s">
        <v>66</v>
      </c>
      <c r="K1343" s="15" t="s">
        <v>18</v>
      </c>
      <c r="L1343" s="17" t="s">
        <v>21</v>
      </c>
      <c r="M1343" s="17" t="s">
        <v>88</v>
      </c>
      <c r="P1343" s="15" t="s">
        <v>66</v>
      </c>
      <c r="R1343" s="17" t="s">
        <v>89</v>
      </c>
      <c r="S1343" s="17" t="s">
        <v>5331</v>
      </c>
      <c r="T1343" s="17"/>
      <c r="U1343" s="17"/>
      <c r="V1343" s="17" t="s">
        <v>69</v>
      </c>
      <c r="W1343" s="19"/>
      <c r="X1343" s="19"/>
      <c r="AA1343" s="17"/>
      <c r="AB1343" s="17"/>
      <c r="AC1343" s="17"/>
      <c r="AD1343" s="17"/>
      <c r="AE1343" s="15" t="s">
        <v>66</v>
      </c>
      <c r="AF1343" s="15" t="s">
        <v>127</v>
      </c>
      <c r="AH1343" s="15" t="s">
        <v>66</v>
      </c>
    </row>
    <row r="1344" spans="1:34" s="15" customFormat="1">
      <c r="A1344" s="15">
        <v>381</v>
      </c>
      <c r="B1344" s="15" t="s">
        <v>55</v>
      </c>
      <c r="C1344" s="15" t="s">
        <v>18</v>
      </c>
      <c r="D1344" s="16" t="s">
        <v>5332</v>
      </c>
      <c r="F1344" s="17"/>
      <c r="G1344" s="17"/>
      <c r="H1344" s="180" t="s">
        <v>12</v>
      </c>
      <c r="I1344" s="17" t="s">
        <v>87</v>
      </c>
      <c r="J1344" s="17" t="s">
        <v>66</v>
      </c>
      <c r="K1344" s="15" t="s">
        <v>18</v>
      </c>
      <c r="L1344" s="17" t="s">
        <v>21</v>
      </c>
      <c r="M1344" s="17" t="s">
        <v>88</v>
      </c>
      <c r="P1344" s="15" t="s">
        <v>66</v>
      </c>
      <c r="R1344" s="17" t="s">
        <v>89</v>
      </c>
      <c r="S1344" s="17" t="s">
        <v>5333</v>
      </c>
      <c r="T1344" s="17"/>
      <c r="U1344" s="17"/>
      <c r="V1344" s="17" t="s">
        <v>69</v>
      </c>
      <c r="W1344" s="19"/>
      <c r="X1344" s="19"/>
      <c r="AA1344" s="17"/>
      <c r="AB1344" s="17"/>
      <c r="AC1344" s="17"/>
      <c r="AD1344" s="17"/>
      <c r="AE1344" s="15" t="s">
        <v>66</v>
      </c>
      <c r="AF1344" s="15" t="s">
        <v>127</v>
      </c>
      <c r="AH1344" s="15" t="s">
        <v>66</v>
      </c>
    </row>
    <row r="1345" spans="1:34" s="15" customFormat="1">
      <c r="A1345" s="15">
        <v>671</v>
      </c>
      <c r="B1345" s="15" t="s">
        <v>55</v>
      </c>
      <c r="C1345" s="15" t="s">
        <v>18</v>
      </c>
      <c r="D1345" s="16" t="s">
        <v>5334</v>
      </c>
      <c r="F1345" s="17"/>
      <c r="G1345" s="17"/>
      <c r="H1345" s="180" t="s">
        <v>12</v>
      </c>
      <c r="I1345" s="17" t="s">
        <v>87</v>
      </c>
      <c r="J1345" s="17" t="s">
        <v>66</v>
      </c>
      <c r="K1345" s="15" t="s">
        <v>18</v>
      </c>
      <c r="L1345" s="17" t="s">
        <v>21</v>
      </c>
      <c r="M1345" s="17" t="s">
        <v>88</v>
      </c>
      <c r="P1345" s="15" t="s">
        <v>66</v>
      </c>
      <c r="R1345" s="17" t="s">
        <v>89</v>
      </c>
      <c r="S1345" s="17" t="s">
        <v>5335</v>
      </c>
      <c r="T1345" s="17"/>
      <c r="U1345" s="17" t="s">
        <v>5336</v>
      </c>
      <c r="V1345" s="17" t="s">
        <v>69</v>
      </c>
      <c r="W1345" s="19"/>
      <c r="X1345" s="19"/>
      <c r="AA1345" s="17"/>
      <c r="AB1345" s="17"/>
      <c r="AC1345" s="17"/>
      <c r="AD1345" s="17"/>
      <c r="AE1345" s="15" t="s">
        <v>66</v>
      </c>
      <c r="AF1345" s="15" t="s">
        <v>127</v>
      </c>
      <c r="AH1345" s="15" t="s">
        <v>66</v>
      </c>
    </row>
    <row r="1346" spans="1:34" s="15" customFormat="1">
      <c r="A1346" s="15">
        <v>1081</v>
      </c>
      <c r="B1346" s="15" t="s">
        <v>55</v>
      </c>
      <c r="C1346" s="15" t="s">
        <v>18</v>
      </c>
      <c r="D1346" s="16" t="s">
        <v>5337</v>
      </c>
      <c r="F1346" s="17"/>
      <c r="G1346" s="17"/>
      <c r="H1346" s="180" t="s">
        <v>12</v>
      </c>
      <c r="I1346" s="17" t="s">
        <v>87</v>
      </c>
      <c r="J1346" s="17" t="s">
        <v>66</v>
      </c>
      <c r="K1346" s="15" t="s">
        <v>18</v>
      </c>
      <c r="L1346" s="17" t="s">
        <v>21</v>
      </c>
      <c r="M1346" s="17" t="s">
        <v>88</v>
      </c>
      <c r="P1346" s="15" t="s">
        <v>66</v>
      </c>
      <c r="R1346" s="17" t="s">
        <v>89</v>
      </c>
      <c r="S1346" s="17" t="s">
        <v>5338</v>
      </c>
      <c r="T1346" s="17"/>
      <c r="U1346" s="17"/>
      <c r="V1346" s="17" t="s">
        <v>69</v>
      </c>
      <c r="W1346" s="19"/>
      <c r="X1346" s="19"/>
      <c r="AA1346" s="17"/>
      <c r="AB1346" s="17"/>
      <c r="AC1346" s="17"/>
      <c r="AD1346" s="17"/>
      <c r="AE1346" s="15" t="s">
        <v>66</v>
      </c>
      <c r="AF1346" s="15" t="s">
        <v>127</v>
      </c>
      <c r="AH1346" s="15" t="s">
        <v>66</v>
      </c>
    </row>
    <row r="1347" spans="1:34" s="15" customFormat="1">
      <c r="A1347" s="15">
        <v>1078</v>
      </c>
      <c r="B1347" s="15" t="s">
        <v>55</v>
      </c>
      <c r="C1347" s="15" t="s">
        <v>18</v>
      </c>
      <c r="D1347" s="16" t="s">
        <v>5339</v>
      </c>
      <c r="F1347" s="17"/>
      <c r="G1347" s="17"/>
      <c r="H1347" s="180" t="s">
        <v>12</v>
      </c>
      <c r="I1347" s="17" t="s">
        <v>87</v>
      </c>
      <c r="J1347" s="17" t="s">
        <v>66</v>
      </c>
      <c r="K1347" s="15" t="s">
        <v>18</v>
      </c>
      <c r="L1347" s="17" t="s">
        <v>21</v>
      </c>
      <c r="M1347" s="17" t="s">
        <v>88</v>
      </c>
      <c r="P1347" s="15" t="s">
        <v>66</v>
      </c>
      <c r="R1347" s="17" t="s">
        <v>89</v>
      </c>
      <c r="S1347" s="17" t="s">
        <v>5340</v>
      </c>
      <c r="T1347" s="17"/>
      <c r="U1347" s="17" t="s">
        <v>5341</v>
      </c>
      <c r="V1347" s="17" t="s">
        <v>69</v>
      </c>
      <c r="W1347" s="19"/>
      <c r="X1347" s="19"/>
      <c r="AA1347" s="17"/>
      <c r="AB1347" s="17"/>
      <c r="AC1347" s="17"/>
      <c r="AD1347" s="17"/>
      <c r="AE1347" s="15" t="s">
        <v>66</v>
      </c>
      <c r="AF1347" s="15" t="s">
        <v>127</v>
      </c>
      <c r="AH1347" s="15" t="s">
        <v>66</v>
      </c>
    </row>
    <row r="1348" spans="1:34" s="15" customFormat="1">
      <c r="A1348" s="15">
        <v>296</v>
      </c>
      <c r="B1348" s="15" t="s">
        <v>55</v>
      </c>
      <c r="C1348" s="15" t="s">
        <v>18</v>
      </c>
      <c r="D1348" s="16" t="s">
        <v>5342</v>
      </c>
      <c r="F1348" s="17"/>
      <c r="G1348" s="17"/>
      <c r="H1348" s="180" t="s">
        <v>12</v>
      </c>
      <c r="I1348" s="17" t="s">
        <v>87</v>
      </c>
      <c r="J1348" s="17" t="s">
        <v>66</v>
      </c>
      <c r="K1348" s="15" t="s">
        <v>18</v>
      </c>
      <c r="L1348" s="17" t="s">
        <v>19</v>
      </c>
      <c r="M1348" s="17" t="s">
        <v>88</v>
      </c>
      <c r="P1348" s="15" t="s">
        <v>66</v>
      </c>
      <c r="R1348" s="17" t="s">
        <v>67</v>
      </c>
      <c r="S1348" s="17">
        <v>1324608</v>
      </c>
      <c r="T1348" s="17"/>
      <c r="U1348" s="17" t="s">
        <v>5343</v>
      </c>
      <c r="V1348" s="17" t="s">
        <v>69</v>
      </c>
      <c r="W1348" s="19"/>
      <c r="X1348" s="19"/>
      <c r="AA1348" s="17"/>
      <c r="AB1348" s="17"/>
      <c r="AC1348" s="17"/>
      <c r="AD1348" s="17"/>
      <c r="AE1348" s="15" t="s">
        <v>66</v>
      </c>
      <c r="AF1348" s="15" t="s">
        <v>127</v>
      </c>
      <c r="AH1348" s="15" t="s">
        <v>66</v>
      </c>
    </row>
    <row r="1349" spans="1:34" s="15" customFormat="1">
      <c r="A1349" s="15">
        <v>306</v>
      </c>
      <c r="B1349" s="15" t="s">
        <v>55</v>
      </c>
      <c r="C1349" s="15" t="s">
        <v>18</v>
      </c>
      <c r="D1349" s="16" t="s">
        <v>5344</v>
      </c>
      <c r="F1349" s="17"/>
      <c r="G1349" s="17"/>
      <c r="H1349" s="180" t="s">
        <v>12</v>
      </c>
      <c r="I1349" s="17" t="s">
        <v>87</v>
      </c>
      <c r="J1349" s="17" t="s">
        <v>66</v>
      </c>
      <c r="K1349" s="15" t="s">
        <v>18</v>
      </c>
      <c r="L1349" s="17" t="s">
        <v>19</v>
      </c>
      <c r="M1349" s="17" t="s">
        <v>88</v>
      </c>
      <c r="P1349" s="15" t="s">
        <v>66</v>
      </c>
      <c r="R1349" s="17" t="s">
        <v>89</v>
      </c>
      <c r="S1349" s="17">
        <v>9520578</v>
      </c>
      <c r="T1349" s="17"/>
      <c r="U1349" s="17" t="s">
        <v>5345</v>
      </c>
      <c r="V1349" s="17" t="s">
        <v>69</v>
      </c>
      <c r="W1349" s="19"/>
      <c r="X1349" s="19"/>
      <c r="AA1349" s="17"/>
      <c r="AB1349" s="17"/>
      <c r="AC1349" s="17"/>
      <c r="AD1349" s="17"/>
      <c r="AE1349" s="15" t="s">
        <v>66</v>
      </c>
      <c r="AF1349" s="15" t="s">
        <v>127</v>
      </c>
      <c r="AH1349" s="15" t="s">
        <v>66</v>
      </c>
    </row>
    <row r="1350" spans="1:34" s="15" customFormat="1">
      <c r="B1350" s="15" t="s">
        <v>55</v>
      </c>
      <c r="C1350" s="15" t="s">
        <v>18</v>
      </c>
      <c r="D1350" s="15" t="s">
        <v>5346</v>
      </c>
      <c r="G1350" s="17"/>
      <c r="H1350" s="180" t="s">
        <v>12</v>
      </c>
      <c r="I1350" s="15" t="s">
        <v>644</v>
      </c>
      <c r="J1350" s="17" t="s">
        <v>66</v>
      </c>
      <c r="K1350" s="15" t="s">
        <v>18</v>
      </c>
      <c r="L1350" s="15" t="s">
        <v>21</v>
      </c>
      <c r="M1350" s="17" t="s">
        <v>88</v>
      </c>
      <c r="P1350" s="15" t="s">
        <v>66</v>
      </c>
      <c r="R1350" s="17"/>
      <c r="S1350" s="17"/>
      <c r="T1350" s="17"/>
      <c r="U1350" s="19"/>
      <c r="V1350" s="19"/>
      <c r="W1350" s="19"/>
      <c r="X1350" s="19"/>
      <c r="Y1350" s="108"/>
      <c r="Z1350" s="108"/>
      <c r="AA1350" s="108"/>
      <c r="AB1350" s="108"/>
      <c r="AC1350" s="108"/>
      <c r="AD1350" s="108"/>
      <c r="AE1350" s="15" t="s">
        <v>66</v>
      </c>
      <c r="AH1350" s="15" t="s">
        <v>66</v>
      </c>
    </row>
    <row r="1351" spans="1:34" s="15" customFormat="1">
      <c r="A1351" s="15">
        <v>753</v>
      </c>
      <c r="B1351" s="15" t="s">
        <v>55</v>
      </c>
      <c r="C1351" s="15" t="s">
        <v>18</v>
      </c>
      <c r="D1351" s="16" t="s">
        <v>5347</v>
      </c>
      <c r="F1351" s="17"/>
      <c r="G1351" s="17"/>
      <c r="H1351" s="180" t="s">
        <v>12</v>
      </c>
      <c r="I1351" s="17" t="s">
        <v>87</v>
      </c>
      <c r="J1351" s="17" t="s">
        <v>66</v>
      </c>
      <c r="K1351" s="15" t="s">
        <v>18</v>
      </c>
      <c r="L1351" s="17" t="s">
        <v>21</v>
      </c>
      <c r="M1351" s="17" t="s">
        <v>88</v>
      </c>
      <c r="P1351" s="15" t="s">
        <v>66</v>
      </c>
      <c r="R1351" s="17" t="s">
        <v>89</v>
      </c>
      <c r="S1351" s="17" t="s">
        <v>5348</v>
      </c>
      <c r="T1351" s="17"/>
      <c r="U1351" s="17"/>
      <c r="V1351" s="17" t="s">
        <v>69</v>
      </c>
      <c r="W1351" s="19"/>
      <c r="X1351" s="19"/>
      <c r="AA1351" s="17"/>
      <c r="AB1351" s="17"/>
      <c r="AC1351" s="17"/>
      <c r="AD1351" s="17"/>
      <c r="AE1351" s="15" t="s">
        <v>66</v>
      </c>
      <c r="AF1351" s="15" t="s">
        <v>127</v>
      </c>
      <c r="AH1351" s="15" t="s">
        <v>66</v>
      </c>
    </row>
    <row r="1352" spans="1:34" s="15" customFormat="1">
      <c r="A1352" s="15">
        <v>444</v>
      </c>
      <c r="B1352" s="15" t="s">
        <v>55</v>
      </c>
      <c r="C1352" s="15" t="s">
        <v>18</v>
      </c>
      <c r="D1352" s="16" t="s">
        <v>5349</v>
      </c>
      <c r="F1352" s="17"/>
      <c r="G1352" s="17"/>
      <c r="H1352" s="180" t="s">
        <v>12</v>
      </c>
      <c r="I1352" s="17" t="s">
        <v>87</v>
      </c>
      <c r="J1352" s="17" t="s">
        <v>66</v>
      </c>
      <c r="K1352" s="15" t="s">
        <v>18</v>
      </c>
      <c r="L1352" s="17" t="s">
        <v>21</v>
      </c>
      <c r="M1352" s="17" t="s">
        <v>88</v>
      </c>
      <c r="P1352" s="15" t="s">
        <v>66</v>
      </c>
      <c r="R1352" s="17" t="s">
        <v>89</v>
      </c>
      <c r="S1352" s="17" t="s">
        <v>5350</v>
      </c>
      <c r="T1352" s="17"/>
      <c r="U1352" s="17"/>
      <c r="V1352" s="17" t="s">
        <v>69</v>
      </c>
      <c r="W1352" s="19"/>
      <c r="X1352" s="19"/>
      <c r="AA1352" s="17"/>
      <c r="AB1352" s="17"/>
      <c r="AC1352" s="17"/>
      <c r="AD1352" s="17"/>
      <c r="AE1352" s="15" t="s">
        <v>66</v>
      </c>
      <c r="AF1352" s="15" t="s">
        <v>127</v>
      </c>
      <c r="AH1352" s="15" t="s">
        <v>66</v>
      </c>
    </row>
    <row r="1353" spans="1:34" s="15" customFormat="1">
      <c r="B1353" s="15" t="s">
        <v>55</v>
      </c>
      <c r="C1353" s="15" t="s">
        <v>18</v>
      </c>
      <c r="D1353" s="15" t="s">
        <v>5351</v>
      </c>
      <c r="G1353" s="17"/>
      <c r="H1353" s="180" t="s">
        <v>12</v>
      </c>
      <c r="I1353" s="15" t="s">
        <v>644</v>
      </c>
      <c r="J1353" s="17" t="s">
        <v>66</v>
      </c>
      <c r="K1353" s="15" t="s">
        <v>18</v>
      </c>
      <c r="L1353" s="15" t="s">
        <v>21</v>
      </c>
      <c r="M1353" s="17" t="s">
        <v>88</v>
      </c>
      <c r="P1353" s="15" t="s">
        <v>66</v>
      </c>
      <c r="R1353" s="17"/>
      <c r="S1353" s="17"/>
      <c r="T1353" s="17"/>
      <c r="U1353" s="19"/>
      <c r="V1353" s="19"/>
      <c r="W1353" s="19"/>
      <c r="X1353" s="19"/>
      <c r="Y1353" s="108"/>
      <c r="Z1353" s="108"/>
      <c r="AA1353" s="108"/>
      <c r="AB1353" s="108"/>
      <c r="AC1353" s="108"/>
      <c r="AD1353" s="108"/>
      <c r="AE1353" s="15" t="s">
        <v>66</v>
      </c>
      <c r="AH1353" s="15" t="s">
        <v>66</v>
      </c>
    </row>
    <row r="1354" spans="1:34" s="15" customFormat="1">
      <c r="A1354" s="15">
        <v>797</v>
      </c>
      <c r="B1354" s="15" t="s">
        <v>55</v>
      </c>
      <c r="C1354" s="15" t="s">
        <v>18</v>
      </c>
      <c r="D1354" s="16" t="s">
        <v>5352</v>
      </c>
      <c r="F1354" s="17"/>
      <c r="G1354" s="17"/>
      <c r="H1354" s="180" t="s">
        <v>12</v>
      </c>
      <c r="I1354" s="17" t="s">
        <v>87</v>
      </c>
      <c r="J1354" s="17" t="s">
        <v>66</v>
      </c>
      <c r="K1354" s="15" t="s">
        <v>18</v>
      </c>
      <c r="L1354" s="17" t="s">
        <v>21</v>
      </c>
      <c r="M1354" s="17" t="s">
        <v>88</v>
      </c>
      <c r="P1354" s="15" t="s">
        <v>66</v>
      </c>
      <c r="R1354" s="17" t="s">
        <v>89</v>
      </c>
      <c r="S1354" s="17" t="s">
        <v>5353</v>
      </c>
      <c r="T1354" s="17"/>
      <c r="U1354" s="17"/>
      <c r="V1354" s="17" t="s">
        <v>69</v>
      </c>
      <c r="W1354" s="19"/>
      <c r="X1354" s="19"/>
      <c r="AA1354" s="17"/>
      <c r="AB1354" s="17"/>
      <c r="AC1354" s="17"/>
      <c r="AD1354" s="17"/>
      <c r="AE1354" s="15" t="s">
        <v>66</v>
      </c>
      <c r="AF1354" s="15" t="s">
        <v>127</v>
      </c>
      <c r="AH1354" s="15" t="s">
        <v>66</v>
      </c>
    </row>
    <row r="1355" spans="1:34" s="15" customFormat="1">
      <c r="A1355" s="15">
        <v>919</v>
      </c>
      <c r="B1355" s="15" t="s">
        <v>55</v>
      </c>
      <c r="C1355" s="15" t="s">
        <v>18</v>
      </c>
      <c r="D1355" s="16" t="s">
        <v>5354</v>
      </c>
      <c r="F1355" s="17"/>
      <c r="G1355" s="17"/>
      <c r="H1355" s="180" t="s">
        <v>12</v>
      </c>
      <c r="I1355" s="17" t="s">
        <v>87</v>
      </c>
      <c r="J1355" s="17" t="s">
        <v>66</v>
      </c>
      <c r="K1355" s="15" t="s">
        <v>18</v>
      </c>
      <c r="L1355" s="17" t="s">
        <v>21</v>
      </c>
      <c r="M1355" s="17" t="s">
        <v>88</v>
      </c>
      <c r="P1355" s="15" t="s">
        <v>66</v>
      </c>
      <c r="R1355" s="17" t="s">
        <v>89</v>
      </c>
      <c r="S1355" s="17" t="s">
        <v>5355</v>
      </c>
      <c r="T1355" s="17"/>
      <c r="U1355" s="17"/>
      <c r="V1355" s="17" t="s">
        <v>69</v>
      </c>
      <c r="W1355" s="19"/>
      <c r="X1355" s="19"/>
      <c r="AA1355" s="17"/>
      <c r="AB1355" s="17"/>
      <c r="AC1355" s="17"/>
      <c r="AD1355" s="17"/>
      <c r="AE1355" s="15" t="s">
        <v>66</v>
      </c>
      <c r="AF1355" s="15" t="s">
        <v>127</v>
      </c>
      <c r="AH1355" s="15" t="s">
        <v>66</v>
      </c>
    </row>
    <row r="1356" spans="1:34" s="15" customFormat="1">
      <c r="B1356" s="15" t="s">
        <v>55</v>
      </c>
      <c r="C1356" s="15" t="s">
        <v>18</v>
      </c>
      <c r="D1356" s="15" t="s">
        <v>5356</v>
      </c>
      <c r="G1356" s="17"/>
      <c r="H1356" s="180" t="s">
        <v>12</v>
      </c>
      <c r="I1356" s="15" t="s">
        <v>644</v>
      </c>
      <c r="J1356" s="17" t="s">
        <v>66</v>
      </c>
      <c r="K1356" s="15" t="s">
        <v>18</v>
      </c>
      <c r="L1356" s="15" t="s">
        <v>21</v>
      </c>
      <c r="M1356" s="17" t="s">
        <v>88</v>
      </c>
      <c r="P1356" s="15" t="s">
        <v>66</v>
      </c>
      <c r="R1356" s="17"/>
      <c r="S1356" s="17"/>
      <c r="T1356" s="17"/>
      <c r="U1356" s="19"/>
      <c r="V1356" s="19"/>
      <c r="W1356" s="19"/>
      <c r="X1356" s="19"/>
      <c r="Y1356" s="108"/>
      <c r="Z1356" s="108"/>
      <c r="AA1356" s="108"/>
      <c r="AB1356" s="108"/>
      <c r="AC1356" s="108"/>
      <c r="AD1356" s="108"/>
      <c r="AE1356" s="15" t="s">
        <v>66</v>
      </c>
      <c r="AH1356" s="15" t="s">
        <v>66</v>
      </c>
    </row>
    <row r="1357" spans="1:34" s="15" customFormat="1">
      <c r="A1357" s="15">
        <v>911</v>
      </c>
      <c r="B1357" s="15" t="s">
        <v>55</v>
      </c>
      <c r="C1357" s="15" t="s">
        <v>18</v>
      </c>
      <c r="D1357" s="16" t="s">
        <v>5357</v>
      </c>
      <c r="F1357" s="17"/>
      <c r="G1357" s="17"/>
      <c r="H1357" s="180" t="s">
        <v>12</v>
      </c>
      <c r="I1357" s="17" t="s">
        <v>87</v>
      </c>
      <c r="J1357" s="17" t="s">
        <v>66</v>
      </c>
      <c r="K1357" s="15" t="s">
        <v>18</v>
      </c>
      <c r="L1357" s="17" t="s">
        <v>21</v>
      </c>
      <c r="M1357" s="17" t="s">
        <v>88</v>
      </c>
      <c r="P1357" s="15" t="s">
        <v>66</v>
      </c>
      <c r="R1357" s="17" t="s">
        <v>89</v>
      </c>
      <c r="S1357" s="17" t="s">
        <v>5358</v>
      </c>
      <c r="T1357" s="17"/>
      <c r="U1357" s="17"/>
      <c r="V1357" s="17" t="s">
        <v>69</v>
      </c>
      <c r="W1357" s="19"/>
      <c r="X1357" s="19"/>
      <c r="AA1357" s="17"/>
      <c r="AB1357" s="17"/>
      <c r="AC1357" s="17"/>
      <c r="AD1357" s="17"/>
      <c r="AE1357" s="15" t="s">
        <v>66</v>
      </c>
      <c r="AF1357" s="15" t="s">
        <v>127</v>
      </c>
      <c r="AH1357" s="15" t="s">
        <v>66</v>
      </c>
    </row>
    <row r="1358" spans="1:34" s="15" customFormat="1">
      <c r="A1358" s="15">
        <v>974</v>
      </c>
      <c r="B1358" s="15" t="s">
        <v>55</v>
      </c>
      <c r="C1358" s="15" t="s">
        <v>18</v>
      </c>
      <c r="D1358" s="16" t="s">
        <v>5359</v>
      </c>
      <c r="F1358" s="17"/>
      <c r="G1358" s="17"/>
      <c r="H1358" s="180" t="s">
        <v>12</v>
      </c>
      <c r="I1358" s="17" t="s">
        <v>87</v>
      </c>
      <c r="J1358" s="17" t="s">
        <v>66</v>
      </c>
      <c r="K1358" s="15" t="s">
        <v>18</v>
      </c>
      <c r="L1358" s="17" t="s">
        <v>21</v>
      </c>
      <c r="M1358" s="17" t="s">
        <v>88</v>
      </c>
      <c r="P1358" s="15" t="s">
        <v>66</v>
      </c>
      <c r="R1358" s="17" t="s">
        <v>89</v>
      </c>
      <c r="S1358" s="17" t="s">
        <v>5360</v>
      </c>
      <c r="T1358" s="17"/>
      <c r="U1358" s="17"/>
      <c r="V1358" s="17" t="s">
        <v>69</v>
      </c>
      <c r="W1358" s="19"/>
      <c r="X1358" s="19"/>
      <c r="AA1358" s="17"/>
      <c r="AB1358" s="17"/>
      <c r="AC1358" s="17"/>
      <c r="AD1358" s="17"/>
      <c r="AE1358" s="15" t="s">
        <v>66</v>
      </c>
      <c r="AF1358" s="15" t="s">
        <v>127</v>
      </c>
      <c r="AH1358" s="15" t="s">
        <v>66</v>
      </c>
    </row>
    <row r="1359" spans="1:34" s="15" customFormat="1">
      <c r="A1359" s="15">
        <v>996</v>
      </c>
      <c r="B1359" s="15" t="s">
        <v>55</v>
      </c>
      <c r="C1359" s="15" t="s">
        <v>18</v>
      </c>
      <c r="D1359" s="16" t="s">
        <v>5361</v>
      </c>
      <c r="F1359" s="17"/>
      <c r="G1359" s="17"/>
      <c r="H1359" s="180" t="s">
        <v>12</v>
      </c>
      <c r="I1359" s="17" t="s">
        <v>87</v>
      </c>
      <c r="J1359" s="17" t="s">
        <v>66</v>
      </c>
      <c r="K1359" s="15" t="s">
        <v>18</v>
      </c>
      <c r="L1359" s="17" t="s">
        <v>21</v>
      </c>
      <c r="M1359" s="17" t="s">
        <v>88</v>
      </c>
      <c r="P1359" s="15" t="s">
        <v>66</v>
      </c>
      <c r="R1359" s="17" t="s">
        <v>89</v>
      </c>
      <c r="S1359" s="17" t="s">
        <v>5362</v>
      </c>
      <c r="T1359" s="17"/>
      <c r="U1359" s="17"/>
      <c r="V1359" s="17" t="s">
        <v>69</v>
      </c>
      <c r="W1359" s="19"/>
      <c r="X1359" s="19"/>
      <c r="AA1359" s="17"/>
      <c r="AB1359" s="17"/>
      <c r="AC1359" s="17"/>
      <c r="AD1359" s="17"/>
      <c r="AE1359" s="15" t="s">
        <v>66</v>
      </c>
      <c r="AF1359" s="15" t="s">
        <v>127</v>
      </c>
      <c r="AH1359" s="15" t="s">
        <v>66</v>
      </c>
    </row>
    <row r="1360" spans="1:34" s="15" customFormat="1">
      <c r="A1360" s="15">
        <v>903</v>
      </c>
      <c r="B1360" s="15" t="s">
        <v>55</v>
      </c>
      <c r="C1360" s="15" t="s">
        <v>18</v>
      </c>
      <c r="D1360" s="16" t="s">
        <v>5363</v>
      </c>
      <c r="F1360" s="17"/>
      <c r="G1360" s="17"/>
      <c r="H1360" s="180" t="s">
        <v>12</v>
      </c>
      <c r="I1360" s="17" t="s">
        <v>87</v>
      </c>
      <c r="J1360" s="17" t="s">
        <v>66</v>
      </c>
      <c r="K1360" s="15" t="s">
        <v>18</v>
      </c>
      <c r="L1360" s="17" t="s">
        <v>21</v>
      </c>
      <c r="M1360" s="17" t="s">
        <v>88</v>
      </c>
      <c r="P1360" s="15" t="s">
        <v>66</v>
      </c>
      <c r="R1360" s="17" t="s">
        <v>89</v>
      </c>
      <c r="S1360" s="17" t="s">
        <v>5364</v>
      </c>
      <c r="T1360" s="17"/>
      <c r="U1360" s="17"/>
      <c r="V1360" s="17" t="s">
        <v>69</v>
      </c>
      <c r="W1360" s="19"/>
      <c r="X1360" s="19"/>
      <c r="AA1360" s="17"/>
      <c r="AB1360" s="17"/>
      <c r="AC1360" s="17"/>
      <c r="AD1360" s="17"/>
      <c r="AE1360" s="15" t="s">
        <v>66</v>
      </c>
      <c r="AF1360" s="15" t="s">
        <v>127</v>
      </c>
      <c r="AH1360" s="15" t="s">
        <v>66</v>
      </c>
    </row>
    <row r="1361" spans="1:34" s="15" customFormat="1">
      <c r="A1361" s="15">
        <v>1054</v>
      </c>
      <c r="B1361" s="15" t="s">
        <v>55</v>
      </c>
      <c r="C1361" s="15" t="s">
        <v>18</v>
      </c>
      <c r="D1361" s="16" t="s">
        <v>5365</v>
      </c>
      <c r="F1361" s="17"/>
      <c r="G1361" s="17"/>
      <c r="H1361" s="180" t="s">
        <v>12</v>
      </c>
      <c r="I1361" s="17" t="s">
        <v>87</v>
      </c>
      <c r="J1361" s="17" t="s">
        <v>66</v>
      </c>
      <c r="K1361" s="15" t="s">
        <v>18</v>
      </c>
      <c r="L1361" s="17" t="s">
        <v>21</v>
      </c>
      <c r="M1361" s="17" t="s">
        <v>88</v>
      </c>
      <c r="P1361" s="15" t="s">
        <v>66</v>
      </c>
      <c r="R1361" s="17" t="s">
        <v>89</v>
      </c>
      <c r="S1361" s="17" t="s">
        <v>5366</v>
      </c>
      <c r="T1361" s="17"/>
      <c r="U1361" s="17"/>
      <c r="V1361" s="17" t="s">
        <v>69</v>
      </c>
      <c r="W1361" s="19"/>
      <c r="X1361" s="19"/>
      <c r="AA1361" s="17"/>
      <c r="AB1361" s="17"/>
      <c r="AC1361" s="17"/>
      <c r="AD1361" s="17"/>
      <c r="AE1361" s="15" t="s">
        <v>66</v>
      </c>
      <c r="AF1361" s="15" t="s">
        <v>127</v>
      </c>
      <c r="AH1361" s="15" t="s">
        <v>66</v>
      </c>
    </row>
    <row r="1362" spans="1:34" s="15" customFormat="1">
      <c r="A1362" s="15">
        <v>704</v>
      </c>
      <c r="B1362" s="15" t="s">
        <v>55</v>
      </c>
      <c r="C1362" s="15" t="s">
        <v>18</v>
      </c>
      <c r="D1362" s="16" t="s">
        <v>5367</v>
      </c>
      <c r="F1362" s="17"/>
      <c r="G1362" s="17"/>
      <c r="H1362" s="180" t="s">
        <v>12</v>
      </c>
      <c r="I1362" s="17" t="s">
        <v>87</v>
      </c>
      <c r="J1362" s="17" t="s">
        <v>66</v>
      </c>
      <c r="K1362" s="15" t="s">
        <v>18</v>
      </c>
      <c r="L1362" s="17" t="s">
        <v>21</v>
      </c>
      <c r="M1362" s="17" t="s">
        <v>88</v>
      </c>
      <c r="P1362" s="15" t="s">
        <v>66</v>
      </c>
      <c r="R1362" s="17" t="s">
        <v>89</v>
      </c>
      <c r="S1362" s="17" t="s">
        <v>5368</v>
      </c>
      <c r="T1362" s="17"/>
      <c r="U1362" s="17" t="s">
        <v>5369</v>
      </c>
      <c r="V1362" s="17" t="s">
        <v>69</v>
      </c>
      <c r="W1362" s="19"/>
      <c r="X1362" s="19"/>
      <c r="AA1362" s="17"/>
      <c r="AB1362" s="17"/>
      <c r="AC1362" s="17"/>
      <c r="AD1362" s="17"/>
      <c r="AE1362" s="15" t="s">
        <v>66</v>
      </c>
      <c r="AF1362" s="15" t="s">
        <v>127</v>
      </c>
      <c r="AH1362" s="15" t="s">
        <v>66</v>
      </c>
    </row>
    <row r="1363" spans="1:34" s="15" customFormat="1">
      <c r="A1363" s="15">
        <v>636</v>
      </c>
      <c r="B1363" s="15" t="s">
        <v>55</v>
      </c>
      <c r="C1363" s="15" t="s">
        <v>18</v>
      </c>
      <c r="D1363" s="16" t="s">
        <v>5370</v>
      </c>
      <c r="F1363" s="17"/>
      <c r="G1363" s="17"/>
      <c r="H1363" s="180" t="s">
        <v>12</v>
      </c>
      <c r="I1363" s="17" t="s">
        <v>87</v>
      </c>
      <c r="J1363" s="17" t="s">
        <v>66</v>
      </c>
      <c r="K1363" s="15" t="s">
        <v>18</v>
      </c>
      <c r="L1363" s="17" t="s">
        <v>21</v>
      </c>
      <c r="M1363" s="17" t="s">
        <v>88</v>
      </c>
      <c r="P1363" s="15" t="s">
        <v>66</v>
      </c>
      <c r="R1363" s="17" t="s">
        <v>89</v>
      </c>
      <c r="S1363" s="17" t="s">
        <v>5371</v>
      </c>
      <c r="T1363" s="17"/>
      <c r="U1363" s="17"/>
      <c r="V1363" s="17" t="s">
        <v>69</v>
      </c>
      <c r="W1363" s="19"/>
      <c r="X1363" s="19"/>
      <c r="AA1363" s="17"/>
      <c r="AB1363" s="17"/>
      <c r="AC1363" s="17"/>
      <c r="AD1363" s="17"/>
      <c r="AE1363" s="15" t="s">
        <v>66</v>
      </c>
      <c r="AF1363" s="15" t="s">
        <v>127</v>
      </c>
      <c r="AH1363" s="15" t="s">
        <v>66</v>
      </c>
    </row>
    <row r="1364" spans="1:34" s="15" customFormat="1">
      <c r="B1364" s="15" t="s">
        <v>55</v>
      </c>
      <c r="C1364" s="15" t="s">
        <v>18</v>
      </c>
      <c r="D1364" s="15" t="s">
        <v>5372</v>
      </c>
      <c r="G1364" s="17"/>
      <c r="H1364" s="180" t="s">
        <v>12</v>
      </c>
      <c r="I1364" s="15" t="s">
        <v>644</v>
      </c>
      <c r="J1364" s="17" t="s">
        <v>66</v>
      </c>
      <c r="K1364" s="15" t="s">
        <v>18</v>
      </c>
      <c r="L1364" s="15" t="s">
        <v>21</v>
      </c>
      <c r="M1364" s="17" t="s">
        <v>88</v>
      </c>
      <c r="P1364" s="15" t="s">
        <v>66</v>
      </c>
      <c r="R1364" s="17"/>
      <c r="S1364" s="17"/>
      <c r="T1364" s="17"/>
      <c r="U1364" s="19"/>
      <c r="V1364" s="19"/>
      <c r="W1364" s="19"/>
      <c r="X1364" s="19"/>
      <c r="Y1364" s="108"/>
      <c r="Z1364" s="108"/>
      <c r="AA1364" s="108"/>
      <c r="AB1364" s="108"/>
      <c r="AC1364" s="108"/>
      <c r="AD1364" s="108"/>
      <c r="AE1364" s="15" t="s">
        <v>66</v>
      </c>
      <c r="AH1364" s="15" t="s">
        <v>66</v>
      </c>
    </row>
    <row r="1365" spans="1:34" s="15" customFormat="1">
      <c r="A1365" s="15">
        <v>556</v>
      </c>
      <c r="B1365" s="15" t="s">
        <v>55</v>
      </c>
      <c r="C1365" s="15" t="s">
        <v>18</v>
      </c>
      <c r="D1365" s="16" t="s">
        <v>5373</v>
      </c>
      <c r="F1365" s="17"/>
      <c r="G1365" s="17"/>
      <c r="H1365" s="180" t="s">
        <v>12</v>
      </c>
      <c r="I1365" s="17" t="s">
        <v>87</v>
      </c>
      <c r="J1365" s="17" t="s">
        <v>66</v>
      </c>
      <c r="K1365" s="15" t="s">
        <v>18</v>
      </c>
      <c r="L1365" s="17" t="s">
        <v>21</v>
      </c>
      <c r="M1365" s="17" t="s">
        <v>88</v>
      </c>
      <c r="P1365" s="15" t="s">
        <v>66</v>
      </c>
      <c r="R1365" s="17" t="s">
        <v>89</v>
      </c>
      <c r="S1365" s="17" t="s">
        <v>5374</v>
      </c>
      <c r="T1365" s="17"/>
      <c r="U1365" s="17"/>
      <c r="V1365" s="17" t="s">
        <v>69</v>
      </c>
      <c r="W1365" s="19"/>
      <c r="X1365" s="19"/>
      <c r="AA1365" s="17"/>
      <c r="AB1365" s="17"/>
      <c r="AC1365" s="17"/>
      <c r="AD1365" s="17"/>
      <c r="AE1365" s="15" t="s">
        <v>66</v>
      </c>
      <c r="AF1365" s="15" t="s">
        <v>127</v>
      </c>
      <c r="AH1365" s="15" t="s">
        <v>66</v>
      </c>
    </row>
    <row r="1366" spans="1:34" s="15" customFormat="1">
      <c r="B1366" s="15" t="s">
        <v>55</v>
      </c>
      <c r="C1366" s="15" t="s">
        <v>18</v>
      </c>
      <c r="D1366" s="15" t="s">
        <v>5375</v>
      </c>
      <c r="G1366" s="17"/>
      <c r="H1366" s="180" t="s">
        <v>12</v>
      </c>
      <c r="I1366" s="15" t="s">
        <v>644</v>
      </c>
      <c r="J1366" s="17" t="s">
        <v>66</v>
      </c>
      <c r="K1366" s="15" t="s">
        <v>18</v>
      </c>
      <c r="L1366" s="15" t="s">
        <v>21</v>
      </c>
      <c r="M1366" s="17" t="s">
        <v>88</v>
      </c>
      <c r="P1366" s="15" t="s">
        <v>66</v>
      </c>
      <c r="R1366" s="17"/>
      <c r="S1366" s="17"/>
      <c r="T1366" s="17"/>
      <c r="U1366" s="19"/>
      <c r="V1366" s="19"/>
      <c r="W1366" s="19"/>
      <c r="X1366" s="19"/>
      <c r="Y1366" s="108"/>
      <c r="Z1366" s="108"/>
      <c r="AA1366" s="108"/>
      <c r="AB1366" s="108"/>
      <c r="AC1366" s="108"/>
      <c r="AD1366" s="108"/>
      <c r="AE1366" s="15" t="s">
        <v>66</v>
      </c>
      <c r="AH1366" s="15" t="s">
        <v>66</v>
      </c>
    </row>
    <row r="1367" spans="1:34" s="15" customFormat="1">
      <c r="B1367" s="15" t="s">
        <v>55</v>
      </c>
      <c r="C1367" s="15" t="s">
        <v>18</v>
      </c>
      <c r="D1367" s="15" t="s">
        <v>5376</v>
      </c>
      <c r="G1367" s="17"/>
      <c r="H1367" s="180" t="s">
        <v>12</v>
      </c>
      <c r="I1367" s="15" t="s">
        <v>644</v>
      </c>
      <c r="J1367" s="17" t="s">
        <v>66</v>
      </c>
      <c r="K1367" s="15" t="s">
        <v>18</v>
      </c>
      <c r="L1367" s="15" t="s">
        <v>21</v>
      </c>
      <c r="M1367" s="17" t="s">
        <v>88</v>
      </c>
      <c r="P1367" s="15" t="s">
        <v>66</v>
      </c>
      <c r="R1367" s="17"/>
      <c r="S1367" s="17"/>
      <c r="T1367" s="17"/>
      <c r="U1367" s="19"/>
      <c r="V1367" s="19"/>
      <c r="W1367" s="19"/>
      <c r="X1367" s="19"/>
      <c r="Y1367" s="108"/>
      <c r="Z1367" s="108"/>
      <c r="AA1367" s="108"/>
      <c r="AB1367" s="108"/>
      <c r="AC1367" s="108"/>
      <c r="AD1367" s="108"/>
      <c r="AE1367" s="15" t="s">
        <v>66</v>
      </c>
      <c r="AH1367" s="15" t="s">
        <v>66</v>
      </c>
    </row>
    <row r="1368" spans="1:34" s="15" customFormat="1">
      <c r="B1368" s="15" t="s">
        <v>55</v>
      </c>
      <c r="C1368" s="15" t="s">
        <v>18</v>
      </c>
      <c r="D1368" s="15" t="s">
        <v>5377</v>
      </c>
      <c r="G1368" s="17"/>
      <c r="H1368" s="180" t="s">
        <v>12</v>
      </c>
      <c r="I1368" s="15" t="s">
        <v>644</v>
      </c>
      <c r="J1368" s="17" t="s">
        <v>66</v>
      </c>
      <c r="K1368" s="15" t="s">
        <v>18</v>
      </c>
      <c r="L1368" s="15" t="s">
        <v>21</v>
      </c>
      <c r="M1368" s="17" t="s">
        <v>88</v>
      </c>
      <c r="P1368" s="15" t="s">
        <v>66</v>
      </c>
      <c r="R1368" s="17"/>
      <c r="S1368" s="17"/>
      <c r="T1368" s="17"/>
      <c r="U1368" s="19"/>
      <c r="V1368" s="19"/>
      <c r="W1368" s="19"/>
      <c r="X1368" s="19"/>
      <c r="Y1368" s="108"/>
      <c r="Z1368" s="108"/>
      <c r="AA1368" s="108"/>
      <c r="AB1368" s="108"/>
      <c r="AC1368" s="108"/>
      <c r="AD1368" s="108"/>
      <c r="AE1368" s="15" t="s">
        <v>66</v>
      </c>
      <c r="AH1368" s="15" t="s">
        <v>66</v>
      </c>
    </row>
    <row r="1369" spans="1:34" s="15" customFormat="1">
      <c r="A1369" s="15">
        <v>417</v>
      </c>
      <c r="B1369" s="15" t="s">
        <v>55</v>
      </c>
      <c r="C1369" s="15" t="s">
        <v>18</v>
      </c>
      <c r="D1369" s="16" t="s">
        <v>5378</v>
      </c>
      <c r="F1369" s="17"/>
      <c r="G1369" s="17"/>
      <c r="H1369" s="180" t="s">
        <v>12</v>
      </c>
      <c r="I1369" s="17" t="s">
        <v>87</v>
      </c>
      <c r="J1369" s="17" t="s">
        <v>66</v>
      </c>
      <c r="K1369" s="15" t="s">
        <v>18</v>
      </c>
      <c r="L1369" s="17" t="s">
        <v>21</v>
      </c>
      <c r="M1369" s="17" t="s">
        <v>88</v>
      </c>
      <c r="P1369" s="15" t="s">
        <v>66</v>
      </c>
      <c r="R1369" s="17" t="s">
        <v>89</v>
      </c>
      <c r="S1369" s="17" t="s">
        <v>5379</v>
      </c>
      <c r="T1369" s="17"/>
      <c r="U1369" s="17"/>
      <c r="V1369" s="17" t="s">
        <v>69</v>
      </c>
      <c r="W1369" s="19"/>
      <c r="X1369" s="19"/>
      <c r="AA1369" s="17"/>
      <c r="AB1369" s="17"/>
      <c r="AC1369" s="17"/>
      <c r="AD1369" s="17"/>
      <c r="AE1369" s="15" t="s">
        <v>66</v>
      </c>
      <c r="AF1369" s="15" t="s">
        <v>127</v>
      </c>
      <c r="AH1369" s="15" t="s">
        <v>66</v>
      </c>
    </row>
    <row r="1370" spans="1:34" s="15" customFormat="1">
      <c r="A1370" s="15">
        <v>528</v>
      </c>
      <c r="B1370" s="15" t="s">
        <v>55</v>
      </c>
      <c r="C1370" s="15" t="s">
        <v>18</v>
      </c>
      <c r="D1370" s="16" t="s">
        <v>5380</v>
      </c>
      <c r="F1370" s="17"/>
      <c r="G1370" s="17"/>
      <c r="H1370" s="180" t="s">
        <v>12</v>
      </c>
      <c r="I1370" s="17" t="s">
        <v>87</v>
      </c>
      <c r="J1370" s="17" t="s">
        <v>66</v>
      </c>
      <c r="K1370" s="15" t="s">
        <v>18</v>
      </c>
      <c r="L1370" s="17" t="s">
        <v>21</v>
      </c>
      <c r="M1370" s="17" t="s">
        <v>88</v>
      </c>
      <c r="P1370" s="15" t="s">
        <v>66</v>
      </c>
      <c r="R1370" s="17" t="s">
        <v>67</v>
      </c>
      <c r="S1370" s="17" t="s">
        <v>5381</v>
      </c>
      <c r="T1370" s="17"/>
      <c r="U1370" s="17"/>
      <c r="V1370" s="17" t="s">
        <v>69</v>
      </c>
      <c r="W1370" s="19"/>
      <c r="X1370" s="19"/>
      <c r="AA1370" s="17"/>
      <c r="AB1370" s="17"/>
      <c r="AC1370" s="17"/>
      <c r="AD1370" s="17"/>
      <c r="AE1370" s="15" t="s">
        <v>66</v>
      </c>
      <c r="AF1370" s="15" t="s">
        <v>127</v>
      </c>
      <c r="AH1370" s="15" t="s">
        <v>66</v>
      </c>
    </row>
    <row r="1371" spans="1:34" s="15" customFormat="1">
      <c r="A1371" s="15">
        <v>1075</v>
      </c>
      <c r="B1371" s="15" t="s">
        <v>55</v>
      </c>
      <c r="C1371" s="15" t="s">
        <v>18</v>
      </c>
      <c r="D1371" s="16" t="s">
        <v>5382</v>
      </c>
      <c r="F1371" s="17"/>
      <c r="G1371" s="17"/>
      <c r="H1371" s="180" t="s">
        <v>12</v>
      </c>
      <c r="I1371" s="17" t="s">
        <v>87</v>
      </c>
      <c r="J1371" s="17" t="s">
        <v>66</v>
      </c>
      <c r="K1371" s="15" t="s">
        <v>18</v>
      </c>
      <c r="L1371" s="17" t="s">
        <v>21</v>
      </c>
      <c r="M1371" s="17" t="s">
        <v>88</v>
      </c>
      <c r="P1371" s="15" t="s">
        <v>66</v>
      </c>
      <c r="R1371" s="17" t="s">
        <v>89</v>
      </c>
      <c r="S1371" s="17" t="s">
        <v>5383</v>
      </c>
      <c r="T1371" s="17"/>
      <c r="U1371" s="17"/>
      <c r="V1371" s="17" t="s">
        <v>69</v>
      </c>
      <c r="W1371" s="19"/>
      <c r="X1371" s="19"/>
      <c r="AA1371" s="17"/>
      <c r="AB1371" s="17"/>
      <c r="AC1371" s="17"/>
      <c r="AD1371" s="17"/>
      <c r="AE1371" s="15" t="s">
        <v>66</v>
      </c>
      <c r="AF1371" s="15" t="s">
        <v>127</v>
      </c>
      <c r="AH1371" s="15" t="s">
        <v>66</v>
      </c>
    </row>
    <row r="1372" spans="1:34" s="15" customFormat="1">
      <c r="A1372" s="15">
        <v>458</v>
      </c>
      <c r="B1372" s="15" t="s">
        <v>55</v>
      </c>
      <c r="C1372" s="15" t="s">
        <v>18</v>
      </c>
      <c r="D1372" s="16" t="s">
        <v>5384</v>
      </c>
      <c r="F1372" s="17"/>
      <c r="G1372" s="17"/>
      <c r="H1372" s="180" t="s">
        <v>12</v>
      </c>
      <c r="I1372" s="17" t="s">
        <v>87</v>
      </c>
      <c r="J1372" s="17" t="s">
        <v>66</v>
      </c>
      <c r="K1372" s="15" t="s">
        <v>18</v>
      </c>
      <c r="L1372" s="17" t="s">
        <v>21</v>
      </c>
      <c r="M1372" s="17" t="s">
        <v>88</v>
      </c>
      <c r="P1372" s="15" t="s">
        <v>66</v>
      </c>
      <c r="R1372" s="17" t="s">
        <v>67</v>
      </c>
      <c r="S1372" s="17" t="s">
        <v>5385</v>
      </c>
      <c r="T1372" s="17"/>
      <c r="U1372" s="17"/>
      <c r="V1372" s="17" t="s">
        <v>69</v>
      </c>
      <c r="W1372" s="19"/>
      <c r="X1372" s="19"/>
      <c r="AA1372" s="17"/>
      <c r="AB1372" s="17"/>
      <c r="AC1372" s="17"/>
      <c r="AD1372" s="17"/>
      <c r="AE1372" s="15" t="s">
        <v>66</v>
      </c>
      <c r="AF1372" s="15" t="s">
        <v>127</v>
      </c>
      <c r="AH1372" s="15" t="s">
        <v>66</v>
      </c>
    </row>
    <row r="1373" spans="1:34" s="15" customFormat="1">
      <c r="A1373" s="15">
        <v>1086</v>
      </c>
      <c r="B1373" s="15" t="s">
        <v>55</v>
      </c>
      <c r="C1373" s="15" t="s">
        <v>18</v>
      </c>
      <c r="D1373" s="16" t="s">
        <v>5386</v>
      </c>
      <c r="F1373" s="17"/>
      <c r="G1373" s="17"/>
      <c r="H1373" s="180" t="s">
        <v>12</v>
      </c>
      <c r="I1373" s="17" t="s">
        <v>87</v>
      </c>
      <c r="J1373" s="17" t="s">
        <v>66</v>
      </c>
      <c r="K1373" s="15" t="s">
        <v>18</v>
      </c>
      <c r="L1373" s="17" t="s">
        <v>21</v>
      </c>
      <c r="M1373" s="17" t="s">
        <v>88</v>
      </c>
      <c r="P1373" s="15" t="s">
        <v>66</v>
      </c>
      <c r="R1373" s="17" t="s">
        <v>89</v>
      </c>
      <c r="S1373" s="17" t="s">
        <v>5387</v>
      </c>
      <c r="T1373" s="17"/>
      <c r="U1373" s="17"/>
      <c r="V1373" s="17" t="s">
        <v>69</v>
      </c>
      <c r="W1373" s="19"/>
      <c r="X1373" s="19"/>
      <c r="AA1373" s="17"/>
      <c r="AB1373" s="17"/>
      <c r="AC1373" s="17"/>
      <c r="AD1373" s="17"/>
      <c r="AE1373" s="15" t="s">
        <v>66</v>
      </c>
      <c r="AF1373" s="15" t="s">
        <v>127</v>
      </c>
      <c r="AH1373" s="15" t="s">
        <v>66</v>
      </c>
    </row>
    <row r="1374" spans="1:34" s="15" customFormat="1">
      <c r="A1374" s="15">
        <v>375</v>
      </c>
      <c r="B1374" s="15" t="s">
        <v>55</v>
      </c>
      <c r="C1374" s="15" t="s">
        <v>18</v>
      </c>
      <c r="D1374" s="16" t="s">
        <v>5388</v>
      </c>
      <c r="F1374" s="17"/>
      <c r="G1374" s="17"/>
      <c r="H1374" s="180" t="s">
        <v>12</v>
      </c>
      <c r="I1374" s="17" t="s">
        <v>87</v>
      </c>
      <c r="J1374" s="17" t="s">
        <v>66</v>
      </c>
      <c r="K1374" s="15" t="s">
        <v>18</v>
      </c>
      <c r="L1374" s="17" t="s">
        <v>21</v>
      </c>
      <c r="M1374" s="17" t="s">
        <v>88</v>
      </c>
      <c r="P1374" s="15" t="s">
        <v>66</v>
      </c>
      <c r="R1374" s="17" t="s">
        <v>67</v>
      </c>
      <c r="S1374" s="17" t="s">
        <v>5389</v>
      </c>
      <c r="T1374" s="17"/>
      <c r="U1374" s="17"/>
      <c r="V1374" s="17" t="s">
        <v>69</v>
      </c>
      <c r="W1374" s="19"/>
      <c r="X1374" s="19"/>
      <c r="AA1374" s="17"/>
      <c r="AB1374" s="17"/>
      <c r="AC1374" s="17"/>
      <c r="AD1374" s="17"/>
      <c r="AE1374" s="15" t="s">
        <v>66</v>
      </c>
      <c r="AF1374" s="15" t="s">
        <v>127</v>
      </c>
      <c r="AH1374" s="15" t="s">
        <v>66</v>
      </c>
    </row>
    <row r="1375" spans="1:34" s="15" customFormat="1">
      <c r="A1375" s="15">
        <v>424</v>
      </c>
      <c r="B1375" s="15" t="s">
        <v>55</v>
      </c>
      <c r="C1375" s="15" t="s">
        <v>18</v>
      </c>
      <c r="D1375" s="16" t="s">
        <v>5390</v>
      </c>
      <c r="F1375" s="17"/>
      <c r="G1375" s="17"/>
      <c r="H1375" s="180" t="s">
        <v>12</v>
      </c>
      <c r="I1375" s="17" t="s">
        <v>87</v>
      </c>
      <c r="J1375" s="17" t="s">
        <v>66</v>
      </c>
      <c r="K1375" s="15" t="s">
        <v>18</v>
      </c>
      <c r="L1375" s="17" t="s">
        <v>21</v>
      </c>
      <c r="M1375" s="17" t="s">
        <v>88</v>
      </c>
      <c r="P1375" s="15" t="s">
        <v>66</v>
      </c>
      <c r="R1375" s="17" t="s">
        <v>89</v>
      </c>
      <c r="S1375" s="17" t="s">
        <v>5391</v>
      </c>
      <c r="T1375" s="17"/>
      <c r="U1375" s="17"/>
      <c r="V1375" s="17" t="s">
        <v>69</v>
      </c>
      <c r="W1375" s="19"/>
      <c r="X1375" s="19"/>
      <c r="AA1375" s="17"/>
      <c r="AB1375" s="17"/>
      <c r="AC1375" s="17"/>
      <c r="AD1375" s="17"/>
      <c r="AE1375" s="15" t="s">
        <v>66</v>
      </c>
      <c r="AF1375" s="15" t="s">
        <v>127</v>
      </c>
      <c r="AH1375" s="15" t="s">
        <v>66</v>
      </c>
    </row>
    <row r="1376" spans="1:34" s="15" customFormat="1">
      <c r="A1376" s="15">
        <v>991</v>
      </c>
      <c r="B1376" s="15" t="s">
        <v>55</v>
      </c>
      <c r="C1376" s="15" t="s">
        <v>18</v>
      </c>
      <c r="D1376" s="16" t="s">
        <v>5392</v>
      </c>
      <c r="F1376" s="17"/>
      <c r="G1376" s="17"/>
      <c r="H1376" s="180" t="s">
        <v>12</v>
      </c>
      <c r="I1376" s="17" t="s">
        <v>87</v>
      </c>
      <c r="J1376" s="17" t="s">
        <v>66</v>
      </c>
      <c r="K1376" s="15" t="s">
        <v>18</v>
      </c>
      <c r="L1376" s="17" t="s">
        <v>21</v>
      </c>
      <c r="M1376" s="17" t="s">
        <v>88</v>
      </c>
      <c r="P1376" s="15" t="s">
        <v>66</v>
      </c>
      <c r="R1376" s="17" t="s">
        <v>89</v>
      </c>
      <c r="S1376" s="17" t="s">
        <v>5393</v>
      </c>
      <c r="T1376" s="17"/>
      <c r="U1376" s="17"/>
      <c r="V1376" s="17" t="s">
        <v>69</v>
      </c>
      <c r="W1376" s="19"/>
      <c r="X1376" s="19"/>
      <c r="AA1376" s="17"/>
      <c r="AB1376" s="17"/>
      <c r="AC1376" s="17"/>
      <c r="AD1376" s="17"/>
      <c r="AE1376" s="15" t="s">
        <v>66</v>
      </c>
      <c r="AF1376" s="15" t="s">
        <v>127</v>
      </c>
      <c r="AH1376" s="15" t="s">
        <v>66</v>
      </c>
    </row>
    <row r="1377" spans="1:34" s="15" customFormat="1">
      <c r="A1377" s="15">
        <v>1129</v>
      </c>
      <c r="B1377" s="15" t="s">
        <v>55</v>
      </c>
      <c r="C1377" s="15" t="s">
        <v>18</v>
      </c>
      <c r="D1377" s="16" t="s">
        <v>5394</v>
      </c>
      <c r="F1377" s="17"/>
      <c r="G1377" s="17"/>
      <c r="H1377" s="180" t="s">
        <v>12</v>
      </c>
      <c r="I1377" s="17" t="s">
        <v>87</v>
      </c>
      <c r="J1377" s="17" t="s">
        <v>66</v>
      </c>
      <c r="K1377" s="15" t="s">
        <v>18</v>
      </c>
      <c r="L1377" s="17" t="s">
        <v>21</v>
      </c>
      <c r="M1377" s="17" t="s">
        <v>88</v>
      </c>
      <c r="P1377" s="15" t="s">
        <v>66</v>
      </c>
      <c r="R1377" s="17" t="s">
        <v>145</v>
      </c>
      <c r="S1377" s="17" t="s">
        <v>5395</v>
      </c>
      <c r="T1377" s="17"/>
      <c r="U1377" s="17"/>
      <c r="V1377" s="17" t="s">
        <v>69</v>
      </c>
      <c r="W1377" s="19"/>
      <c r="X1377" s="19"/>
      <c r="AA1377" s="17"/>
      <c r="AB1377" s="17"/>
      <c r="AC1377" s="17"/>
      <c r="AD1377" s="17"/>
      <c r="AE1377" s="15" t="s">
        <v>66</v>
      </c>
      <c r="AF1377" s="15" t="s">
        <v>127</v>
      </c>
      <c r="AH1377" s="15" t="s">
        <v>66</v>
      </c>
    </row>
    <row r="1378" spans="1:34" s="15" customFormat="1">
      <c r="A1378" s="15">
        <v>272</v>
      </c>
      <c r="B1378" s="15" t="s">
        <v>55</v>
      </c>
      <c r="C1378" s="15" t="s">
        <v>18</v>
      </c>
      <c r="D1378" s="16" t="s">
        <v>5396</v>
      </c>
      <c r="F1378" s="17"/>
      <c r="G1378" s="17"/>
      <c r="H1378" s="180" t="s">
        <v>12</v>
      </c>
      <c r="I1378" s="17" t="s">
        <v>87</v>
      </c>
      <c r="J1378" s="17" t="s">
        <v>66</v>
      </c>
      <c r="K1378" s="15" t="s">
        <v>18</v>
      </c>
      <c r="L1378" s="17" t="s">
        <v>19</v>
      </c>
      <c r="M1378" s="17" t="s">
        <v>88</v>
      </c>
      <c r="N1378" s="15" t="s">
        <v>4611</v>
      </c>
      <c r="P1378" s="15" t="s">
        <v>66</v>
      </c>
      <c r="R1378" s="17" t="s">
        <v>89</v>
      </c>
      <c r="S1378" s="17" t="s">
        <v>5397</v>
      </c>
      <c r="T1378" s="17"/>
      <c r="U1378" s="17" t="s">
        <v>5398</v>
      </c>
      <c r="V1378" s="17" t="s">
        <v>69</v>
      </c>
      <c r="W1378" s="19"/>
      <c r="X1378" s="19"/>
      <c r="AA1378" s="17"/>
      <c r="AB1378" s="17"/>
      <c r="AC1378" s="17"/>
      <c r="AD1378" s="17"/>
      <c r="AE1378" s="15" t="s">
        <v>66</v>
      </c>
      <c r="AF1378" s="15" t="s">
        <v>127</v>
      </c>
      <c r="AH1378" s="15" t="s">
        <v>66</v>
      </c>
    </row>
    <row r="1379" spans="1:34" s="15" customFormat="1">
      <c r="A1379" s="15">
        <v>596</v>
      </c>
      <c r="B1379" s="15" t="s">
        <v>55</v>
      </c>
      <c r="C1379" s="15" t="s">
        <v>18</v>
      </c>
      <c r="D1379" s="16" t="s">
        <v>5399</v>
      </c>
      <c r="F1379" s="17"/>
      <c r="G1379" s="17"/>
      <c r="H1379" s="180" t="s">
        <v>12</v>
      </c>
      <c r="I1379" s="17" t="s">
        <v>87</v>
      </c>
      <c r="J1379" s="17" t="s">
        <v>66</v>
      </c>
      <c r="K1379" s="15" t="s">
        <v>18</v>
      </c>
      <c r="L1379" s="17" t="s">
        <v>21</v>
      </c>
      <c r="M1379" s="17" t="s">
        <v>88</v>
      </c>
      <c r="P1379" s="15" t="s">
        <v>66</v>
      </c>
      <c r="R1379" s="17" t="s">
        <v>89</v>
      </c>
      <c r="S1379" s="17" t="s">
        <v>5400</v>
      </c>
      <c r="T1379" s="17"/>
      <c r="U1379" s="17"/>
      <c r="V1379" s="17" t="s">
        <v>69</v>
      </c>
      <c r="W1379" s="19"/>
      <c r="X1379" s="19"/>
      <c r="AA1379" s="17"/>
      <c r="AB1379" s="17"/>
      <c r="AC1379" s="17"/>
      <c r="AD1379" s="17"/>
      <c r="AE1379" s="15" t="s">
        <v>66</v>
      </c>
      <c r="AF1379" s="15" t="s">
        <v>127</v>
      </c>
      <c r="AH1379" s="15" t="s">
        <v>66</v>
      </c>
    </row>
    <row r="1380" spans="1:34" s="15" customFormat="1">
      <c r="A1380" s="15">
        <v>1046</v>
      </c>
      <c r="B1380" s="15" t="s">
        <v>55</v>
      </c>
      <c r="C1380" s="15" t="s">
        <v>18</v>
      </c>
      <c r="D1380" s="16" t="s">
        <v>5401</v>
      </c>
      <c r="F1380" s="17"/>
      <c r="G1380" s="17"/>
      <c r="H1380" s="180" t="s">
        <v>12</v>
      </c>
      <c r="I1380" s="17" t="s">
        <v>87</v>
      </c>
      <c r="J1380" s="17" t="s">
        <v>66</v>
      </c>
      <c r="K1380" s="15" t="s">
        <v>18</v>
      </c>
      <c r="L1380" s="17" t="s">
        <v>21</v>
      </c>
      <c r="M1380" s="17" t="s">
        <v>88</v>
      </c>
      <c r="P1380" s="15" t="s">
        <v>66</v>
      </c>
      <c r="R1380" s="17" t="s">
        <v>89</v>
      </c>
      <c r="S1380" s="17" t="s">
        <v>5402</v>
      </c>
      <c r="T1380" s="17"/>
      <c r="U1380" s="17"/>
      <c r="V1380" s="17" t="s">
        <v>69</v>
      </c>
      <c r="W1380" s="19"/>
      <c r="X1380" s="19"/>
      <c r="AA1380" s="17"/>
      <c r="AB1380" s="17"/>
      <c r="AC1380" s="17"/>
      <c r="AD1380" s="17"/>
      <c r="AE1380" s="15" t="s">
        <v>66</v>
      </c>
      <c r="AF1380" s="15" t="s">
        <v>127</v>
      </c>
      <c r="AH1380" s="15" t="s">
        <v>66</v>
      </c>
    </row>
    <row r="1381" spans="1:34" s="15" customFormat="1">
      <c r="A1381" s="15">
        <v>518</v>
      </c>
      <c r="B1381" s="15" t="s">
        <v>55</v>
      </c>
      <c r="C1381" s="15" t="s">
        <v>18</v>
      </c>
      <c r="D1381" s="16" t="s">
        <v>5403</v>
      </c>
      <c r="F1381" s="17"/>
      <c r="G1381" s="17"/>
      <c r="H1381" s="180" t="s">
        <v>12</v>
      </c>
      <c r="I1381" s="17" t="s">
        <v>87</v>
      </c>
      <c r="J1381" s="17" t="s">
        <v>66</v>
      </c>
      <c r="K1381" s="15" t="s">
        <v>18</v>
      </c>
      <c r="L1381" s="17" t="s">
        <v>21</v>
      </c>
      <c r="M1381" s="17" t="s">
        <v>88</v>
      </c>
      <c r="P1381" s="15" t="s">
        <v>66</v>
      </c>
      <c r="R1381" s="17" t="s">
        <v>89</v>
      </c>
      <c r="S1381" s="17" t="s">
        <v>5404</v>
      </c>
      <c r="T1381" s="17"/>
      <c r="U1381" s="17"/>
      <c r="V1381" s="17" t="s">
        <v>69</v>
      </c>
      <c r="W1381" s="19"/>
      <c r="X1381" s="19"/>
      <c r="AA1381" s="17"/>
      <c r="AB1381" s="17"/>
      <c r="AC1381" s="17"/>
      <c r="AD1381" s="17"/>
      <c r="AE1381" s="15" t="s">
        <v>66</v>
      </c>
      <c r="AF1381" s="15" t="s">
        <v>127</v>
      </c>
      <c r="AH1381" s="15" t="s">
        <v>66</v>
      </c>
    </row>
    <row r="1382" spans="1:34" s="15" customFormat="1">
      <c r="A1382" s="15">
        <v>1119</v>
      </c>
      <c r="B1382" s="15" t="s">
        <v>55</v>
      </c>
      <c r="C1382" s="15" t="s">
        <v>18</v>
      </c>
      <c r="D1382" s="16" t="s">
        <v>5405</v>
      </c>
      <c r="F1382" s="17"/>
      <c r="G1382" s="17"/>
      <c r="H1382" s="180" t="s">
        <v>12</v>
      </c>
      <c r="I1382" s="17" t="s">
        <v>87</v>
      </c>
      <c r="J1382" s="17" t="s">
        <v>66</v>
      </c>
      <c r="K1382" s="15" t="s">
        <v>18</v>
      </c>
      <c r="L1382" s="17" t="s">
        <v>21</v>
      </c>
      <c r="M1382" s="17" t="s">
        <v>88</v>
      </c>
      <c r="P1382" s="15" t="s">
        <v>66</v>
      </c>
      <c r="R1382" s="17" t="s">
        <v>89</v>
      </c>
      <c r="S1382" s="17" t="s">
        <v>5406</v>
      </c>
      <c r="T1382" s="17"/>
      <c r="U1382" s="17"/>
      <c r="V1382" s="17" t="s">
        <v>69</v>
      </c>
      <c r="W1382" s="19"/>
      <c r="X1382" s="19"/>
      <c r="AA1382" s="17"/>
      <c r="AB1382" s="17"/>
      <c r="AC1382" s="17"/>
      <c r="AD1382" s="17"/>
      <c r="AE1382" s="15" t="s">
        <v>66</v>
      </c>
      <c r="AF1382" s="15" t="s">
        <v>127</v>
      </c>
      <c r="AH1382" s="15" t="s">
        <v>66</v>
      </c>
    </row>
    <row r="1383" spans="1:34" s="15" customFormat="1">
      <c r="A1383" s="15">
        <v>771</v>
      </c>
      <c r="B1383" s="15" t="s">
        <v>55</v>
      </c>
      <c r="C1383" s="15" t="s">
        <v>18</v>
      </c>
      <c r="D1383" s="16" t="s">
        <v>5407</v>
      </c>
      <c r="F1383" s="17"/>
      <c r="G1383" s="17"/>
      <c r="H1383" s="180" t="s">
        <v>12</v>
      </c>
      <c r="I1383" s="17" t="s">
        <v>87</v>
      </c>
      <c r="J1383" s="17" t="s">
        <v>66</v>
      </c>
      <c r="K1383" s="15" t="s">
        <v>18</v>
      </c>
      <c r="L1383" s="17" t="s">
        <v>21</v>
      </c>
      <c r="M1383" s="17" t="s">
        <v>88</v>
      </c>
      <c r="P1383" s="15" t="s">
        <v>66</v>
      </c>
      <c r="R1383" s="17" t="s">
        <v>89</v>
      </c>
      <c r="S1383" s="17" t="s">
        <v>5408</v>
      </c>
      <c r="T1383" s="17"/>
      <c r="U1383" s="17" t="s">
        <v>5409</v>
      </c>
      <c r="V1383" s="17" t="s">
        <v>69</v>
      </c>
      <c r="W1383" s="19"/>
      <c r="X1383" s="19"/>
      <c r="AA1383" s="17"/>
      <c r="AB1383" s="17"/>
      <c r="AC1383" s="17"/>
      <c r="AD1383" s="17"/>
      <c r="AE1383" s="15" t="s">
        <v>66</v>
      </c>
      <c r="AF1383" s="15" t="s">
        <v>127</v>
      </c>
      <c r="AH1383" s="15" t="s">
        <v>66</v>
      </c>
    </row>
    <row r="1384" spans="1:34" s="15" customFormat="1">
      <c r="A1384" s="15">
        <v>692</v>
      </c>
      <c r="B1384" s="15" t="s">
        <v>55</v>
      </c>
      <c r="C1384" s="15" t="s">
        <v>18</v>
      </c>
      <c r="D1384" s="16" t="s">
        <v>5410</v>
      </c>
      <c r="F1384" s="17"/>
      <c r="G1384" s="17"/>
      <c r="H1384" s="180" t="s">
        <v>12</v>
      </c>
      <c r="I1384" s="17" t="s">
        <v>87</v>
      </c>
      <c r="J1384" s="17" t="s">
        <v>66</v>
      </c>
      <c r="K1384" s="15" t="s">
        <v>18</v>
      </c>
      <c r="L1384" s="17" t="s">
        <v>21</v>
      </c>
      <c r="M1384" s="17" t="s">
        <v>88</v>
      </c>
      <c r="P1384" s="15" t="s">
        <v>66</v>
      </c>
      <c r="R1384" s="17" t="s">
        <v>89</v>
      </c>
      <c r="S1384" s="17" t="s">
        <v>5411</v>
      </c>
      <c r="T1384" s="17"/>
      <c r="U1384" s="17" t="s">
        <v>5412</v>
      </c>
      <c r="V1384" s="17" t="s">
        <v>69</v>
      </c>
      <c r="W1384" s="19"/>
      <c r="X1384" s="19"/>
      <c r="AA1384" s="17"/>
      <c r="AB1384" s="17"/>
      <c r="AC1384" s="17"/>
      <c r="AD1384" s="17"/>
      <c r="AE1384" s="15" t="s">
        <v>66</v>
      </c>
      <c r="AF1384" s="15" t="s">
        <v>127</v>
      </c>
      <c r="AH1384" s="15" t="s">
        <v>66</v>
      </c>
    </row>
    <row r="1385" spans="1:34" s="15" customFormat="1">
      <c r="A1385" s="15">
        <v>674</v>
      </c>
      <c r="B1385" s="15" t="s">
        <v>55</v>
      </c>
      <c r="C1385" s="15" t="s">
        <v>18</v>
      </c>
      <c r="D1385" s="16" t="s">
        <v>5413</v>
      </c>
      <c r="F1385" s="17"/>
      <c r="G1385" s="17"/>
      <c r="H1385" s="180" t="s">
        <v>12</v>
      </c>
      <c r="I1385" s="17" t="s">
        <v>87</v>
      </c>
      <c r="J1385" s="17" t="s">
        <v>66</v>
      </c>
      <c r="K1385" s="15" t="s">
        <v>18</v>
      </c>
      <c r="L1385" s="17" t="s">
        <v>21</v>
      </c>
      <c r="M1385" s="17" t="s">
        <v>88</v>
      </c>
      <c r="P1385" s="15" t="s">
        <v>66</v>
      </c>
      <c r="R1385" s="17" t="s">
        <v>67</v>
      </c>
      <c r="S1385" s="17" t="s">
        <v>5414</v>
      </c>
      <c r="T1385" s="17"/>
      <c r="U1385" s="17"/>
      <c r="V1385" s="17" t="s">
        <v>69</v>
      </c>
      <c r="W1385" s="19"/>
      <c r="X1385" s="19"/>
      <c r="AA1385" s="17"/>
      <c r="AB1385" s="17"/>
      <c r="AC1385" s="17"/>
      <c r="AD1385" s="17"/>
      <c r="AE1385" s="15" t="s">
        <v>66</v>
      </c>
      <c r="AF1385" s="15" t="s">
        <v>127</v>
      </c>
      <c r="AH1385" s="15" t="s">
        <v>66</v>
      </c>
    </row>
    <row r="1386" spans="1:34" s="15" customFormat="1">
      <c r="A1386" s="15">
        <v>469</v>
      </c>
      <c r="B1386" s="15" t="s">
        <v>55</v>
      </c>
      <c r="C1386" s="15" t="s">
        <v>18</v>
      </c>
      <c r="D1386" s="16" t="s">
        <v>5415</v>
      </c>
      <c r="F1386" s="17"/>
      <c r="G1386" s="17"/>
      <c r="H1386" s="180" t="s">
        <v>12</v>
      </c>
      <c r="I1386" s="17" t="s">
        <v>87</v>
      </c>
      <c r="J1386" s="17" t="s">
        <v>66</v>
      </c>
      <c r="K1386" s="15" t="s">
        <v>18</v>
      </c>
      <c r="L1386" s="17" t="s">
        <v>21</v>
      </c>
      <c r="M1386" s="17" t="s">
        <v>88</v>
      </c>
      <c r="P1386" s="15" t="s">
        <v>66</v>
      </c>
      <c r="R1386" s="17" t="s">
        <v>89</v>
      </c>
      <c r="S1386" s="17" t="s">
        <v>5416</v>
      </c>
      <c r="T1386" s="17"/>
      <c r="U1386" s="17"/>
      <c r="V1386" s="17" t="s">
        <v>69</v>
      </c>
      <c r="W1386" s="19"/>
      <c r="X1386" s="19"/>
      <c r="AA1386" s="17"/>
      <c r="AB1386" s="17"/>
      <c r="AC1386" s="17"/>
      <c r="AD1386" s="17"/>
      <c r="AE1386" s="15" t="s">
        <v>66</v>
      </c>
      <c r="AF1386" s="15" t="s">
        <v>127</v>
      </c>
      <c r="AH1386" s="15" t="s">
        <v>66</v>
      </c>
    </row>
    <row r="1387" spans="1:34" s="15" customFormat="1">
      <c r="A1387" s="15">
        <v>526</v>
      </c>
      <c r="B1387" s="15" t="s">
        <v>55</v>
      </c>
      <c r="C1387" s="15" t="s">
        <v>18</v>
      </c>
      <c r="D1387" s="16" t="s">
        <v>5417</v>
      </c>
      <c r="F1387" s="17"/>
      <c r="G1387" s="17"/>
      <c r="H1387" s="180" t="s">
        <v>12</v>
      </c>
      <c r="I1387" s="17" t="s">
        <v>87</v>
      </c>
      <c r="J1387" s="17" t="s">
        <v>66</v>
      </c>
      <c r="K1387" s="15" t="s">
        <v>18</v>
      </c>
      <c r="L1387" s="17" t="s">
        <v>21</v>
      </c>
      <c r="M1387" s="17" t="s">
        <v>88</v>
      </c>
      <c r="P1387" s="15" t="s">
        <v>66</v>
      </c>
      <c r="R1387" s="17" t="s">
        <v>89</v>
      </c>
      <c r="S1387" s="17" t="s">
        <v>5418</v>
      </c>
      <c r="T1387" s="17"/>
      <c r="U1387" s="17" t="s">
        <v>5419</v>
      </c>
      <c r="V1387" s="17" t="s">
        <v>69</v>
      </c>
      <c r="W1387" s="19"/>
      <c r="X1387" s="19"/>
      <c r="AA1387" s="17"/>
      <c r="AB1387" s="17"/>
      <c r="AC1387" s="17"/>
      <c r="AD1387" s="17"/>
      <c r="AE1387" s="15" t="s">
        <v>66</v>
      </c>
      <c r="AF1387" s="15" t="s">
        <v>127</v>
      </c>
      <c r="AH1387" s="15" t="s">
        <v>66</v>
      </c>
    </row>
    <row r="1388" spans="1:34" s="15" customFormat="1">
      <c r="A1388" s="15">
        <v>483</v>
      </c>
      <c r="B1388" s="15" t="s">
        <v>55</v>
      </c>
      <c r="C1388" s="15" t="s">
        <v>18</v>
      </c>
      <c r="D1388" s="16" t="s">
        <v>5420</v>
      </c>
      <c r="F1388" s="17"/>
      <c r="G1388" s="17"/>
      <c r="H1388" s="180" t="s">
        <v>12</v>
      </c>
      <c r="I1388" s="17" t="s">
        <v>87</v>
      </c>
      <c r="J1388" s="17" t="s">
        <v>66</v>
      </c>
      <c r="K1388" s="15" t="s">
        <v>18</v>
      </c>
      <c r="L1388" s="17" t="s">
        <v>21</v>
      </c>
      <c r="M1388" s="17" t="s">
        <v>88</v>
      </c>
      <c r="P1388" s="15" t="s">
        <v>66</v>
      </c>
      <c r="R1388" s="17" t="s">
        <v>89</v>
      </c>
      <c r="S1388" s="17" t="s">
        <v>5421</v>
      </c>
      <c r="T1388" s="17"/>
      <c r="U1388" s="17"/>
      <c r="V1388" s="17" t="s">
        <v>69</v>
      </c>
      <c r="W1388" s="19"/>
      <c r="X1388" s="19"/>
      <c r="AA1388" s="17"/>
      <c r="AB1388" s="17"/>
      <c r="AC1388" s="17"/>
      <c r="AD1388" s="17"/>
      <c r="AE1388" s="15" t="s">
        <v>66</v>
      </c>
      <c r="AF1388" s="15" t="s">
        <v>127</v>
      </c>
      <c r="AH1388" s="15" t="s">
        <v>66</v>
      </c>
    </row>
    <row r="1389" spans="1:34" s="15" customFormat="1">
      <c r="A1389" s="15">
        <v>1015</v>
      </c>
      <c r="B1389" s="15" t="s">
        <v>55</v>
      </c>
      <c r="C1389" s="15" t="s">
        <v>18</v>
      </c>
      <c r="D1389" s="16" t="s">
        <v>5422</v>
      </c>
      <c r="F1389" s="17"/>
      <c r="G1389" s="17"/>
      <c r="H1389" s="36" t="s">
        <v>9</v>
      </c>
      <c r="I1389" s="17" t="s">
        <v>87</v>
      </c>
      <c r="J1389" s="17" t="s">
        <v>66</v>
      </c>
      <c r="K1389" s="15" t="s">
        <v>18</v>
      </c>
      <c r="L1389" s="17" t="s">
        <v>21</v>
      </c>
      <c r="M1389" s="17" t="s">
        <v>303</v>
      </c>
      <c r="N1389" s="15" t="s">
        <v>360</v>
      </c>
      <c r="P1389" s="15" t="s">
        <v>66</v>
      </c>
      <c r="R1389" s="17" t="s">
        <v>89</v>
      </c>
      <c r="S1389" s="17" t="s">
        <v>5423</v>
      </c>
      <c r="T1389" s="17"/>
      <c r="U1389" s="17" t="s">
        <v>5424</v>
      </c>
      <c r="V1389" s="17" t="s">
        <v>69</v>
      </c>
      <c r="W1389" s="19"/>
      <c r="X1389" s="19"/>
      <c r="AA1389" s="17" t="s">
        <v>5425</v>
      </c>
      <c r="AB1389" s="17"/>
      <c r="AC1389" s="17"/>
      <c r="AD1389" s="17"/>
      <c r="AE1389" s="15" t="s">
        <v>65</v>
      </c>
    </row>
    <row r="1390" spans="1:34" s="15" customFormat="1">
      <c r="A1390" s="15">
        <v>1072</v>
      </c>
      <c r="B1390" s="15" t="s">
        <v>55</v>
      </c>
      <c r="C1390" s="15" t="s">
        <v>18</v>
      </c>
      <c r="D1390" s="16" t="s">
        <v>5426</v>
      </c>
      <c r="F1390" s="17"/>
      <c r="G1390" s="17"/>
      <c r="H1390" s="36" t="s">
        <v>9</v>
      </c>
      <c r="I1390" s="17" t="s">
        <v>87</v>
      </c>
      <c r="J1390" s="17" t="s">
        <v>66</v>
      </c>
      <c r="K1390" s="15" t="s">
        <v>18</v>
      </c>
      <c r="L1390" s="17" t="s">
        <v>21</v>
      </c>
      <c r="M1390" s="17" t="s">
        <v>303</v>
      </c>
      <c r="N1390" s="15" t="s">
        <v>5427</v>
      </c>
      <c r="P1390" s="15" t="s">
        <v>66</v>
      </c>
      <c r="R1390" s="17" t="s">
        <v>89</v>
      </c>
      <c r="S1390" s="17" t="s">
        <v>5428</v>
      </c>
      <c r="T1390" s="17"/>
      <c r="U1390" s="17" t="s">
        <v>5429</v>
      </c>
      <c r="V1390" s="17" t="s">
        <v>69</v>
      </c>
      <c r="W1390" s="19"/>
      <c r="X1390" s="110"/>
      <c r="AA1390" s="17" t="s">
        <v>5430</v>
      </c>
      <c r="AB1390" s="17"/>
      <c r="AC1390" s="17"/>
      <c r="AD1390" s="17"/>
      <c r="AE1390" s="15" t="s">
        <v>66</v>
      </c>
      <c r="AF1390" s="15" t="s">
        <v>307</v>
      </c>
      <c r="AH1390" s="15" t="s">
        <v>66</v>
      </c>
    </row>
    <row r="1391" spans="1:34" s="15" customFormat="1">
      <c r="A1391" s="15">
        <v>625</v>
      </c>
      <c r="B1391" s="15" t="s">
        <v>55</v>
      </c>
      <c r="C1391" s="15" t="s">
        <v>18</v>
      </c>
      <c r="D1391" s="16" t="s">
        <v>5431</v>
      </c>
      <c r="F1391" s="17"/>
      <c r="G1391" s="17"/>
      <c r="H1391" s="36" t="s">
        <v>9</v>
      </c>
      <c r="I1391" s="17" t="s">
        <v>87</v>
      </c>
      <c r="J1391" s="17" t="s">
        <v>66</v>
      </c>
      <c r="K1391" s="15" t="s">
        <v>18</v>
      </c>
      <c r="L1391" s="17" t="s">
        <v>21</v>
      </c>
      <c r="M1391" s="17" t="s">
        <v>303</v>
      </c>
      <c r="N1391" s="15" t="s">
        <v>5427</v>
      </c>
      <c r="P1391" s="15" t="s">
        <v>66</v>
      </c>
      <c r="R1391" s="17" t="s">
        <v>89</v>
      </c>
      <c r="S1391" s="17" t="s">
        <v>5432</v>
      </c>
      <c r="T1391" s="17"/>
      <c r="U1391" s="17" t="s">
        <v>5433</v>
      </c>
      <c r="V1391" s="17" t="s">
        <v>69</v>
      </c>
      <c r="W1391" s="19"/>
      <c r="X1391" s="19"/>
      <c r="AA1391" s="17" t="s">
        <v>5434</v>
      </c>
      <c r="AB1391" s="17"/>
      <c r="AC1391" s="17"/>
      <c r="AD1391" s="17"/>
      <c r="AE1391" s="15" t="s">
        <v>65</v>
      </c>
      <c r="AH1391" s="15" t="s">
        <v>66</v>
      </c>
    </row>
    <row r="1392" spans="1:34" s="15" customFormat="1">
      <c r="B1392" s="15" t="s">
        <v>92</v>
      </c>
      <c r="C1392" s="15" t="s">
        <v>18</v>
      </c>
      <c r="D1392" s="23" t="s">
        <v>5435</v>
      </c>
      <c r="H1392" s="36" t="s">
        <v>9</v>
      </c>
      <c r="I1392" s="17" t="s">
        <v>87</v>
      </c>
      <c r="J1392" s="17" t="s">
        <v>66</v>
      </c>
      <c r="K1392" s="15" t="s">
        <v>18</v>
      </c>
      <c r="L1392" s="15" t="s">
        <v>14</v>
      </c>
      <c r="M1392" s="17" t="s">
        <v>88</v>
      </c>
      <c r="N1392" s="15" t="s">
        <v>236</v>
      </c>
      <c r="O1392" s="15" t="s">
        <v>116</v>
      </c>
      <c r="P1392" s="15" t="s">
        <v>66</v>
      </c>
      <c r="R1392" s="17" t="s">
        <v>117</v>
      </c>
      <c r="S1392" s="17">
        <v>8005832</v>
      </c>
      <c r="T1392" s="17"/>
      <c r="U1392" s="19" t="s">
        <v>5436</v>
      </c>
      <c r="V1392" s="19"/>
      <c r="W1392" s="19"/>
      <c r="X1392" s="19"/>
      <c r="AA1392" s="15" t="s">
        <v>5437</v>
      </c>
      <c r="AE1392" s="15" t="s">
        <v>65</v>
      </c>
    </row>
    <row r="1393" spans="1:34" s="15" customFormat="1">
      <c r="A1393" s="15">
        <v>218</v>
      </c>
      <c r="B1393" s="15" t="s">
        <v>55</v>
      </c>
      <c r="C1393" s="15" t="s">
        <v>18</v>
      </c>
      <c r="D1393" s="16" t="s">
        <v>5438</v>
      </c>
      <c r="F1393" s="17"/>
      <c r="G1393" s="17"/>
      <c r="H1393" s="36" t="s">
        <v>9</v>
      </c>
      <c r="I1393" s="17" t="s">
        <v>87</v>
      </c>
      <c r="J1393" s="17" t="s">
        <v>66</v>
      </c>
      <c r="K1393" s="15" t="s">
        <v>18</v>
      </c>
      <c r="L1393" s="17" t="s">
        <v>19</v>
      </c>
      <c r="M1393" s="17" t="s">
        <v>303</v>
      </c>
      <c r="N1393" s="15" t="s">
        <v>360</v>
      </c>
      <c r="P1393" s="15" t="s">
        <v>66</v>
      </c>
      <c r="R1393" s="17" t="s">
        <v>89</v>
      </c>
      <c r="S1393" s="17">
        <v>7509556</v>
      </c>
      <c r="T1393" s="17"/>
      <c r="U1393" s="17" t="s">
        <v>5439</v>
      </c>
      <c r="V1393" s="17" t="s">
        <v>69</v>
      </c>
      <c r="W1393" s="19"/>
      <c r="X1393" s="19"/>
      <c r="AA1393" s="17" t="s">
        <v>5440</v>
      </c>
      <c r="AB1393" s="17"/>
      <c r="AC1393" s="17"/>
      <c r="AD1393" s="17"/>
      <c r="AE1393" s="15" t="s">
        <v>65</v>
      </c>
      <c r="AF1393" s="15" t="s">
        <v>5441</v>
      </c>
      <c r="AG1393" s="15" t="s">
        <v>5442</v>
      </c>
    </row>
    <row r="1394" spans="1:34" s="15" customFormat="1">
      <c r="A1394" s="15">
        <v>425</v>
      </c>
      <c r="B1394" s="15" t="s">
        <v>55</v>
      </c>
      <c r="C1394" s="15" t="s">
        <v>18</v>
      </c>
      <c r="D1394" s="16" t="s">
        <v>5443</v>
      </c>
      <c r="F1394" s="17"/>
      <c r="G1394" s="17"/>
      <c r="H1394" s="36" t="s">
        <v>9</v>
      </c>
      <c r="I1394" s="17" t="s">
        <v>87</v>
      </c>
      <c r="J1394" s="17" t="s">
        <v>66</v>
      </c>
      <c r="K1394" s="15" t="s">
        <v>18</v>
      </c>
      <c r="L1394" s="17" t="s">
        <v>21</v>
      </c>
      <c r="M1394" s="17" t="s">
        <v>303</v>
      </c>
      <c r="N1394" s="15" t="s">
        <v>360</v>
      </c>
      <c r="P1394" s="15" t="s">
        <v>66</v>
      </c>
      <c r="R1394" s="17" t="s">
        <v>89</v>
      </c>
      <c r="S1394" s="17" t="s">
        <v>5444</v>
      </c>
      <c r="T1394" s="17"/>
      <c r="U1394" s="17" t="s">
        <v>5445</v>
      </c>
      <c r="V1394" s="17" t="s">
        <v>69</v>
      </c>
      <c r="W1394" s="19"/>
      <c r="X1394" s="19"/>
      <c r="AA1394" s="17" t="s">
        <v>5446</v>
      </c>
      <c r="AB1394" s="17"/>
      <c r="AC1394" s="17"/>
      <c r="AD1394" s="17"/>
      <c r="AE1394" s="15" t="s">
        <v>65</v>
      </c>
    </row>
    <row r="1395" spans="1:34" s="15" customFormat="1">
      <c r="A1395" s="15">
        <v>1033</v>
      </c>
      <c r="B1395" s="15" t="s">
        <v>55</v>
      </c>
      <c r="C1395" s="15" t="s">
        <v>18</v>
      </c>
      <c r="D1395" s="16" t="s">
        <v>5447</v>
      </c>
      <c r="F1395" s="17"/>
      <c r="G1395" s="17"/>
      <c r="H1395" s="36" t="s">
        <v>9</v>
      </c>
      <c r="I1395" s="17" t="s">
        <v>87</v>
      </c>
      <c r="J1395" s="17" t="s">
        <v>66</v>
      </c>
      <c r="K1395" s="15" t="s">
        <v>18</v>
      </c>
      <c r="L1395" s="17" t="s">
        <v>21</v>
      </c>
      <c r="M1395" s="17" t="s">
        <v>303</v>
      </c>
      <c r="N1395" s="15" t="s">
        <v>5427</v>
      </c>
      <c r="P1395" s="15" t="s">
        <v>66</v>
      </c>
      <c r="R1395" s="17" t="s">
        <v>89</v>
      </c>
      <c r="S1395" s="17" t="s">
        <v>5448</v>
      </c>
      <c r="T1395" s="17"/>
      <c r="U1395" s="17" t="s">
        <v>5449</v>
      </c>
      <c r="V1395" s="17" t="s">
        <v>69</v>
      </c>
      <c r="W1395" s="19"/>
      <c r="X1395" s="19"/>
      <c r="AA1395" s="17" t="s">
        <v>5450</v>
      </c>
      <c r="AB1395" s="17"/>
      <c r="AC1395" s="17"/>
      <c r="AD1395" s="17"/>
      <c r="AE1395" s="15" t="s">
        <v>66</v>
      </c>
      <c r="AF1395" s="15" t="s">
        <v>307</v>
      </c>
      <c r="AH1395" s="15" t="s">
        <v>66</v>
      </c>
    </row>
    <row r="1396" spans="1:34" s="15" customFormat="1">
      <c r="A1396" s="15">
        <v>875</v>
      </c>
      <c r="B1396" s="15" t="s">
        <v>92</v>
      </c>
      <c r="C1396" s="15" t="s">
        <v>18</v>
      </c>
      <c r="D1396" s="23" t="s">
        <v>5451</v>
      </c>
      <c r="H1396" s="37" t="s">
        <v>9</v>
      </c>
      <c r="I1396" s="17" t="s">
        <v>87</v>
      </c>
      <c r="J1396" s="17" t="s">
        <v>66</v>
      </c>
      <c r="K1396" s="15" t="s">
        <v>18</v>
      </c>
      <c r="L1396" s="15" t="s">
        <v>21</v>
      </c>
      <c r="M1396" s="17" t="s">
        <v>303</v>
      </c>
      <c r="N1396" s="15" t="s">
        <v>360</v>
      </c>
      <c r="O1396" s="15" t="s">
        <v>721</v>
      </c>
      <c r="P1396" s="15" t="s">
        <v>66</v>
      </c>
      <c r="R1396" s="17" t="s">
        <v>206</v>
      </c>
      <c r="S1396" s="17">
        <v>6292446</v>
      </c>
      <c r="T1396" s="17"/>
      <c r="U1396" s="19" t="s">
        <v>69</v>
      </c>
      <c r="V1396" s="19"/>
      <c r="W1396" s="19"/>
      <c r="X1396" s="19"/>
      <c r="AA1396" s="15" t="s">
        <v>5452</v>
      </c>
      <c r="AE1396" s="15" t="s">
        <v>65</v>
      </c>
    </row>
    <row r="1397" spans="1:34" s="15" customFormat="1">
      <c r="A1397" s="15">
        <v>1077</v>
      </c>
      <c r="B1397" s="15" t="s">
        <v>55</v>
      </c>
      <c r="C1397" s="15" t="s">
        <v>18</v>
      </c>
      <c r="D1397" s="16" t="s">
        <v>5453</v>
      </c>
      <c r="F1397" s="17"/>
      <c r="G1397" s="17"/>
      <c r="H1397" s="36" t="s">
        <v>9</v>
      </c>
      <c r="I1397" s="17" t="s">
        <v>87</v>
      </c>
      <c r="J1397" s="17" t="s">
        <v>66</v>
      </c>
      <c r="K1397" s="15" t="s">
        <v>18</v>
      </c>
      <c r="L1397" s="17" t="s">
        <v>21</v>
      </c>
      <c r="M1397" s="17" t="s">
        <v>303</v>
      </c>
      <c r="N1397" s="15" t="s">
        <v>360</v>
      </c>
      <c r="P1397" s="15" t="s">
        <v>66</v>
      </c>
      <c r="R1397" s="17" t="s">
        <v>89</v>
      </c>
      <c r="S1397" s="17" t="s">
        <v>5454</v>
      </c>
      <c r="T1397" s="17"/>
      <c r="U1397" s="17"/>
      <c r="V1397" s="17" t="s">
        <v>69</v>
      </c>
      <c r="W1397" s="19"/>
      <c r="X1397" s="19"/>
      <c r="AA1397" s="17" t="s">
        <v>5455</v>
      </c>
      <c r="AB1397" s="17"/>
      <c r="AC1397" s="17"/>
      <c r="AD1397" s="17"/>
      <c r="AE1397" s="15" t="s">
        <v>66</v>
      </c>
      <c r="AF1397" s="15" t="s">
        <v>307</v>
      </c>
      <c r="AH1397" s="15" t="s">
        <v>66</v>
      </c>
    </row>
    <row r="1398" spans="1:34" s="15" customFormat="1">
      <c r="A1398" s="15">
        <v>1003</v>
      </c>
      <c r="B1398" s="15" t="s">
        <v>55</v>
      </c>
      <c r="C1398" s="15" t="s">
        <v>18</v>
      </c>
      <c r="D1398" s="16" t="s">
        <v>5456</v>
      </c>
      <c r="F1398" s="17"/>
      <c r="G1398" s="17"/>
      <c r="H1398" s="36" t="s">
        <v>9</v>
      </c>
      <c r="I1398" s="17" t="s">
        <v>87</v>
      </c>
      <c r="J1398" s="17" t="s">
        <v>66</v>
      </c>
      <c r="K1398" s="15" t="s">
        <v>18</v>
      </c>
      <c r="L1398" s="17" t="s">
        <v>21</v>
      </c>
      <c r="M1398" s="17" t="s">
        <v>303</v>
      </c>
      <c r="N1398" s="15" t="s">
        <v>360</v>
      </c>
      <c r="P1398" s="15" t="s">
        <v>66</v>
      </c>
      <c r="R1398" s="17" t="s">
        <v>89</v>
      </c>
      <c r="S1398" s="17" t="s">
        <v>5457</v>
      </c>
      <c r="T1398" s="17"/>
      <c r="U1398" s="17" t="s">
        <v>5458</v>
      </c>
      <c r="V1398" s="17" t="s">
        <v>69</v>
      </c>
      <c r="W1398" s="19"/>
      <c r="X1398" s="19"/>
      <c r="AA1398" s="17" t="s">
        <v>5459</v>
      </c>
      <c r="AB1398" s="17"/>
      <c r="AC1398" s="17"/>
      <c r="AD1398" s="17"/>
      <c r="AE1398" s="15" t="s">
        <v>66</v>
      </c>
      <c r="AF1398" s="15" t="s">
        <v>307</v>
      </c>
      <c r="AH1398" s="15" t="s">
        <v>66</v>
      </c>
    </row>
    <row r="1399" spans="1:34" s="15" customFormat="1">
      <c r="B1399" s="15" t="s">
        <v>92</v>
      </c>
      <c r="C1399" s="15" t="s">
        <v>18</v>
      </c>
      <c r="D1399" s="23" t="s">
        <v>5460</v>
      </c>
      <c r="H1399" s="37" t="s">
        <v>9</v>
      </c>
      <c r="I1399" s="17" t="s">
        <v>87</v>
      </c>
      <c r="J1399" s="17" t="s">
        <v>66</v>
      </c>
      <c r="K1399" s="15" t="s">
        <v>18</v>
      </c>
      <c r="L1399" s="15" t="s">
        <v>21</v>
      </c>
      <c r="M1399" s="17" t="s">
        <v>303</v>
      </c>
      <c r="N1399" s="15" t="s">
        <v>5461</v>
      </c>
      <c r="O1399" s="15" t="s">
        <v>847</v>
      </c>
      <c r="P1399" s="15" t="s">
        <v>66</v>
      </c>
      <c r="R1399" s="17" t="s">
        <v>3569</v>
      </c>
      <c r="S1399" s="17">
        <v>6394143</v>
      </c>
      <c r="T1399" s="17"/>
      <c r="U1399" s="19" t="s">
        <v>69</v>
      </c>
      <c r="V1399" s="19"/>
      <c r="W1399" s="19"/>
      <c r="X1399" s="19"/>
      <c r="AA1399" s="15" t="s">
        <v>5462</v>
      </c>
      <c r="AE1399" s="15" t="s">
        <v>65</v>
      </c>
    </row>
    <row r="1400" spans="1:34" s="15" customFormat="1">
      <c r="A1400" s="15">
        <v>522</v>
      </c>
      <c r="B1400" s="15" t="s">
        <v>55</v>
      </c>
      <c r="C1400" s="15" t="s">
        <v>18</v>
      </c>
      <c r="D1400" s="16" t="s">
        <v>5463</v>
      </c>
      <c r="F1400" s="17"/>
      <c r="G1400" s="17"/>
      <c r="H1400" s="36" t="s">
        <v>9</v>
      </c>
      <c r="I1400" s="17" t="s">
        <v>87</v>
      </c>
      <c r="J1400" s="17" t="s">
        <v>66</v>
      </c>
      <c r="K1400" s="15" t="s">
        <v>18</v>
      </c>
      <c r="L1400" s="17" t="s">
        <v>21</v>
      </c>
      <c r="M1400" s="17" t="s">
        <v>303</v>
      </c>
      <c r="N1400" s="15" t="s">
        <v>360</v>
      </c>
      <c r="P1400" s="15" t="s">
        <v>66</v>
      </c>
      <c r="R1400" s="17" t="s">
        <v>89</v>
      </c>
      <c r="S1400" s="17" t="s">
        <v>5464</v>
      </c>
      <c r="T1400" s="17"/>
      <c r="U1400" s="17"/>
      <c r="V1400" s="17" t="s">
        <v>69</v>
      </c>
      <c r="W1400" s="19"/>
      <c r="X1400" s="19"/>
      <c r="AA1400" s="17" t="s">
        <v>5465</v>
      </c>
      <c r="AB1400" s="17"/>
      <c r="AC1400" s="17"/>
      <c r="AD1400" s="17"/>
      <c r="AE1400" s="15" t="s">
        <v>65</v>
      </c>
    </row>
    <row r="1401" spans="1:34" s="15" customFormat="1">
      <c r="A1401" s="15">
        <v>335</v>
      </c>
      <c r="B1401" s="15" t="s">
        <v>55</v>
      </c>
      <c r="C1401" s="15" t="s">
        <v>18</v>
      </c>
      <c r="D1401" s="16" t="s">
        <v>5466</v>
      </c>
      <c r="F1401" s="17"/>
      <c r="G1401" s="17"/>
      <c r="H1401" s="36" t="s">
        <v>9</v>
      </c>
      <c r="I1401" s="17" t="s">
        <v>87</v>
      </c>
      <c r="J1401" s="17" t="s">
        <v>66</v>
      </c>
      <c r="K1401" s="15" t="s">
        <v>18</v>
      </c>
      <c r="L1401" s="17" t="s">
        <v>21</v>
      </c>
      <c r="M1401" s="17" t="s">
        <v>303</v>
      </c>
      <c r="N1401" s="15" t="s">
        <v>360</v>
      </c>
      <c r="P1401" s="15" t="s">
        <v>66</v>
      </c>
      <c r="R1401" s="17" t="s">
        <v>89</v>
      </c>
      <c r="S1401" s="17" t="s">
        <v>5467</v>
      </c>
      <c r="T1401" s="17"/>
      <c r="U1401" s="17"/>
      <c r="V1401" s="17" t="s">
        <v>69</v>
      </c>
      <c r="W1401" s="19"/>
      <c r="X1401" s="19"/>
      <c r="AA1401" s="17" t="s">
        <v>5468</v>
      </c>
      <c r="AB1401" s="17"/>
      <c r="AC1401" s="17"/>
      <c r="AD1401" s="17"/>
      <c r="AE1401" s="15" t="s">
        <v>65</v>
      </c>
    </row>
    <row r="1402" spans="1:34" s="15" customFormat="1">
      <c r="A1402" s="15">
        <v>17</v>
      </c>
      <c r="B1402" s="15" t="s">
        <v>55</v>
      </c>
      <c r="C1402" s="15" t="s">
        <v>18</v>
      </c>
      <c r="D1402" s="16" t="s">
        <v>5469</v>
      </c>
      <c r="F1402" s="17"/>
      <c r="G1402" s="17"/>
      <c r="H1402" s="36" t="s">
        <v>9</v>
      </c>
      <c r="I1402" s="17" t="s">
        <v>87</v>
      </c>
      <c r="J1402" s="17" t="s">
        <v>66</v>
      </c>
      <c r="K1402" s="15" t="s">
        <v>18</v>
      </c>
      <c r="L1402" s="17" t="s">
        <v>14</v>
      </c>
      <c r="M1402" s="17" t="s">
        <v>303</v>
      </c>
      <c r="N1402" s="15" t="s">
        <v>360</v>
      </c>
      <c r="P1402" s="15" t="s">
        <v>66</v>
      </c>
      <c r="R1402" s="17" t="s">
        <v>89</v>
      </c>
      <c r="S1402" s="17">
        <v>8031220</v>
      </c>
      <c r="T1402" s="17">
        <v>3</v>
      </c>
      <c r="U1402" s="17">
        <v>843151997</v>
      </c>
      <c r="V1402" s="17" t="s">
        <v>69</v>
      </c>
      <c r="W1402" s="19"/>
      <c r="X1402" s="19"/>
      <c r="AA1402" s="17" t="s">
        <v>5470</v>
      </c>
      <c r="AB1402" s="17"/>
      <c r="AC1402" s="17"/>
      <c r="AD1402" s="17"/>
      <c r="AE1402" s="15" t="s">
        <v>65</v>
      </c>
      <c r="AF1402" s="15" t="s">
        <v>3776</v>
      </c>
    </row>
    <row r="1403" spans="1:34" s="15" customFormat="1">
      <c r="A1403" s="15">
        <v>702</v>
      </c>
      <c r="B1403" s="15" t="s">
        <v>55</v>
      </c>
      <c r="C1403" s="15" t="s">
        <v>18</v>
      </c>
      <c r="D1403" s="16" t="s">
        <v>5471</v>
      </c>
      <c r="F1403" s="17"/>
      <c r="G1403" s="17"/>
      <c r="H1403" s="36" t="s">
        <v>9</v>
      </c>
      <c r="I1403" s="17" t="s">
        <v>87</v>
      </c>
      <c r="J1403" s="17" t="s">
        <v>66</v>
      </c>
      <c r="K1403" s="15" t="s">
        <v>18</v>
      </c>
      <c r="L1403" s="17" t="s">
        <v>21</v>
      </c>
      <c r="M1403" s="17" t="s">
        <v>303</v>
      </c>
      <c r="N1403" s="15" t="s">
        <v>360</v>
      </c>
      <c r="P1403" s="15" t="s">
        <v>66</v>
      </c>
      <c r="R1403" s="17" t="s">
        <v>89</v>
      </c>
      <c r="S1403" s="17" t="s">
        <v>5472</v>
      </c>
      <c r="T1403" s="17"/>
      <c r="U1403" s="17">
        <v>8903016903</v>
      </c>
      <c r="V1403" s="17" t="s">
        <v>69</v>
      </c>
      <c r="W1403" s="19"/>
      <c r="X1403" s="19"/>
      <c r="AA1403" s="17" t="s">
        <v>5473</v>
      </c>
      <c r="AB1403" s="17"/>
      <c r="AC1403" s="17"/>
      <c r="AD1403" s="17"/>
      <c r="AE1403" s="15" t="s">
        <v>65</v>
      </c>
    </row>
    <row r="1404" spans="1:34" s="15" customFormat="1">
      <c r="A1404" s="15">
        <v>1035</v>
      </c>
      <c r="B1404" s="15" t="s">
        <v>55</v>
      </c>
      <c r="C1404" s="15" t="s">
        <v>18</v>
      </c>
      <c r="D1404" s="16" t="s">
        <v>5474</v>
      </c>
      <c r="F1404" s="17"/>
      <c r="G1404" s="17"/>
      <c r="H1404" s="36" t="s">
        <v>9</v>
      </c>
      <c r="I1404" s="17" t="s">
        <v>87</v>
      </c>
      <c r="J1404" s="17" t="s">
        <v>66</v>
      </c>
      <c r="K1404" s="15" t="s">
        <v>18</v>
      </c>
      <c r="L1404" s="17" t="s">
        <v>21</v>
      </c>
      <c r="M1404" s="17" t="s">
        <v>303</v>
      </c>
      <c r="N1404" s="15" t="s">
        <v>360</v>
      </c>
      <c r="P1404" s="15" t="s">
        <v>66</v>
      </c>
      <c r="R1404" s="17" t="s">
        <v>89</v>
      </c>
      <c r="S1404" s="17" t="s">
        <v>5475</v>
      </c>
      <c r="T1404" s="17"/>
      <c r="U1404" s="17"/>
      <c r="V1404" s="17" t="s">
        <v>69</v>
      </c>
      <c r="W1404" s="19"/>
      <c r="X1404" s="19"/>
      <c r="AA1404" s="17" t="s">
        <v>5476</v>
      </c>
      <c r="AB1404" s="17"/>
      <c r="AC1404" s="17"/>
      <c r="AD1404" s="17"/>
      <c r="AE1404" s="15" t="s">
        <v>66</v>
      </c>
      <c r="AF1404" s="15" t="s">
        <v>307</v>
      </c>
      <c r="AH1404" s="15" t="s">
        <v>66</v>
      </c>
    </row>
    <row r="1405" spans="1:34" s="15" customFormat="1">
      <c r="B1405" s="15" t="s">
        <v>92</v>
      </c>
      <c r="C1405" s="15" t="s">
        <v>18</v>
      </c>
      <c r="D1405" s="23" t="s">
        <v>5477</v>
      </c>
      <c r="H1405" s="37" t="s">
        <v>9</v>
      </c>
      <c r="I1405" s="17" t="s">
        <v>87</v>
      </c>
      <c r="J1405" s="17" t="s">
        <v>66</v>
      </c>
      <c r="K1405" s="15" t="s">
        <v>18</v>
      </c>
      <c r="L1405" s="15" t="s">
        <v>21</v>
      </c>
      <c r="M1405" s="17" t="s">
        <v>303</v>
      </c>
      <c r="N1405" s="15" t="s">
        <v>5478</v>
      </c>
      <c r="O1405" s="15" t="s">
        <v>116</v>
      </c>
      <c r="P1405" s="15" t="s">
        <v>66</v>
      </c>
      <c r="R1405" s="17" t="s">
        <v>117</v>
      </c>
      <c r="S1405" s="17">
        <v>8029973</v>
      </c>
      <c r="T1405" s="17"/>
      <c r="U1405" s="19" t="s">
        <v>5479</v>
      </c>
      <c r="V1405" s="19"/>
      <c r="W1405" s="19"/>
      <c r="X1405" s="19"/>
      <c r="AA1405" s="15" t="s">
        <v>5480</v>
      </c>
      <c r="AE1405" s="15" t="s">
        <v>65</v>
      </c>
    </row>
    <row r="1406" spans="1:34" s="15" customFormat="1">
      <c r="A1406" s="15">
        <v>373</v>
      </c>
      <c r="B1406" s="15" t="s">
        <v>55</v>
      </c>
      <c r="C1406" s="15" t="s">
        <v>1527</v>
      </c>
      <c r="D1406" s="16" t="s">
        <v>5481</v>
      </c>
      <c r="F1406" s="17"/>
      <c r="G1406" s="17"/>
      <c r="H1406" s="36" t="s">
        <v>9</v>
      </c>
      <c r="I1406" s="17" t="s">
        <v>87</v>
      </c>
      <c r="J1406" s="17" t="s">
        <v>66</v>
      </c>
      <c r="K1406" s="15" t="s">
        <v>18</v>
      </c>
      <c r="L1406" s="17" t="s">
        <v>21</v>
      </c>
      <c r="M1406" s="17" t="s">
        <v>303</v>
      </c>
      <c r="N1406" s="15" t="s">
        <v>360</v>
      </c>
      <c r="P1406" s="15" t="s">
        <v>66</v>
      </c>
      <c r="R1406" s="17" t="s">
        <v>67</v>
      </c>
      <c r="S1406" s="17" t="s">
        <v>5482</v>
      </c>
      <c r="T1406" s="17"/>
      <c r="U1406" s="17"/>
      <c r="V1406" s="17" t="s">
        <v>69</v>
      </c>
      <c r="W1406" s="19"/>
      <c r="X1406" s="19"/>
      <c r="AA1406" s="17" t="s">
        <v>5483</v>
      </c>
      <c r="AB1406" s="17"/>
      <c r="AC1406" s="17"/>
      <c r="AD1406" s="17"/>
      <c r="AE1406" s="15" t="s">
        <v>65</v>
      </c>
      <c r="AH1406" s="15" t="s">
        <v>66</v>
      </c>
    </row>
    <row r="1407" spans="1:34" s="15" customFormat="1">
      <c r="A1407" s="15">
        <v>1070</v>
      </c>
      <c r="B1407" s="15" t="s">
        <v>55</v>
      </c>
      <c r="C1407" s="15" t="s">
        <v>18</v>
      </c>
      <c r="D1407" s="16" t="s">
        <v>5484</v>
      </c>
      <c r="F1407" s="17"/>
      <c r="G1407" s="17"/>
      <c r="H1407" s="36" t="s">
        <v>9</v>
      </c>
      <c r="I1407" s="17" t="s">
        <v>87</v>
      </c>
      <c r="J1407" s="17" t="s">
        <v>66</v>
      </c>
      <c r="K1407" s="15" t="s">
        <v>18</v>
      </c>
      <c r="L1407" s="17" t="s">
        <v>21</v>
      </c>
      <c r="M1407" s="17" t="s">
        <v>303</v>
      </c>
      <c r="N1407" s="15" t="s">
        <v>360</v>
      </c>
      <c r="P1407" s="15" t="s">
        <v>66</v>
      </c>
      <c r="R1407" s="17" t="s">
        <v>89</v>
      </c>
      <c r="S1407" s="17" t="s">
        <v>5485</v>
      </c>
      <c r="T1407" s="17"/>
      <c r="U1407" s="17"/>
      <c r="V1407" s="17" t="s">
        <v>69</v>
      </c>
      <c r="W1407" s="19"/>
      <c r="X1407" s="19"/>
      <c r="AA1407" s="17" t="s">
        <v>5486</v>
      </c>
      <c r="AB1407" s="17"/>
      <c r="AC1407" s="17"/>
      <c r="AD1407" s="17"/>
      <c r="AE1407" s="15" t="s">
        <v>66</v>
      </c>
      <c r="AF1407" s="15" t="s">
        <v>307</v>
      </c>
      <c r="AH1407" s="15" t="s">
        <v>66</v>
      </c>
    </row>
    <row r="1408" spans="1:34" s="15" customFormat="1">
      <c r="B1408" s="15" t="s">
        <v>92</v>
      </c>
      <c r="C1408" s="15" t="s">
        <v>18</v>
      </c>
      <c r="D1408" s="23" t="s">
        <v>5487</v>
      </c>
      <c r="H1408" s="37" t="s">
        <v>9</v>
      </c>
      <c r="I1408" s="17" t="s">
        <v>87</v>
      </c>
      <c r="J1408" s="17" t="s">
        <v>66</v>
      </c>
      <c r="K1408" s="15" t="s">
        <v>18</v>
      </c>
      <c r="L1408" s="15" t="s">
        <v>21</v>
      </c>
      <c r="M1408" s="17" t="s">
        <v>303</v>
      </c>
      <c r="N1408" s="15" t="s">
        <v>360</v>
      </c>
      <c r="O1408" s="15" t="s">
        <v>847</v>
      </c>
      <c r="P1408" s="15" t="s">
        <v>66</v>
      </c>
      <c r="R1408" s="17" t="s">
        <v>5488</v>
      </c>
      <c r="S1408" s="17">
        <v>7098748</v>
      </c>
      <c r="T1408" s="17"/>
      <c r="U1408" s="19" t="s">
        <v>69</v>
      </c>
      <c r="V1408" s="19"/>
      <c r="W1408" s="19"/>
      <c r="X1408" s="19"/>
      <c r="AA1408" s="15" t="s">
        <v>5489</v>
      </c>
      <c r="AE1408" s="15" t="s">
        <v>65</v>
      </c>
    </row>
    <row r="1409" spans="1:34" s="15" customFormat="1">
      <c r="A1409" s="15">
        <v>866</v>
      </c>
      <c r="B1409" s="15" t="s">
        <v>55</v>
      </c>
      <c r="C1409" s="15" t="s">
        <v>18</v>
      </c>
      <c r="D1409" s="16" t="s">
        <v>5490</v>
      </c>
      <c r="F1409" s="17"/>
      <c r="G1409" s="17"/>
      <c r="H1409" s="36" t="s">
        <v>9</v>
      </c>
      <c r="I1409" s="17" t="s">
        <v>87</v>
      </c>
      <c r="J1409" s="17" t="s">
        <v>66</v>
      </c>
      <c r="K1409" s="15" t="s">
        <v>18</v>
      </c>
      <c r="L1409" s="17" t="s">
        <v>21</v>
      </c>
      <c r="M1409" s="17" t="s">
        <v>303</v>
      </c>
      <c r="N1409" s="15" t="s">
        <v>360</v>
      </c>
      <c r="P1409" s="15" t="s">
        <v>66</v>
      </c>
      <c r="R1409" s="17" t="s">
        <v>89</v>
      </c>
      <c r="S1409" s="17" t="s">
        <v>5491</v>
      </c>
      <c r="T1409" s="17"/>
      <c r="U1409" s="17" t="s">
        <v>5492</v>
      </c>
      <c r="V1409" s="17" t="s">
        <v>69</v>
      </c>
      <c r="W1409" s="19"/>
      <c r="X1409" s="19"/>
      <c r="AA1409" s="17" t="s">
        <v>5493</v>
      </c>
      <c r="AB1409" s="17"/>
      <c r="AC1409" s="17"/>
      <c r="AD1409" s="17"/>
      <c r="AE1409" s="15" t="s">
        <v>66</v>
      </c>
      <c r="AF1409" s="15" t="s">
        <v>307</v>
      </c>
      <c r="AH1409" s="15" t="s">
        <v>66</v>
      </c>
    </row>
    <row r="1410" spans="1:34" s="15" customFormat="1">
      <c r="A1410" s="15">
        <v>475</v>
      </c>
      <c r="B1410" s="15" t="s">
        <v>55</v>
      </c>
      <c r="C1410" s="15" t="s">
        <v>18</v>
      </c>
      <c r="D1410" s="16" t="s">
        <v>5494</v>
      </c>
      <c r="F1410" s="17"/>
      <c r="G1410" s="17"/>
      <c r="H1410" s="36" t="s">
        <v>9</v>
      </c>
      <c r="I1410" s="17" t="s">
        <v>87</v>
      </c>
      <c r="J1410" s="17" t="s">
        <v>66</v>
      </c>
      <c r="K1410" s="15" t="s">
        <v>18</v>
      </c>
      <c r="L1410" s="17" t="s">
        <v>21</v>
      </c>
      <c r="M1410" s="17" t="s">
        <v>303</v>
      </c>
      <c r="N1410" s="22" t="s">
        <v>360</v>
      </c>
      <c r="P1410" s="15" t="s">
        <v>66</v>
      </c>
      <c r="R1410" s="17" t="s">
        <v>89</v>
      </c>
      <c r="S1410" s="17" t="s">
        <v>5495</v>
      </c>
      <c r="T1410" s="17"/>
      <c r="U1410" s="17"/>
      <c r="V1410" s="17" t="s">
        <v>69</v>
      </c>
      <c r="W1410" s="19"/>
      <c r="X1410" s="19"/>
      <c r="AA1410" s="17" t="s">
        <v>5496</v>
      </c>
      <c r="AB1410" s="17"/>
      <c r="AC1410" s="17"/>
      <c r="AD1410" s="17"/>
      <c r="AE1410" s="15" t="s">
        <v>66</v>
      </c>
      <c r="AF1410" s="15" t="s">
        <v>307</v>
      </c>
      <c r="AH1410" s="15" t="s">
        <v>66</v>
      </c>
    </row>
    <row r="1411" spans="1:34" s="15" customFormat="1">
      <c r="A1411" s="15">
        <v>883</v>
      </c>
      <c r="B1411" s="15" t="s">
        <v>55</v>
      </c>
      <c r="C1411" s="15" t="s">
        <v>18</v>
      </c>
      <c r="D1411" s="16" t="s">
        <v>5497</v>
      </c>
      <c r="F1411" s="17"/>
      <c r="G1411" s="17"/>
      <c r="H1411" s="36" t="s">
        <v>9</v>
      </c>
      <c r="I1411" s="17" t="s">
        <v>87</v>
      </c>
      <c r="J1411" s="17" t="s">
        <v>66</v>
      </c>
      <c r="K1411" s="15" t="s">
        <v>18</v>
      </c>
      <c r="L1411" s="17" t="s">
        <v>21</v>
      </c>
      <c r="M1411" s="17" t="s">
        <v>303</v>
      </c>
      <c r="N1411" s="15" t="s">
        <v>360</v>
      </c>
      <c r="P1411" s="15" t="s">
        <v>66</v>
      </c>
      <c r="R1411" s="17" t="s">
        <v>89</v>
      </c>
      <c r="S1411" s="17" t="s">
        <v>5498</v>
      </c>
      <c r="T1411" s="17"/>
      <c r="U1411" s="17"/>
      <c r="V1411" s="17" t="s">
        <v>69</v>
      </c>
      <c r="W1411" s="19"/>
      <c r="X1411" s="19"/>
      <c r="AA1411" s="17" t="s">
        <v>5499</v>
      </c>
      <c r="AB1411" s="17"/>
      <c r="AC1411" s="17"/>
      <c r="AD1411" s="17"/>
      <c r="AE1411" s="15" t="s">
        <v>65</v>
      </c>
    </row>
    <row r="1412" spans="1:34" s="15" customFormat="1">
      <c r="A1412" s="15">
        <v>1083</v>
      </c>
      <c r="B1412" s="15" t="s">
        <v>55</v>
      </c>
      <c r="C1412" s="15" t="s">
        <v>18</v>
      </c>
      <c r="D1412" s="16" t="s">
        <v>5500</v>
      </c>
      <c r="F1412" s="17"/>
      <c r="G1412" s="17"/>
      <c r="H1412" s="36" t="s">
        <v>9</v>
      </c>
      <c r="I1412" s="17" t="s">
        <v>87</v>
      </c>
      <c r="J1412" s="17" t="s">
        <v>66</v>
      </c>
      <c r="K1412" s="15" t="s">
        <v>18</v>
      </c>
      <c r="L1412" s="17" t="s">
        <v>21</v>
      </c>
      <c r="M1412" s="17" t="s">
        <v>303</v>
      </c>
      <c r="N1412" s="15" t="s">
        <v>360</v>
      </c>
      <c r="P1412" s="15" t="s">
        <v>66</v>
      </c>
      <c r="R1412" s="17" t="s">
        <v>89</v>
      </c>
      <c r="S1412" s="17" t="s">
        <v>5501</v>
      </c>
      <c r="T1412" s="17"/>
      <c r="U1412" s="17" t="s">
        <v>5502</v>
      </c>
      <c r="V1412" s="17" t="s">
        <v>69</v>
      </c>
      <c r="W1412" s="19"/>
      <c r="X1412" s="19"/>
      <c r="AA1412" s="17" t="s">
        <v>5503</v>
      </c>
      <c r="AB1412" s="17"/>
      <c r="AC1412" s="17"/>
      <c r="AD1412" s="17"/>
      <c r="AE1412" s="15" t="s">
        <v>66</v>
      </c>
      <c r="AF1412" s="15" t="s">
        <v>307</v>
      </c>
      <c r="AH1412" s="15" t="s">
        <v>66</v>
      </c>
    </row>
    <row r="1413" spans="1:34" s="15" customFormat="1">
      <c r="B1413" s="15" t="s">
        <v>92</v>
      </c>
      <c r="C1413" s="15" t="s">
        <v>18</v>
      </c>
      <c r="D1413" s="23" t="s">
        <v>5504</v>
      </c>
      <c r="H1413" s="37" t="s">
        <v>9</v>
      </c>
      <c r="I1413" s="17" t="s">
        <v>87</v>
      </c>
      <c r="J1413" s="17" t="s">
        <v>66</v>
      </c>
      <c r="K1413" s="15" t="s">
        <v>18</v>
      </c>
      <c r="L1413" s="15" t="s">
        <v>21</v>
      </c>
      <c r="M1413" s="17" t="s">
        <v>303</v>
      </c>
      <c r="N1413" s="15" t="s">
        <v>5505</v>
      </c>
      <c r="O1413" s="15" t="s">
        <v>116</v>
      </c>
      <c r="P1413" s="15" t="s">
        <v>66</v>
      </c>
      <c r="R1413" s="17" t="s">
        <v>117</v>
      </c>
      <c r="S1413" s="17">
        <v>2162775</v>
      </c>
      <c r="T1413" s="17"/>
      <c r="U1413" s="19" t="s">
        <v>69</v>
      </c>
      <c r="V1413" s="19"/>
      <c r="W1413" s="19"/>
      <c r="X1413" s="19"/>
      <c r="AA1413" s="15" t="s">
        <v>5506</v>
      </c>
      <c r="AE1413" s="15" t="s">
        <v>65</v>
      </c>
    </row>
    <row r="1414" spans="1:34" s="15" customFormat="1">
      <c r="B1414" s="15" t="s">
        <v>92</v>
      </c>
      <c r="C1414" s="15" t="s">
        <v>18</v>
      </c>
      <c r="D1414" s="23" t="s">
        <v>5507</v>
      </c>
      <c r="H1414" s="37" t="s">
        <v>9</v>
      </c>
      <c r="I1414" s="17" t="s">
        <v>87</v>
      </c>
      <c r="J1414" s="17" t="s">
        <v>66</v>
      </c>
      <c r="K1414" s="15" t="s">
        <v>18</v>
      </c>
      <c r="L1414" s="15" t="s">
        <v>21</v>
      </c>
      <c r="M1414" s="17" t="s">
        <v>303</v>
      </c>
      <c r="N1414" s="15" t="s">
        <v>5508</v>
      </c>
      <c r="O1414" s="15" t="s">
        <v>116</v>
      </c>
      <c r="P1414" s="15" t="s">
        <v>66</v>
      </c>
      <c r="R1414" s="17" t="s">
        <v>117</v>
      </c>
      <c r="S1414" s="17">
        <v>8005444</v>
      </c>
      <c r="T1414" s="17"/>
      <c r="U1414" s="19" t="s">
        <v>5509</v>
      </c>
      <c r="V1414" s="19"/>
      <c r="W1414" s="19"/>
      <c r="X1414" s="19"/>
      <c r="AA1414" s="15" t="s">
        <v>5510</v>
      </c>
      <c r="AE1414" s="15" t="s">
        <v>65</v>
      </c>
    </row>
    <row r="1415" spans="1:34" s="15" customFormat="1">
      <c r="A1415" s="15">
        <v>473</v>
      </c>
      <c r="B1415" s="15" t="s">
        <v>55</v>
      </c>
      <c r="C1415" s="15" t="s">
        <v>18</v>
      </c>
      <c r="D1415" s="16" t="s">
        <v>5511</v>
      </c>
      <c r="F1415" s="17"/>
      <c r="G1415" s="17"/>
      <c r="H1415" s="36" t="s">
        <v>9</v>
      </c>
      <c r="I1415" s="17" t="s">
        <v>87</v>
      </c>
      <c r="J1415" s="17" t="s">
        <v>66</v>
      </c>
      <c r="K1415" s="15" t="s">
        <v>18</v>
      </c>
      <c r="L1415" s="17" t="s">
        <v>21</v>
      </c>
      <c r="M1415" s="17" t="s">
        <v>303</v>
      </c>
      <c r="N1415" s="15" t="s">
        <v>360</v>
      </c>
      <c r="P1415" s="15" t="s">
        <v>66</v>
      </c>
      <c r="R1415" s="17" t="s">
        <v>89</v>
      </c>
      <c r="S1415" s="17" t="s">
        <v>5512</v>
      </c>
      <c r="T1415" s="17"/>
      <c r="U1415" s="17"/>
      <c r="V1415" s="17" t="s">
        <v>69</v>
      </c>
      <c r="W1415" s="19"/>
      <c r="X1415" s="19"/>
      <c r="AA1415" s="17" t="s">
        <v>5513</v>
      </c>
      <c r="AB1415" s="17"/>
      <c r="AC1415" s="17"/>
      <c r="AD1415" s="17"/>
      <c r="AE1415" s="15" t="s">
        <v>66</v>
      </c>
      <c r="AF1415" s="15" t="s">
        <v>307</v>
      </c>
      <c r="AH1415" s="15" t="s">
        <v>66</v>
      </c>
    </row>
    <row r="1416" spans="1:34" s="15" customFormat="1">
      <c r="A1416" s="15">
        <v>673</v>
      </c>
      <c r="B1416" s="15" t="s">
        <v>55</v>
      </c>
      <c r="C1416" s="15" t="s">
        <v>18</v>
      </c>
      <c r="D1416" s="16" t="s">
        <v>5514</v>
      </c>
      <c r="F1416" s="17"/>
      <c r="G1416" s="17"/>
      <c r="H1416" s="36" t="s">
        <v>9</v>
      </c>
      <c r="I1416" s="17" t="s">
        <v>87</v>
      </c>
      <c r="J1416" s="17" t="s">
        <v>66</v>
      </c>
      <c r="K1416" s="15" t="s">
        <v>18</v>
      </c>
      <c r="L1416" s="17" t="s">
        <v>21</v>
      </c>
      <c r="M1416" s="17" t="s">
        <v>303</v>
      </c>
      <c r="N1416" s="15" t="s">
        <v>360</v>
      </c>
      <c r="P1416" s="15" t="s">
        <v>66</v>
      </c>
      <c r="R1416" s="17" t="s">
        <v>89</v>
      </c>
      <c r="S1416" s="17" t="s">
        <v>5515</v>
      </c>
      <c r="T1416" s="17"/>
      <c r="U1416" s="17" t="s">
        <v>5516</v>
      </c>
      <c r="V1416" s="17" t="s">
        <v>69</v>
      </c>
      <c r="W1416" s="19"/>
      <c r="X1416" s="19"/>
      <c r="AA1416" s="17" t="s">
        <v>5517</v>
      </c>
      <c r="AB1416" s="17"/>
      <c r="AC1416" s="17"/>
      <c r="AD1416" s="17"/>
      <c r="AE1416" s="15" t="s">
        <v>66</v>
      </c>
      <c r="AF1416" s="15" t="s">
        <v>307</v>
      </c>
      <c r="AH1416" s="15" t="s">
        <v>66</v>
      </c>
    </row>
    <row r="1417" spans="1:34" s="15" customFormat="1">
      <c r="A1417" s="15">
        <v>973</v>
      </c>
      <c r="B1417" s="15" t="s">
        <v>55</v>
      </c>
      <c r="C1417" s="15" t="s">
        <v>74</v>
      </c>
      <c r="D1417" s="16" t="s">
        <v>5518</v>
      </c>
      <c r="F1417" s="17"/>
      <c r="G1417" s="17"/>
      <c r="H1417" s="36" t="s">
        <v>9</v>
      </c>
      <c r="I1417" s="17" t="s">
        <v>87</v>
      </c>
      <c r="J1417" s="17" t="s">
        <v>66</v>
      </c>
      <c r="K1417" s="15" t="s">
        <v>18</v>
      </c>
      <c r="L1417" s="17" t="s">
        <v>21</v>
      </c>
      <c r="M1417" s="17" t="s">
        <v>303</v>
      </c>
      <c r="N1417" s="15" t="s">
        <v>360</v>
      </c>
      <c r="P1417" s="15" t="s">
        <v>66</v>
      </c>
      <c r="R1417" s="17" t="s">
        <v>89</v>
      </c>
      <c r="S1417" s="17" t="s">
        <v>5519</v>
      </c>
      <c r="T1417" s="17"/>
      <c r="U1417" s="17" t="s">
        <v>5520</v>
      </c>
      <c r="V1417" s="17" t="s">
        <v>69</v>
      </c>
      <c r="W1417" s="19"/>
      <c r="X1417" s="19"/>
      <c r="AA1417" s="17" t="s">
        <v>5521</v>
      </c>
      <c r="AB1417" s="17"/>
      <c r="AC1417" s="17"/>
      <c r="AD1417" s="17"/>
      <c r="AE1417" s="15" t="s">
        <v>66</v>
      </c>
      <c r="AF1417" s="15" t="s">
        <v>307</v>
      </c>
      <c r="AH1417" s="15" t="s">
        <v>66</v>
      </c>
    </row>
    <row r="1418" spans="1:34" s="15" customFormat="1">
      <c r="A1418" s="15">
        <v>808</v>
      </c>
      <c r="B1418" s="15" t="s">
        <v>55</v>
      </c>
      <c r="C1418" s="15" t="s">
        <v>18</v>
      </c>
      <c r="D1418" s="16" t="s">
        <v>5522</v>
      </c>
      <c r="F1418" s="17"/>
      <c r="G1418" s="17"/>
      <c r="H1418" s="36" t="s">
        <v>9</v>
      </c>
      <c r="I1418" s="17" t="s">
        <v>87</v>
      </c>
      <c r="J1418" s="17" t="s">
        <v>66</v>
      </c>
      <c r="K1418" s="15" t="s">
        <v>18</v>
      </c>
      <c r="L1418" s="17" t="s">
        <v>21</v>
      </c>
      <c r="M1418" s="17" t="s">
        <v>303</v>
      </c>
      <c r="N1418" s="15" t="s">
        <v>360</v>
      </c>
      <c r="P1418" s="15" t="s">
        <v>66</v>
      </c>
      <c r="R1418" s="17" t="s">
        <v>89</v>
      </c>
      <c r="S1418" s="17" t="s">
        <v>5523</v>
      </c>
      <c r="T1418" s="17"/>
      <c r="U1418" s="17"/>
      <c r="V1418" s="17" t="s">
        <v>69</v>
      </c>
      <c r="W1418" s="19"/>
      <c r="X1418" s="19"/>
      <c r="AA1418" s="17" t="s">
        <v>5524</v>
      </c>
      <c r="AB1418" s="17"/>
      <c r="AC1418" s="17"/>
      <c r="AD1418" s="17"/>
      <c r="AE1418" s="15" t="s">
        <v>66</v>
      </c>
      <c r="AF1418" s="15" t="s">
        <v>307</v>
      </c>
      <c r="AH1418" s="15" t="s">
        <v>66</v>
      </c>
    </row>
    <row r="1419" spans="1:34" s="15" customFormat="1">
      <c r="A1419" s="15">
        <v>77</v>
      </c>
      <c r="B1419" s="15" t="s">
        <v>55</v>
      </c>
      <c r="C1419" s="15" t="s">
        <v>18</v>
      </c>
      <c r="D1419" s="16" t="s">
        <v>5525</v>
      </c>
      <c r="F1419" s="17"/>
      <c r="G1419" s="17"/>
      <c r="H1419" s="36" t="s">
        <v>9</v>
      </c>
      <c r="I1419" s="17" t="s">
        <v>87</v>
      </c>
      <c r="J1419" s="17" t="s">
        <v>66</v>
      </c>
      <c r="K1419" s="15" t="s">
        <v>18</v>
      </c>
      <c r="L1419" s="17" t="s">
        <v>14</v>
      </c>
      <c r="M1419" s="17" t="s">
        <v>303</v>
      </c>
      <c r="N1419" s="15" t="s">
        <v>5526</v>
      </c>
      <c r="P1419" s="15" t="s">
        <v>66</v>
      </c>
      <c r="R1419" s="17" t="s">
        <v>89</v>
      </c>
      <c r="S1419" s="17">
        <v>8032076</v>
      </c>
      <c r="T1419" s="17">
        <v>3</v>
      </c>
      <c r="U1419" s="17" t="s">
        <v>5527</v>
      </c>
      <c r="V1419" s="17" t="s">
        <v>69</v>
      </c>
      <c r="W1419" s="19"/>
      <c r="X1419" s="19"/>
      <c r="AA1419" s="24" t="s">
        <v>5528</v>
      </c>
      <c r="AB1419" s="17"/>
      <c r="AC1419" s="17"/>
      <c r="AD1419" s="17"/>
      <c r="AE1419" s="15" t="s">
        <v>65</v>
      </c>
    </row>
    <row r="1420" spans="1:34" s="15" customFormat="1">
      <c r="A1420" s="15">
        <v>778</v>
      </c>
      <c r="B1420" s="15" t="s">
        <v>55</v>
      </c>
      <c r="C1420" s="15" t="s">
        <v>18</v>
      </c>
      <c r="D1420" s="16" t="s">
        <v>5529</v>
      </c>
      <c r="F1420" s="17"/>
      <c r="G1420" s="17"/>
      <c r="H1420" s="36" t="s">
        <v>9</v>
      </c>
      <c r="I1420" s="17" t="s">
        <v>87</v>
      </c>
      <c r="J1420" s="17" t="s">
        <v>66</v>
      </c>
      <c r="K1420" s="15" t="s">
        <v>18</v>
      </c>
      <c r="L1420" s="17" t="s">
        <v>21</v>
      </c>
      <c r="M1420" s="17" t="s">
        <v>303</v>
      </c>
      <c r="N1420" s="15" t="s">
        <v>360</v>
      </c>
      <c r="P1420" s="15" t="s">
        <v>66</v>
      </c>
      <c r="R1420" s="17" t="s">
        <v>89</v>
      </c>
      <c r="S1420" s="17" t="s">
        <v>5530</v>
      </c>
      <c r="T1420" s="17"/>
      <c r="U1420" s="17" t="s">
        <v>5531</v>
      </c>
      <c r="V1420" s="17" t="s">
        <v>69</v>
      </c>
      <c r="W1420" s="19"/>
      <c r="X1420" s="19"/>
      <c r="AA1420" s="17" t="s">
        <v>5532</v>
      </c>
      <c r="AB1420" s="17"/>
      <c r="AC1420" s="17"/>
      <c r="AD1420" s="17"/>
      <c r="AE1420" s="15" t="s">
        <v>65</v>
      </c>
      <c r="AF1420" s="15" t="s">
        <v>5533</v>
      </c>
      <c r="AG1420" s="15" t="s">
        <v>5534</v>
      </c>
    </row>
    <row r="1421" spans="1:34" s="15" customFormat="1">
      <c r="A1421" s="15">
        <v>533</v>
      </c>
      <c r="B1421" s="15" t="s">
        <v>55</v>
      </c>
      <c r="C1421" s="15" t="s">
        <v>18</v>
      </c>
      <c r="D1421" s="16" t="s">
        <v>5535</v>
      </c>
      <c r="F1421" s="17"/>
      <c r="G1421" s="17"/>
      <c r="H1421" s="36" t="s">
        <v>9</v>
      </c>
      <c r="I1421" s="17" t="s">
        <v>87</v>
      </c>
      <c r="J1421" s="17" t="s">
        <v>66</v>
      </c>
      <c r="K1421" s="15" t="s">
        <v>18</v>
      </c>
      <c r="L1421" s="17" t="s">
        <v>21</v>
      </c>
      <c r="M1421" s="17" t="s">
        <v>303</v>
      </c>
      <c r="N1421" s="15" t="s">
        <v>360</v>
      </c>
      <c r="P1421" s="15" t="s">
        <v>66</v>
      </c>
      <c r="R1421" s="17" t="s">
        <v>145</v>
      </c>
      <c r="S1421" s="17" t="s">
        <v>5536</v>
      </c>
      <c r="T1421" s="17"/>
      <c r="U1421" s="17" t="s">
        <v>5537</v>
      </c>
      <c r="V1421" s="17" t="s">
        <v>69</v>
      </c>
      <c r="W1421" s="19"/>
      <c r="X1421" s="19"/>
      <c r="AA1421" s="17" t="s">
        <v>5538</v>
      </c>
      <c r="AB1421" s="17"/>
      <c r="AC1421" s="17"/>
      <c r="AD1421" s="17"/>
      <c r="AE1421" s="15" t="s">
        <v>66</v>
      </c>
      <c r="AF1421" s="15" t="s">
        <v>307</v>
      </c>
      <c r="AH1421" s="15" t="s">
        <v>66</v>
      </c>
    </row>
    <row r="1422" spans="1:34" s="15" customFormat="1">
      <c r="A1422" s="15">
        <v>1144</v>
      </c>
      <c r="B1422" s="15" t="s">
        <v>55</v>
      </c>
      <c r="C1422" s="15" t="s">
        <v>18</v>
      </c>
      <c r="D1422" s="16" t="s">
        <v>5539</v>
      </c>
      <c r="F1422" s="17"/>
      <c r="G1422" s="17"/>
      <c r="H1422" s="36" t="s">
        <v>9</v>
      </c>
      <c r="I1422" s="17" t="s">
        <v>87</v>
      </c>
      <c r="J1422" s="17" t="s">
        <v>66</v>
      </c>
      <c r="K1422" s="15" t="s">
        <v>18</v>
      </c>
      <c r="L1422" s="17" t="s">
        <v>21</v>
      </c>
      <c r="M1422" s="17" t="s">
        <v>303</v>
      </c>
      <c r="N1422" s="15" t="s">
        <v>360</v>
      </c>
      <c r="P1422" s="15" t="s">
        <v>66</v>
      </c>
      <c r="R1422" s="17" t="s">
        <v>89</v>
      </c>
      <c r="S1422" s="17" t="s">
        <v>5540</v>
      </c>
      <c r="T1422" s="17"/>
      <c r="U1422" s="17">
        <v>9003459769</v>
      </c>
      <c r="V1422" s="17" t="s">
        <v>69</v>
      </c>
      <c r="W1422" s="19"/>
      <c r="X1422" s="19"/>
      <c r="AA1422" s="17" t="s">
        <v>5541</v>
      </c>
      <c r="AB1422" s="17"/>
      <c r="AC1422" s="17"/>
      <c r="AD1422" s="17"/>
      <c r="AE1422" s="15" t="s">
        <v>66</v>
      </c>
      <c r="AF1422" s="15" t="s">
        <v>307</v>
      </c>
      <c r="AH1422" s="15" t="s">
        <v>66</v>
      </c>
    </row>
    <row r="1423" spans="1:34" s="15" customFormat="1">
      <c r="A1423" s="15">
        <v>682</v>
      </c>
      <c r="B1423" s="15" t="s">
        <v>55</v>
      </c>
      <c r="C1423" s="15" t="s">
        <v>18</v>
      </c>
      <c r="D1423" s="16" t="s">
        <v>5542</v>
      </c>
      <c r="F1423" s="17"/>
      <c r="G1423" s="17"/>
      <c r="H1423" s="36" t="s">
        <v>9</v>
      </c>
      <c r="I1423" s="17" t="s">
        <v>87</v>
      </c>
      <c r="J1423" s="17" t="s">
        <v>66</v>
      </c>
      <c r="K1423" s="15" t="s">
        <v>18</v>
      </c>
      <c r="L1423" s="17" t="s">
        <v>21</v>
      </c>
      <c r="M1423" s="17" t="s">
        <v>303</v>
      </c>
      <c r="N1423" s="15" t="s">
        <v>360</v>
      </c>
      <c r="P1423" s="15" t="s">
        <v>66</v>
      </c>
      <c r="R1423" s="17" t="s">
        <v>89</v>
      </c>
      <c r="S1423" s="17" t="s">
        <v>5543</v>
      </c>
      <c r="T1423" s="17"/>
      <c r="U1423" s="17" t="s">
        <v>5544</v>
      </c>
      <c r="V1423" s="17" t="s">
        <v>69</v>
      </c>
      <c r="W1423" s="19"/>
      <c r="X1423" s="19"/>
      <c r="AA1423" s="17" t="s">
        <v>5545</v>
      </c>
      <c r="AB1423" s="17"/>
      <c r="AC1423" s="17"/>
      <c r="AD1423" s="17"/>
      <c r="AE1423" s="15" t="s">
        <v>66</v>
      </c>
      <c r="AF1423" s="15" t="s">
        <v>307</v>
      </c>
      <c r="AH1423" s="15" t="s">
        <v>66</v>
      </c>
    </row>
    <row r="1424" spans="1:34" s="15" customFormat="1">
      <c r="A1424" s="15">
        <v>1164</v>
      </c>
      <c r="B1424" s="15" t="s">
        <v>55</v>
      </c>
      <c r="C1424" s="15" t="s">
        <v>18</v>
      </c>
      <c r="D1424" s="16" t="s">
        <v>5546</v>
      </c>
      <c r="F1424" s="17"/>
      <c r="G1424" s="17"/>
      <c r="H1424" s="36" t="s">
        <v>9</v>
      </c>
      <c r="I1424" s="17" t="s">
        <v>87</v>
      </c>
      <c r="J1424" s="17" t="s">
        <v>66</v>
      </c>
      <c r="K1424" s="15" t="s">
        <v>18</v>
      </c>
      <c r="L1424" s="17" t="s">
        <v>21</v>
      </c>
      <c r="M1424" s="17" t="s">
        <v>303</v>
      </c>
      <c r="N1424" s="15" t="s">
        <v>360</v>
      </c>
      <c r="P1424" s="15" t="s">
        <v>66</v>
      </c>
      <c r="R1424" s="17" t="s">
        <v>89</v>
      </c>
      <c r="S1424" s="17" t="s">
        <v>5547</v>
      </c>
      <c r="T1424" s="17"/>
      <c r="U1424" s="17" t="s">
        <v>5548</v>
      </c>
      <c r="V1424" s="17" t="s">
        <v>69</v>
      </c>
      <c r="W1424" s="19"/>
      <c r="X1424" s="19"/>
      <c r="AA1424" s="17" t="s">
        <v>5549</v>
      </c>
      <c r="AB1424" s="17"/>
      <c r="AC1424" s="17"/>
      <c r="AD1424" s="17"/>
      <c r="AE1424" s="15" t="s">
        <v>66</v>
      </c>
      <c r="AF1424" s="15" t="s">
        <v>307</v>
      </c>
      <c r="AH1424" s="15" t="s">
        <v>66</v>
      </c>
    </row>
    <row r="1425" spans="1:34" s="15" customFormat="1">
      <c r="A1425" s="15">
        <v>378</v>
      </c>
      <c r="B1425" s="15" t="s">
        <v>55</v>
      </c>
      <c r="C1425" s="15" t="s">
        <v>18</v>
      </c>
      <c r="D1425" s="16" t="s">
        <v>5550</v>
      </c>
      <c r="F1425" s="17"/>
      <c r="G1425" s="17"/>
      <c r="H1425" s="36" t="s">
        <v>9</v>
      </c>
      <c r="I1425" s="17" t="s">
        <v>87</v>
      </c>
      <c r="J1425" s="17" t="s">
        <v>66</v>
      </c>
      <c r="K1425" s="15" t="s">
        <v>18</v>
      </c>
      <c r="L1425" s="17" t="s">
        <v>21</v>
      </c>
      <c r="M1425" s="17" t="s">
        <v>303</v>
      </c>
      <c r="N1425" s="15" t="s">
        <v>360</v>
      </c>
      <c r="P1425" s="15" t="s">
        <v>66</v>
      </c>
      <c r="R1425" s="17" t="s">
        <v>89</v>
      </c>
      <c r="S1425" s="17" t="s">
        <v>5551</v>
      </c>
      <c r="T1425" s="17"/>
      <c r="U1425" s="17" t="s">
        <v>5552</v>
      </c>
      <c r="V1425" s="17" t="s">
        <v>69</v>
      </c>
      <c r="W1425" s="19"/>
      <c r="X1425" s="19"/>
      <c r="AA1425" s="17" t="s">
        <v>5553</v>
      </c>
      <c r="AB1425" s="17"/>
      <c r="AC1425" s="17"/>
      <c r="AD1425" s="17"/>
      <c r="AE1425" s="15" t="s">
        <v>66</v>
      </c>
      <c r="AF1425" s="15" t="s">
        <v>307</v>
      </c>
      <c r="AH1425" s="15" t="s">
        <v>66</v>
      </c>
    </row>
    <row r="1426" spans="1:34" s="15" customFormat="1">
      <c r="A1426" s="15">
        <v>1092</v>
      </c>
      <c r="B1426" s="15" t="s">
        <v>92</v>
      </c>
      <c r="C1426" s="15" t="s">
        <v>18</v>
      </c>
      <c r="D1426" s="23" t="s">
        <v>5554</v>
      </c>
      <c r="H1426" s="37" t="s">
        <v>9</v>
      </c>
      <c r="I1426" s="17" t="s">
        <v>87</v>
      </c>
      <c r="J1426" s="17" t="s">
        <v>66</v>
      </c>
      <c r="K1426" s="15" t="s">
        <v>18</v>
      </c>
      <c r="L1426" s="15" t="s">
        <v>14</v>
      </c>
      <c r="M1426" s="17" t="s">
        <v>303</v>
      </c>
      <c r="N1426" s="15" t="s">
        <v>360</v>
      </c>
      <c r="O1426" s="15" t="s">
        <v>721</v>
      </c>
      <c r="P1426" s="15" t="s">
        <v>66</v>
      </c>
      <c r="R1426" s="17" t="s">
        <v>722</v>
      </c>
      <c r="S1426" s="17">
        <v>7693384</v>
      </c>
      <c r="T1426" s="17"/>
      <c r="U1426" s="19">
        <v>31179945601016</v>
      </c>
      <c r="V1426" s="19"/>
      <c r="W1426" s="19"/>
      <c r="X1426" s="19"/>
      <c r="AA1426" s="15" t="s">
        <v>5555</v>
      </c>
      <c r="AE1426" s="15" t="s">
        <v>65</v>
      </c>
    </row>
    <row r="1427" spans="1:34" s="15" customFormat="1">
      <c r="A1427" s="15">
        <v>644</v>
      </c>
      <c r="B1427" s="15" t="s">
        <v>55</v>
      </c>
      <c r="C1427" s="15" t="s">
        <v>18</v>
      </c>
      <c r="D1427" s="16" t="s">
        <v>5556</v>
      </c>
      <c r="F1427" s="17"/>
      <c r="G1427" s="17"/>
      <c r="H1427" s="36" t="s">
        <v>9</v>
      </c>
      <c r="I1427" s="17" t="s">
        <v>87</v>
      </c>
      <c r="J1427" s="17" t="s">
        <v>66</v>
      </c>
      <c r="K1427" s="15" t="s">
        <v>18</v>
      </c>
      <c r="L1427" s="17" t="s">
        <v>21</v>
      </c>
      <c r="M1427" s="17" t="s">
        <v>303</v>
      </c>
      <c r="N1427" s="15" t="s">
        <v>360</v>
      </c>
      <c r="P1427" s="15" t="s">
        <v>66</v>
      </c>
      <c r="R1427" s="17" t="s">
        <v>89</v>
      </c>
      <c r="S1427" s="17" t="s">
        <v>5557</v>
      </c>
      <c r="T1427" s="17"/>
      <c r="U1427" s="17"/>
      <c r="V1427" s="17" t="s">
        <v>69</v>
      </c>
      <c r="W1427" s="19"/>
      <c r="X1427" s="19"/>
      <c r="AA1427" s="17" t="s">
        <v>5558</v>
      </c>
      <c r="AB1427" s="17"/>
      <c r="AC1427" s="17"/>
      <c r="AD1427" s="17"/>
      <c r="AE1427" s="15" t="s">
        <v>66</v>
      </c>
      <c r="AF1427" s="15" t="s">
        <v>307</v>
      </c>
      <c r="AH1427" s="15" t="s">
        <v>66</v>
      </c>
    </row>
    <row r="1428" spans="1:34" s="15" customFormat="1">
      <c r="A1428" s="15">
        <v>724</v>
      </c>
      <c r="B1428" s="15" t="s">
        <v>55</v>
      </c>
      <c r="C1428" s="15" t="s">
        <v>18</v>
      </c>
      <c r="D1428" s="16" t="s">
        <v>5559</v>
      </c>
      <c r="F1428" s="17"/>
      <c r="G1428" s="17"/>
      <c r="H1428" s="36" t="s">
        <v>9</v>
      </c>
      <c r="I1428" s="17" t="s">
        <v>87</v>
      </c>
      <c r="J1428" s="17" t="s">
        <v>66</v>
      </c>
      <c r="K1428" s="15" t="s">
        <v>18</v>
      </c>
      <c r="L1428" s="17" t="s">
        <v>21</v>
      </c>
      <c r="M1428" s="17" t="s">
        <v>303</v>
      </c>
      <c r="N1428" s="15" t="s">
        <v>360</v>
      </c>
      <c r="P1428" s="15" t="s">
        <v>66</v>
      </c>
      <c r="R1428" s="17" t="s">
        <v>89</v>
      </c>
      <c r="S1428" s="17" t="s">
        <v>5560</v>
      </c>
      <c r="T1428" s="17"/>
      <c r="U1428" s="17"/>
      <c r="V1428" s="17" t="s">
        <v>69</v>
      </c>
      <c r="W1428" s="19"/>
      <c r="X1428" s="19"/>
      <c r="AA1428" s="17" t="s">
        <v>5561</v>
      </c>
      <c r="AB1428" s="17"/>
      <c r="AC1428" s="17"/>
      <c r="AD1428" s="17"/>
      <c r="AE1428" s="15" t="s">
        <v>66</v>
      </c>
      <c r="AF1428" s="15" t="s">
        <v>307</v>
      </c>
      <c r="AH1428" s="15" t="s">
        <v>66</v>
      </c>
    </row>
    <row r="1429" spans="1:34" s="15" customFormat="1">
      <c r="A1429" s="15">
        <v>32</v>
      </c>
      <c r="B1429" s="15" t="s">
        <v>55</v>
      </c>
      <c r="C1429" s="15" t="s">
        <v>18</v>
      </c>
      <c r="D1429" s="16" t="s">
        <v>5562</v>
      </c>
      <c r="F1429" s="17"/>
      <c r="G1429" s="17"/>
      <c r="H1429" s="36" t="s">
        <v>9</v>
      </c>
      <c r="I1429" s="17" t="s">
        <v>87</v>
      </c>
      <c r="J1429" s="17" t="s">
        <v>66</v>
      </c>
      <c r="K1429" s="15" t="s">
        <v>18</v>
      </c>
      <c r="L1429" s="17" t="s">
        <v>14</v>
      </c>
      <c r="M1429" s="17" t="s">
        <v>303</v>
      </c>
      <c r="N1429" s="15" t="s">
        <v>360</v>
      </c>
      <c r="P1429" s="15" t="s">
        <v>66</v>
      </c>
      <c r="R1429" s="17" t="s">
        <v>89</v>
      </c>
      <c r="S1429" s="17">
        <v>7124281</v>
      </c>
      <c r="T1429" s="17">
        <v>5</v>
      </c>
      <c r="U1429" s="17" t="s">
        <v>5563</v>
      </c>
      <c r="V1429" s="17" t="s">
        <v>69</v>
      </c>
      <c r="W1429" s="19"/>
      <c r="X1429" s="19"/>
      <c r="AA1429" s="17" t="s">
        <v>5564</v>
      </c>
      <c r="AB1429" s="17"/>
      <c r="AC1429" s="17"/>
      <c r="AD1429" s="17"/>
      <c r="AE1429" s="15" t="s">
        <v>65</v>
      </c>
      <c r="AF1429" s="15" t="s">
        <v>5565</v>
      </c>
      <c r="AG1429" s="15" t="s">
        <v>5566</v>
      </c>
    </row>
    <row r="1430" spans="1:34" s="15" customFormat="1">
      <c r="A1430" s="15">
        <v>639</v>
      </c>
      <c r="B1430" s="15" t="s">
        <v>55</v>
      </c>
      <c r="C1430" s="15" t="s">
        <v>18</v>
      </c>
      <c r="D1430" s="16" t="s">
        <v>5567</v>
      </c>
      <c r="F1430" s="17"/>
      <c r="G1430" s="17"/>
      <c r="H1430" s="36" t="s">
        <v>9</v>
      </c>
      <c r="I1430" s="17" t="s">
        <v>87</v>
      </c>
      <c r="J1430" s="17" t="s">
        <v>66</v>
      </c>
      <c r="K1430" s="15" t="s">
        <v>18</v>
      </c>
      <c r="L1430" s="17" t="s">
        <v>21</v>
      </c>
      <c r="M1430" s="17" t="s">
        <v>303</v>
      </c>
      <c r="N1430" s="15" t="s">
        <v>360</v>
      </c>
      <c r="P1430" s="15" t="s">
        <v>66</v>
      </c>
      <c r="R1430" s="17" t="s">
        <v>89</v>
      </c>
      <c r="S1430" s="17" t="s">
        <v>5568</v>
      </c>
      <c r="T1430" s="17"/>
      <c r="U1430" s="17" t="s">
        <v>5569</v>
      </c>
      <c r="V1430" s="17" t="s">
        <v>69</v>
      </c>
      <c r="W1430" s="19"/>
      <c r="X1430" s="19"/>
      <c r="AA1430" s="17" t="s">
        <v>5570</v>
      </c>
      <c r="AB1430" s="17"/>
      <c r="AC1430" s="17"/>
      <c r="AD1430" s="17"/>
      <c r="AE1430" s="15" t="s">
        <v>66</v>
      </c>
      <c r="AF1430" s="15" t="s">
        <v>307</v>
      </c>
      <c r="AH1430" s="15" t="s">
        <v>66</v>
      </c>
    </row>
    <row r="1431" spans="1:34" s="15" customFormat="1">
      <c r="A1431" s="15">
        <v>224</v>
      </c>
      <c r="B1431" s="15" t="s">
        <v>55</v>
      </c>
      <c r="C1431" s="15" t="s">
        <v>18</v>
      </c>
      <c r="D1431" s="16" t="s">
        <v>5571</v>
      </c>
      <c r="F1431" s="17"/>
      <c r="G1431" s="17"/>
      <c r="H1431" s="36" t="s">
        <v>9</v>
      </c>
      <c r="I1431" s="17" t="s">
        <v>87</v>
      </c>
      <c r="J1431" s="17" t="s">
        <v>66</v>
      </c>
      <c r="K1431" s="15" t="s">
        <v>18</v>
      </c>
      <c r="L1431" s="17" t="s">
        <v>19</v>
      </c>
      <c r="M1431" s="17" t="s">
        <v>303</v>
      </c>
      <c r="N1431" s="15" t="s">
        <v>360</v>
      </c>
      <c r="P1431" s="15" t="s">
        <v>66</v>
      </c>
      <c r="R1431" s="17" t="s">
        <v>89</v>
      </c>
      <c r="S1431" s="17">
        <v>2225386</v>
      </c>
      <c r="T1431" s="17"/>
      <c r="U1431" s="17" t="s">
        <v>5572</v>
      </c>
      <c r="V1431" s="17" t="s">
        <v>69</v>
      </c>
      <c r="W1431" s="19"/>
      <c r="X1431" s="19"/>
      <c r="AA1431" s="17" t="s">
        <v>5573</v>
      </c>
      <c r="AB1431" s="17"/>
      <c r="AC1431" s="17"/>
      <c r="AD1431" s="17"/>
      <c r="AE1431" s="15" t="s">
        <v>65</v>
      </c>
    </row>
    <row r="1432" spans="1:34" s="15" customFormat="1">
      <c r="A1432" s="15">
        <v>1088</v>
      </c>
      <c r="B1432" s="15" t="s">
        <v>55</v>
      </c>
      <c r="C1432" s="15" t="s">
        <v>18</v>
      </c>
      <c r="D1432" s="16" t="s">
        <v>5574</v>
      </c>
      <c r="F1432" s="17"/>
      <c r="G1432" s="17"/>
      <c r="H1432" s="36" t="s">
        <v>9</v>
      </c>
      <c r="I1432" s="17" t="s">
        <v>87</v>
      </c>
      <c r="J1432" s="17" t="s">
        <v>66</v>
      </c>
      <c r="K1432" s="15" t="s">
        <v>18</v>
      </c>
      <c r="L1432" s="17" t="s">
        <v>21</v>
      </c>
      <c r="M1432" s="17" t="s">
        <v>303</v>
      </c>
      <c r="N1432" s="15" t="s">
        <v>360</v>
      </c>
      <c r="P1432" s="15" t="s">
        <v>66</v>
      </c>
      <c r="R1432" s="17" t="s">
        <v>89</v>
      </c>
      <c r="S1432" s="17" t="s">
        <v>5575</v>
      </c>
      <c r="T1432" s="17"/>
      <c r="U1432" s="17" t="s">
        <v>5576</v>
      </c>
      <c r="V1432" s="17" t="s">
        <v>69</v>
      </c>
      <c r="W1432" s="19"/>
      <c r="X1432" s="19"/>
      <c r="AA1432" s="17" t="s">
        <v>5577</v>
      </c>
      <c r="AB1432" s="17"/>
      <c r="AC1432" s="17"/>
      <c r="AD1432" s="17"/>
      <c r="AE1432" s="15" t="s">
        <v>66</v>
      </c>
      <c r="AF1432" s="15" t="s">
        <v>307</v>
      </c>
      <c r="AH1432" s="15" t="s">
        <v>66</v>
      </c>
    </row>
    <row r="1433" spans="1:34" s="15" customFormat="1">
      <c r="A1433" s="15">
        <v>1156</v>
      </c>
      <c r="B1433" s="15" t="s">
        <v>55</v>
      </c>
      <c r="C1433" s="15" t="s">
        <v>18</v>
      </c>
      <c r="D1433" s="16" t="s">
        <v>5578</v>
      </c>
      <c r="F1433" s="17"/>
      <c r="G1433" s="17"/>
      <c r="H1433" s="36" t="s">
        <v>9</v>
      </c>
      <c r="I1433" s="17" t="s">
        <v>87</v>
      </c>
      <c r="J1433" s="17" t="s">
        <v>66</v>
      </c>
      <c r="K1433" s="15" t="s">
        <v>18</v>
      </c>
      <c r="L1433" s="17" t="s">
        <v>21</v>
      </c>
      <c r="M1433" s="17" t="s">
        <v>303</v>
      </c>
      <c r="N1433" s="15" t="s">
        <v>5579</v>
      </c>
      <c r="P1433" s="6" t="s">
        <v>65</v>
      </c>
      <c r="R1433" s="17" t="s">
        <v>89</v>
      </c>
      <c r="S1433" s="17" t="s">
        <v>5580</v>
      </c>
      <c r="T1433" s="17"/>
      <c r="U1433" s="17" t="s">
        <v>5581</v>
      </c>
      <c r="V1433" s="17" t="s">
        <v>69</v>
      </c>
      <c r="W1433" s="19"/>
      <c r="X1433" s="19"/>
      <c r="AA1433" s="164" t="s">
        <v>5582</v>
      </c>
      <c r="AB1433" s="17"/>
      <c r="AC1433" s="17"/>
      <c r="AD1433" s="17"/>
      <c r="AE1433" s="15" t="s">
        <v>65</v>
      </c>
      <c r="AH1433" s="15" t="s">
        <v>66</v>
      </c>
    </row>
    <row r="1434" spans="1:34" s="15" customFormat="1">
      <c r="A1434" s="15">
        <v>58</v>
      </c>
      <c r="B1434" s="15" t="s">
        <v>55</v>
      </c>
      <c r="C1434" s="15" t="s">
        <v>18</v>
      </c>
      <c r="D1434" s="16" t="s">
        <v>5583</v>
      </c>
      <c r="F1434" s="17"/>
      <c r="G1434" s="17"/>
      <c r="H1434" s="36" t="s">
        <v>9</v>
      </c>
      <c r="I1434" s="17" t="s">
        <v>87</v>
      </c>
      <c r="J1434" s="17" t="s">
        <v>66</v>
      </c>
      <c r="K1434" s="15" t="s">
        <v>18</v>
      </c>
      <c r="L1434" s="17" t="s">
        <v>14</v>
      </c>
      <c r="M1434" s="17" t="s">
        <v>303</v>
      </c>
      <c r="N1434" s="15" t="s">
        <v>5427</v>
      </c>
      <c r="P1434" s="15" t="s">
        <v>66</v>
      </c>
      <c r="R1434" s="17" t="s">
        <v>67</v>
      </c>
      <c r="S1434" s="17">
        <v>6632059</v>
      </c>
      <c r="T1434" s="17">
        <v>5</v>
      </c>
      <c r="U1434" s="17" t="s">
        <v>5584</v>
      </c>
      <c r="V1434" s="17" t="s">
        <v>69</v>
      </c>
      <c r="W1434" s="19"/>
      <c r="X1434" s="19"/>
      <c r="AA1434" s="17" t="s">
        <v>5585</v>
      </c>
      <c r="AB1434" s="17"/>
      <c r="AC1434" s="17"/>
      <c r="AD1434" s="17"/>
      <c r="AE1434" s="15" t="s">
        <v>65</v>
      </c>
    </row>
    <row r="1435" spans="1:34" s="15" customFormat="1">
      <c r="A1435" s="15">
        <v>912</v>
      </c>
      <c r="B1435" s="15" t="s">
        <v>55</v>
      </c>
      <c r="C1435" s="15" t="s">
        <v>18</v>
      </c>
      <c r="D1435" s="16" t="s">
        <v>5586</v>
      </c>
      <c r="F1435" s="17"/>
      <c r="G1435" s="17"/>
      <c r="H1435" s="36" t="s">
        <v>9</v>
      </c>
      <c r="I1435" s="17" t="s">
        <v>87</v>
      </c>
      <c r="J1435" s="17" t="s">
        <v>66</v>
      </c>
      <c r="K1435" s="15" t="s">
        <v>18</v>
      </c>
      <c r="L1435" s="17" t="s">
        <v>21</v>
      </c>
      <c r="M1435" s="17" t="s">
        <v>303</v>
      </c>
      <c r="N1435" s="15" t="s">
        <v>360</v>
      </c>
      <c r="P1435" s="15" t="s">
        <v>66</v>
      </c>
      <c r="R1435" s="17" t="s">
        <v>89</v>
      </c>
      <c r="S1435" s="17" t="s">
        <v>5587</v>
      </c>
      <c r="T1435" s="17"/>
      <c r="U1435" s="17"/>
      <c r="V1435" s="17" t="s">
        <v>69</v>
      </c>
      <c r="W1435" s="19"/>
      <c r="X1435" s="19"/>
      <c r="AA1435" s="17" t="s">
        <v>5588</v>
      </c>
      <c r="AB1435" s="17"/>
      <c r="AC1435" s="17"/>
      <c r="AD1435" s="17"/>
      <c r="AE1435" s="15" t="s">
        <v>66</v>
      </c>
      <c r="AF1435" s="15" t="s">
        <v>307</v>
      </c>
      <c r="AH1435" s="15" t="s">
        <v>66</v>
      </c>
    </row>
    <row r="1436" spans="1:34" s="15" customFormat="1">
      <c r="A1436" s="15">
        <v>678</v>
      </c>
      <c r="B1436" s="15" t="s">
        <v>55</v>
      </c>
      <c r="C1436" s="15" t="s">
        <v>18</v>
      </c>
      <c r="D1436" s="16" t="s">
        <v>5589</v>
      </c>
      <c r="F1436" s="17"/>
      <c r="G1436" s="17"/>
      <c r="H1436" s="36" t="s">
        <v>9</v>
      </c>
      <c r="I1436" s="17" t="s">
        <v>87</v>
      </c>
      <c r="J1436" s="17" t="s">
        <v>66</v>
      </c>
      <c r="K1436" s="15" t="s">
        <v>18</v>
      </c>
      <c r="L1436" s="17" t="s">
        <v>21</v>
      </c>
      <c r="M1436" s="17" t="s">
        <v>303</v>
      </c>
      <c r="N1436" s="15" t="s">
        <v>360</v>
      </c>
      <c r="P1436" s="15" t="s">
        <v>66</v>
      </c>
      <c r="R1436" s="17" t="s">
        <v>89</v>
      </c>
      <c r="S1436" s="17" t="s">
        <v>5590</v>
      </c>
      <c r="T1436" s="17"/>
      <c r="U1436" s="17"/>
      <c r="V1436" s="17" t="s">
        <v>69</v>
      </c>
      <c r="W1436" s="19"/>
      <c r="X1436" s="19"/>
      <c r="AA1436" s="17" t="s">
        <v>5591</v>
      </c>
      <c r="AB1436" s="17"/>
      <c r="AC1436" s="17"/>
      <c r="AD1436" s="17"/>
      <c r="AE1436" s="15" t="s">
        <v>66</v>
      </c>
      <c r="AF1436" s="15" t="s">
        <v>307</v>
      </c>
      <c r="AH1436" s="15" t="s">
        <v>66</v>
      </c>
    </row>
    <row r="1437" spans="1:34" s="15" customFormat="1">
      <c r="B1437" s="15" t="s">
        <v>92</v>
      </c>
      <c r="C1437" s="15" t="s">
        <v>18</v>
      </c>
      <c r="D1437" s="23" t="s">
        <v>5592</v>
      </c>
      <c r="H1437" s="37" t="s">
        <v>9</v>
      </c>
      <c r="I1437" s="17" t="s">
        <v>87</v>
      </c>
      <c r="J1437" s="17" t="s">
        <v>66</v>
      </c>
      <c r="K1437" s="15" t="s">
        <v>18</v>
      </c>
      <c r="L1437" s="15" t="s">
        <v>14</v>
      </c>
      <c r="N1437" s="15" t="s">
        <v>360</v>
      </c>
      <c r="O1437" s="15" t="s">
        <v>721</v>
      </c>
      <c r="P1437" s="15" t="s">
        <v>66</v>
      </c>
      <c r="R1437" s="17" t="s">
        <v>722</v>
      </c>
      <c r="S1437" s="17">
        <v>7780580</v>
      </c>
      <c r="T1437" s="17"/>
      <c r="U1437" s="19" t="s">
        <v>5593</v>
      </c>
      <c r="V1437" s="19"/>
      <c r="W1437" s="19"/>
      <c r="X1437" s="19"/>
      <c r="AA1437" s="15" t="s">
        <v>5594</v>
      </c>
      <c r="AE1437" s="15" t="s">
        <v>65</v>
      </c>
    </row>
    <row r="1438" spans="1:34" s="15" customFormat="1">
      <c r="A1438" s="15">
        <v>563</v>
      </c>
      <c r="B1438" s="15" t="s">
        <v>55</v>
      </c>
      <c r="C1438" s="15" t="s">
        <v>18</v>
      </c>
      <c r="D1438" s="16" t="s">
        <v>5595</v>
      </c>
      <c r="F1438" s="17"/>
      <c r="G1438" s="17"/>
      <c r="H1438" s="36" t="s">
        <v>9</v>
      </c>
      <c r="I1438" s="17" t="s">
        <v>87</v>
      </c>
      <c r="J1438" s="17" t="s">
        <v>66</v>
      </c>
      <c r="K1438" s="15" t="s">
        <v>18</v>
      </c>
      <c r="L1438" s="17" t="s">
        <v>21</v>
      </c>
      <c r="M1438" s="17"/>
      <c r="N1438" s="15" t="s">
        <v>5579</v>
      </c>
      <c r="P1438" s="15" t="s">
        <v>66</v>
      </c>
      <c r="R1438" s="17" t="s">
        <v>89</v>
      </c>
      <c r="S1438" s="17" t="s">
        <v>5596</v>
      </c>
      <c r="T1438" s="17"/>
      <c r="U1438" s="17" t="s">
        <v>5597</v>
      </c>
      <c r="V1438" s="17" t="s">
        <v>69</v>
      </c>
      <c r="W1438" s="19"/>
      <c r="X1438" s="19"/>
      <c r="AA1438" s="164" t="s">
        <v>5598</v>
      </c>
      <c r="AB1438" s="17"/>
      <c r="AC1438" s="17"/>
      <c r="AD1438" s="17"/>
      <c r="AE1438" s="15" t="s">
        <v>66</v>
      </c>
      <c r="AF1438" s="15" t="s">
        <v>307</v>
      </c>
      <c r="AH1438" s="15" t="s">
        <v>66</v>
      </c>
    </row>
    <row r="1512" spans="27:27">
      <c r="AA1512" s="121" t="s">
        <v>1706</v>
      </c>
    </row>
    <row r="1762" spans="7:7">
      <c r="G1762" s="121"/>
    </row>
  </sheetData>
  <phoneticPr fontId="6" type="noConversion"/>
  <conditionalFormatting sqref="D1442:D1048576 D1:D1440">
    <cfRule type="duplicateValues" dxfId="17" priority="7"/>
  </conditionalFormatting>
  <conditionalFormatting sqref="H1:H1048576">
    <cfRule type="containsText" dxfId="16" priority="1" operator="containsText" text="Out of Scope">
      <formula>NOT(ISERROR(SEARCH("Out of Scope",H1)))</formula>
    </cfRule>
    <cfRule type="containsText" dxfId="15" priority="2" operator="containsText" text="Partner Engaged">
      <formula>NOT(ISERROR(SEARCH("Partner Engaged",H1)))</formula>
    </cfRule>
    <cfRule type="containsText" dxfId="14" priority="3" operator="containsText" text="Not Yet Engaged">
      <formula>NOT(ISERROR(SEARCH("Not Yet Engaged",H1)))</formula>
    </cfRule>
  </conditionalFormatting>
  <conditionalFormatting sqref="AG1:AH1">
    <cfRule type="duplicateValues" dxfId="13" priority="5"/>
  </conditionalFormatting>
  <dataValidations count="1">
    <dataValidation type="list" allowBlank="1" showInputMessage="1" showErrorMessage="1" sqref="AA700:AD700" xr:uid="{7CCD5A13-B054-4CED-9C28-4F547E233102}">
      <formula1>#REF!</formula1>
    </dataValidation>
  </dataValidations>
  <hyperlinks>
    <hyperlink ref="AA277" r:id="rId1" display="ventas@ragzha.com" xr:uid="{ACE5360D-7CC4-4B93-952E-353BAC611CE9}"/>
    <hyperlink ref="AA166" r:id="rId2" display="ravi.shah@deccanchemicals.com; kamal.vadlani@deccanchemicals.com; naveen.tandur@deccanchemicals.com; " xr:uid="{42050E94-AA5E-47A9-B54F-0285F15E9257}"/>
    <hyperlink ref="AA522" r:id="rId3" display="julia.gies@saltigo.com" xr:uid="{ADAC4F7B-C971-4EC9-A2BE-B51F382301E8}"/>
    <hyperlink ref="AA145" r:id="rId4" display="Rene.Lehner@cabb-chemicals.com" xr:uid="{A55A736A-650C-41BF-AE56-BF0FC5FEEA21}"/>
    <hyperlink ref="AA630" r:id="rId5" xr:uid="{07E71CAE-6348-4EC9-885E-03642E1A69FF}"/>
    <hyperlink ref="AA918" r:id="rId6" xr:uid="{3CEB2054-7F2F-4674-A2DC-B6A98689B459}"/>
    <hyperlink ref="AA872" r:id="rId7" xr:uid="{4EB61A38-F760-4AA4-A175-20642AE6A0BF}"/>
    <hyperlink ref="AA919" r:id="rId8" xr:uid="{3CE622E5-0C21-449D-BB9D-79B62039F33B}"/>
    <hyperlink ref="AA588" r:id="rId9" xr:uid="{FF38C878-CE5B-4A07-AF37-3F061D058240}"/>
    <hyperlink ref="AA232" r:id="rId10" display="mahmoud.elgammal@levaco.com" xr:uid="{1BDCFE51-AD8E-4D2A-8204-4759DD6FBC22}"/>
    <hyperlink ref="AA330" r:id="rId11" display="simon@tatvachintan.com" xr:uid="{A418A42A-9E08-430A-958F-C5972C050CEF}"/>
    <hyperlink ref="AA195" r:id="rId12" display="SUPRIYA@HEMACHEM.COM; " xr:uid="{73E09413-56CC-4A70-AA46-CF09DE968B8E}"/>
    <hyperlink ref="AA118" r:id="rId13" xr:uid="{9BF28B12-888F-417F-A01B-896BD915AE21}"/>
    <hyperlink ref="AA355" r:id="rId14" display="yinhw@tdchem.com; " xr:uid="{C567FF71-410F-4F0B-8DEE-3D4438D988F2}"/>
    <hyperlink ref="AA759" r:id="rId15" display="HEM.mftorder@huber.com" xr:uid="{E74A9ECA-A3B9-40E6-813B-D12520687F0E}"/>
    <hyperlink ref="AA126" r:id="rId16" xr:uid="{D9316360-E25F-48CF-B9D6-E590A1208C5E}"/>
    <hyperlink ref="AA312" r:id="rId17" display="viky.kate@solarischemtech.com; " xr:uid="{E2C3C166-C90C-4761-9226-79FEB042E4F7}"/>
    <hyperlink ref="AA979" r:id="rId18" xr:uid="{5444DD10-D1E9-4D3E-AFF0-A2A31E09529D}"/>
    <hyperlink ref="AD150" r:id="rId19" xr:uid="{0BAFE349-C790-4A16-A056-CB59160D9535}"/>
    <hyperlink ref="AD154" r:id="rId20" xr:uid="{248EDE8F-9A66-4D75-A32E-4ECA13FD2459}"/>
    <hyperlink ref="AD155" r:id="rId21" xr:uid="{5C9FE8BA-68B8-44C4-9E44-84600ACDFE81}"/>
    <hyperlink ref="AD188" r:id="rId22" xr:uid="{0F6FE254-0B99-4F1C-84FD-7471B6CA8B73}"/>
    <hyperlink ref="AD208" r:id="rId23" xr:uid="{A4C8396C-C872-4680-92C1-A47730F99C3D}"/>
    <hyperlink ref="AD215" r:id="rId24" xr:uid="{A60497A8-A419-4EF6-8956-658728F5682A}"/>
    <hyperlink ref="AD230" r:id="rId25" xr:uid="{9067D874-1BD5-459F-B816-6DBDD6F7EEC4}"/>
    <hyperlink ref="AD243" r:id="rId26" xr:uid="{D3940196-116D-4A0C-BD49-DEB1862785CA}"/>
    <hyperlink ref="AD272" r:id="rId27" xr:uid="{9D2AC9DF-51B4-40EC-892A-9D78955354CE}"/>
    <hyperlink ref="AA298" r:id="rId28" xr:uid="{7EEB81DD-721E-46A8-BE2C-4AE4CA9DE5D9}"/>
    <hyperlink ref="AA297" r:id="rId29" xr:uid="{1B043958-117B-49DC-AB5E-32A2A067EE24}"/>
    <hyperlink ref="AD355" r:id="rId30" xr:uid="{D01E46A8-073F-4FBC-9801-F7616CB3A494}"/>
    <hyperlink ref="AD358" r:id="rId31" xr:uid="{2065ECEA-E6F1-4D93-AAEC-E044F45F0FB1}"/>
    <hyperlink ref="AD361" r:id="rId32" xr:uid="{8206357C-DEBD-4C2B-AE8F-7E0E20690FA6}"/>
    <hyperlink ref="AA363" r:id="rId33" xr:uid="{9849CCA8-8D15-41CC-A36A-34F821434037}"/>
    <hyperlink ref="AA365" r:id="rId34" xr:uid="{01CCDB38-98FF-496F-9A73-A3234A5898AB}"/>
    <hyperlink ref="AA366" r:id="rId35" xr:uid="{FF67D709-95AE-4EF1-ADF6-DB9A9686C1F4}"/>
    <hyperlink ref="AD366" r:id="rId36" xr:uid="{76DCAAB2-BF7A-435B-BFA8-558241A3E89E}"/>
    <hyperlink ref="AA368" r:id="rId37" xr:uid="{6F1E4D60-4F41-40BE-AA61-6917A6EE9274}"/>
    <hyperlink ref="AD368" r:id="rId38" xr:uid="{1647F9EF-FF5C-45DA-8B16-589542DB2CCE}"/>
    <hyperlink ref="AA370" r:id="rId39" xr:uid="{98C9DFED-D69F-4D11-8B86-F67DF51EFFE5}"/>
    <hyperlink ref="AD370" r:id="rId40" xr:uid="{235DE20B-F219-4A57-AF48-1403C0E0E3FA}"/>
    <hyperlink ref="AD288" r:id="rId41" xr:uid="{7124F3C7-1B33-43A0-88E7-1BF18DB4C49E}"/>
    <hyperlink ref="AD289" r:id="rId42" xr:uid="{AC301BC9-3AA5-4831-861D-E48BFE3A25A8}"/>
    <hyperlink ref="AD290" r:id="rId43" xr:uid="{EA9A2494-9986-40BF-8613-A15D05C81652}"/>
    <hyperlink ref="AD303" r:id="rId44" xr:uid="{5A45287F-E945-4537-842E-E2EA056CA5AB}"/>
    <hyperlink ref="AD305" r:id="rId45" xr:uid="{543C1D88-5C27-41C4-89E4-5935EC2F0E65}"/>
    <hyperlink ref="AD309" r:id="rId46" xr:uid="{55B587DF-6CFE-4AEE-99DC-9E434EC109D2}"/>
    <hyperlink ref="AD311" r:id="rId47" xr:uid="{A02A8A49-9437-4644-B47A-BA8A0A277449}"/>
    <hyperlink ref="AD312" r:id="rId48" xr:uid="{B6B8970E-BEA3-4CA3-8016-AD0B7DA4A24E}"/>
    <hyperlink ref="AD314" r:id="rId49" xr:uid="{3024CD9B-8A7E-4275-95AC-FCE351AD7D62}"/>
    <hyperlink ref="AD325" r:id="rId50" xr:uid="{942CBD82-E504-43E3-A8F7-02C21B187F39}"/>
    <hyperlink ref="AD327" r:id="rId51" xr:uid="{E2DA77FC-2F72-46D9-AC44-037B46FA1FB2}"/>
    <hyperlink ref="AD332" r:id="rId52" xr:uid="{0884D4E2-1E43-44F0-828E-04CAD9ED6BBB}"/>
    <hyperlink ref="AD333" r:id="rId53" xr:uid="{5B4624F8-66D8-40CD-9871-97830283C685}"/>
    <hyperlink ref="AD335" r:id="rId54" xr:uid="{BA563101-2FC7-4677-BE47-FE0C967C2FCF}"/>
    <hyperlink ref="AD559" r:id="rId55" xr:uid="{4DF39A24-FF29-4849-86C0-BBE52EFD004B}"/>
    <hyperlink ref="AD347" r:id="rId56" xr:uid="{1CEC43D1-47D7-4CC1-BE08-CD42206FDBB2}"/>
    <hyperlink ref="AA191" r:id="rId57" xr:uid="{E10ADE88-AB5F-4727-8164-D342A6CBC502}"/>
    <hyperlink ref="AD229" r:id="rId58" xr:uid="{37158A86-541B-48B0-8D9E-33577D86E5F3}"/>
    <hyperlink ref="AA105" r:id="rId59" xr:uid="{F0121F20-DA07-4029-AD73-3229B104BE2C}"/>
    <hyperlink ref="AA348" r:id="rId60" xr:uid="{F8962B57-2F4E-43B9-8D8B-9C42D1D3B693}"/>
    <hyperlink ref="AA292" r:id="rId61" display="info@aklif.com;" xr:uid="{47746D15-C616-4A4E-A124-229ACA60CE90}"/>
    <hyperlink ref="AA197" r:id="rId62" xr:uid="{9BF4BA16-5FAF-44BA-89D8-B8ABE71CBBD0}"/>
    <hyperlink ref="AA221" r:id="rId63" xr:uid="{80455AFC-B019-4D63-9BA0-C4A90ABA40A1}"/>
    <hyperlink ref="AA196" r:id="rId64" xr:uid="{72D7A627-B377-430C-8902-769E79D9F85D}"/>
    <hyperlink ref="AA106" r:id="rId65" xr:uid="{F1085155-00C9-4AE4-AFB5-C5FBF1B0C7AD}"/>
    <hyperlink ref="AA346" r:id="rId66" xr:uid="{2A4D518E-0ABA-451F-90A0-5D9078AC8DF3}"/>
    <hyperlink ref="AA269" r:id="rId67" xr:uid="{513680E6-1E58-4538-8BC9-0C2E2A6E6BB4}"/>
    <hyperlink ref="AA184" r:id="rId68" xr:uid="{DE7B2316-B9DB-4987-B0EF-59AA92C87D13}"/>
    <hyperlink ref="AA209" r:id="rId69" xr:uid="{C3CA611C-70D1-4E6C-AF16-ED9D97E2FA13}"/>
    <hyperlink ref="AA134" r:id="rId70" xr:uid="{58EBA328-89E1-4168-96D1-F0B254A5091C}"/>
    <hyperlink ref="AA256" r:id="rId71" xr:uid="{EB55C8B3-442E-4A23-93A0-DD1EE4E139F1}"/>
    <hyperlink ref="AA121" r:id="rId72" xr:uid="{669A530A-CBA6-4ADE-B407-85BDA8FC0110}"/>
    <hyperlink ref="AA179" r:id="rId73" xr:uid="{FDC1C354-7DD8-47FA-8EE6-0322BA88AC60}"/>
    <hyperlink ref="AA322" r:id="rId74" xr:uid="{2B12259F-0601-4BA6-A435-D655E3E2E2FE}"/>
    <hyperlink ref="AA102" r:id="rId75" xr:uid="{0FF4F1D9-3D1A-48CC-8A19-EBDE0B9BED58}"/>
    <hyperlink ref="AA213" r:id="rId76" xr:uid="{F6B95074-BD7D-40C9-9ACD-61042F1ABDDB}"/>
    <hyperlink ref="AA36" r:id="rId77" xr:uid="{708A4B80-026B-40FC-867A-16804B3E0B55}"/>
    <hyperlink ref="AD36" r:id="rId78" xr:uid="{4FEBD0EA-CA53-4029-9D31-99530FAF97B3}"/>
    <hyperlink ref="AD140" r:id="rId79" xr:uid="{637BF946-750F-48D7-9FB6-CB1F36DCBD97}"/>
    <hyperlink ref="AA317" r:id="rId80" xr:uid="{AEF3ACF7-3F6C-4D97-8050-617CC15F8AF9}"/>
    <hyperlink ref="AA1419" r:id="rId81" xr:uid="{1A25A08C-E137-4CB7-831D-A5A63BE46DEA}"/>
    <hyperlink ref="AA180" r:id="rId82" xr:uid="{ED4A24BB-B576-44A7-B88F-49AC6D240ED7}"/>
    <hyperlink ref="AD287" r:id="rId83" xr:uid="{DDD381CD-06D3-4591-9CC8-5C8FA63EBE81}"/>
    <hyperlink ref="AA138" r:id="rId84" xr:uid="{4605EF1C-A808-4BE7-A031-20A26612A8A5}"/>
    <hyperlink ref="AA108" r:id="rId85" display="mailto:ccodinach@adescosa.com" xr:uid="{FF0A9DB1-A095-46EE-A723-BEEAF8F3A81E}"/>
    <hyperlink ref="AD282" r:id="rId86" display="mailto:pranav.agarwal@rhenus.com" xr:uid="{45DFE6CA-E086-43EE-8E41-80345AFB3097}"/>
    <hyperlink ref="AA264" r:id="rId87" xr:uid="{FD4A9E1F-46E1-48CE-8DBD-9DD113F98A4F}"/>
    <hyperlink ref="AA171" r:id="rId88" xr:uid="{959B6026-D168-4E01-A8B7-5BC01A187B0B}"/>
    <hyperlink ref="AA295" r:id="rId89" xr:uid="{59DFCF31-91AE-4389-AF66-87A580389D00}"/>
    <hyperlink ref="AA55" r:id="rId90" xr:uid="{B8CA994E-0B7E-4E1B-A706-2B2A53CF3BC0}"/>
    <hyperlink ref="AA788" r:id="rId91" xr:uid="{9B9AD87C-0274-4E5B-A2BE-9B9518DF7550}"/>
    <hyperlink ref="AA169" r:id="rId92" xr:uid="{9F3F45F6-A0E0-496A-8917-A020896A3D7D}"/>
    <hyperlink ref="AD169" r:id="rId93" xr:uid="{FE868CCB-8216-44CE-A95B-F6122A099CD8}"/>
    <hyperlink ref="AA174" r:id="rId94" xr:uid="{4B5C488E-8229-4888-A11A-842A7D94186D}"/>
    <hyperlink ref="AA323" r:id="rId95" xr:uid="{F71F6BA1-1060-4E75-B76C-763F4DE52831}"/>
    <hyperlink ref="W282" r:id="rId96" xr:uid="{343E81E4-30E2-4B35-BC7D-461392FE846D}"/>
    <hyperlink ref="W316" r:id="rId97" xr:uid="{770822FB-FF35-4EF6-8B35-B46A19316C71}"/>
    <hyperlink ref="AA187" r:id="rId98" xr:uid="{07357391-19F4-4B77-BCBC-13589E278D59}"/>
    <hyperlink ref="W187" r:id="rId99" xr:uid="{ADE8CEE4-BFEF-402A-BCA3-EDEA223684E9}"/>
    <hyperlink ref="W200" r:id="rId100" xr:uid="{48F1AE57-40EF-4858-B0E9-6217A7CBFCE1}"/>
    <hyperlink ref="W185" r:id="rId101" xr:uid="{0B25A1E7-4E98-448C-B033-4BDD75F22502}"/>
    <hyperlink ref="W180" r:id="rId102" xr:uid="{D4CD4FF0-7AB9-474E-AC41-0A03A61C25C8}"/>
    <hyperlink ref="W174" r:id="rId103" xr:uid="{05E8F70E-C3ED-44B0-A69D-4295337567FD}"/>
    <hyperlink ref="W171" r:id="rId104" xr:uid="{ECCFE8F5-429C-4570-8BB3-3CB738D0AC35}"/>
    <hyperlink ref="W169" r:id="rId105" xr:uid="{6C5FE8CE-74C8-40B8-8432-3FBAB78359F6}"/>
    <hyperlink ref="W36" r:id="rId106" xr:uid="{34410C04-5AAD-4498-AE1C-50DE72E2897D}"/>
    <hyperlink ref="W131" r:id="rId107" xr:uid="{FFA3F920-009B-4B2C-BB58-5627FD7860AC}"/>
    <hyperlink ref="W138" r:id="rId108" xr:uid="{885F3772-B87A-40A4-845E-FC75EBE374C7}"/>
    <hyperlink ref="W128" r:id="rId109" xr:uid="{20136A3F-5CB4-4745-874A-B75555C54756}"/>
    <hyperlink ref="W121" r:id="rId110" xr:uid="{F51E1E72-670E-4BD8-BCE7-52425B341BE5}"/>
    <hyperlink ref="W105" r:id="rId111" xr:uid="{DED846BA-9028-4D71-A87C-C04526FF7BC3}"/>
    <hyperlink ref="W116" r:id="rId112" xr:uid="{7C87E5FD-B7CA-4FB7-9C6B-4D30EDDE3EC0}"/>
    <hyperlink ref="W111" r:id="rId113" xr:uid="{B6C60BCC-B469-422F-892D-35195AAD2B21}"/>
    <hyperlink ref="W102" r:id="rId114" xr:uid="{CBACF9A8-78E1-42BD-B8B9-5556F226C868}"/>
    <hyperlink ref="W108" r:id="rId115" xr:uid="{10F78F2B-6A77-47A1-BF78-4573B76D4104}"/>
    <hyperlink ref="W241" r:id="rId116" xr:uid="{A4F2E359-6A90-415D-A751-4A7A5F361839}"/>
    <hyperlink ref="AA279" r:id="rId117" xr:uid="{82791D3A-C46C-47ED-8BF0-762EB0D625D7}"/>
    <hyperlink ref="W279" r:id="rId118" xr:uid="{208AF40D-A5C5-4887-8C2E-BC985F4828EC}"/>
    <hyperlink ref="W112" r:id="rId119" xr:uid="{DE7E4955-624E-484E-A6ED-0CB938B7A243}"/>
    <hyperlink ref="AA201" r:id="rId120" xr:uid="{DE0488E5-766D-459D-B355-D70187BD3B41}"/>
    <hyperlink ref="AA240" r:id="rId121" xr:uid="{74EB2831-034A-4D70-A95B-F68D87C1D26C}"/>
    <hyperlink ref="AA205" r:id="rId122" xr:uid="{DBE7C725-E3ED-4DED-8559-79A12218BEDA}"/>
    <hyperlink ref="AA2" r:id="rId123" xr:uid="{C80AC110-0997-42D1-BDD8-575392851A28}"/>
    <hyperlink ref="AA281" r:id="rId124" xr:uid="{081F3AE8-1B30-4BEF-B1F1-6A9CD6C77968}"/>
    <hyperlink ref="AA341" r:id="rId125" xr:uid="{AB365124-0A57-41D2-941E-E40510FE8865}"/>
    <hyperlink ref="AA168" r:id="rId126" xr:uid="{4266E54B-B333-4652-A1D9-7120A890C03E}"/>
    <hyperlink ref="AA320" r:id="rId127" xr:uid="{93EFE380-5C2A-42B2-89C9-9F51E0242554}"/>
    <hyperlink ref="AG893" r:id="rId128" xr:uid="{07CCA2CE-DF9E-4FE9-87D4-919B0B2DFBA2}"/>
    <hyperlink ref="AG952" r:id="rId129" xr:uid="{B09D7A49-3376-4B3D-AA1F-7078D2990714}"/>
    <hyperlink ref="AD199" r:id="rId130" xr:uid="{6D701C58-1526-4F58-9A74-F941706CB9C2}"/>
    <hyperlink ref="X359" r:id="rId131" display="https://issues.onenetwork.com/browse/INTEG-1964" xr:uid="{73C53E45-9AE5-4188-9E30-FAFF09EDAED0}"/>
    <hyperlink ref="AD236" r:id="rId132" xr:uid="{6F17B6FC-173D-4FA8-854A-6216B3283516}"/>
    <hyperlink ref="AA250" r:id="rId133" xr:uid="{D1DCC796-5FA3-429C-AE0F-68020EE5E4CF}"/>
    <hyperlink ref="AA265" r:id="rId134" xr:uid="{DAB5D3F3-6209-4F0F-B34A-DF08107D8158}"/>
    <hyperlink ref="AA170" r:id="rId135" xr:uid="{61EE92CD-4263-4E28-AB28-89B07E3D33E8}"/>
    <hyperlink ref="AA262" r:id="rId136" xr:uid="{C529F3D7-4089-4E23-9393-C65C3FDA3502}"/>
    <hyperlink ref="G174" r:id="rId137" xr:uid="{B20C2C31-21C3-4273-8488-14A3F72942CE}"/>
    <hyperlink ref="AA229" r:id="rId138" xr:uid="{75788937-E756-450B-AF21-8708D0C2EEE9}"/>
    <hyperlink ref="AA252" r:id="rId139" xr:uid="{7CE2E369-E03C-43A6-B69B-96E9F9A751F7}"/>
    <hyperlink ref="AA272" r:id="rId140" xr:uid="{AD663248-5133-440B-82CF-5C6035B23C75}"/>
    <hyperlink ref="AA311" r:id="rId141" xr:uid="{00081217-DCE7-4630-B6AE-9DAA2EE9A149}"/>
    <hyperlink ref="AA324" r:id="rId142" xr:uid="{84A46E9B-1F77-4C6C-B7A9-59CE1351B367}"/>
    <hyperlink ref="AA278" r:id="rId143" xr:uid="{94ACAFBA-1E58-4667-8F2F-F221A5EBA8EE}"/>
    <hyperlink ref="AA231" r:id="rId144" xr:uid="{763E1062-BBC2-4BFA-BC9C-CD9102BC2A33}"/>
    <hyperlink ref="AA234" r:id="rId145" xr:uid="{162735A4-09A0-466A-914E-A5FB2AB80215}"/>
    <hyperlink ref="AA339" r:id="rId146" xr:uid="{CC46312B-CFA9-4965-A79F-A5065C77A9F0}"/>
    <hyperlink ref="AA227" r:id="rId147" xr:uid="{7F69F9A4-F0C3-419B-BE5A-7888B897B5D4}"/>
    <hyperlink ref="AA319" r:id="rId148" xr:uid="{4A7D26F9-2380-4335-9EB0-DB81E5326A1F}"/>
    <hyperlink ref="AA271" r:id="rId149" xr:uid="{DEE7949B-3451-4809-A45B-74C73C7ECB9B}"/>
    <hyperlink ref="G179" r:id="rId150" display="mailto:gaehwa777@naver.com" xr:uid="{B147C771-0FF4-4C0F-B09B-CDECA512E661}"/>
    <hyperlink ref="G297" r:id="rId151" display="mailto:gbpharm_shirly@sdgbpharm.com" xr:uid="{92D4EDA1-7032-460E-9AFF-B38B0E52FB6B}"/>
    <hyperlink ref="G366" r:id="rId152" display="mailto:haojie.zhong@weihua-newmaterial.com" xr:uid="{FD69232F-8850-46CC-88C1-BC365189568F}"/>
    <hyperlink ref="AA361" r:id="rId153" xr:uid="{FCDC9DD0-DC97-455C-A2F6-A94D5A7EB9DD}"/>
    <hyperlink ref="AA290" r:id="rId154" xr:uid="{0A6D0381-BFF4-4F28-A05B-7D9F59D0029A}"/>
    <hyperlink ref="AA284" r:id="rId155" xr:uid="{3E8093A7-E199-4446-B579-AD1C9D419A21}"/>
    <hyperlink ref="G184" r:id="rId156" xr:uid="{8040FDB1-F351-4D52-8885-F2D0E81B80B4}"/>
    <hyperlink ref="G248" r:id="rId157" xr:uid="{EEF36A08-102B-4C49-A01C-761DC33F4A62}"/>
    <hyperlink ref="G212" r:id="rId158" xr:uid="{2D7C316C-A3E9-44C4-808B-517ACF551D54}"/>
    <hyperlink ref="AA211" r:id="rId159" xr:uid="{B0B6E832-E766-4941-8931-86469F86C185}"/>
    <hyperlink ref="AD211" r:id="rId160" xr:uid="{A30D41DE-2022-4972-876B-593F2FAB836D}"/>
    <hyperlink ref="G265" r:id="rId161" xr:uid="{9B98652B-FF08-4377-B223-BF9977F78DAB}"/>
    <hyperlink ref="G250" r:id="rId162" xr:uid="{A895AF23-3F32-4067-B69E-1F4B564D8A85}"/>
    <hyperlink ref="G296" r:id="rId163" xr:uid="{1A8EE830-F2A5-4948-A704-CE59FFE9EC31}"/>
    <hyperlink ref="G328" r:id="rId164" xr:uid="{DDB6D1F5-6AA9-4F43-B5EA-87E76B948BB8}"/>
  </hyperlinks>
  <pageMargins left="0.7" right="0.7" top="0.75" bottom="0.75" header="0.3" footer="0.3"/>
  <pageSetup orientation="portrait" r:id="rId165"/>
  <headerFooter>
    <oddFooter>&amp;R_x000D_&amp;1#&amp;"Calibri"&amp;22&amp;KFF8939 RESTRICTED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5DE3B7D3-D1BB-4E4D-A5CB-74A8DF9C7149}">
          <x14:formula1>
            <xm:f>Pivot!$L$15:$L$22</xm:f>
          </x14:formula1>
          <xm:sqref>H1:H1048576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D67BE-CB1F-4E67-861D-63787487571A}">
  <dimension ref="A1:BI277"/>
  <sheetViews>
    <sheetView workbookViewId="0">
      <selection activeCell="A254" sqref="A254:XFD254"/>
    </sheetView>
  </sheetViews>
  <sheetFormatPr defaultColWidth="8.81640625" defaultRowHeight="14.5"/>
  <cols>
    <col min="1" max="1" width="25" style="8" bestFit="1" customWidth="1"/>
    <col min="2" max="2" width="29" style="8" bestFit="1" customWidth="1"/>
    <col min="3" max="3" width="29.81640625" style="8" bestFit="1" customWidth="1"/>
    <col min="4" max="4" width="72.453125" style="8" bestFit="1" customWidth="1"/>
    <col min="5" max="5" width="56.54296875" style="8" bestFit="1" customWidth="1"/>
    <col min="6" max="6" width="24.54296875" style="8" bestFit="1" customWidth="1"/>
    <col min="7" max="7" width="30.7265625" style="8" bestFit="1" customWidth="1"/>
    <col min="8" max="8" width="45.453125" style="8" bestFit="1" customWidth="1"/>
    <col min="9" max="9" width="15.7265625" style="8" bestFit="1" customWidth="1"/>
    <col min="10" max="10" width="22.1796875" style="8" bestFit="1" customWidth="1"/>
    <col min="11" max="11" width="21.54296875" style="8" bestFit="1" customWidth="1"/>
    <col min="12" max="12" width="71.7265625" style="8" bestFit="1" customWidth="1"/>
    <col min="13" max="13" width="51.26953125" style="8" bestFit="1" customWidth="1"/>
    <col min="14" max="14" width="10" style="8" bestFit="1" customWidth="1"/>
    <col min="15" max="15" width="23" style="8" customWidth="1"/>
    <col min="16" max="16" width="10.7265625" style="8" bestFit="1" customWidth="1"/>
    <col min="17" max="16384" width="8.81640625" style="8"/>
  </cols>
  <sheetData>
    <row r="1" spans="1:8" ht="15" thickBot="1"/>
    <row r="2" spans="1:8">
      <c r="A2" s="62" t="s">
        <v>5599</v>
      </c>
      <c r="B2" s="63">
        <f>COUNTIF(A:A, "=LSP")</f>
        <v>43</v>
      </c>
      <c r="C2" s="62" t="s">
        <v>5600</v>
      </c>
      <c r="D2" s="64">
        <f>COUNTIF(A:A, "=RMS")</f>
        <v>224</v>
      </c>
    </row>
    <row r="3" spans="1:8">
      <c r="A3" s="65" t="s">
        <v>5601</v>
      </c>
      <c r="B3" s="66">
        <f>COUNTIFS(A:A, "=LSP", G:G, "=UI/Manual Upload")</f>
        <v>18</v>
      </c>
      <c r="C3" s="65" t="s">
        <v>5601</v>
      </c>
      <c r="D3" s="67">
        <f>COUNTIFS(A:A, "=RMS", G:G, "=UI/Manual Upload")</f>
        <v>186</v>
      </c>
    </row>
    <row r="4" spans="1:8">
      <c r="A4" s="65" t="s">
        <v>5602</v>
      </c>
      <c r="B4" s="66">
        <f>COUNTIFS(A:A, "=LSP", G:G, "=EDI")</f>
        <v>18</v>
      </c>
      <c r="C4" s="65" t="s">
        <v>5602</v>
      </c>
      <c r="D4" s="67">
        <f>COUNTIFS(A:A, "=RMS", G:G, "=EDI")</f>
        <v>23</v>
      </c>
    </row>
    <row r="5" spans="1:8" ht="15" thickBot="1">
      <c r="A5" s="106" t="s">
        <v>5603</v>
      </c>
      <c r="B5" s="107">
        <f>COUNTIFS(A:A, "=LSP", G:G, "=API")</f>
        <v>6</v>
      </c>
      <c r="C5" s="68" t="s">
        <v>5603</v>
      </c>
      <c r="D5" s="69">
        <f>COUNTIFS(A:A, "=RMS", G:G, "=API")</f>
        <v>15</v>
      </c>
    </row>
    <row r="6" spans="1:8" ht="15" thickBot="1">
      <c r="A6" s="68" t="s">
        <v>5604</v>
      </c>
      <c r="B6" s="127">
        <f>COUNTIFS(A:A, "=LSP", G:G, "=API/UI Manual Upload")</f>
        <v>1</v>
      </c>
    </row>
    <row r="8" spans="1:8" s="15" customFormat="1">
      <c r="A8" s="8" t="s">
        <v>5605</v>
      </c>
      <c r="B8" s="8" t="s">
        <v>5606</v>
      </c>
      <c r="C8" s="8" t="s">
        <v>5607</v>
      </c>
      <c r="D8" s="8" t="s">
        <v>5608</v>
      </c>
      <c r="E8" s="8" t="s">
        <v>5609</v>
      </c>
      <c r="F8" s="8" t="s">
        <v>5610</v>
      </c>
      <c r="G8" s="8" t="s">
        <v>5611</v>
      </c>
      <c r="H8" s="70" t="s">
        <v>5612</v>
      </c>
    </row>
    <row r="9" spans="1:8" s="15" customFormat="1">
      <c r="A9" s="8" t="s">
        <v>5613</v>
      </c>
      <c r="B9" s="8" t="s">
        <v>726</v>
      </c>
      <c r="C9" s="8" t="s">
        <v>727</v>
      </c>
      <c r="D9" s="8" t="s">
        <v>719</v>
      </c>
      <c r="E9" s="8" t="s">
        <v>718</v>
      </c>
      <c r="F9" s="8" t="s">
        <v>724</v>
      </c>
      <c r="G9" s="8" t="s">
        <v>5604</v>
      </c>
      <c r="H9" s="70"/>
    </row>
    <row r="10" spans="1:8" s="15" customFormat="1">
      <c r="A10" s="8" t="s">
        <v>5613</v>
      </c>
      <c r="B10" s="8" t="s">
        <v>121</v>
      </c>
      <c r="C10" s="8" t="s">
        <v>122</v>
      </c>
      <c r="D10" s="8" t="s">
        <v>5614</v>
      </c>
      <c r="E10" s="8" t="s">
        <v>113</v>
      </c>
      <c r="F10" s="8" t="s">
        <v>119</v>
      </c>
      <c r="G10" s="8" t="s">
        <v>17</v>
      </c>
      <c r="H10" s="70"/>
    </row>
    <row r="11" spans="1:8" s="15" customFormat="1">
      <c r="A11" s="8" t="s">
        <v>5613</v>
      </c>
      <c r="B11" s="8" t="s">
        <v>796</v>
      </c>
      <c r="C11" s="8" t="s">
        <v>797</v>
      </c>
      <c r="D11" s="8" t="s">
        <v>5615</v>
      </c>
      <c r="E11" s="8" t="s">
        <v>789</v>
      </c>
      <c r="F11" s="8" t="s">
        <v>794</v>
      </c>
      <c r="G11" s="8" t="s">
        <v>15</v>
      </c>
      <c r="H11" s="70"/>
    </row>
    <row r="12" spans="1:8" s="15" customFormat="1">
      <c r="A12" s="8" t="s">
        <v>5613</v>
      </c>
      <c r="B12" s="8" t="s">
        <v>814</v>
      </c>
      <c r="C12" s="8" t="s">
        <v>815</v>
      </c>
      <c r="D12" s="8" t="s">
        <v>808</v>
      </c>
      <c r="E12" s="8" t="s">
        <v>807</v>
      </c>
      <c r="F12" s="8" t="s">
        <v>811</v>
      </c>
      <c r="G12" s="8" t="s">
        <v>16</v>
      </c>
      <c r="H12" s="70"/>
    </row>
    <row r="13" spans="1:8" s="15" customFormat="1">
      <c r="A13" s="8" t="s">
        <v>5613</v>
      </c>
      <c r="B13" s="8" t="s">
        <v>822</v>
      </c>
      <c r="C13" s="8" t="s">
        <v>823</v>
      </c>
      <c r="D13" s="8" t="s">
        <v>819</v>
      </c>
      <c r="E13" s="8" t="s">
        <v>818</v>
      </c>
      <c r="F13" s="8" t="s">
        <v>820</v>
      </c>
      <c r="G13" s="8" t="s">
        <v>17</v>
      </c>
      <c r="H13" s="70"/>
    </row>
    <row r="14" spans="1:8" s="15" customFormat="1">
      <c r="A14" s="8" t="s">
        <v>5613</v>
      </c>
      <c r="B14" s="8" t="s">
        <v>932</v>
      </c>
      <c r="C14" s="8" t="s">
        <v>933</v>
      </c>
      <c r="D14" s="8" t="s">
        <v>929</v>
      </c>
      <c r="E14" s="8" t="s">
        <v>928</v>
      </c>
      <c r="F14" s="8" t="s">
        <v>69</v>
      </c>
      <c r="G14" s="8" t="s">
        <v>15</v>
      </c>
      <c r="H14" s="70"/>
    </row>
    <row r="15" spans="1:8" s="15" customFormat="1">
      <c r="A15" s="8" t="s">
        <v>5613</v>
      </c>
      <c r="B15" s="8" t="s">
        <v>1019</v>
      </c>
      <c r="C15" s="8" t="s">
        <v>1020</v>
      </c>
      <c r="D15" s="8" t="s">
        <v>5616</v>
      </c>
      <c r="E15" s="8" t="s">
        <v>1017</v>
      </c>
      <c r="F15" s="8" t="s">
        <v>5617</v>
      </c>
      <c r="G15" s="8" t="s">
        <v>17</v>
      </c>
      <c r="H15" s="70"/>
    </row>
    <row r="16" spans="1:8" s="15" customFormat="1">
      <c r="A16" s="8" t="s">
        <v>5613</v>
      </c>
      <c r="B16" s="8" t="s">
        <v>222</v>
      </c>
      <c r="C16" s="8" t="s">
        <v>223</v>
      </c>
      <c r="D16" s="8" t="s">
        <v>219</v>
      </c>
      <c r="E16" s="8" t="s">
        <v>217</v>
      </c>
      <c r="F16" s="8" t="s">
        <v>220</v>
      </c>
      <c r="G16" s="8" t="s">
        <v>16</v>
      </c>
      <c r="H16" s="70"/>
    </row>
    <row r="17" spans="1:8" s="15" customFormat="1">
      <c r="A17" s="8" t="s">
        <v>5613</v>
      </c>
      <c r="B17" s="8" t="s">
        <v>1053</v>
      </c>
      <c r="C17" s="8" t="s">
        <v>1054</v>
      </c>
      <c r="D17" s="8" t="s">
        <v>1050</v>
      </c>
      <c r="E17" s="8" t="s">
        <v>1049</v>
      </c>
      <c r="F17" s="8" t="s">
        <v>1051</v>
      </c>
      <c r="G17" s="8" t="s">
        <v>17</v>
      </c>
      <c r="H17" s="70"/>
    </row>
    <row r="18" spans="1:8" s="15" customFormat="1">
      <c r="A18" s="8" t="s">
        <v>5613</v>
      </c>
      <c r="B18" s="8" t="s">
        <v>1061</v>
      </c>
      <c r="C18" s="8" t="s">
        <v>1062</v>
      </c>
      <c r="D18" s="8" t="s">
        <v>1058</v>
      </c>
      <c r="E18" s="8" t="s">
        <v>1057</v>
      </c>
      <c r="F18" s="8" t="s">
        <v>1059</v>
      </c>
      <c r="G18" s="8" t="s">
        <v>17</v>
      </c>
      <c r="H18" s="70"/>
    </row>
    <row r="19" spans="1:8" s="15" customFormat="1">
      <c r="A19" s="8" t="s">
        <v>5613</v>
      </c>
      <c r="B19" s="8" t="s">
        <v>1080</v>
      </c>
      <c r="C19" s="8" t="s">
        <v>1081</v>
      </c>
      <c r="D19" s="8" t="s">
        <v>5618</v>
      </c>
      <c r="E19" s="8" t="s">
        <v>1074</v>
      </c>
      <c r="F19" s="8" t="s">
        <v>1078</v>
      </c>
      <c r="G19" s="8" t="s">
        <v>17</v>
      </c>
      <c r="H19" s="70"/>
    </row>
    <row r="20" spans="1:8" s="15" customFormat="1">
      <c r="A20" s="8" t="s">
        <v>5613</v>
      </c>
      <c r="B20" s="8" t="s">
        <v>240</v>
      </c>
      <c r="C20" s="8" t="s">
        <v>241</v>
      </c>
      <c r="D20" s="39" t="s">
        <v>243</v>
      </c>
      <c r="E20" s="8" t="s">
        <v>233</v>
      </c>
      <c r="F20" s="8" t="s">
        <v>238</v>
      </c>
      <c r="G20" s="8" t="s">
        <v>16</v>
      </c>
      <c r="H20" s="70"/>
    </row>
    <row r="21" spans="1:8" s="15" customFormat="1">
      <c r="A21" s="8" t="s">
        <v>5613</v>
      </c>
      <c r="B21" s="8" t="s">
        <v>1152</v>
      </c>
      <c r="C21" s="8" t="s">
        <v>1153</v>
      </c>
      <c r="D21" s="8" t="s">
        <v>1149</v>
      </c>
      <c r="E21" s="8" t="s">
        <v>1148</v>
      </c>
      <c r="F21" s="8" t="s">
        <v>1150</v>
      </c>
      <c r="G21" s="8" t="s">
        <v>16</v>
      </c>
      <c r="H21" s="70"/>
    </row>
    <row r="22" spans="1:8" s="15" customFormat="1">
      <c r="A22" s="8" t="s">
        <v>5613</v>
      </c>
      <c r="B22" s="8" t="s">
        <v>1180</v>
      </c>
      <c r="C22" s="8" t="s">
        <v>1181</v>
      </c>
      <c r="D22" s="8" t="s">
        <v>5619</v>
      </c>
      <c r="E22" s="8" t="s">
        <v>1176</v>
      </c>
      <c r="F22" s="8">
        <v>123</v>
      </c>
      <c r="G22" s="8" t="s">
        <v>16</v>
      </c>
      <c r="H22" s="70"/>
    </row>
    <row r="23" spans="1:8" s="15" customFormat="1">
      <c r="A23" s="8" t="s">
        <v>5613</v>
      </c>
      <c r="B23" s="8" t="s">
        <v>1187</v>
      </c>
      <c r="C23" s="8" t="s">
        <v>1188</v>
      </c>
      <c r="D23" s="8" t="s">
        <v>1184</v>
      </c>
      <c r="E23" s="8" t="s">
        <v>1183</v>
      </c>
      <c r="F23" s="8" t="s">
        <v>1185</v>
      </c>
      <c r="G23" s="8" t="s">
        <v>16</v>
      </c>
      <c r="H23" s="70"/>
    </row>
    <row r="24" spans="1:8" s="15" customFormat="1">
      <c r="A24" s="8" t="s">
        <v>5613</v>
      </c>
      <c r="B24" s="8" t="s">
        <v>1242</v>
      </c>
      <c r="C24" s="8" t="s">
        <v>1243</v>
      </c>
      <c r="D24" s="8" t="s">
        <v>1238</v>
      </c>
      <c r="E24" s="8" t="s">
        <v>1237</v>
      </c>
      <c r="F24" s="8" t="s">
        <v>1240</v>
      </c>
      <c r="G24" s="8" t="s">
        <v>16</v>
      </c>
      <c r="H24" s="70"/>
    </row>
    <row r="25" spans="1:8" s="15" customFormat="1">
      <c r="A25" s="8" t="s">
        <v>5613</v>
      </c>
      <c r="B25" s="8" t="s">
        <v>240</v>
      </c>
      <c r="C25" s="8" t="s">
        <v>342</v>
      </c>
      <c r="D25" s="8" t="s">
        <v>5620</v>
      </c>
      <c r="E25" s="8" t="s">
        <v>336</v>
      </c>
      <c r="F25" s="8" t="s">
        <v>340</v>
      </c>
      <c r="G25" s="8" t="s">
        <v>16</v>
      </c>
      <c r="H25" s="70"/>
    </row>
    <row r="26" spans="1:8" s="15" customFormat="1">
      <c r="A26" s="8" t="s">
        <v>5613</v>
      </c>
      <c r="B26" s="8" t="s">
        <v>1268</v>
      </c>
      <c r="C26" s="8" t="s">
        <v>1269</v>
      </c>
      <c r="D26" s="8" t="s">
        <v>5621</v>
      </c>
      <c r="E26" s="8" t="s">
        <v>1262</v>
      </c>
      <c r="F26" s="8" t="s">
        <v>1265</v>
      </c>
      <c r="G26" s="8" t="s">
        <v>16</v>
      </c>
      <c r="H26" s="70"/>
    </row>
    <row r="27" spans="1:8" s="15" customFormat="1">
      <c r="A27" s="8" t="s">
        <v>5613</v>
      </c>
      <c r="B27" s="8" t="s">
        <v>1320</v>
      </c>
      <c r="C27" s="8" t="s">
        <v>1321</v>
      </c>
      <c r="D27" s="8" t="s">
        <v>1316</v>
      </c>
      <c r="E27" s="8" t="s">
        <v>1315</v>
      </c>
      <c r="F27" s="8" t="s">
        <v>1318</v>
      </c>
      <c r="G27" s="8" t="s">
        <v>17</v>
      </c>
      <c r="H27" s="70"/>
    </row>
    <row r="28" spans="1:8" s="15" customFormat="1">
      <c r="A28" s="8" t="s">
        <v>5613</v>
      </c>
      <c r="B28" s="8" t="s">
        <v>1406</v>
      </c>
      <c r="C28" s="8" t="s">
        <v>1407</v>
      </c>
      <c r="D28" s="8" t="s">
        <v>5622</v>
      </c>
      <c r="E28" s="8" t="s">
        <v>1402</v>
      </c>
      <c r="F28" s="8" t="s">
        <v>5623</v>
      </c>
      <c r="G28" s="8" t="s">
        <v>16</v>
      </c>
      <c r="H28" s="70"/>
    </row>
    <row r="29" spans="1:8" s="15" customFormat="1">
      <c r="A29" s="8" t="s">
        <v>5613</v>
      </c>
      <c r="B29" s="8" t="s">
        <v>1503</v>
      </c>
      <c r="C29" s="8" t="s">
        <v>1504</v>
      </c>
      <c r="D29" s="8" t="s">
        <v>1499</v>
      </c>
      <c r="E29" s="8" t="s">
        <v>1498</v>
      </c>
      <c r="F29" s="8" t="s">
        <v>5624</v>
      </c>
      <c r="G29" s="8" t="s">
        <v>15</v>
      </c>
      <c r="H29" s="70"/>
    </row>
    <row r="30" spans="1:8" s="15" customFormat="1">
      <c r="A30" s="8" t="s">
        <v>5613</v>
      </c>
      <c r="B30" s="8" t="s">
        <v>1586</v>
      </c>
      <c r="C30" s="8" t="s">
        <v>1587</v>
      </c>
      <c r="D30" s="8" t="s">
        <v>5625</v>
      </c>
      <c r="E30" s="8" t="s">
        <v>1581</v>
      </c>
      <c r="F30" s="8" t="s">
        <v>1584</v>
      </c>
      <c r="G30" s="8" t="s">
        <v>17</v>
      </c>
      <c r="H30" s="70"/>
    </row>
    <row r="31" spans="1:8" s="15" customFormat="1">
      <c r="A31" s="8" t="s">
        <v>5613</v>
      </c>
      <c r="B31" s="8" t="s">
        <v>1622</v>
      </c>
      <c r="C31" s="8" t="s">
        <v>1623</v>
      </c>
      <c r="D31" s="39" t="s">
        <v>5626</v>
      </c>
      <c r="E31" s="8" t="s">
        <v>1618</v>
      </c>
      <c r="F31" s="8"/>
      <c r="G31" s="8" t="s">
        <v>17</v>
      </c>
      <c r="H31" s="70"/>
    </row>
    <row r="32" spans="1:8" s="15" customFormat="1">
      <c r="A32" s="8" t="s">
        <v>5613</v>
      </c>
      <c r="B32" s="8" t="s">
        <v>5627</v>
      </c>
      <c r="C32" s="8" t="s">
        <v>1661</v>
      </c>
      <c r="D32" s="8" t="s">
        <v>1655</v>
      </c>
      <c r="E32" s="8" t="s">
        <v>1654</v>
      </c>
      <c r="F32" s="8" t="s">
        <v>1658</v>
      </c>
      <c r="G32" s="8" t="s">
        <v>16</v>
      </c>
      <c r="H32" s="70"/>
    </row>
    <row r="33" spans="1:8" s="15" customFormat="1">
      <c r="A33" s="8" t="s">
        <v>5613</v>
      </c>
      <c r="B33" s="8" t="s">
        <v>1729</v>
      </c>
      <c r="C33" s="8" t="s">
        <v>1730</v>
      </c>
      <c r="D33" s="8" t="s">
        <v>5628</v>
      </c>
      <c r="E33" s="8" t="s">
        <v>1726</v>
      </c>
      <c r="F33" s="8" t="s">
        <v>1728</v>
      </c>
      <c r="G33" s="8" t="s">
        <v>16</v>
      </c>
      <c r="H33" s="70"/>
    </row>
    <row r="34" spans="1:8" s="15" customFormat="1">
      <c r="A34" s="8" t="s">
        <v>5613</v>
      </c>
      <c r="B34" s="4" t="s">
        <v>1840</v>
      </c>
      <c r="C34" s="4" t="s">
        <v>1841</v>
      </c>
      <c r="D34" s="1" t="s">
        <v>5629</v>
      </c>
      <c r="E34" s="8" t="s">
        <v>1836</v>
      </c>
      <c r="F34" s="8" t="s">
        <v>1838</v>
      </c>
      <c r="G34" s="8" t="s">
        <v>17</v>
      </c>
      <c r="H34" s="70"/>
    </row>
    <row r="35" spans="1:8" s="15" customFormat="1">
      <c r="A35" s="8" t="s">
        <v>5613</v>
      </c>
      <c r="B35" s="8" t="s">
        <v>1870</v>
      </c>
      <c r="C35" s="8" t="s">
        <v>1871</v>
      </c>
      <c r="D35" s="8" t="s">
        <v>1865</v>
      </c>
      <c r="E35" s="8" t="s">
        <v>1864</v>
      </c>
      <c r="F35" s="8" t="s">
        <v>1867</v>
      </c>
      <c r="G35" s="8" t="s">
        <v>16</v>
      </c>
      <c r="H35" s="70"/>
    </row>
    <row r="36" spans="1:8" s="15" customFormat="1">
      <c r="A36" s="8" t="s">
        <v>5613</v>
      </c>
      <c r="B36" s="8" t="s">
        <v>1932</v>
      </c>
      <c r="C36" s="8" t="s">
        <v>1933</v>
      </c>
      <c r="D36" s="8" t="s">
        <v>5630</v>
      </c>
      <c r="E36" s="8" t="s">
        <v>1929</v>
      </c>
      <c r="F36" s="8" t="s">
        <v>1930</v>
      </c>
      <c r="G36" s="8" t="s">
        <v>15</v>
      </c>
      <c r="H36" s="70"/>
    </row>
    <row r="37" spans="1:8" s="15" customFormat="1">
      <c r="A37" s="8" t="s">
        <v>5613</v>
      </c>
      <c r="B37" s="8" t="s">
        <v>2009</v>
      </c>
      <c r="C37" s="8" t="s">
        <v>2010</v>
      </c>
      <c r="D37" s="8" t="s">
        <v>2007</v>
      </c>
      <c r="E37" s="8" t="s">
        <v>2006</v>
      </c>
      <c r="F37" s="8" t="s">
        <v>5631</v>
      </c>
      <c r="G37" s="8" t="s">
        <v>15</v>
      </c>
      <c r="H37" s="70"/>
    </row>
    <row r="38" spans="1:8" s="15" customFormat="1">
      <c r="A38" s="8" t="s">
        <v>5613</v>
      </c>
      <c r="B38" s="8" t="s">
        <v>208</v>
      </c>
      <c r="C38" s="8" t="s">
        <v>209</v>
      </c>
      <c r="D38" s="8" t="s">
        <v>5632</v>
      </c>
      <c r="E38" s="8" t="s">
        <v>5633</v>
      </c>
      <c r="F38" s="8" t="s">
        <v>5634</v>
      </c>
      <c r="G38" s="8" t="s">
        <v>16</v>
      </c>
      <c r="H38" s="70"/>
    </row>
    <row r="39" spans="1:8" s="15" customFormat="1">
      <c r="A39" s="8" t="s">
        <v>5613</v>
      </c>
      <c r="B39" s="8" t="s">
        <v>5635</v>
      </c>
      <c r="C39" s="8" t="s">
        <v>5636</v>
      </c>
      <c r="D39" s="1" t="s">
        <v>5637</v>
      </c>
      <c r="E39" s="8" t="s">
        <v>2110</v>
      </c>
      <c r="F39" s="8"/>
      <c r="G39" s="8" t="s">
        <v>16</v>
      </c>
      <c r="H39" s="70"/>
    </row>
    <row r="40" spans="1:8" s="15" customFormat="1">
      <c r="A40" s="8" t="s">
        <v>5613</v>
      </c>
      <c r="B40" s="8" t="s">
        <v>2136</v>
      </c>
      <c r="C40" s="8" t="s">
        <v>2137</v>
      </c>
      <c r="D40" s="8" t="s">
        <v>2133</v>
      </c>
      <c r="E40" s="8" t="s">
        <v>2132</v>
      </c>
      <c r="F40" s="8" t="s">
        <v>69</v>
      </c>
      <c r="G40" s="8" t="s">
        <v>17</v>
      </c>
      <c r="H40" s="70"/>
    </row>
    <row r="41" spans="1:8" s="15" customFormat="1">
      <c r="A41" s="8" t="s">
        <v>5613</v>
      </c>
      <c r="B41" s="8" t="s">
        <v>5638</v>
      </c>
      <c r="C41" s="8" t="s">
        <v>2190</v>
      </c>
      <c r="D41" s="8" t="s">
        <v>2187</v>
      </c>
      <c r="E41" s="8" t="s">
        <v>2186</v>
      </c>
      <c r="F41" s="8">
        <v>7233046</v>
      </c>
      <c r="G41" s="8" t="s">
        <v>17</v>
      </c>
      <c r="H41" s="70"/>
    </row>
    <row r="42" spans="1:8" s="15" customFormat="1">
      <c r="A42" s="8" t="s">
        <v>5613</v>
      </c>
      <c r="B42" s="8" t="s">
        <v>2262</v>
      </c>
      <c r="C42" s="8" t="s">
        <v>971</v>
      </c>
      <c r="D42" s="8" t="s">
        <v>5639</v>
      </c>
      <c r="E42" s="8" t="s">
        <v>2260</v>
      </c>
      <c r="F42" s="8" t="s">
        <v>2261</v>
      </c>
      <c r="G42" s="8" t="s">
        <v>17</v>
      </c>
      <c r="H42" s="70"/>
    </row>
    <row r="43" spans="1:8" s="15" customFormat="1">
      <c r="A43" s="8" t="s">
        <v>5613</v>
      </c>
      <c r="B43" s="8" t="s">
        <v>2428</v>
      </c>
      <c r="C43" s="8" t="s">
        <v>2429</v>
      </c>
      <c r="D43" s="8" t="s">
        <v>2423</v>
      </c>
      <c r="E43" s="8" t="s">
        <v>2422</v>
      </c>
      <c r="F43" s="8" t="s">
        <v>2425</v>
      </c>
      <c r="G43" s="8" t="s">
        <v>16</v>
      </c>
      <c r="H43" s="70"/>
    </row>
    <row r="44" spans="1:8" s="15" customFormat="1">
      <c r="A44" s="8" t="s">
        <v>5613</v>
      </c>
      <c r="B44" s="8" t="s">
        <v>1187</v>
      </c>
      <c r="C44" s="8" t="s">
        <v>2510</v>
      </c>
      <c r="D44" s="8" t="s">
        <v>2506</v>
      </c>
      <c r="E44" s="8" t="s">
        <v>2505</v>
      </c>
      <c r="F44" s="8" t="s">
        <v>2508</v>
      </c>
      <c r="G44" s="8" t="s">
        <v>16</v>
      </c>
      <c r="H44" s="70"/>
    </row>
    <row r="45" spans="1:8" s="15" customFormat="1">
      <c r="A45" s="8" t="s">
        <v>5613</v>
      </c>
      <c r="B45" s="8" t="s">
        <v>2584</v>
      </c>
      <c r="C45" s="8" t="s">
        <v>2585</v>
      </c>
      <c r="D45" s="8" t="s">
        <v>2581</v>
      </c>
      <c r="E45" s="8" t="s">
        <v>2580</v>
      </c>
      <c r="F45" s="8" t="s">
        <v>2582</v>
      </c>
      <c r="G45" s="8" t="s">
        <v>17</v>
      </c>
      <c r="H45" s="70"/>
    </row>
    <row r="46" spans="1:8" s="15" customFormat="1">
      <c r="A46" s="8" t="s">
        <v>5613</v>
      </c>
      <c r="B46" s="8" t="s">
        <v>2621</v>
      </c>
      <c r="C46" s="8" t="s">
        <v>2622</v>
      </c>
      <c r="D46" s="8" t="s">
        <v>2617</v>
      </c>
      <c r="E46" s="8" t="s">
        <v>2616</v>
      </c>
      <c r="F46" s="8" t="s">
        <v>2619</v>
      </c>
      <c r="G46" s="8" t="s">
        <v>16</v>
      </c>
      <c r="H46" s="70"/>
    </row>
    <row r="47" spans="1:8" s="15" customFormat="1">
      <c r="A47" s="8" t="s">
        <v>5613</v>
      </c>
      <c r="B47" s="8" t="s">
        <v>2633</v>
      </c>
      <c r="C47" s="8" t="s">
        <v>2634</v>
      </c>
      <c r="D47" s="8" t="s">
        <v>2635</v>
      </c>
      <c r="E47" s="8" t="s">
        <v>2630</v>
      </c>
      <c r="F47" s="8" t="s">
        <v>2631</v>
      </c>
      <c r="G47" s="8" t="s">
        <v>17</v>
      </c>
      <c r="H47" s="70"/>
    </row>
    <row r="48" spans="1:8" s="15" customFormat="1">
      <c r="A48" s="8" t="s">
        <v>5613</v>
      </c>
      <c r="B48" s="8" t="s">
        <v>2687</v>
      </c>
      <c r="C48" s="8" t="s">
        <v>2688</v>
      </c>
      <c r="D48" s="8" t="s">
        <v>2683</v>
      </c>
      <c r="E48" s="8" t="s">
        <v>2682</v>
      </c>
      <c r="F48" s="8" t="s">
        <v>2685</v>
      </c>
      <c r="G48" s="8" t="s">
        <v>17</v>
      </c>
      <c r="H48" s="70"/>
    </row>
    <row r="49" spans="1:16" s="15" customFormat="1">
      <c r="A49" s="8" t="s">
        <v>5613</v>
      </c>
      <c r="B49" s="8" t="s">
        <v>2693</v>
      </c>
      <c r="C49" s="8" t="s">
        <v>2694</v>
      </c>
      <c r="D49" s="8" t="s">
        <v>2691</v>
      </c>
      <c r="E49" s="8" t="s">
        <v>2690</v>
      </c>
      <c r="F49" s="8" t="s">
        <v>69</v>
      </c>
      <c r="G49" s="8" t="s">
        <v>17</v>
      </c>
      <c r="H49" s="8"/>
      <c r="I49" s="71"/>
      <c r="J49" s="71"/>
      <c r="K49" s="71"/>
      <c r="L49" s="71"/>
      <c r="M49" s="71"/>
      <c r="N49" s="71"/>
      <c r="O49" s="72"/>
    </row>
    <row r="50" spans="1:16" s="15" customFormat="1">
      <c r="A50" s="8" t="s">
        <v>5613</v>
      </c>
      <c r="B50" s="8" t="s">
        <v>2701</v>
      </c>
      <c r="C50" s="8" t="s">
        <v>2702</v>
      </c>
      <c r="D50" s="8" t="s">
        <v>2697</v>
      </c>
      <c r="E50" s="8" t="s">
        <v>2696</v>
      </c>
      <c r="F50" s="8" t="s">
        <v>2698</v>
      </c>
      <c r="G50" s="8" t="s">
        <v>15</v>
      </c>
      <c r="H50" s="8"/>
      <c r="I50" s="71"/>
      <c r="J50" s="71"/>
      <c r="K50" s="71"/>
      <c r="L50" s="71"/>
      <c r="M50" s="71"/>
      <c r="N50" s="71"/>
      <c r="O50" s="72"/>
    </row>
    <row r="51" spans="1:16" s="15" customFormat="1">
      <c r="A51" s="8" t="s">
        <v>5613</v>
      </c>
      <c r="B51" s="8" t="s">
        <v>1034</v>
      </c>
      <c r="C51" s="8" t="s">
        <v>2726</v>
      </c>
      <c r="D51" s="8" t="s">
        <v>2723</v>
      </c>
      <c r="E51" s="8" t="s">
        <v>2722</v>
      </c>
      <c r="F51" s="8" t="s">
        <v>5640</v>
      </c>
      <c r="G51" s="8" t="s">
        <v>17</v>
      </c>
      <c r="H51" s="8"/>
      <c r="I51" s="71"/>
      <c r="J51" s="71"/>
      <c r="K51" s="71"/>
      <c r="L51" s="71"/>
      <c r="M51" s="71"/>
      <c r="N51" s="71"/>
      <c r="O51" s="72"/>
    </row>
    <row r="52" spans="1:16" s="75" customFormat="1">
      <c r="A52" s="47"/>
      <c r="B52" s="47"/>
      <c r="C52" s="47"/>
      <c r="D52" s="47"/>
      <c r="E52" s="47"/>
      <c r="F52" s="47"/>
      <c r="G52" s="47"/>
      <c r="H52" s="47"/>
      <c r="I52" s="73"/>
      <c r="J52" s="73"/>
      <c r="K52" s="73"/>
      <c r="L52" s="73"/>
      <c r="M52" s="73"/>
      <c r="N52" s="73"/>
      <c r="O52" s="74"/>
    </row>
    <row r="53" spans="1:16" s="15" customFormat="1">
      <c r="A53" s="76" t="s">
        <v>5605</v>
      </c>
      <c r="B53" s="77" t="s">
        <v>5641</v>
      </c>
      <c r="C53" s="77" t="s">
        <v>46</v>
      </c>
      <c r="D53" s="77" t="s">
        <v>47</v>
      </c>
      <c r="E53" s="77" t="s">
        <v>5609</v>
      </c>
      <c r="F53" s="77" t="s">
        <v>5642</v>
      </c>
      <c r="G53" s="77" t="s">
        <v>5643</v>
      </c>
      <c r="H53" s="77" t="s">
        <v>35</v>
      </c>
      <c r="I53" s="71" t="s">
        <v>5644</v>
      </c>
      <c r="J53" s="71" t="s">
        <v>5645</v>
      </c>
      <c r="K53" s="71" t="s">
        <v>5646</v>
      </c>
      <c r="L53" s="71" t="s">
        <v>5647</v>
      </c>
      <c r="M53" s="71" t="s">
        <v>5648</v>
      </c>
      <c r="N53" s="71" t="s">
        <v>5649</v>
      </c>
      <c r="O53" s="72" t="s">
        <v>5650</v>
      </c>
      <c r="P53" s="71" t="s">
        <v>5612</v>
      </c>
    </row>
    <row r="54" spans="1:16" s="15" customFormat="1">
      <c r="A54" s="78" t="s">
        <v>5651</v>
      </c>
      <c r="B54" s="6" t="s">
        <v>5652</v>
      </c>
      <c r="C54" s="6" t="s">
        <v>891</v>
      </c>
      <c r="D54" s="6" t="s">
        <v>5653</v>
      </c>
      <c r="E54" s="6" t="s">
        <v>549</v>
      </c>
      <c r="F54" s="6" t="s">
        <v>5654</v>
      </c>
      <c r="G54" s="6" t="s">
        <v>17</v>
      </c>
      <c r="H54" s="6" t="s">
        <v>570</v>
      </c>
      <c r="I54" s="6" t="s">
        <v>5655</v>
      </c>
      <c r="J54" s="6"/>
      <c r="K54" s="6"/>
      <c r="L54" s="6"/>
      <c r="M54" s="6"/>
      <c r="N54" s="6">
        <v>334</v>
      </c>
      <c r="O54" s="79">
        <v>45448.324999999997</v>
      </c>
      <c r="P54" s="77"/>
    </row>
    <row r="55" spans="1:16" s="15" customFormat="1">
      <c r="A55" s="78" t="s">
        <v>5651</v>
      </c>
      <c r="B55" s="6" t="s">
        <v>5656</v>
      </c>
      <c r="C55" s="6" t="s">
        <v>594</v>
      </c>
      <c r="D55" s="6" t="s">
        <v>588</v>
      </c>
      <c r="E55" s="6" t="s">
        <v>587</v>
      </c>
      <c r="F55" s="6" t="s">
        <v>5657</v>
      </c>
      <c r="G55" s="6" t="s">
        <v>17</v>
      </c>
      <c r="H55" s="6" t="s">
        <v>589</v>
      </c>
      <c r="I55" s="6" t="s">
        <v>5655</v>
      </c>
      <c r="J55" s="6" t="s">
        <v>5656</v>
      </c>
      <c r="K55" s="6" t="s">
        <v>5658</v>
      </c>
      <c r="L55" s="6" t="s">
        <v>588</v>
      </c>
      <c r="M55" s="6" t="s">
        <v>5659</v>
      </c>
      <c r="N55" s="6">
        <v>310</v>
      </c>
      <c r="O55" s="79">
        <v>45442.248611111114</v>
      </c>
      <c r="P55" s="6"/>
    </row>
    <row r="56" spans="1:16" s="15" customFormat="1">
      <c r="A56" s="78" t="s">
        <v>5651</v>
      </c>
      <c r="B56" s="6" t="s">
        <v>601</v>
      </c>
      <c r="C56" s="6" t="s">
        <v>602</v>
      </c>
      <c r="D56" s="6" t="s">
        <v>597</v>
      </c>
      <c r="E56" s="6" t="s">
        <v>596</v>
      </c>
      <c r="F56" s="6" t="s">
        <v>5660</v>
      </c>
      <c r="G56" s="6" t="s">
        <v>16</v>
      </c>
      <c r="H56" s="6"/>
      <c r="I56" s="6" t="s">
        <v>5655</v>
      </c>
      <c r="J56" s="6" t="s">
        <v>601</v>
      </c>
      <c r="K56" s="6" t="s">
        <v>602</v>
      </c>
      <c r="L56" s="6" t="s">
        <v>597</v>
      </c>
      <c r="M56" s="6"/>
      <c r="N56" s="6">
        <v>294</v>
      </c>
      <c r="O56" s="79">
        <v>45441.218055555553</v>
      </c>
      <c r="P56" s="6"/>
    </row>
    <row r="57" spans="1:16" s="15" customFormat="1">
      <c r="A57" s="78" t="s">
        <v>5651</v>
      </c>
      <c r="B57" s="6" t="s">
        <v>5661</v>
      </c>
      <c r="C57" s="6" t="s">
        <v>5662</v>
      </c>
      <c r="D57" s="5" t="s">
        <v>605</v>
      </c>
      <c r="E57" s="6" t="s">
        <v>604</v>
      </c>
      <c r="F57" s="6" t="s">
        <v>5663</v>
      </c>
      <c r="G57" s="6" t="s">
        <v>17</v>
      </c>
      <c r="H57" s="6" t="s">
        <v>606</v>
      </c>
      <c r="I57" s="6" t="s">
        <v>5664</v>
      </c>
      <c r="J57" s="6" t="s">
        <v>612</v>
      </c>
      <c r="K57" s="6" t="s">
        <v>613</v>
      </c>
      <c r="L57" s="5" t="s">
        <v>614</v>
      </c>
      <c r="M57" s="6" t="s">
        <v>5665</v>
      </c>
      <c r="N57" s="6">
        <v>359</v>
      </c>
      <c r="O57" s="79"/>
      <c r="P57" s="6"/>
    </row>
    <row r="58" spans="1:16" s="15" customFormat="1">
      <c r="A58" s="78" t="s">
        <v>5651</v>
      </c>
      <c r="B58" s="6" t="s">
        <v>5666</v>
      </c>
      <c r="C58" s="6" t="s">
        <v>584</v>
      </c>
      <c r="D58" s="25" t="s">
        <v>5667</v>
      </c>
      <c r="E58" s="6" t="s">
        <v>576</v>
      </c>
      <c r="F58" s="6" t="s">
        <v>5668</v>
      </c>
      <c r="G58" s="6" t="s">
        <v>17</v>
      </c>
      <c r="H58" s="6" t="s">
        <v>580</v>
      </c>
      <c r="I58" s="6" t="s">
        <v>5655</v>
      </c>
      <c r="J58" s="6"/>
      <c r="K58" s="6"/>
      <c r="L58" s="6"/>
      <c r="M58" s="6"/>
      <c r="N58" s="6">
        <v>305</v>
      </c>
      <c r="O58" s="79">
        <v>45441.869444444441</v>
      </c>
      <c r="P58" s="6"/>
    </row>
    <row r="59" spans="1:16" s="15" customFormat="1">
      <c r="A59" s="78" t="s">
        <v>5651</v>
      </c>
      <c r="B59" s="6" t="s">
        <v>621</v>
      </c>
      <c r="C59" s="6" t="s">
        <v>622</v>
      </c>
      <c r="D59" s="6" t="s">
        <v>5669</v>
      </c>
      <c r="E59" s="6" t="s">
        <v>5670</v>
      </c>
      <c r="F59" s="6">
        <v>732803742</v>
      </c>
      <c r="G59" s="6" t="s">
        <v>17</v>
      </c>
      <c r="H59" s="6" t="s">
        <v>617</v>
      </c>
      <c r="I59" s="6" t="s">
        <v>5655</v>
      </c>
      <c r="J59" s="6" t="s">
        <v>1312</v>
      </c>
      <c r="K59" s="6" t="s">
        <v>5671</v>
      </c>
      <c r="L59" s="6" t="s">
        <v>616</v>
      </c>
      <c r="M59" s="6" t="s">
        <v>5672</v>
      </c>
      <c r="N59" s="6">
        <v>178</v>
      </c>
      <c r="O59" s="79">
        <v>45398.711111111108</v>
      </c>
      <c r="P59" s="6"/>
    </row>
    <row r="60" spans="1:16" s="15" customFormat="1">
      <c r="A60" s="78" t="s">
        <v>5651</v>
      </c>
      <c r="B60" s="6" t="s">
        <v>629</v>
      </c>
      <c r="C60" s="6" t="s">
        <v>630</v>
      </c>
      <c r="D60" s="6" t="s">
        <v>5673</v>
      </c>
      <c r="E60" s="6" t="s">
        <v>625</v>
      </c>
      <c r="F60" s="80">
        <v>62000000000000</v>
      </c>
      <c r="G60" s="6" t="s">
        <v>17</v>
      </c>
      <c r="H60" s="6" t="s">
        <v>626</v>
      </c>
      <c r="I60" s="6" t="s">
        <v>5655</v>
      </c>
      <c r="J60" s="6" t="s">
        <v>632</v>
      </c>
      <c r="K60" s="6" t="s">
        <v>633</v>
      </c>
      <c r="L60" s="6" t="s">
        <v>634</v>
      </c>
      <c r="M60" s="6" t="s">
        <v>5674</v>
      </c>
      <c r="N60" s="6">
        <v>116</v>
      </c>
      <c r="O60" s="79">
        <v>45393.872916666667</v>
      </c>
      <c r="P60" s="6"/>
    </row>
    <row r="61" spans="1:16" s="15" customFormat="1">
      <c r="A61" s="78" t="s">
        <v>5651</v>
      </c>
      <c r="B61" s="6" t="s">
        <v>641</v>
      </c>
      <c r="C61" s="6" t="s">
        <v>642</v>
      </c>
      <c r="D61" s="6" t="s">
        <v>636</v>
      </c>
      <c r="E61" s="6" t="s">
        <v>635</v>
      </c>
      <c r="F61" s="6" t="s">
        <v>639</v>
      </c>
      <c r="G61" s="6" t="s">
        <v>17</v>
      </c>
      <c r="H61" s="6" t="s">
        <v>638</v>
      </c>
      <c r="I61" s="6" t="s">
        <v>5655</v>
      </c>
      <c r="J61" s="6"/>
      <c r="K61" s="6"/>
      <c r="L61" s="6"/>
      <c r="M61" s="6"/>
      <c r="N61" s="6">
        <v>275</v>
      </c>
      <c r="O61" s="79">
        <v>45415.363194444442</v>
      </c>
      <c r="P61" s="6"/>
    </row>
    <row r="62" spans="1:16" s="15" customFormat="1">
      <c r="A62" s="78" t="s">
        <v>5651</v>
      </c>
      <c r="B62" s="6" t="s">
        <v>648</v>
      </c>
      <c r="C62" s="6" t="s">
        <v>649</v>
      </c>
      <c r="D62" s="6" t="s">
        <v>650</v>
      </c>
      <c r="E62" s="6" t="s">
        <v>643</v>
      </c>
      <c r="F62" s="6" t="s">
        <v>646</v>
      </c>
      <c r="G62" s="6" t="s">
        <v>17</v>
      </c>
      <c r="H62" s="6" t="s">
        <v>5675</v>
      </c>
      <c r="I62" s="6" t="s">
        <v>5655</v>
      </c>
      <c r="J62" s="6"/>
      <c r="K62" s="6"/>
      <c r="L62" s="6"/>
      <c r="M62" s="6"/>
      <c r="N62" s="6">
        <v>274</v>
      </c>
      <c r="O62" s="79">
        <v>45415.36041666667</v>
      </c>
      <c r="P62" s="6"/>
    </row>
    <row r="63" spans="1:16" s="15" customFormat="1">
      <c r="A63" s="78" t="s">
        <v>5651</v>
      </c>
      <c r="B63" s="6" t="s">
        <v>657</v>
      </c>
      <c r="C63" s="6" t="s">
        <v>658</v>
      </c>
      <c r="D63" s="6" t="s">
        <v>652</v>
      </c>
      <c r="E63" s="6" t="s">
        <v>651</v>
      </c>
      <c r="F63" s="6" t="s">
        <v>5676</v>
      </c>
      <c r="G63" s="6" t="s">
        <v>17</v>
      </c>
      <c r="H63" s="6" t="s">
        <v>653</v>
      </c>
      <c r="I63" s="6" t="s">
        <v>5655</v>
      </c>
      <c r="J63" s="6" t="s">
        <v>660</v>
      </c>
      <c r="K63" s="6" t="s">
        <v>661</v>
      </c>
      <c r="L63" s="6" t="s">
        <v>662</v>
      </c>
      <c r="M63" s="6" t="s">
        <v>5677</v>
      </c>
      <c r="N63" s="6">
        <v>107</v>
      </c>
      <c r="O63" s="79">
        <v>45393.236111111109</v>
      </c>
      <c r="P63" s="6"/>
    </row>
    <row r="64" spans="1:16" s="15" customFormat="1">
      <c r="A64" s="78" t="s">
        <v>5651</v>
      </c>
      <c r="B64" s="6" t="s">
        <v>669</v>
      </c>
      <c r="C64" s="6" t="s">
        <v>670</v>
      </c>
      <c r="D64" s="6" t="s">
        <v>665</v>
      </c>
      <c r="E64" s="6" t="s">
        <v>664</v>
      </c>
      <c r="F64" s="6" t="s">
        <v>5678</v>
      </c>
      <c r="G64" s="6" t="s">
        <v>17</v>
      </c>
      <c r="H64" s="6" t="s">
        <v>666</v>
      </c>
      <c r="I64" s="6" t="s">
        <v>5655</v>
      </c>
      <c r="J64" s="6" t="s">
        <v>672</v>
      </c>
      <c r="K64" s="6" t="s">
        <v>673</v>
      </c>
      <c r="L64" s="6" t="s">
        <v>674</v>
      </c>
      <c r="M64" s="6" t="s">
        <v>666</v>
      </c>
      <c r="N64" s="6">
        <v>216</v>
      </c>
      <c r="O64" s="79">
        <v>45400.240972222222</v>
      </c>
      <c r="P64" s="6"/>
    </row>
    <row r="65" spans="1:16" s="15" customFormat="1">
      <c r="A65" s="78" t="s">
        <v>5651</v>
      </c>
      <c r="B65" s="6" t="s">
        <v>680</v>
      </c>
      <c r="C65" s="6" t="s">
        <v>681</v>
      </c>
      <c r="D65" s="6" t="s">
        <v>676</v>
      </c>
      <c r="E65" s="6" t="s">
        <v>675</v>
      </c>
      <c r="F65" s="6" t="s">
        <v>5679</v>
      </c>
      <c r="G65" s="6" t="s">
        <v>17</v>
      </c>
      <c r="H65" s="6" t="s">
        <v>5680</v>
      </c>
      <c r="I65" s="6" t="s">
        <v>5681</v>
      </c>
      <c r="J65" s="6" t="s">
        <v>680</v>
      </c>
      <c r="K65" s="6" t="s">
        <v>681</v>
      </c>
      <c r="L65" s="6" t="s">
        <v>676</v>
      </c>
      <c r="M65" s="6" t="s">
        <v>551</v>
      </c>
      <c r="N65" s="6">
        <v>133</v>
      </c>
      <c r="O65" s="79">
        <v>45394.368055555555</v>
      </c>
      <c r="P65" s="6"/>
    </row>
    <row r="66" spans="1:16" s="15" customFormat="1">
      <c r="A66" s="78" t="s">
        <v>5651</v>
      </c>
      <c r="B66" s="6" t="s">
        <v>688</v>
      </c>
      <c r="C66" s="6" t="s">
        <v>689</v>
      </c>
      <c r="D66" s="6" t="s">
        <v>683</v>
      </c>
      <c r="E66" s="6" t="s">
        <v>682</v>
      </c>
      <c r="F66" s="6" t="s">
        <v>5682</v>
      </c>
      <c r="G66" s="6" t="s">
        <v>17</v>
      </c>
      <c r="H66" s="6" t="s">
        <v>684</v>
      </c>
      <c r="I66" s="6" t="s">
        <v>5655</v>
      </c>
      <c r="J66" s="6" t="s">
        <v>688</v>
      </c>
      <c r="K66" s="6" t="s">
        <v>689</v>
      </c>
      <c r="L66" s="6" t="s">
        <v>683</v>
      </c>
      <c r="M66" s="6" t="s">
        <v>5683</v>
      </c>
      <c r="N66" s="6">
        <v>285</v>
      </c>
      <c r="O66" s="79">
        <v>45440.78125</v>
      </c>
      <c r="P66" s="6"/>
    </row>
    <row r="67" spans="1:16" s="15" customFormat="1">
      <c r="A67" s="78" t="s">
        <v>5651</v>
      </c>
      <c r="B67" s="6" t="s">
        <v>696</v>
      </c>
      <c r="C67" s="6" t="s">
        <v>697</v>
      </c>
      <c r="D67" s="6" t="s">
        <v>692</v>
      </c>
      <c r="E67" s="6" t="s">
        <v>691</v>
      </c>
      <c r="F67" s="6" t="s">
        <v>5684</v>
      </c>
      <c r="G67" s="6" t="s">
        <v>17</v>
      </c>
      <c r="H67" s="6" t="s">
        <v>693</v>
      </c>
      <c r="I67" s="6" t="s">
        <v>5655</v>
      </c>
      <c r="J67" s="6" t="s">
        <v>696</v>
      </c>
      <c r="K67" s="6" t="s">
        <v>697</v>
      </c>
      <c r="L67" s="6" t="s">
        <v>692</v>
      </c>
      <c r="M67" s="6" t="s">
        <v>5685</v>
      </c>
      <c r="N67" s="6">
        <v>109</v>
      </c>
      <c r="O67" s="79">
        <v>45393.309027777781</v>
      </c>
      <c r="P67" s="6"/>
    </row>
    <row r="68" spans="1:16" s="15" customFormat="1">
      <c r="A68" s="78" t="s">
        <v>5651</v>
      </c>
      <c r="B68" s="6" t="s">
        <v>705</v>
      </c>
      <c r="C68" s="6" t="s">
        <v>706</v>
      </c>
      <c r="D68" s="6" t="s">
        <v>700</v>
      </c>
      <c r="E68" s="6" t="s">
        <v>699</v>
      </c>
      <c r="F68" s="6" t="s">
        <v>703</v>
      </c>
      <c r="G68" s="6" t="s">
        <v>15</v>
      </c>
      <c r="H68" s="6"/>
      <c r="I68" s="6" t="s">
        <v>5681</v>
      </c>
      <c r="J68" s="6" t="s">
        <v>707</v>
      </c>
      <c r="K68" s="6" t="s">
        <v>708</v>
      </c>
      <c r="L68" s="6" t="s">
        <v>709</v>
      </c>
      <c r="M68" s="6"/>
      <c r="N68" s="6">
        <v>135</v>
      </c>
      <c r="O68" s="79">
        <v>45394.42083333333</v>
      </c>
      <c r="P68" s="6"/>
    </row>
    <row r="69" spans="1:16" s="15" customFormat="1">
      <c r="A69" s="78" t="s">
        <v>5651</v>
      </c>
      <c r="B69" s="6" t="s">
        <v>715</v>
      </c>
      <c r="C69" s="6" t="s">
        <v>716</v>
      </c>
      <c r="D69" s="6" t="s">
        <v>711</v>
      </c>
      <c r="E69" s="6" t="s">
        <v>710</v>
      </c>
      <c r="F69" s="6" t="s">
        <v>5686</v>
      </c>
      <c r="G69" s="6" t="s">
        <v>17</v>
      </c>
      <c r="H69" s="6" t="s">
        <v>712</v>
      </c>
      <c r="I69" s="6" t="s">
        <v>5655</v>
      </c>
      <c r="J69" s="6"/>
      <c r="K69" s="6"/>
      <c r="L69" s="6"/>
      <c r="M69" s="6"/>
      <c r="N69" s="6">
        <v>200</v>
      </c>
      <c r="O69" s="79">
        <v>45400.052083333336</v>
      </c>
      <c r="P69" s="6"/>
    </row>
    <row r="70" spans="1:16" s="15" customFormat="1">
      <c r="A70" s="78" t="s">
        <v>5651</v>
      </c>
      <c r="B70" s="6" t="s">
        <v>5687</v>
      </c>
      <c r="C70" s="6" t="s">
        <v>736</v>
      </c>
      <c r="D70" s="6" t="s">
        <v>5688</v>
      </c>
      <c r="E70" s="6" t="s">
        <v>730</v>
      </c>
      <c r="F70" s="6" t="s">
        <v>5689</v>
      </c>
      <c r="G70" s="6" t="s">
        <v>17</v>
      </c>
      <c r="H70" s="6" t="s">
        <v>731</v>
      </c>
      <c r="I70" s="6" t="s">
        <v>5655</v>
      </c>
      <c r="J70" s="6" t="s">
        <v>5690</v>
      </c>
      <c r="K70" s="6" t="s">
        <v>5691</v>
      </c>
      <c r="L70" s="25" t="s">
        <v>5692</v>
      </c>
      <c r="M70" s="6" t="s">
        <v>5693</v>
      </c>
      <c r="N70" s="6">
        <v>320</v>
      </c>
      <c r="O70" s="79">
        <v>45443.158333333333</v>
      </c>
      <c r="P70" s="6"/>
    </row>
    <row r="71" spans="1:16" s="15" customFormat="1">
      <c r="A71" s="78" t="s">
        <v>5651</v>
      </c>
      <c r="B71" s="6" t="s">
        <v>5694</v>
      </c>
      <c r="C71" s="6" t="s">
        <v>744</v>
      </c>
      <c r="D71" s="6" t="s">
        <v>740</v>
      </c>
      <c r="E71" s="6" t="s">
        <v>739</v>
      </c>
      <c r="F71" s="80">
        <v>55400000000000</v>
      </c>
      <c r="G71" s="6" t="s">
        <v>15</v>
      </c>
      <c r="H71" s="6"/>
      <c r="I71" s="6" t="s">
        <v>5655</v>
      </c>
      <c r="J71" s="6" t="s">
        <v>746</v>
      </c>
      <c r="K71" s="6" t="s">
        <v>747</v>
      </c>
      <c r="L71" s="6" t="s">
        <v>748</v>
      </c>
      <c r="M71" s="6"/>
      <c r="N71" s="6">
        <v>141</v>
      </c>
      <c r="O71" s="79">
        <v>45394.539583333331</v>
      </c>
      <c r="P71" s="6"/>
    </row>
    <row r="72" spans="1:16" s="15" customFormat="1">
      <c r="A72" s="78" t="s">
        <v>5651</v>
      </c>
      <c r="B72" s="6" t="s">
        <v>755</v>
      </c>
      <c r="C72" s="6" t="s">
        <v>756</v>
      </c>
      <c r="D72" s="6" t="s">
        <v>5695</v>
      </c>
      <c r="E72" s="6" t="s">
        <v>750</v>
      </c>
      <c r="F72" s="6" t="s">
        <v>5696</v>
      </c>
      <c r="G72" s="6" t="s">
        <v>17</v>
      </c>
      <c r="H72" s="6" t="s">
        <v>570</v>
      </c>
      <c r="I72" s="6" t="s">
        <v>5655</v>
      </c>
      <c r="J72" s="6"/>
      <c r="K72" s="6"/>
      <c r="L72" s="6"/>
      <c r="M72" s="6"/>
      <c r="N72" s="6">
        <v>205</v>
      </c>
      <c r="O72" s="79">
        <v>45400.157638888886</v>
      </c>
      <c r="P72" s="6"/>
    </row>
    <row r="73" spans="1:16" s="15" customFormat="1">
      <c r="A73" s="78" t="s">
        <v>5651</v>
      </c>
      <c r="B73" s="6" t="s">
        <v>763</v>
      </c>
      <c r="C73" s="6" t="s">
        <v>764</v>
      </c>
      <c r="D73" s="6" t="s">
        <v>759</v>
      </c>
      <c r="E73" s="6" t="s">
        <v>5697</v>
      </c>
      <c r="F73" s="6">
        <v>2298132645</v>
      </c>
      <c r="G73" s="6" t="s">
        <v>17</v>
      </c>
      <c r="H73" s="6" t="s">
        <v>760</v>
      </c>
      <c r="I73" s="6" t="s">
        <v>5655</v>
      </c>
      <c r="J73" s="6" t="s">
        <v>763</v>
      </c>
      <c r="K73" s="6" t="s">
        <v>764</v>
      </c>
      <c r="L73" s="6" t="s">
        <v>759</v>
      </c>
      <c r="M73" s="6" t="s">
        <v>760</v>
      </c>
      <c r="N73" s="6">
        <v>105</v>
      </c>
      <c r="O73" s="79">
        <v>45393.054861111108</v>
      </c>
      <c r="P73" s="6"/>
    </row>
    <row r="74" spans="1:16" s="15" customFormat="1">
      <c r="A74" s="78" t="s">
        <v>5651</v>
      </c>
      <c r="B74" s="6" t="s">
        <v>5698</v>
      </c>
      <c r="C74" s="6" t="s">
        <v>5699</v>
      </c>
      <c r="D74" s="25" t="s">
        <v>5700</v>
      </c>
      <c r="E74" s="6" t="s">
        <v>766</v>
      </c>
      <c r="F74" s="6" t="s">
        <v>5701</v>
      </c>
      <c r="G74" s="6" t="s">
        <v>17</v>
      </c>
      <c r="H74" s="6" t="s">
        <v>5702</v>
      </c>
      <c r="I74" s="6" t="s">
        <v>5655</v>
      </c>
      <c r="J74" s="6" t="s">
        <v>774</v>
      </c>
      <c r="K74" s="6" t="s">
        <v>775</v>
      </c>
      <c r="L74" s="6" t="s">
        <v>5703</v>
      </c>
      <c r="M74" s="6" t="s">
        <v>5704</v>
      </c>
      <c r="N74" s="6">
        <v>277</v>
      </c>
      <c r="O74" s="79">
        <v>45420.093055555553</v>
      </c>
      <c r="P74" s="6"/>
    </row>
    <row r="75" spans="1:16" s="15" customFormat="1">
      <c r="A75" s="78" t="s">
        <v>5651</v>
      </c>
      <c r="B75" s="6" t="s">
        <v>784</v>
      </c>
      <c r="C75" s="6" t="s">
        <v>785</v>
      </c>
      <c r="D75" s="6" t="s">
        <v>779</v>
      </c>
      <c r="E75" s="6" t="s">
        <v>778</v>
      </c>
      <c r="F75" s="6" t="s">
        <v>782</v>
      </c>
      <c r="G75" s="6" t="s">
        <v>17</v>
      </c>
      <c r="H75" s="6" t="s">
        <v>780</v>
      </c>
      <c r="I75" s="6" t="s">
        <v>5655</v>
      </c>
      <c r="J75" s="6" t="s">
        <v>786</v>
      </c>
      <c r="K75" s="6" t="s">
        <v>787</v>
      </c>
      <c r="L75" s="6" t="s">
        <v>788</v>
      </c>
      <c r="M75" s="6" t="s">
        <v>780</v>
      </c>
      <c r="N75" s="6">
        <v>257</v>
      </c>
      <c r="O75" s="79">
        <v>45404.213194444441</v>
      </c>
      <c r="P75" s="6"/>
    </row>
    <row r="76" spans="1:16" s="15" customFormat="1">
      <c r="A76" s="78" t="s">
        <v>5651</v>
      </c>
      <c r="B76" s="6" t="s">
        <v>804</v>
      </c>
      <c r="C76" s="6" t="s">
        <v>805</v>
      </c>
      <c r="D76" s="6" t="s">
        <v>799</v>
      </c>
      <c r="E76" s="6" t="s">
        <v>798</v>
      </c>
      <c r="F76" s="6" t="s">
        <v>5705</v>
      </c>
      <c r="G76" s="6" t="s">
        <v>17</v>
      </c>
      <c r="H76" s="6" t="s">
        <v>800</v>
      </c>
      <c r="I76" s="6" t="s">
        <v>5655</v>
      </c>
      <c r="J76" s="6" t="s">
        <v>804</v>
      </c>
      <c r="K76" s="6" t="s">
        <v>805</v>
      </c>
      <c r="L76" s="6" t="s">
        <v>5706</v>
      </c>
      <c r="M76" s="6" t="s">
        <v>800</v>
      </c>
      <c r="N76" s="6">
        <v>292</v>
      </c>
      <c r="O76" s="79">
        <v>45441.206250000003</v>
      </c>
      <c r="P76" s="6"/>
    </row>
    <row r="77" spans="1:16" s="15" customFormat="1">
      <c r="A77" s="78" t="s">
        <v>5651</v>
      </c>
      <c r="B77" s="6" t="s">
        <v>764</v>
      </c>
      <c r="C77" s="6" t="s">
        <v>831</v>
      </c>
      <c r="D77" s="5" t="s">
        <v>5707</v>
      </c>
      <c r="E77" s="6" t="s">
        <v>825</v>
      </c>
      <c r="F77" s="6" t="s">
        <v>829</v>
      </c>
      <c r="G77" s="6" t="s">
        <v>17</v>
      </c>
      <c r="H77" s="6" t="s">
        <v>827</v>
      </c>
      <c r="I77" s="6" t="s">
        <v>5664</v>
      </c>
      <c r="J77" s="6"/>
      <c r="K77" s="6"/>
      <c r="L77" s="6"/>
      <c r="M77" s="6"/>
      <c r="N77" s="6">
        <v>366</v>
      </c>
      <c r="O77" s="79"/>
      <c r="P77" s="6"/>
    </row>
    <row r="78" spans="1:16" s="15" customFormat="1">
      <c r="A78" s="78" t="s">
        <v>5651</v>
      </c>
      <c r="B78" s="6" t="s">
        <v>5708</v>
      </c>
      <c r="C78" s="6" t="s">
        <v>5709</v>
      </c>
      <c r="D78" s="6" t="s">
        <v>3373</v>
      </c>
      <c r="E78" s="6" t="s">
        <v>5710</v>
      </c>
      <c r="F78" s="6" t="s">
        <v>5631</v>
      </c>
      <c r="G78" s="6" t="s">
        <v>17</v>
      </c>
      <c r="H78" s="6" t="s">
        <v>5711</v>
      </c>
      <c r="I78" s="6" t="s">
        <v>5712</v>
      </c>
      <c r="J78" s="6" t="s">
        <v>5713</v>
      </c>
      <c r="K78" s="6" t="s">
        <v>5714</v>
      </c>
      <c r="L78" s="6" t="s">
        <v>5715</v>
      </c>
      <c r="M78" s="6" t="s">
        <v>5711</v>
      </c>
      <c r="N78" s="6">
        <v>270</v>
      </c>
      <c r="O78" s="79">
        <v>45406.272916666669</v>
      </c>
      <c r="P78" s="6"/>
    </row>
    <row r="79" spans="1:16" s="15" customFormat="1">
      <c r="A79" s="78" t="s">
        <v>5651</v>
      </c>
      <c r="B79" s="6" t="s">
        <v>5716</v>
      </c>
      <c r="C79" s="6" t="s">
        <v>843</v>
      </c>
      <c r="D79" s="6" t="s">
        <v>838</v>
      </c>
      <c r="E79" s="6" t="s">
        <v>837</v>
      </c>
      <c r="F79" s="6" t="s">
        <v>5717</v>
      </c>
      <c r="G79" s="6" t="s">
        <v>17</v>
      </c>
      <c r="H79" s="6" t="s">
        <v>570</v>
      </c>
      <c r="I79" s="6" t="s">
        <v>5655</v>
      </c>
      <c r="J79" s="6" t="s">
        <v>1812</v>
      </c>
      <c r="K79" s="6" t="s">
        <v>5718</v>
      </c>
      <c r="L79" s="6" t="s">
        <v>838</v>
      </c>
      <c r="M79" s="6" t="s">
        <v>5719</v>
      </c>
      <c r="N79" s="6">
        <v>316</v>
      </c>
      <c r="O79" s="79">
        <v>45442.489583333336</v>
      </c>
      <c r="P79" s="6"/>
    </row>
    <row r="80" spans="1:16" s="15" customFormat="1">
      <c r="A80" s="78" t="s">
        <v>5651</v>
      </c>
      <c r="B80" s="6" t="s">
        <v>850</v>
      </c>
      <c r="C80" s="6" t="s">
        <v>851</v>
      </c>
      <c r="D80" s="6" t="s">
        <v>852</v>
      </c>
      <c r="E80" s="6" t="s">
        <v>846</v>
      </c>
      <c r="F80" s="80">
        <v>59500000000000</v>
      </c>
      <c r="G80" s="6" t="s">
        <v>16</v>
      </c>
      <c r="H80" s="6"/>
      <c r="I80" s="6" t="s">
        <v>5712</v>
      </c>
      <c r="J80" s="6" t="s">
        <v>853</v>
      </c>
      <c r="K80" s="6" t="s">
        <v>854</v>
      </c>
      <c r="L80" s="6" t="s">
        <v>855</v>
      </c>
      <c r="M80" s="6"/>
      <c r="N80" s="6">
        <v>321</v>
      </c>
      <c r="O80" s="79">
        <v>45443.638194444444</v>
      </c>
      <c r="P80" s="6"/>
    </row>
    <row r="81" spans="1:16" s="15" customFormat="1">
      <c r="A81" s="78" t="s">
        <v>5651</v>
      </c>
      <c r="B81" s="6" t="s">
        <v>862</v>
      </c>
      <c r="C81" s="6" t="s">
        <v>863</v>
      </c>
      <c r="D81" s="6" t="s">
        <v>858</v>
      </c>
      <c r="E81" s="6" t="s">
        <v>857</v>
      </c>
      <c r="F81" s="6">
        <v>4520105356</v>
      </c>
      <c r="G81" s="6" t="s">
        <v>17</v>
      </c>
      <c r="H81" s="6" t="s">
        <v>859</v>
      </c>
      <c r="I81" s="6" t="s">
        <v>5655</v>
      </c>
      <c r="J81" s="6"/>
      <c r="K81" s="6"/>
      <c r="L81" s="6"/>
      <c r="M81" s="6"/>
      <c r="N81" s="6">
        <v>192</v>
      </c>
      <c r="O81" s="79">
        <v>45399.511805555558</v>
      </c>
      <c r="P81" s="6"/>
    </row>
    <row r="82" spans="1:16" s="15" customFormat="1">
      <c r="A82" s="78" t="s">
        <v>5651</v>
      </c>
      <c r="B82" s="6" t="s">
        <v>870</v>
      </c>
      <c r="C82" s="6" t="s">
        <v>871</v>
      </c>
      <c r="D82" s="6" t="s">
        <v>865</v>
      </c>
      <c r="E82" s="6" t="s">
        <v>864</v>
      </c>
      <c r="F82" s="6" t="s">
        <v>5720</v>
      </c>
      <c r="G82" s="6" t="s">
        <v>17</v>
      </c>
      <c r="H82" s="6" t="s">
        <v>867</v>
      </c>
      <c r="I82" s="6" t="s">
        <v>5655</v>
      </c>
      <c r="J82" s="6"/>
      <c r="K82" s="6"/>
      <c r="L82" s="6"/>
      <c r="M82" s="6"/>
      <c r="N82" s="6">
        <v>233</v>
      </c>
      <c r="O82" s="79">
        <v>45400.675000000003</v>
      </c>
      <c r="P82" s="6"/>
    </row>
    <row r="83" spans="1:16" s="15" customFormat="1">
      <c r="A83" s="78" t="s">
        <v>5651</v>
      </c>
      <c r="B83" s="6" t="s">
        <v>878</v>
      </c>
      <c r="C83" s="6" t="s">
        <v>879</v>
      </c>
      <c r="D83" s="5" t="s">
        <v>874</v>
      </c>
      <c r="E83" s="6" t="s">
        <v>873</v>
      </c>
      <c r="F83" s="6">
        <v>84117996595</v>
      </c>
      <c r="G83" s="6" t="s">
        <v>17</v>
      </c>
      <c r="H83" s="6" t="s">
        <v>875</v>
      </c>
      <c r="I83" s="6" t="s">
        <v>5664</v>
      </c>
      <c r="J83" s="6" t="s">
        <v>881</v>
      </c>
      <c r="K83" s="6" t="s">
        <v>882</v>
      </c>
      <c r="L83" s="5" t="s">
        <v>883</v>
      </c>
      <c r="M83" s="6" t="s">
        <v>5721</v>
      </c>
      <c r="N83" s="6">
        <v>348</v>
      </c>
      <c r="O83" s="79"/>
      <c r="P83" s="6"/>
    </row>
    <row r="84" spans="1:16" s="15" customFormat="1">
      <c r="A84" s="78" t="s">
        <v>5651</v>
      </c>
      <c r="B84" s="6" t="s">
        <v>890</v>
      </c>
      <c r="C84" s="6" t="s">
        <v>891</v>
      </c>
      <c r="D84" s="6" t="s">
        <v>892</v>
      </c>
      <c r="E84" s="6" t="s">
        <v>885</v>
      </c>
      <c r="F84" s="6" t="s">
        <v>5722</v>
      </c>
      <c r="G84" s="6" t="s">
        <v>17</v>
      </c>
      <c r="H84" s="6" t="s">
        <v>887</v>
      </c>
      <c r="I84" s="6" t="s">
        <v>5655</v>
      </c>
      <c r="J84" s="6" t="s">
        <v>890</v>
      </c>
      <c r="K84" s="6" t="s">
        <v>891</v>
      </c>
      <c r="L84" s="6" t="s">
        <v>892</v>
      </c>
      <c r="M84" s="6" t="s">
        <v>5723</v>
      </c>
      <c r="N84" s="6">
        <v>214</v>
      </c>
      <c r="O84" s="79">
        <v>45400.215277777781</v>
      </c>
      <c r="P84" s="6"/>
    </row>
    <row r="85" spans="1:16" s="15" customFormat="1">
      <c r="A85" s="78" t="s">
        <v>5651</v>
      </c>
      <c r="B85" s="6" t="s">
        <v>897</v>
      </c>
      <c r="C85" s="6" t="s">
        <v>898</v>
      </c>
      <c r="D85" s="24" t="s">
        <v>902</v>
      </c>
      <c r="E85" s="6" t="s">
        <v>894</v>
      </c>
      <c r="F85" s="6">
        <v>1048643</v>
      </c>
      <c r="G85" s="6" t="s">
        <v>17</v>
      </c>
      <c r="H85" s="6" t="s">
        <v>895</v>
      </c>
      <c r="I85" s="6" t="s">
        <v>5664</v>
      </c>
      <c r="J85" s="6" t="s">
        <v>900</v>
      </c>
      <c r="K85" s="6" t="s">
        <v>901</v>
      </c>
      <c r="L85" s="24" t="s">
        <v>902</v>
      </c>
      <c r="M85" s="6" t="s">
        <v>895</v>
      </c>
      <c r="N85" s="118">
        <v>341</v>
      </c>
      <c r="O85" s="79"/>
      <c r="P85" s="6"/>
    </row>
    <row r="86" spans="1:16" s="15" customFormat="1">
      <c r="A86" s="78" t="s">
        <v>5651</v>
      </c>
      <c r="B86" s="6" t="s">
        <v>914</v>
      </c>
      <c r="C86" s="6" t="s">
        <v>915</v>
      </c>
      <c r="D86" s="6" t="s">
        <v>917</v>
      </c>
      <c r="E86" s="6" t="s">
        <v>909</v>
      </c>
      <c r="F86" s="6"/>
      <c r="G86" s="6" t="s">
        <v>17</v>
      </c>
      <c r="H86" s="6" t="s">
        <v>911</v>
      </c>
      <c r="I86" s="6" t="s">
        <v>5655</v>
      </c>
      <c r="J86" s="6" t="s">
        <v>914</v>
      </c>
      <c r="K86" s="6" t="s">
        <v>915</v>
      </c>
      <c r="L86" s="6" t="s">
        <v>917</v>
      </c>
      <c r="M86" s="6" t="s">
        <v>911</v>
      </c>
      <c r="N86" s="6">
        <v>81</v>
      </c>
      <c r="O86" s="79">
        <v>45387.574305555558</v>
      </c>
      <c r="P86" s="6"/>
    </row>
    <row r="87" spans="1:16" s="15" customFormat="1">
      <c r="A87" s="78" t="s">
        <v>5651</v>
      </c>
      <c r="B87" s="6" t="s">
        <v>924</v>
      </c>
      <c r="C87" s="6" t="s">
        <v>925</v>
      </c>
      <c r="D87" s="6" t="s">
        <v>920</v>
      </c>
      <c r="E87" s="6" t="s">
        <v>919</v>
      </c>
      <c r="F87" s="6" t="s">
        <v>5724</v>
      </c>
      <c r="G87" s="6" t="s">
        <v>17</v>
      </c>
      <c r="H87" s="6" t="s">
        <v>921</v>
      </c>
      <c r="I87" s="6" t="s">
        <v>5655</v>
      </c>
      <c r="J87" s="6"/>
      <c r="K87" s="6"/>
      <c r="L87" s="6"/>
      <c r="M87" s="6"/>
      <c r="N87" s="6">
        <v>265</v>
      </c>
      <c r="O87" s="79">
        <v>45404.726388888892</v>
      </c>
      <c r="P87" s="6"/>
    </row>
    <row r="88" spans="1:16" s="15" customFormat="1">
      <c r="A88" s="78" t="s">
        <v>5651</v>
      </c>
      <c r="B88" s="6" t="s">
        <v>941</v>
      </c>
      <c r="C88" s="6" t="s">
        <v>942</v>
      </c>
      <c r="D88" s="6" t="s">
        <v>937</v>
      </c>
      <c r="E88" s="6" t="s">
        <v>936</v>
      </c>
      <c r="F88" s="6" t="s">
        <v>5725</v>
      </c>
      <c r="G88" s="6" t="s">
        <v>17</v>
      </c>
      <c r="H88" s="6" t="s">
        <v>938</v>
      </c>
      <c r="I88" s="6" t="s">
        <v>5655</v>
      </c>
      <c r="J88" s="6"/>
      <c r="K88" s="6"/>
      <c r="L88" s="6"/>
      <c r="M88" s="6"/>
      <c r="N88" s="6">
        <v>240</v>
      </c>
      <c r="O88" s="79">
        <v>45401.134027777778</v>
      </c>
      <c r="P88" s="6"/>
    </row>
    <row r="89" spans="1:16" s="15" customFormat="1">
      <c r="A89" s="78" t="s">
        <v>5651</v>
      </c>
      <c r="B89" s="6" t="s">
        <v>949</v>
      </c>
      <c r="C89" s="6" t="s">
        <v>950</v>
      </c>
      <c r="D89" s="6" t="s">
        <v>946</v>
      </c>
      <c r="E89" s="6" t="s">
        <v>945</v>
      </c>
      <c r="F89" s="80">
        <v>4250000000000</v>
      </c>
      <c r="G89" s="6" t="s">
        <v>17</v>
      </c>
      <c r="H89" s="6" t="s">
        <v>617</v>
      </c>
      <c r="I89" s="6" t="s">
        <v>5655</v>
      </c>
      <c r="J89" s="6"/>
      <c r="K89" s="6"/>
      <c r="L89" s="6"/>
      <c r="M89" s="6"/>
      <c r="N89" s="6">
        <v>154</v>
      </c>
      <c r="O89" s="79">
        <v>45397.262499999997</v>
      </c>
      <c r="P89" s="6"/>
    </row>
    <row r="90" spans="1:16" s="15" customFormat="1">
      <c r="A90" s="78" t="s">
        <v>5651</v>
      </c>
      <c r="B90" s="6" t="s">
        <v>960</v>
      </c>
      <c r="C90" s="6" t="s">
        <v>961</v>
      </c>
      <c r="D90" s="6" t="s">
        <v>955</v>
      </c>
      <c r="E90" s="6" t="s">
        <v>954</v>
      </c>
      <c r="F90" s="6" t="s">
        <v>958</v>
      </c>
      <c r="G90" s="6" t="s">
        <v>17</v>
      </c>
      <c r="H90" s="6" t="s">
        <v>956</v>
      </c>
      <c r="I90" s="6" t="s">
        <v>5655</v>
      </c>
      <c r="J90" s="6" t="s">
        <v>962</v>
      </c>
      <c r="K90" s="6" t="s">
        <v>963</v>
      </c>
      <c r="L90" s="6" t="s">
        <v>964</v>
      </c>
      <c r="M90" s="6" t="s">
        <v>956</v>
      </c>
      <c r="N90" s="6">
        <v>262</v>
      </c>
      <c r="O90" s="79">
        <v>45404.521527777775</v>
      </c>
      <c r="P90" s="6"/>
    </row>
    <row r="91" spans="1:16" s="15" customFormat="1">
      <c r="A91" s="78" t="s">
        <v>5651</v>
      </c>
      <c r="B91" s="6" t="s">
        <v>970</v>
      </c>
      <c r="C91" s="6" t="s">
        <v>971</v>
      </c>
      <c r="D91" s="6" t="s">
        <v>967</v>
      </c>
      <c r="E91" s="6" t="s">
        <v>966</v>
      </c>
      <c r="F91" s="6" t="s">
        <v>5726</v>
      </c>
      <c r="G91" s="6" t="s">
        <v>15</v>
      </c>
      <c r="H91" s="6"/>
      <c r="I91" s="6" t="s">
        <v>5681</v>
      </c>
      <c r="J91" s="6" t="s">
        <v>972</v>
      </c>
      <c r="K91" s="6" t="s">
        <v>973</v>
      </c>
      <c r="L91" s="6" t="s">
        <v>974</v>
      </c>
      <c r="M91" s="6"/>
      <c r="N91" s="6">
        <v>203</v>
      </c>
      <c r="O91" s="79">
        <v>45400.14166666667</v>
      </c>
      <c r="P91" s="6"/>
    </row>
    <row r="92" spans="1:16" s="15" customFormat="1">
      <c r="A92" s="78" t="s">
        <v>5651</v>
      </c>
      <c r="B92" s="6" t="s">
        <v>983</v>
      </c>
      <c r="C92" s="6" t="s">
        <v>984</v>
      </c>
      <c r="D92" s="6" t="s">
        <v>977</v>
      </c>
      <c r="E92" s="6" t="s">
        <v>976</v>
      </c>
      <c r="F92" s="6" t="s">
        <v>5727</v>
      </c>
      <c r="G92" s="6" t="s">
        <v>17</v>
      </c>
      <c r="H92" s="6" t="s">
        <v>979</v>
      </c>
      <c r="I92" s="6" t="s">
        <v>5655</v>
      </c>
      <c r="J92" s="6" t="s">
        <v>983</v>
      </c>
      <c r="K92" s="6" t="s">
        <v>984</v>
      </c>
      <c r="L92" s="6" t="s">
        <v>977</v>
      </c>
      <c r="M92" s="6" t="s">
        <v>5728</v>
      </c>
      <c r="N92" s="6">
        <v>297</v>
      </c>
      <c r="O92" s="79">
        <v>45441.262499999997</v>
      </c>
      <c r="P92" s="6"/>
    </row>
    <row r="93" spans="1:16" s="15" customFormat="1">
      <c r="A93" s="78" t="s">
        <v>5651</v>
      </c>
      <c r="B93" s="6" t="s">
        <v>990</v>
      </c>
      <c r="C93" s="6" t="s">
        <v>991</v>
      </c>
      <c r="D93" s="6" t="s">
        <v>987</v>
      </c>
      <c r="E93" s="6" t="s">
        <v>986</v>
      </c>
      <c r="F93" s="6" t="s">
        <v>5729</v>
      </c>
      <c r="G93" s="6" t="s">
        <v>17</v>
      </c>
      <c r="H93" s="6" t="s">
        <v>956</v>
      </c>
      <c r="I93" s="6" t="s">
        <v>5655</v>
      </c>
      <c r="J93" s="6" t="s">
        <v>990</v>
      </c>
      <c r="K93" s="6" t="s">
        <v>991</v>
      </c>
      <c r="L93" s="6" t="s">
        <v>987</v>
      </c>
      <c r="M93" s="6" t="s">
        <v>5730</v>
      </c>
      <c r="N93" s="6">
        <v>168</v>
      </c>
      <c r="O93" s="79">
        <v>45398.27847222222</v>
      </c>
      <c r="P93" s="6"/>
    </row>
    <row r="94" spans="1:16" s="15" customFormat="1">
      <c r="A94" s="78" t="s">
        <v>5651</v>
      </c>
      <c r="B94" s="6" t="s">
        <v>999</v>
      </c>
      <c r="C94" s="6" t="s">
        <v>1000</v>
      </c>
      <c r="D94" s="6" t="s">
        <v>994</v>
      </c>
      <c r="E94" s="6" t="s">
        <v>993</v>
      </c>
      <c r="F94" s="6" t="s">
        <v>5731</v>
      </c>
      <c r="G94" s="6" t="s">
        <v>17</v>
      </c>
      <c r="H94" s="6" t="s">
        <v>995</v>
      </c>
      <c r="I94" s="6" t="s">
        <v>5655</v>
      </c>
      <c r="J94" s="6" t="s">
        <v>999</v>
      </c>
      <c r="K94" s="6" t="s">
        <v>1000</v>
      </c>
      <c r="L94" s="6" t="s">
        <v>1001</v>
      </c>
      <c r="M94" s="6" t="s">
        <v>5732</v>
      </c>
      <c r="N94" s="6">
        <v>253</v>
      </c>
      <c r="O94" s="79">
        <v>45401.912499999999</v>
      </c>
      <c r="P94" s="6"/>
    </row>
    <row r="95" spans="1:16" s="15" customFormat="1">
      <c r="A95" s="78" t="s">
        <v>5651</v>
      </c>
      <c r="B95" s="6" t="s">
        <v>1007</v>
      </c>
      <c r="C95" s="6" t="s">
        <v>1008</v>
      </c>
      <c r="D95" s="6" t="s">
        <v>1004</v>
      </c>
      <c r="E95" s="6" t="s">
        <v>1003</v>
      </c>
      <c r="F95" s="6" t="s">
        <v>1006</v>
      </c>
      <c r="G95" s="6" t="s">
        <v>17</v>
      </c>
      <c r="H95" s="6" t="s">
        <v>551</v>
      </c>
      <c r="I95" s="6" t="s">
        <v>5681</v>
      </c>
      <c r="J95" s="6" t="s">
        <v>1007</v>
      </c>
      <c r="K95" s="6" t="s">
        <v>1008</v>
      </c>
      <c r="L95" s="6" t="s">
        <v>1004</v>
      </c>
      <c r="M95" s="6" t="s">
        <v>551</v>
      </c>
      <c r="N95" s="6">
        <v>213</v>
      </c>
      <c r="O95" s="79">
        <v>45400.2</v>
      </c>
      <c r="P95" s="6"/>
    </row>
    <row r="96" spans="1:16" s="15" customFormat="1">
      <c r="A96" s="78" t="s">
        <v>5651</v>
      </c>
      <c r="B96" s="6" t="s">
        <v>2873</v>
      </c>
      <c r="C96" s="6" t="s">
        <v>2874</v>
      </c>
      <c r="D96" s="6" t="s">
        <v>2875</v>
      </c>
      <c r="E96" s="6" t="s">
        <v>198</v>
      </c>
      <c r="F96" s="6" t="s">
        <v>5733</v>
      </c>
      <c r="G96" s="6" t="s">
        <v>17</v>
      </c>
      <c r="H96" s="6" t="s">
        <v>2870</v>
      </c>
      <c r="I96" s="6" t="s">
        <v>5655</v>
      </c>
      <c r="J96" s="6"/>
      <c r="K96" s="6"/>
      <c r="L96" s="6"/>
      <c r="M96" s="6"/>
      <c r="N96" s="6">
        <v>264</v>
      </c>
      <c r="O96" s="79">
        <v>45404.605555555558</v>
      </c>
      <c r="P96" s="6"/>
    </row>
    <row r="97" spans="1:28" s="15" customFormat="1">
      <c r="A97" s="78" t="s">
        <v>5651</v>
      </c>
      <c r="B97" s="6" t="s">
        <v>1013</v>
      </c>
      <c r="C97" s="6" t="s">
        <v>1014</v>
      </c>
      <c r="D97" s="6" t="s">
        <v>5734</v>
      </c>
      <c r="E97" s="6" t="s">
        <v>1010</v>
      </c>
      <c r="F97" s="80">
        <v>105540000000</v>
      </c>
      <c r="G97" s="6" t="s">
        <v>15</v>
      </c>
      <c r="H97" s="6"/>
      <c r="I97" s="6" t="s">
        <v>5655</v>
      </c>
      <c r="J97" s="6" t="s">
        <v>5735</v>
      </c>
      <c r="K97" s="6" t="s">
        <v>5735</v>
      </c>
      <c r="L97" s="6" t="s">
        <v>5736</v>
      </c>
      <c r="M97" s="6"/>
      <c r="N97" s="6">
        <v>289</v>
      </c>
      <c r="O97" s="79">
        <v>45441.105555555558</v>
      </c>
      <c r="P97" s="6"/>
    </row>
    <row r="98" spans="1:28" s="15" customFormat="1">
      <c r="A98" s="78" t="s">
        <v>5651</v>
      </c>
      <c r="B98" s="6" t="s">
        <v>1031</v>
      </c>
      <c r="C98" s="6" t="s">
        <v>1032</v>
      </c>
      <c r="D98" s="6" t="s">
        <v>1026</v>
      </c>
      <c r="E98" s="6" t="s">
        <v>1025</v>
      </c>
      <c r="F98" s="6" t="s">
        <v>1029</v>
      </c>
      <c r="G98" s="6" t="s">
        <v>17</v>
      </c>
      <c r="H98" s="6" t="s">
        <v>1027</v>
      </c>
      <c r="I98" s="6" t="s">
        <v>5655</v>
      </c>
      <c r="J98" s="6" t="s">
        <v>1034</v>
      </c>
      <c r="K98" s="6" t="s">
        <v>1035</v>
      </c>
      <c r="L98" s="6" t="s">
        <v>1036</v>
      </c>
      <c r="M98" s="6" t="s">
        <v>5737</v>
      </c>
      <c r="N98" s="6">
        <v>229</v>
      </c>
      <c r="O98" s="79">
        <v>45400.545138888891</v>
      </c>
      <c r="P98" s="6"/>
    </row>
    <row r="99" spans="1:28" s="15" customFormat="1">
      <c r="A99" s="78" t="s">
        <v>5651</v>
      </c>
      <c r="B99" s="6" t="s">
        <v>1069</v>
      </c>
      <c r="C99" s="6" t="s">
        <v>1070</v>
      </c>
      <c r="D99" s="6" t="s">
        <v>1065</v>
      </c>
      <c r="E99" s="6" t="s">
        <v>1064</v>
      </c>
      <c r="F99" s="6" t="s">
        <v>5738</v>
      </c>
      <c r="G99" s="6" t="s">
        <v>17</v>
      </c>
      <c r="H99" s="6" t="s">
        <v>1066</v>
      </c>
      <c r="I99" s="6" t="s">
        <v>5655</v>
      </c>
      <c r="J99" s="6"/>
      <c r="K99" s="6"/>
      <c r="L99" s="6"/>
      <c r="M99" s="6"/>
      <c r="N99" s="6">
        <v>244</v>
      </c>
      <c r="O99" s="79">
        <v>45401.327777777777</v>
      </c>
      <c r="P99" s="6"/>
    </row>
    <row r="100" spans="1:28" s="15" customFormat="1">
      <c r="A100" s="78" t="s">
        <v>5651</v>
      </c>
      <c r="B100" s="6" t="s">
        <v>5739</v>
      </c>
      <c r="C100" s="6" t="s">
        <v>5740</v>
      </c>
      <c r="D100" s="6" t="s">
        <v>5741</v>
      </c>
      <c r="E100" s="6" t="s">
        <v>1084</v>
      </c>
      <c r="F100" s="6" t="s">
        <v>5742</v>
      </c>
      <c r="G100" s="6" t="s">
        <v>17</v>
      </c>
      <c r="H100" s="6" t="s">
        <v>570</v>
      </c>
      <c r="I100" s="6" t="s">
        <v>5655</v>
      </c>
      <c r="J100" s="6" t="s">
        <v>5743</v>
      </c>
      <c r="K100" s="6" t="s">
        <v>5744</v>
      </c>
      <c r="L100" s="25" t="s">
        <v>5745</v>
      </c>
      <c r="M100" s="6" t="s">
        <v>570</v>
      </c>
      <c r="N100" s="6">
        <v>227</v>
      </c>
      <c r="O100" s="79">
        <v>45400.524305555555</v>
      </c>
      <c r="P100" s="6"/>
    </row>
    <row r="101" spans="1:28" s="15" customFormat="1">
      <c r="A101" s="78" t="s">
        <v>5651</v>
      </c>
      <c r="B101" s="6" t="s">
        <v>5746</v>
      </c>
      <c r="C101" s="6" t="s">
        <v>5747</v>
      </c>
      <c r="D101" s="6" t="s">
        <v>1085</v>
      </c>
      <c r="E101" s="6" t="s">
        <v>5748</v>
      </c>
      <c r="F101" s="6" t="s">
        <v>5749</v>
      </c>
      <c r="G101" s="6" t="s">
        <v>17</v>
      </c>
      <c r="H101" s="6" t="s">
        <v>551</v>
      </c>
      <c r="I101" s="6" t="s">
        <v>5655</v>
      </c>
      <c r="J101" s="6" t="s">
        <v>5750</v>
      </c>
      <c r="K101" s="6" t="s">
        <v>1465</v>
      </c>
      <c r="L101" s="6" t="s">
        <v>5751</v>
      </c>
      <c r="M101" s="6" t="s">
        <v>551</v>
      </c>
      <c r="N101" s="6">
        <v>222</v>
      </c>
      <c r="O101" s="79">
        <v>45400.38958333333</v>
      </c>
      <c r="P101" s="6"/>
    </row>
    <row r="102" spans="1:28" s="83" customFormat="1">
      <c r="A102" s="78" t="s">
        <v>5651</v>
      </c>
      <c r="B102" s="6" t="s">
        <v>1100</v>
      </c>
      <c r="C102" s="6" t="s">
        <v>1101</v>
      </c>
      <c r="D102" s="6" t="s">
        <v>1096</v>
      </c>
      <c r="E102" s="6" t="s">
        <v>1095</v>
      </c>
      <c r="F102" s="6" t="s">
        <v>5752</v>
      </c>
      <c r="G102" s="6" t="s">
        <v>17</v>
      </c>
      <c r="H102" s="6" t="s">
        <v>570</v>
      </c>
      <c r="I102" s="6" t="s">
        <v>5655</v>
      </c>
      <c r="J102" s="6" t="s">
        <v>1100</v>
      </c>
      <c r="K102" s="6" t="s">
        <v>1101</v>
      </c>
      <c r="L102" s="6" t="s">
        <v>1096</v>
      </c>
      <c r="M102" s="6"/>
      <c r="N102" s="6">
        <v>247</v>
      </c>
      <c r="O102" s="79">
        <v>45401.44027777778</v>
      </c>
      <c r="P102" s="6"/>
      <c r="Q102" s="15"/>
      <c r="R102" s="15"/>
      <c r="S102" s="15"/>
      <c r="T102" s="15"/>
      <c r="U102" s="15"/>
      <c r="V102" s="15"/>
      <c r="W102" s="15"/>
      <c r="X102" s="15"/>
      <c r="Y102" s="15"/>
      <c r="Z102" s="15"/>
      <c r="AA102" s="15"/>
      <c r="AB102" s="15"/>
    </row>
    <row r="103" spans="1:28" s="15" customFormat="1">
      <c r="A103" s="78" t="s">
        <v>5651</v>
      </c>
      <c r="B103" s="6" t="s">
        <v>251</v>
      </c>
      <c r="C103" s="6" t="s">
        <v>252</v>
      </c>
      <c r="D103" s="6" t="s">
        <v>254</v>
      </c>
      <c r="E103" s="6" t="s">
        <v>245</v>
      </c>
      <c r="F103" s="6" t="s">
        <v>5753</v>
      </c>
      <c r="G103" s="6" t="s">
        <v>17</v>
      </c>
      <c r="H103" s="6" t="s">
        <v>248</v>
      </c>
      <c r="I103" s="6" t="s">
        <v>5655</v>
      </c>
      <c r="J103" s="6" t="s">
        <v>251</v>
      </c>
      <c r="K103" s="6" t="s">
        <v>252</v>
      </c>
      <c r="L103" s="6" t="s">
        <v>254</v>
      </c>
      <c r="M103" s="6" t="s">
        <v>5754</v>
      </c>
      <c r="N103" s="6">
        <v>153</v>
      </c>
      <c r="O103" s="79">
        <v>45397.131944444445</v>
      </c>
      <c r="P103" s="6"/>
    </row>
    <row r="104" spans="1:28" s="15" customFormat="1">
      <c r="A104" s="78" t="s">
        <v>5651</v>
      </c>
      <c r="B104" s="6" t="s">
        <v>1118</v>
      </c>
      <c r="C104" s="6" t="s">
        <v>1119</v>
      </c>
      <c r="D104" s="5" t="s">
        <v>1120</v>
      </c>
      <c r="E104" s="6" t="s">
        <v>1113</v>
      </c>
      <c r="F104" s="6">
        <v>520042375</v>
      </c>
      <c r="G104" s="6" t="s">
        <v>17</v>
      </c>
      <c r="H104" s="6" t="s">
        <v>1115</v>
      </c>
      <c r="I104" s="6" t="s">
        <v>5755</v>
      </c>
      <c r="J104" s="6" t="s">
        <v>1118</v>
      </c>
      <c r="K104" s="6" t="s">
        <v>1119</v>
      </c>
      <c r="L104" s="5" t="s">
        <v>1120</v>
      </c>
      <c r="M104" s="6" t="s">
        <v>5756</v>
      </c>
      <c r="N104" s="6">
        <v>365</v>
      </c>
      <c r="O104" s="79"/>
      <c r="P104" s="6"/>
    </row>
    <row r="105" spans="1:28" s="15" customFormat="1">
      <c r="A105" s="78" t="s">
        <v>5651</v>
      </c>
      <c r="B105" s="6" t="s">
        <v>275</v>
      </c>
      <c r="C105" s="6" t="s">
        <v>276</v>
      </c>
      <c r="D105" s="6" t="s">
        <v>269</v>
      </c>
      <c r="E105" s="6" t="s">
        <v>268</v>
      </c>
      <c r="F105" s="6" t="s">
        <v>5757</v>
      </c>
      <c r="G105" s="6" t="s">
        <v>17</v>
      </c>
      <c r="H105" s="6" t="s">
        <v>271</v>
      </c>
      <c r="I105" s="6" t="s">
        <v>5655</v>
      </c>
      <c r="J105" s="6"/>
      <c r="K105" s="6"/>
      <c r="L105" s="6"/>
      <c r="M105" s="6"/>
      <c r="N105" s="6">
        <v>166</v>
      </c>
      <c r="O105" s="79">
        <v>45398.261111111111</v>
      </c>
      <c r="P105" s="6"/>
    </row>
    <row r="106" spans="1:28" s="15" customFormat="1">
      <c r="A106" s="78" t="s">
        <v>5651</v>
      </c>
      <c r="B106" s="6" t="s">
        <v>5758</v>
      </c>
      <c r="C106" s="6" t="s">
        <v>5759</v>
      </c>
      <c r="D106" s="25" t="s">
        <v>5760</v>
      </c>
      <c r="E106" s="6" t="s">
        <v>1121</v>
      </c>
      <c r="F106" s="6" t="s">
        <v>5761</v>
      </c>
      <c r="G106" s="6" t="s">
        <v>17</v>
      </c>
      <c r="H106" s="6" t="s">
        <v>570</v>
      </c>
      <c r="I106" s="6" t="s">
        <v>5655</v>
      </c>
      <c r="J106" s="6"/>
      <c r="K106" s="6"/>
      <c r="L106" s="6"/>
      <c r="M106" s="6"/>
      <c r="N106" s="6">
        <v>212</v>
      </c>
      <c r="O106" s="79">
        <v>45400.195138888892</v>
      </c>
      <c r="P106" s="6"/>
    </row>
    <row r="107" spans="1:28" s="15" customFormat="1">
      <c r="A107" s="78" t="s">
        <v>5651</v>
      </c>
      <c r="B107" s="6" t="s">
        <v>288</v>
      </c>
      <c r="C107" s="6" t="s">
        <v>289</v>
      </c>
      <c r="D107" s="6" t="s">
        <v>283</v>
      </c>
      <c r="E107" s="6" t="s">
        <v>282</v>
      </c>
      <c r="F107" s="6" t="s">
        <v>286</v>
      </c>
      <c r="G107" s="6" t="s">
        <v>17</v>
      </c>
      <c r="H107" s="6" t="s">
        <v>284</v>
      </c>
      <c r="I107" s="6" t="s">
        <v>5655</v>
      </c>
      <c r="J107" s="6" t="s">
        <v>291</v>
      </c>
      <c r="K107" s="6" t="s">
        <v>292</v>
      </c>
      <c r="L107" s="6" t="s">
        <v>293</v>
      </c>
      <c r="M107" s="6" t="s">
        <v>284</v>
      </c>
      <c r="N107" s="6">
        <v>226</v>
      </c>
      <c r="O107" s="79">
        <v>45400.520138888889</v>
      </c>
      <c r="P107" s="6"/>
    </row>
    <row r="108" spans="1:28" s="15" customFormat="1">
      <c r="A108" s="78" t="s">
        <v>5651</v>
      </c>
      <c r="B108" s="6" t="s">
        <v>1135</v>
      </c>
      <c r="C108" s="6" t="s">
        <v>1136</v>
      </c>
      <c r="D108" s="5" t="s">
        <v>1131</v>
      </c>
      <c r="E108" s="6" t="s">
        <v>1130</v>
      </c>
      <c r="F108" s="6"/>
      <c r="G108" s="6" t="s">
        <v>17</v>
      </c>
      <c r="H108" s="6" t="s">
        <v>5762</v>
      </c>
      <c r="I108" s="6" t="s">
        <v>5664</v>
      </c>
      <c r="J108" s="6"/>
      <c r="K108" s="6"/>
      <c r="L108" s="6"/>
      <c r="M108" s="6"/>
      <c r="N108" s="6">
        <v>358</v>
      </c>
      <c r="O108" s="79"/>
      <c r="P108" s="6"/>
    </row>
    <row r="109" spans="1:28" s="15" customFormat="1">
      <c r="A109" s="78" t="s">
        <v>5651</v>
      </c>
      <c r="B109" s="6" t="s">
        <v>316</v>
      </c>
      <c r="C109" s="6" t="s">
        <v>317</v>
      </c>
      <c r="D109" s="6" t="s">
        <v>311</v>
      </c>
      <c r="E109" s="6" t="s">
        <v>309</v>
      </c>
      <c r="F109" s="6" t="s">
        <v>5763</v>
      </c>
      <c r="G109" s="6" t="s">
        <v>17</v>
      </c>
      <c r="H109" s="6" t="s">
        <v>312</v>
      </c>
      <c r="I109" s="81" t="s">
        <v>5655</v>
      </c>
      <c r="J109" s="81" t="s">
        <v>318</v>
      </c>
      <c r="K109" s="81" t="s">
        <v>319</v>
      </c>
      <c r="L109" s="81" t="s">
        <v>320</v>
      </c>
      <c r="M109" s="81" t="s">
        <v>5764</v>
      </c>
      <c r="N109" s="81">
        <v>126</v>
      </c>
      <c r="O109" s="82">
        <v>45394.247916666667</v>
      </c>
      <c r="P109" s="6"/>
    </row>
    <row r="110" spans="1:28" s="15" customFormat="1">
      <c r="A110" s="78" t="s">
        <v>5651</v>
      </c>
      <c r="B110" s="6" t="s">
        <v>275</v>
      </c>
      <c r="C110" s="6" t="s">
        <v>1144</v>
      </c>
      <c r="D110" s="6" t="s">
        <v>1139</v>
      </c>
      <c r="E110" s="6" t="s">
        <v>1138</v>
      </c>
      <c r="F110" s="6" t="s">
        <v>1142</v>
      </c>
      <c r="G110" s="6" t="s">
        <v>17</v>
      </c>
      <c r="H110" s="6" t="s">
        <v>1140</v>
      </c>
      <c r="I110" s="6" t="s">
        <v>5655</v>
      </c>
      <c r="J110" s="6" t="s">
        <v>1145</v>
      </c>
      <c r="K110" s="6" t="s">
        <v>1146</v>
      </c>
      <c r="L110" s="6" t="s">
        <v>1147</v>
      </c>
      <c r="M110" s="6" t="s">
        <v>5765</v>
      </c>
      <c r="N110" s="6">
        <v>217</v>
      </c>
      <c r="O110" s="79">
        <v>45400.249305555553</v>
      </c>
      <c r="P110" s="6"/>
    </row>
    <row r="111" spans="1:28" s="15" customFormat="1">
      <c r="A111" s="78" t="s">
        <v>5651</v>
      </c>
      <c r="B111" s="6" t="s">
        <v>1160</v>
      </c>
      <c r="C111" s="6" t="s">
        <v>1161</v>
      </c>
      <c r="D111" s="5" t="s">
        <v>5766</v>
      </c>
      <c r="E111" s="6" t="s">
        <v>1155</v>
      </c>
      <c r="F111" s="6">
        <v>2208121587</v>
      </c>
      <c r="G111" s="6" t="s">
        <v>17</v>
      </c>
      <c r="H111" s="6" t="s">
        <v>1157</v>
      </c>
      <c r="I111" s="6" t="s">
        <v>5664</v>
      </c>
      <c r="J111" s="6"/>
      <c r="K111" s="6"/>
      <c r="L111" s="6"/>
      <c r="M111" s="6"/>
      <c r="N111" s="6">
        <v>367</v>
      </c>
      <c r="O111" s="79"/>
      <c r="P111" s="6"/>
    </row>
    <row r="112" spans="1:28" s="15" customFormat="1">
      <c r="A112" s="78" t="s">
        <v>5651</v>
      </c>
      <c r="B112" s="6" t="s">
        <v>1170</v>
      </c>
      <c r="C112" s="6" t="s">
        <v>1171</v>
      </c>
      <c r="D112" s="6" t="s">
        <v>1165</v>
      </c>
      <c r="E112" s="6" t="s">
        <v>1164</v>
      </c>
      <c r="F112" s="6" t="s">
        <v>5767</v>
      </c>
      <c r="G112" s="6" t="s">
        <v>17</v>
      </c>
      <c r="H112" s="6" t="s">
        <v>1166</v>
      </c>
      <c r="I112" s="6" t="s">
        <v>5681</v>
      </c>
      <c r="J112" s="6" t="s">
        <v>1172</v>
      </c>
      <c r="K112" s="6" t="s">
        <v>1173</v>
      </c>
      <c r="L112" s="6" t="s">
        <v>1174</v>
      </c>
      <c r="M112" s="6" t="s">
        <v>1166</v>
      </c>
      <c r="N112" s="6">
        <v>246</v>
      </c>
      <c r="O112" s="79">
        <v>45401.404861111114</v>
      </c>
      <c r="P112" s="6"/>
    </row>
    <row r="113" spans="1:16" s="15" customFormat="1">
      <c r="A113" s="78" t="s">
        <v>5651</v>
      </c>
      <c r="B113" s="6" t="s">
        <v>5768</v>
      </c>
      <c r="C113" s="6" t="s">
        <v>5769</v>
      </c>
      <c r="D113" s="6" t="s">
        <v>5770</v>
      </c>
      <c r="E113" s="6" t="s">
        <v>1191</v>
      </c>
      <c r="F113" s="80">
        <v>9.13508E+16</v>
      </c>
      <c r="G113" s="6" t="s">
        <v>17</v>
      </c>
      <c r="H113" s="6" t="s">
        <v>956</v>
      </c>
      <c r="I113" s="6" t="s">
        <v>5655</v>
      </c>
      <c r="J113" s="6"/>
      <c r="K113" s="6"/>
      <c r="L113" s="6"/>
      <c r="M113" s="6"/>
      <c r="N113" s="6">
        <v>254</v>
      </c>
      <c r="O113" s="79">
        <v>45402.526388888888</v>
      </c>
      <c r="P113" s="6"/>
    </row>
    <row r="114" spans="1:16" s="15" customFormat="1">
      <c r="A114" s="78" t="s">
        <v>5651</v>
      </c>
      <c r="B114" s="6" t="s">
        <v>1202</v>
      </c>
      <c r="C114" s="6" t="s">
        <v>1203</v>
      </c>
      <c r="D114" s="6" t="s">
        <v>1198</v>
      </c>
      <c r="E114" s="6" t="s">
        <v>1197</v>
      </c>
      <c r="F114" s="6" t="s">
        <v>1198</v>
      </c>
      <c r="G114" s="6" t="s">
        <v>17</v>
      </c>
      <c r="H114" s="6" t="s">
        <v>1199</v>
      </c>
      <c r="I114" s="6" t="s">
        <v>5655</v>
      </c>
      <c r="J114" s="6"/>
      <c r="K114" s="6"/>
      <c r="L114" s="6"/>
      <c r="M114" s="6"/>
      <c r="N114" s="6">
        <v>319</v>
      </c>
      <c r="O114" s="79">
        <v>45443.265277777777</v>
      </c>
      <c r="P114" s="6"/>
    </row>
    <row r="115" spans="1:16" s="15" customFormat="1">
      <c r="A115" s="78" t="s">
        <v>5651</v>
      </c>
      <c r="B115" s="6" t="s">
        <v>1210</v>
      </c>
      <c r="C115" s="6" t="s">
        <v>1211</v>
      </c>
      <c r="D115" s="5" t="s">
        <v>1206</v>
      </c>
      <c r="E115" s="6" t="s">
        <v>1205</v>
      </c>
      <c r="F115" s="6"/>
      <c r="G115" s="6" t="s">
        <v>17</v>
      </c>
      <c r="H115" s="6" t="s">
        <v>1207</v>
      </c>
      <c r="I115" s="6" t="s">
        <v>5664</v>
      </c>
      <c r="J115" s="6" t="s">
        <v>1213</v>
      </c>
      <c r="K115" s="6" t="s">
        <v>1211</v>
      </c>
      <c r="L115" s="5" t="s">
        <v>1214</v>
      </c>
      <c r="M115" s="6" t="s">
        <v>1207</v>
      </c>
      <c r="N115" s="6">
        <v>345</v>
      </c>
      <c r="O115" s="79"/>
      <c r="P115" s="6"/>
    </row>
    <row r="116" spans="1:16" s="15" customFormat="1">
      <c r="A116" s="78" t="s">
        <v>5651</v>
      </c>
      <c r="B116" s="6" t="s">
        <v>5771</v>
      </c>
      <c r="C116" s="6" t="s">
        <v>5772</v>
      </c>
      <c r="D116" s="24" t="s">
        <v>5773</v>
      </c>
      <c r="E116" s="6" t="s">
        <v>1216</v>
      </c>
      <c r="F116" s="6" t="s">
        <v>5774</v>
      </c>
      <c r="G116" s="6" t="s">
        <v>17</v>
      </c>
      <c r="H116" s="6" t="s">
        <v>570</v>
      </c>
      <c r="I116" s="6" t="s">
        <v>5655</v>
      </c>
      <c r="J116" s="6" t="s">
        <v>1223</v>
      </c>
      <c r="K116" s="6" t="s">
        <v>1224</v>
      </c>
      <c r="L116" s="6" t="s">
        <v>1225</v>
      </c>
      <c r="M116" s="6" t="s">
        <v>5775</v>
      </c>
      <c r="N116" s="6">
        <v>284</v>
      </c>
      <c r="O116" s="79">
        <v>45440.777083333334</v>
      </c>
      <c r="P116" s="6"/>
    </row>
    <row r="117" spans="1:16" s="15" customFormat="1">
      <c r="A117" s="78" t="s">
        <v>5651</v>
      </c>
      <c r="B117" s="6" t="s">
        <v>1234</v>
      </c>
      <c r="C117" s="6" t="s">
        <v>5776</v>
      </c>
      <c r="D117" s="6" t="s">
        <v>1229</v>
      </c>
      <c r="E117" s="6" t="s">
        <v>1228</v>
      </c>
      <c r="F117" s="6" t="s">
        <v>1232</v>
      </c>
      <c r="G117" s="6" t="s">
        <v>17</v>
      </c>
      <c r="H117" s="6" t="s">
        <v>1230</v>
      </c>
      <c r="I117" s="6" t="s">
        <v>5655</v>
      </c>
      <c r="J117" s="6"/>
      <c r="K117" s="6"/>
      <c r="L117" s="6"/>
      <c r="M117" s="6"/>
      <c r="N117" s="6">
        <v>176</v>
      </c>
      <c r="O117" s="79">
        <v>45398.55972222222</v>
      </c>
      <c r="P117" s="6"/>
    </row>
    <row r="118" spans="1:16" s="15" customFormat="1">
      <c r="A118" s="78" t="s">
        <v>5651</v>
      </c>
      <c r="B118" s="6" t="s">
        <v>5777</v>
      </c>
      <c r="C118" s="6" t="s">
        <v>1251</v>
      </c>
      <c r="D118" s="6" t="s">
        <v>1246</v>
      </c>
      <c r="E118" s="6" t="s">
        <v>1245</v>
      </c>
      <c r="F118" s="6" t="s">
        <v>5778</v>
      </c>
      <c r="G118" s="6" t="s">
        <v>17</v>
      </c>
      <c r="H118" s="6" t="s">
        <v>1247</v>
      </c>
      <c r="I118" s="6" t="s">
        <v>5681</v>
      </c>
      <c r="J118" s="6" t="s">
        <v>5779</v>
      </c>
      <c r="K118" s="6" t="s">
        <v>5780</v>
      </c>
      <c r="L118" s="6" t="s">
        <v>5781</v>
      </c>
      <c r="M118" s="6" t="s">
        <v>5782</v>
      </c>
      <c r="N118" s="6">
        <v>314</v>
      </c>
      <c r="O118" s="79">
        <v>45442.452777777777</v>
      </c>
      <c r="P118" s="6"/>
    </row>
    <row r="119" spans="1:16" s="15" customFormat="1">
      <c r="A119" s="78" t="s">
        <v>5651</v>
      </c>
      <c r="B119" s="6" t="s">
        <v>1259</v>
      </c>
      <c r="C119" s="6" t="s">
        <v>1260</v>
      </c>
      <c r="D119" s="5" t="s">
        <v>1255</v>
      </c>
      <c r="E119" s="6" t="s">
        <v>1254</v>
      </c>
      <c r="F119" s="6" t="s">
        <v>1257</v>
      </c>
      <c r="G119" s="6" t="s">
        <v>16</v>
      </c>
      <c r="H119" s="6"/>
      <c r="I119" s="6" t="s">
        <v>5783</v>
      </c>
      <c r="J119" s="6" t="s">
        <v>1259</v>
      </c>
      <c r="K119" s="6" t="s">
        <v>1260</v>
      </c>
      <c r="L119" s="5" t="s">
        <v>1255</v>
      </c>
      <c r="M119" s="6"/>
      <c r="N119" s="6">
        <v>361</v>
      </c>
      <c r="O119" s="79"/>
      <c r="P119" s="6"/>
    </row>
    <row r="120" spans="1:16" s="15" customFormat="1">
      <c r="A120" s="78" t="s">
        <v>5651</v>
      </c>
      <c r="B120" s="6" t="s">
        <v>1278</v>
      </c>
      <c r="C120" s="6" t="s">
        <v>1279</v>
      </c>
      <c r="D120" s="6" t="s">
        <v>5784</v>
      </c>
      <c r="E120" s="6" t="s">
        <v>1274</v>
      </c>
      <c r="F120" s="6" t="s">
        <v>5785</v>
      </c>
      <c r="G120" s="6" t="s">
        <v>17</v>
      </c>
      <c r="H120" s="6" t="s">
        <v>1275</v>
      </c>
      <c r="I120" s="6" t="s">
        <v>5655</v>
      </c>
      <c r="J120" s="6" t="s">
        <v>1281</v>
      </c>
      <c r="K120" s="6" t="s">
        <v>1282</v>
      </c>
      <c r="L120" s="6"/>
      <c r="M120" s="6"/>
      <c r="N120" s="6">
        <v>149</v>
      </c>
      <c r="O120" s="79">
        <v>45395.595138888886</v>
      </c>
      <c r="P120" s="6"/>
    </row>
    <row r="121" spans="1:16" s="15" customFormat="1">
      <c r="A121" s="78" t="s">
        <v>5651</v>
      </c>
      <c r="B121" s="6" t="s">
        <v>1288</v>
      </c>
      <c r="C121" s="6" t="s">
        <v>1289</v>
      </c>
      <c r="D121" s="6" t="s">
        <v>5786</v>
      </c>
      <c r="E121" s="6" t="s">
        <v>1285</v>
      </c>
      <c r="F121" s="6">
        <v>261503376</v>
      </c>
      <c r="G121" s="6" t="s">
        <v>17</v>
      </c>
      <c r="H121" s="6" t="s">
        <v>1286</v>
      </c>
      <c r="I121" s="6" t="s">
        <v>5655</v>
      </c>
      <c r="J121" s="6" t="s">
        <v>1281</v>
      </c>
      <c r="K121" s="6" t="s">
        <v>1282</v>
      </c>
      <c r="L121" s="6" t="s">
        <v>1283</v>
      </c>
      <c r="M121" s="6" t="s">
        <v>2477</v>
      </c>
      <c r="N121" s="6">
        <v>191</v>
      </c>
      <c r="O121" s="79">
        <v>45399.491666666669</v>
      </c>
      <c r="P121" s="6"/>
    </row>
    <row r="122" spans="1:16" s="15" customFormat="1">
      <c r="A122" s="78" t="s">
        <v>5651</v>
      </c>
      <c r="B122" s="6" t="s">
        <v>1298</v>
      </c>
      <c r="C122" s="6" t="s">
        <v>1299</v>
      </c>
      <c r="D122" s="6" t="s">
        <v>1295</v>
      </c>
      <c r="E122" s="6" t="s">
        <v>1294</v>
      </c>
      <c r="F122" s="80">
        <v>9.13301E+17</v>
      </c>
      <c r="G122" s="6" t="s">
        <v>16</v>
      </c>
      <c r="H122" s="6"/>
      <c r="I122" s="6" t="s">
        <v>5655</v>
      </c>
      <c r="J122" s="6" t="s">
        <v>1300</v>
      </c>
      <c r="K122" s="6" t="s">
        <v>1301</v>
      </c>
      <c r="L122" s="6" t="s">
        <v>1302</v>
      </c>
      <c r="M122" s="6"/>
      <c r="N122" s="6">
        <v>324</v>
      </c>
      <c r="O122" s="79">
        <v>45446.049305555556</v>
      </c>
      <c r="P122" s="6"/>
    </row>
    <row r="123" spans="1:16" s="15" customFormat="1">
      <c r="A123" s="78" t="s">
        <v>5651</v>
      </c>
      <c r="B123" s="6" t="s">
        <v>1312</v>
      </c>
      <c r="C123" s="6" t="s">
        <v>1313</v>
      </c>
      <c r="D123" s="6" t="s">
        <v>1304</v>
      </c>
      <c r="E123" s="6" t="s">
        <v>1303</v>
      </c>
      <c r="F123" s="6" t="s">
        <v>5787</v>
      </c>
      <c r="G123" s="6" t="s">
        <v>17</v>
      </c>
      <c r="H123" s="6" t="s">
        <v>1305</v>
      </c>
      <c r="I123" s="6" t="s">
        <v>5655</v>
      </c>
      <c r="J123" s="6" t="s">
        <v>1312</v>
      </c>
      <c r="K123" s="6" t="s">
        <v>1313</v>
      </c>
      <c r="L123" s="6" t="s">
        <v>1304</v>
      </c>
      <c r="M123" s="6" t="s">
        <v>1305</v>
      </c>
      <c r="N123" s="6">
        <v>186</v>
      </c>
      <c r="O123" s="79">
        <v>45399.290972222225</v>
      </c>
      <c r="P123" s="6"/>
    </row>
    <row r="124" spans="1:16" s="15" customFormat="1">
      <c r="A124" s="78" t="s">
        <v>5651</v>
      </c>
      <c r="B124" s="6" t="s">
        <v>1328</v>
      </c>
      <c r="C124" s="6" t="s">
        <v>1329</v>
      </c>
      <c r="D124" s="6" t="s">
        <v>1325</v>
      </c>
      <c r="E124" s="6" t="s">
        <v>1324</v>
      </c>
      <c r="F124" s="6" t="s">
        <v>5788</v>
      </c>
      <c r="G124" s="6" t="s">
        <v>16</v>
      </c>
      <c r="H124" s="6"/>
      <c r="I124" s="6" t="s">
        <v>5655</v>
      </c>
      <c r="J124" s="6" t="s">
        <v>1330</v>
      </c>
      <c r="K124" s="6" t="s">
        <v>1331</v>
      </c>
      <c r="L124" s="6" t="s">
        <v>1332</v>
      </c>
      <c r="M124" s="6"/>
      <c r="N124" s="6">
        <v>146</v>
      </c>
      <c r="O124" s="79">
        <v>45395.082638888889</v>
      </c>
      <c r="P124" s="6"/>
    </row>
    <row r="125" spans="1:16" s="15" customFormat="1">
      <c r="A125" s="78" t="s">
        <v>5651</v>
      </c>
      <c r="B125" s="84" t="s">
        <v>1339</v>
      </c>
      <c r="C125" s="84" t="s">
        <v>1340</v>
      </c>
      <c r="D125" s="6" t="s">
        <v>1335</v>
      </c>
      <c r="E125" s="6" t="s">
        <v>1334</v>
      </c>
      <c r="F125" s="80">
        <v>9.11309E+17</v>
      </c>
      <c r="G125" s="6" t="s">
        <v>17</v>
      </c>
      <c r="H125" s="6" t="s">
        <v>1336</v>
      </c>
      <c r="I125" s="6" t="s">
        <v>5655</v>
      </c>
      <c r="J125" s="6" t="s">
        <v>5789</v>
      </c>
      <c r="K125" s="6" t="s">
        <v>1415</v>
      </c>
      <c r="L125" s="6" t="s">
        <v>1335</v>
      </c>
      <c r="M125" s="6" t="s">
        <v>5790</v>
      </c>
      <c r="N125" s="6">
        <v>288</v>
      </c>
      <c r="O125" s="79">
        <v>45441.090277777781</v>
      </c>
      <c r="P125" s="6"/>
    </row>
    <row r="126" spans="1:16" s="15" customFormat="1">
      <c r="A126" s="78" t="s">
        <v>5651</v>
      </c>
      <c r="B126" s="6" t="s">
        <v>5791</v>
      </c>
      <c r="C126" s="6" t="s">
        <v>5792</v>
      </c>
      <c r="D126" s="6" t="s">
        <v>1344</v>
      </c>
      <c r="E126" s="6" t="s">
        <v>1343</v>
      </c>
      <c r="F126" s="6" t="s">
        <v>5793</v>
      </c>
      <c r="G126" s="6" t="s">
        <v>17</v>
      </c>
      <c r="H126" s="6" t="s">
        <v>551</v>
      </c>
      <c r="I126" s="6" t="s">
        <v>5655</v>
      </c>
      <c r="J126" s="6"/>
      <c r="K126" s="6"/>
      <c r="L126" s="6"/>
      <c r="M126" s="6"/>
      <c r="N126" s="6">
        <v>134</v>
      </c>
      <c r="O126" s="79">
        <v>45394.395833333336</v>
      </c>
      <c r="P126" s="6"/>
    </row>
    <row r="127" spans="1:16" s="15" customFormat="1">
      <c r="A127" s="78" t="s">
        <v>5651</v>
      </c>
      <c r="B127" s="6" t="s">
        <v>5794</v>
      </c>
      <c r="C127" s="6" t="s">
        <v>973</v>
      </c>
      <c r="D127" s="6" t="s">
        <v>1353</v>
      </c>
      <c r="E127" s="6" t="s">
        <v>1352</v>
      </c>
      <c r="F127" s="6" t="s">
        <v>5795</v>
      </c>
      <c r="G127" s="6" t="s">
        <v>17</v>
      </c>
      <c r="H127" s="6" t="s">
        <v>1354</v>
      </c>
      <c r="I127" s="6" t="s">
        <v>5655</v>
      </c>
      <c r="J127" s="6"/>
      <c r="K127" s="6"/>
      <c r="L127" s="6"/>
      <c r="M127" s="6"/>
      <c r="N127" s="6">
        <v>308</v>
      </c>
      <c r="O127" s="79">
        <v>45442.151388888888</v>
      </c>
      <c r="P127" s="6"/>
    </row>
    <row r="128" spans="1:16" s="15" customFormat="1">
      <c r="A128" s="78" t="s">
        <v>5651</v>
      </c>
      <c r="B128" s="6" t="s">
        <v>5796</v>
      </c>
      <c r="C128" s="6" t="s">
        <v>1367</v>
      </c>
      <c r="D128" s="6" t="s">
        <v>1361</v>
      </c>
      <c r="E128" s="6" t="s">
        <v>1360</v>
      </c>
      <c r="F128" s="6" t="s">
        <v>5797</v>
      </c>
      <c r="G128" s="6" t="s">
        <v>17</v>
      </c>
      <c r="H128" s="6" t="s">
        <v>1363</v>
      </c>
      <c r="I128" s="6" t="s">
        <v>5655</v>
      </c>
      <c r="J128" s="6" t="s">
        <v>5798</v>
      </c>
      <c r="K128" s="6" t="s">
        <v>5799</v>
      </c>
      <c r="L128" s="6" t="s">
        <v>5800</v>
      </c>
      <c r="M128" s="6" t="s">
        <v>5801</v>
      </c>
      <c r="N128" s="6">
        <v>304</v>
      </c>
      <c r="O128" s="79">
        <v>45441.843055555553</v>
      </c>
      <c r="P128" s="6"/>
    </row>
    <row r="129" spans="1:16" s="15" customFormat="1">
      <c r="A129" s="78" t="s">
        <v>5651</v>
      </c>
      <c r="B129" s="6" t="s">
        <v>5802</v>
      </c>
      <c r="C129" s="6" t="s">
        <v>5803</v>
      </c>
      <c r="D129" s="5" t="s">
        <v>1392</v>
      </c>
      <c r="E129" s="6" t="s">
        <v>1391</v>
      </c>
      <c r="F129" s="6" t="s">
        <v>5804</v>
      </c>
      <c r="G129" s="6" t="s">
        <v>17</v>
      </c>
      <c r="H129" s="6" t="s">
        <v>1393</v>
      </c>
      <c r="I129" s="6" t="s">
        <v>5664</v>
      </c>
      <c r="J129" s="6" t="s">
        <v>5802</v>
      </c>
      <c r="K129" s="6" t="s">
        <v>5803</v>
      </c>
      <c r="L129" s="5" t="s">
        <v>1392</v>
      </c>
      <c r="M129" s="6" t="s">
        <v>5805</v>
      </c>
      <c r="N129" s="6">
        <v>351</v>
      </c>
      <c r="O129" s="79"/>
      <c r="P129" s="6"/>
    </row>
    <row r="130" spans="1:16" s="15" customFormat="1">
      <c r="A130" s="78" t="s">
        <v>5651</v>
      </c>
      <c r="B130" s="6" t="s">
        <v>1414</v>
      </c>
      <c r="C130" s="6" t="s">
        <v>1415</v>
      </c>
      <c r="D130" s="6" t="s">
        <v>1410</v>
      </c>
      <c r="E130" s="6" t="s">
        <v>1409</v>
      </c>
      <c r="F130" s="6" t="s">
        <v>5806</v>
      </c>
      <c r="G130" s="6" t="s">
        <v>17</v>
      </c>
      <c r="H130" s="6" t="s">
        <v>712</v>
      </c>
      <c r="I130" s="6" t="s">
        <v>5655</v>
      </c>
      <c r="J130" s="6"/>
      <c r="K130" s="6"/>
      <c r="L130" s="6"/>
      <c r="M130" s="6"/>
      <c r="N130" s="6">
        <v>95</v>
      </c>
      <c r="O130" s="79">
        <v>45392.218055555553</v>
      </c>
      <c r="P130" s="6"/>
    </row>
    <row r="131" spans="1:16" s="15" customFormat="1">
      <c r="A131" s="78" t="s">
        <v>5651</v>
      </c>
      <c r="B131" s="6" t="s">
        <v>1422</v>
      </c>
      <c r="C131" s="6" t="s">
        <v>973</v>
      </c>
      <c r="D131" s="6" t="s">
        <v>1418</v>
      </c>
      <c r="E131" s="6" t="s">
        <v>1417</v>
      </c>
      <c r="F131" s="6" t="s">
        <v>1420</v>
      </c>
      <c r="G131" s="6" t="s">
        <v>17</v>
      </c>
      <c r="H131" s="6" t="s">
        <v>712</v>
      </c>
      <c r="I131" s="6" t="s">
        <v>5655</v>
      </c>
      <c r="J131" s="6"/>
      <c r="K131" s="6"/>
      <c r="L131" s="6"/>
      <c r="M131" s="6"/>
      <c r="N131" s="6">
        <v>90</v>
      </c>
      <c r="O131" s="79">
        <v>45392.034722222219</v>
      </c>
      <c r="P131" s="6"/>
    </row>
    <row r="132" spans="1:16" s="15" customFormat="1">
      <c r="A132" s="78" t="s">
        <v>5651</v>
      </c>
      <c r="B132" s="6" t="s">
        <v>1429</v>
      </c>
      <c r="C132" s="6" t="s">
        <v>1430</v>
      </c>
      <c r="D132" s="6" t="s">
        <v>1426</v>
      </c>
      <c r="E132" s="6" t="s">
        <v>1425</v>
      </c>
      <c r="F132" s="80">
        <v>9.14307E+17</v>
      </c>
      <c r="G132" s="6" t="s">
        <v>17</v>
      </c>
      <c r="H132" s="6" t="s">
        <v>693</v>
      </c>
      <c r="I132" s="6" t="s">
        <v>5655</v>
      </c>
      <c r="J132" s="6" t="s">
        <v>1432</v>
      </c>
      <c r="K132" s="6" t="s">
        <v>1415</v>
      </c>
      <c r="L132" s="6" t="s">
        <v>1433</v>
      </c>
      <c r="M132" s="6" t="s">
        <v>5807</v>
      </c>
      <c r="N132" s="6">
        <v>173</v>
      </c>
      <c r="O132" s="79">
        <v>45398.359722222223</v>
      </c>
      <c r="P132" s="6"/>
    </row>
    <row r="133" spans="1:16" s="15" customFormat="1">
      <c r="A133" s="78" t="s">
        <v>5651</v>
      </c>
      <c r="B133" s="6" t="s">
        <v>1464</v>
      </c>
      <c r="C133" s="6" t="s">
        <v>1465</v>
      </c>
      <c r="D133" s="6" t="s">
        <v>1459</v>
      </c>
      <c r="E133" s="6" t="s">
        <v>1458</v>
      </c>
      <c r="F133" s="6" t="s">
        <v>5808</v>
      </c>
      <c r="G133" s="6" t="s">
        <v>17</v>
      </c>
      <c r="H133" s="6" t="s">
        <v>1460</v>
      </c>
      <c r="I133" s="6" t="s">
        <v>5655</v>
      </c>
      <c r="J133" s="6" t="s">
        <v>1466</v>
      </c>
      <c r="K133" s="6" t="s">
        <v>1465</v>
      </c>
      <c r="L133" s="6" t="s">
        <v>1459</v>
      </c>
      <c r="M133" s="6" t="s">
        <v>5809</v>
      </c>
      <c r="N133" s="6">
        <v>148</v>
      </c>
      <c r="O133" s="79">
        <v>45395.431250000001</v>
      </c>
      <c r="P133" s="6"/>
    </row>
    <row r="134" spans="1:16" s="15" customFormat="1">
      <c r="A134" s="78" t="s">
        <v>5651</v>
      </c>
      <c r="B134" s="6" t="s">
        <v>5810</v>
      </c>
      <c r="C134" s="6" t="s">
        <v>1474</v>
      </c>
      <c r="D134" s="6" t="s">
        <v>1469</v>
      </c>
      <c r="E134" s="6" t="s">
        <v>1468</v>
      </c>
      <c r="F134" s="6" t="s">
        <v>5811</v>
      </c>
      <c r="G134" s="6" t="s">
        <v>17</v>
      </c>
      <c r="H134" s="6" t="s">
        <v>1470</v>
      </c>
      <c r="I134" s="6" t="s">
        <v>5655</v>
      </c>
      <c r="J134" s="6"/>
      <c r="K134" s="6"/>
      <c r="L134" s="6"/>
      <c r="M134" s="6"/>
      <c r="N134" s="6">
        <v>315</v>
      </c>
      <c r="O134" s="79">
        <v>45442.469444444447</v>
      </c>
      <c r="P134" s="6"/>
    </row>
    <row r="135" spans="1:16" s="15" customFormat="1">
      <c r="A135" s="78" t="s">
        <v>5651</v>
      </c>
      <c r="B135" s="6" t="s">
        <v>1451</v>
      </c>
      <c r="C135" s="6" t="s">
        <v>1452</v>
      </c>
      <c r="D135" s="6" t="s">
        <v>5812</v>
      </c>
      <c r="E135" s="6" t="s">
        <v>5813</v>
      </c>
      <c r="F135" s="6" t="s">
        <v>5814</v>
      </c>
      <c r="G135" s="6" t="s">
        <v>17</v>
      </c>
      <c r="H135" s="6" t="s">
        <v>5815</v>
      </c>
      <c r="I135" s="6" t="s">
        <v>5655</v>
      </c>
      <c r="J135" s="6" t="s">
        <v>1454</v>
      </c>
      <c r="K135" s="6" t="s">
        <v>1455</v>
      </c>
      <c r="L135" s="6" t="s">
        <v>1456</v>
      </c>
      <c r="M135" s="6" t="s">
        <v>5815</v>
      </c>
      <c r="N135" s="6">
        <v>255</v>
      </c>
      <c r="O135" s="79">
        <v>45404.003472222219</v>
      </c>
      <c r="P135" s="6"/>
    </row>
    <row r="136" spans="1:16" s="15" customFormat="1">
      <c r="A136" s="78" t="s">
        <v>5651</v>
      </c>
      <c r="B136" s="6" t="s">
        <v>1482</v>
      </c>
      <c r="C136" s="6" t="s">
        <v>1483</v>
      </c>
      <c r="D136" s="6" t="s">
        <v>1478</v>
      </c>
      <c r="E136" s="6" t="s">
        <v>1477</v>
      </c>
      <c r="F136" s="6" t="s">
        <v>5816</v>
      </c>
      <c r="G136" s="6" t="s">
        <v>17</v>
      </c>
      <c r="H136" s="6" t="s">
        <v>1479</v>
      </c>
      <c r="I136" s="6" t="s">
        <v>5712</v>
      </c>
      <c r="J136" s="6" t="s">
        <v>1485</v>
      </c>
      <c r="K136" s="6" t="s">
        <v>1486</v>
      </c>
      <c r="L136" s="6" t="s">
        <v>1487</v>
      </c>
      <c r="M136" s="6" t="s">
        <v>5817</v>
      </c>
      <c r="N136" s="6">
        <v>167</v>
      </c>
      <c r="O136" s="79">
        <v>45398.261111111111</v>
      </c>
      <c r="P136" s="6"/>
    </row>
    <row r="137" spans="1:16" s="15" customFormat="1">
      <c r="A137" s="78" t="s">
        <v>5651</v>
      </c>
      <c r="B137" s="6" t="s">
        <v>5818</v>
      </c>
      <c r="C137" s="6" t="s">
        <v>565</v>
      </c>
      <c r="D137" s="25" t="s">
        <v>566</v>
      </c>
      <c r="E137" s="6" t="s">
        <v>5819</v>
      </c>
      <c r="F137" s="80">
        <v>18427700000000</v>
      </c>
      <c r="G137" s="6" t="s">
        <v>16</v>
      </c>
      <c r="H137" s="6"/>
      <c r="I137" s="6" t="s">
        <v>5820</v>
      </c>
      <c r="J137" s="6" t="s">
        <v>5821</v>
      </c>
      <c r="K137" s="6" t="s">
        <v>5822</v>
      </c>
      <c r="L137" s="25" t="s">
        <v>5823</v>
      </c>
      <c r="M137" s="6"/>
      <c r="N137" s="6">
        <v>328</v>
      </c>
      <c r="O137" s="79">
        <v>45446.263888888891</v>
      </c>
      <c r="P137" s="6"/>
    </row>
    <row r="138" spans="1:16" s="15" customFormat="1">
      <c r="A138" s="78" t="s">
        <v>5651</v>
      </c>
      <c r="B138" s="6" t="s">
        <v>391</v>
      </c>
      <c r="C138" s="6" t="s">
        <v>392</v>
      </c>
      <c r="D138" s="6" t="s">
        <v>393</v>
      </c>
      <c r="E138" s="6" t="s">
        <v>385</v>
      </c>
      <c r="F138" s="6" t="s">
        <v>5824</v>
      </c>
      <c r="G138" s="6" t="s">
        <v>15</v>
      </c>
      <c r="H138" s="6"/>
      <c r="I138" s="6" t="s">
        <v>5655</v>
      </c>
      <c r="J138" s="6" t="s">
        <v>391</v>
      </c>
      <c r="K138" s="6" t="s">
        <v>392</v>
      </c>
      <c r="L138" s="6" t="s">
        <v>393</v>
      </c>
      <c r="M138" s="6"/>
      <c r="N138" s="6">
        <v>322</v>
      </c>
      <c r="O138" s="79">
        <v>45444.433333333334</v>
      </c>
      <c r="P138" s="6"/>
    </row>
    <row r="139" spans="1:16" s="15" customFormat="1">
      <c r="A139" s="78" t="s">
        <v>5651</v>
      </c>
      <c r="B139" s="6" t="s">
        <v>1513</v>
      </c>
      <c r="C139" s="6" t="s">
        <v>5825</v>
      </c>
      <c r="D139" s="24" t="s">
        <v>1508</v>
      </c>
      <c r="E139" s="6" t="s">
        <v>1507</v>
      </c>
      <c r="F139" s="6" t="s">
        <v>1511</v>
      </c>
      <c r="G139" s="6" t="s">
        <v>17</v>
      </c>
      <c r="H139" s="6" t="s">
        <v>1509</v>
      </c>
      <c r="I139" s="6" t="s">
        <v>5664</v>
      </c>
      <c r="J139" s="6"/>
      <c r="K139" s="6"/>
      <c r="L139" s="6"/>
      <c r="M139" s="6"/>
      <c r="N139" s="6">
        <v>343</v>
      </c>
      <c r="O139" s="79"/>
      <c r="P139" s="6"/>
    </row>
    <row r="140" spans="1:16" s="15" customFormat="1">
      <c r="A140" s="78" t="s">
        <v>5651</v>
      </c>
      <c r="B140" s="6" t="s">
        <v>1520</v>
      </c>
      <c r="C140" s="6" t="s">
        <v>1521</v>
      </c>
      <c r="D140" s="6" t="s">
        <v>1523</v>
      </c>
      <c r="E140" s="6" t="s">
        <v>1517</v>
      </c>
      <c r="F140" s="80">
        <v>9.1321E+17</v>
      </c>
      <c r="G140" s="6" t="s">
        <v>17</v>
      </c>
      <c r="H140" s="6" t="s">
        <v>1518</v>
      </c>
      <c r="I140" s="6" t="s">
        <v>5655</v>
      </c>
      <c r="J140" s="6" t="s">
        <v>1520</v>
      </c>
      <c r="K140" s="6" t="s">
        <v>1521</v>
      </c>
      <c r="L140" s="6" t="s">
        <v>1523</v>
      </c>
      <c r="M140" s="6" t="s">
        <v>1518</v>
      </c>
      <c r="N140" s="6">
        <v>169</v>
      </c>
      <c r="O140" s="79">
        <v>45398.29791666667</v>
      </c>
      <c r="P140" s="6"/>
    </row>
    <row r="141" spans="1:16" s="15" customFormat="1">
      <c r="A141" s="78" t="s">
        <v>5651</v>
      </c>
      <c r="B141" s="6" t="s">
        <v>1533</v>
      </c>
      <c r="C141" s="6" t="s">
        <v>1534</v>
      </c>
      <c r="D141" s="6" t="s">
        <v>1530</v>
      </c>
      <c r="E141" s="6" t="s">
        <v>1529</v>
      </c>
      <c r="F141" s="6" t="s">
        <v>5826</v>
      </c>
      <c r="G141" s="6" t="s">
        <v>17</v>
      </c>
      <c r="H141" s="6" t="s">
        <v>712</v>
      </c>
      <c r="I141" s="6" t="s">
        <v>5655</v>
      </c>
      <c r="J141" s="6"/>
      <c r="K141" s="6"/>
      <c r="L141" s="6"/>
      <c r="M141" s="6"/>
      <c r="N141" s="6">
        <v>97</v>
      </c>
      <c r="O141" s="79">
        <v>45392.309027777781</v>
      </c>
      <c r="P141" s="6"/>
    </row>
    <row r="142" spans="1:16" s="15" customFormat="1">
      <c r="A142" s="78" t="s">
        <v>5651</v>
      </c>
      <c r="B142" s="6" t="s">
        <v>1541</v>
      </c>
      <c r="C142" s="6" t="s">
        <v>1542</v>
      </c>
      <c r="D142" s="6" t="s">
        <v>1543</v>
      </c>
      <c r="E142" s="6" t="s">
        <v>1537</v>
      </c>
      <c r="F142" s="6" t="s">
        <v>5827</v>
      </c>
      <c r="G142" s="6" t="s">
        <v>17</v>
      </c>
      <c r="H142" s="6" t="s">
        <v>1538</v>
      </c>
      <c r="I142" s="6" t="s">
        <v>5655</v>
      </c>
      <c r="J142" s="6"/>
      <c r="K142" s="6"/>
      <c r="L142" s="6"/>
      <c r="M142" s="6"/>
      <c r="N142" s="6">
        <v>152</v>
      </c>
      <c r="O142" s="79">
        <v>45397.124305555553</v>
      </c>
      <c r="P142" s="6"/>
    </row>
    <row r="143" spans="1:16" s="15" customFormat="1">
      <c r="A143" s="78" t="s">
        <v>5651</v>
      </c>
      <c r="B143" s="6" t="s">
        <v>1549</v>
      </c>
      <c r="C143" s="6" t="s">
        <v>1550</v>
      </c>
      <c r="D143" s="6" t="s">
        <v>1546</v>
      </c>
      <c r="E143" s="6" t="s">
        <v>1545</v>
      </c>
      <c r="F143" s="6" t="s">
        <v>5828</v>
      </c>
      <c r="G143" s="6" t="s">
        <v>17</v>
      </c>
      <c r="H143" s="6" t="s">
        <v>1547</v>
      </c>
      <c r="I143" s="6" t="s">
        <v>5655</v>
      </c>
      <c r="J143" s="6" t="s">
        <v>1552</v>
      </c>
      <c r="K143" s="6" t="s">
        <v>1553</v>
      </c>
      <c r="L143" s="6" t="s">
        <v>1554</v>
      </c>
      <c r="M143" s="6" t="s">
        <v>5829</v>
      </c>
      <c r="N143" s="6">
        <v>218</v>
      </c>
      <c r="O143" s="79">
        <v>45400.261805555558</v>
      </c>
      <c r="P143" s="6"/>
    </row>
    <row r="144" spans="1:16" s="15" customFormat="1">
      <c r="A144" s="78" t="s">
        <v>5651</v>
      </c>
      <c r="B144" s="6" t="s">
        <v>1561</v>
      </c>
      <c r="C144" s="6" t="s">
        <v>1562</v>
      </c>
      <c r="D144" s="6" t="s">
        <v>1557</v>
      </c>
      <c r="E144" s="6" t="s">
        <v>1556</v>
      </c>
      <c r="F144" s="6" t="s">
        <v>5830</v>
      </c>
      <c r="G144" s="6" t="s">
        <v>17</v>
      </c>
      <c r="H144" s="6" t="s">
        <v>1558</v>
      </c>
      <c r="I144" s="6" t="s">
        <v>5655</v>
      </c>
      <c r="J144" s="6"/>
      <c r="K144" s="6"/>
      <c r="L144" s="6"/>
      <c r="M144" s="6"/>
      <c r="N144" s="6">
        <v>278</v>
      </c>
      <c r="O144" s="79">
        <v>45420.263888888891</v>
      </c>
      <c r="P144" s="6"/>
    </row>
    <row r="145" spans="1:16" s="15" customFormat="1">
      <c r="A145" s="78" t="s">
        <v>5651</v>
      </c>
      <c r="B145" s="6" t="s">
        <v>71</v>
      </c>
      <c r="C145" s="6" t="s">
        <v>72</v>
      </c>
      <c r="D145" s="6" t="s">
        <v>59</v>
      </c>
      <c r="E145" s="6" t="s">
        <v>58</v>
      </c>
      <c r="F145" s="6" t="s">
        <v>5831</v>
      </c>
      <c r="G145" s="6" t="s">
        <v>17</v>
      </c>
      <c r="H145" s="6" t="s">
        <v>64</v>
      </c>
      <c r="I145" s="6" t="s">
        <v>5655</v>
      </c>
      <c r="J145" s="6" t="s">
        <v>71</v>
      </c>
      <c r="K145" s="6" t="s">
        <v>72</v>
      </c>
      <c r="L145" s="6" t="s">
        <v>59</v>
      </c>
      <c r="M145" s="6" t="s">
        <v>5832</v>
      </c>
      <c r="N145" s="6">
        <v>96</v>
      </c>
      <c r="O145" s="79">
        <v>45392.254166666666</v>
      </c>
      <c r="P145" s="6"/>
    </row>
    <row r="146" spans="1:16" s="15" customFormat="1">
      <c r="A146" s="78" t="s">
        <v>5651</v>
      </c>
      <c r="B146" s="6" t="s">
        <v>1569</v>
      </c>
      <c r="C146" s="6" t="s">
        <v>942</v>
      </c>
      <c r="D146" s="6" t="s">
        <v>1566</v>
      </c>
      <c r="E146" s="6" t="s">
        <v>1565</v>
      </c>
      <c r="F146" s="6" t="s">
        <v>5833</v>
      </c>
      <c r="G146" s="6" t="s">
        <v>17</v>
      </c>
      <c r="H146" s="6" t="s">
        <v>1336</v>
      </c>
      <c r="I146" s="6" t="s">
        <v>5655</v>
      </c>
      <c r="J146" s="6" t="s">
        <v>1570</v>
      </c>
      <c r="K146" s="6" t="s">
        <v>1571</v>
      </c>
      <c r="L146" s="6" t="s">
        <v>1566</v>
      </c>
      <c r="M146" s="6" t="s">
        <v>5834</v>
      </c>
      <c r="N146" s="6">
        <v>185</v>
      </c>
      <c r="O146" s="79">
        <v>45399.259027777778</v>
      </c>
      <c r="P146" s="6"/>
    </row>
    <row r="147" spans="1:16" s="15" customFormat="1">
      <c r="A147" s="78" t="s">
        <v>5651</v>
      </c>
      <c r="B147" s="6" t="s">
        <v>961</v>
      </c>
      <c r="C147" s="6" t="s">
        <v>1578</v>
      </c>
      <c r="D147" s="5" t="s">
        <v>5835</v>
      </c>
      <c r="E147" s="6" t="s">
        <v>1573</v>
      </c>
      <c r="F147" s="80">
        <v>9.13611E+17</v>
      </c>
      <c r="G147" s="6" t="s">
        <v>16</v>
      </c>
      <c r="H147" s="6"/>
      <c r="I147" s="6" t="s">
        <v>5655</v>
      </c>
      <c r="J147" s="6"/>
      <c r="K147" s="6"/>
      <c r="L147" s="6"/>
      <c r="M147" s="6"/>
      <c r="N147" s="6">
        <v>307</v>
      </c>
      <c r="O147" s="79">
        <v>45442.114583333336</v>
      </c>
      <c r="P147" s="6"/>
    </row>
    <row r="148" spans="1:16" s="15" customFormat="1">
      <c r="A148" s="78" t="s">
        <v>5651</v>
      </c>
      <c r="B148" s="6" t="s">
        <v>1595</v>
      </c>
      <c r="C148" s="6" t="s">
        <v>1430</v>
      </c>
      <c r="D148" s="6" t="s">
        <v>1592</v>
      </c>
      <c r="E148" s="6" t="s">
        <v>1591</v>
      </c>
      <c r="F148" s="6" t="s">
        <v>5836</v>
      </c>
      <c r="G148" s="6" t="s">
        <v>16</v>
      </c>
      <c r="H148" s="6"/>
      <c r="I148" s="6" t="s">
        <v>5655</v>
      </c>
      <c r="J148" s="6" t="s">
        <v>1596</v>
      </c>
      <c r="K148" s="6" t="s">
        <v>1597</v>
      </c>
      <c r="L148" s="6" t="s">
        <v>1598</v>
      </c>
      <c r="M148" s="6"/>
      <c r="N148" s="6">
        <v>127</v>
      </c>
      <c r="O148" s="79">
        <v>45394.247916666667</v>
      </c>
      <c r="P148" s="6"/>
    </row>
    <row r="149" spans="1:16" s="15" customFormat="1">
      <c r="A149" s="78" t="s">
        <v>5651</v>
      </c>
      <c r="B149" s="6" t="s">
        <v>1503</v>
      </c>
      <c r="C149" s="6" t="s">
        <v>1521</v>
      </c>
      <c r="D149" s="5" t="s">
        <v>1601</v>
      </c>
      <c r="E149" s="6" t="s">
        <v>1600</v>
      </c>
      <c r="F149" s="6">
        <v>2398700370</v>
      </c>
      <c r="G149" s="6" t="s">
        <v>17</v>
      </c>
      <c r="H149" s="6" t="s">
        <v>1602</v>
      </c>
      <c r="I149" s="6" t="s">
        <v>5655</v>
      </c>
      <c r="J149" s="6" t="s">
        <v>1503</v>
      </c>
      <c r="K149" s="6" t="s">
        <v>1521</v>
      </c>
      <c r="L149" s="6" t="s">
        <v>1606</v>
      </c>
      <c r="M149" s="6" t="s">
        <v>5837</v>
      </c>
      <c r="N149" s="6">
        <v>236</v>
      </c>
      <c r="O149" s="79">
        <v>45400.984722222223</v>
      </c>
      <c r="P149" s="6"/>
    </row>
    <row r="150" spans="1:16" s="15" customFormat="1">
      <c r="A150" s="78" t="s">
        <v>5651</v>
      </c>
      <c r="B150" s="6" t="s">
        <v>1614</v>
      </c>
      <c r="C150" s="6" t="s">
        <v>1615</v>
      </c>
      <c r="D150" s="6" t="s">
        <v>1609</v>
      </c>
      <c r="E150" s="6" t="s">
        <v>1608</v>
      </c>
      <c r="F150" s="6" t="s">
        <v>5838</v>
      </c>
      <c r="G150" s="6" t="s">
        <v>17</v>
      </c>
      <c r="H150" s="6" t="s">
        <v>1610</v>
      </c>
      <c r="I150" s="6" t="s">
        <v>5681</v>
      </c>
      <c r="J150" s="6" t="s">
        <v>5839</v>
      </c>
      <c r="K150" s="6" t="s">
        <v>5840</v>
      </c>
      <c r="L150" s="6" t="s">
        <v>5841</v>
      </c>
      <c r="M150" s="6" t="s">
        <v>1610</v>
      </c>
      <c r="N150" s="6">
        <v>298</v>
      </c>
      <c r="O150" s="79">
        <v>45441.295138888891</v>
      </c>
      <c r="P150" s="6"/>
    </row>
    <row r="151" spans="1:16" s="15" customFormat="1">
      <c r="A151" s="78" t="s">
        <v>5651</v>
      </c>
      <c r="B151" s="6" t="s">
        <v>1628</v>
      </c>
      <c r="C151" s="6" t="s">
        <v>1629</v>
      </c>
      <c r="D151" s="6" t="s">
        <v>4063</v>
      </c>
      <c r="E151" s="6" t="s">
        <v>1626</v>
      </c>
      <c r="F151" s="6" t="s">
        <v>5842</v>
      </c>
      <c r="G151" s="6" t="s">
        <v>16</v>
      </c>
      <c r="H151" s="6"/>
      <c r="I151" s="6" t="s">
        <v>5655</v>
      </c>
      <c r="J151" s="6" t="s">
        <v>5843</v>
      </c>
      <c r="K151" s="6" t="s">
        <v>5844</v>
      </c>
      <c r="L151" s="6" t="s">
        <v>5845</v>
      </c>
      <c r="M151" s="6"/>
      <c r="N151" s="6">
        <v>286</v>
      </c>
      <c r="O151" s="79">
        <v>45440.866666666669</v>
      </c>
      <c r="P151" s="6"/>
    </row>
    <row r="152" spans="1:16" s="15" customFormat="1">
      <c r="A152" s="78" t="s">
        <v>5651</v>
      </c>
      <c r="B152" s="6" t="s">
        <v>1638</v>
      </c>
      <c r="C152" s="6" t="s">
        <v>1639</v>
      </c>
      <c r="D152" s="6" t="s">
        <v>1633</v>
      </c>
      <c r="E152" s="6" t="s">
        <v>1632</v>
      </c>
      <c r="F152" s="6" t="s">
        <v>5846</v>
      </c>
      <c r="G152" s="6" t="s">
        <v>17</v>
      </c>
      <c r="H152" s="6" t="s">
        <v>5847</v>
      </c>
      <c r="I152" s="6" t="s">
        <v>5712</v>
      </c>
      <c r="J152" s="6" t="s">
        <v>5848</v>
      </c>
      <c r="K152" s="6" t="s">
        <v>1642</v>
      </c>
      <c r="L152" s="6" t="s">
        <v>5849</v>
      </c>
      <c r="M152" s="6" t="s">
        <v>5850</v>
      </c>
      <c r="N152" s="6">
        <v>281</v>
      </c>
      <c r="O152" s="79">
        <v>45426.324305555558</v>
      </c>
      <c r="P152" s="6"/>
    </row>
    <row r="153" spans="1:16" s="15" customFormat="1">
      <c r="A153" s="78" t="s">
        <v>5651</v>
      </c>
      <c r="B153" s="6" t="s">
        <v>1649</v>
      </c>
      <c r="C153" s="6" t="s">
        <v>1650</v>
      </c>
      <c r="D153" s="6" t="s">
        <v>1652</v>
      </c>
      <c r="E153" s="6" t="s">
        <v>1645</v>
      </c>
      <c r="F153" s="6" t="s">
        <v>5851</v>
      </c>
      <c r="G153" s="6" t="s">
        <v>17</v>
      </c>
      <c r="H153" s="6" t="s">
        <v>1646</v>
      </c>
      <c r="I153" s="6" t="s">
        <v>5655</v>
      </c>
      <c r="J153" s="6" t="s">
        <v>1649</v>
      </c>
      <c r="K153" s="6" t="s">
        <v>1650</v>
      </c>
      <c r="L153" s="6" t="s">
        <v>1652</v>
      </c>
      <c r="M153" s="6" t="s">
        <v>5852</v>
      </c>
      <c r="N153" s="6">
        <v>183</v>
      </c>
      <c r="O153" s="79">
        <v>45399.202777777777</v>
      </c>
      <c r="P153" s="6"/>
    </row>
    <row r="154" spans="1:16" s="15" customFormat="1">
      <c r="A154" s="78" t="s">
        <v>5651</v>
      </c>
      <c r="B154" s="6" t="s">
        <v>1670</v>
      </c>
      <c r="C154" s="6" t="s">
        <v>1671</v>
      </c>
      <c r="D154" s="6" t="s">
        <v>1667</v>
      </c>
      <c r="E154" s="6" t="s">
        <v>1664</v>
      </c>
      <c r="F154" s="6" t="s">
        <v>5853</v>
      </c>
      <c r="G154" s="6" t="s">
        <v>17</v>
      </c>
      <c r="H154" s="6" t="s">
        <v>712</v>
      </c>
      <c r="I154" s="6" t="s">
        <v>5655</v>
      </c>
      <c r="J154" s="6"/>
      <c r="K154" s="6"/>
      <c r="L154" s="6"/>
      <c r="M154" s="6"/>
      <c r="N154" s="6">
        <v>110</v>
      </c>
      <c r="O154" s="79">
        <v>45393.319444444445</v>
      </c>
      <c r="P154" s="6"/>
    </row>
    <row r="155" spans="1:16" s="15" customFormat="1">
      <c r="A155" s="78" t="s">
        <v>5651</v>
      </c>
      <c r="B155" s="6" t="s">
        <v>1680</v>
      </c>
      <c r="C155" s="6" t="s">
        <v>1681</v>
      </c>
      <c r="D155" s="6" t="s">
        <v>1675</v>
      </c>
      <c r="E155" s="6" t="s">
        <v>1674</v>
      </c>
      <c r="F155" s="80">
        <v>9.12109E+17</v>
      </c>
      <c r="G155" s="6" t="s">
        <v>17</v>
      </c>
      <c r="H155" s="6" t="s">
        <v>1677</v>
      </c>
      <c r="I155" s="6" t="s">
        <v>5655</v>
      </c>
      <c r="J155" s="6" t="s">
        <v>1683</v>
      </c>
      <c r="K155" s="6" t="s">
        <v>1329</v>
      </c>
      <c r="L155" s="6" t="s">
        <v>1684</v>
      </c>
      <c r="M155" s="6" t="s">
        <v>5854</v>
      </c>
      <c r="N155" s="6">
        <v>94</v>
      </c>
      <c r="O155" s="79">
        <v>45392.134722222225</v>
      </c>
      <c r="P155" s="6"/>
    </row>
    <row r="156" spans="1:16" s="15" customFormat="1">
      <c r="A156" s="78" t="s">
        <v>5651</v>
      </c>
      <c r="B156" s="6" t="s">
        <v>1692</v>
      </c>
      <c r="C156" s="6" t="s">
        <v>961</v>
      </c>
      <c r="D156" s="6" t="s">
        <v>1687</v>
      </c>
      <c r="E156" s="6" t="s">
        <v>1686</v>
      </c>
      <c r="F156" s="6" t="s">
        <v>5855</v>
      </c>
      <c r="G156" s="6" t="s">
        <v>17</v>
      </c>
      <c r="H156" s="6" t="s">
        <v>1688</v>
      </c>
      <c r="I156" s="6" t="s">
        <v>5655</v>
      </c>
      <c r="J156" s="6" t="s">
        <v>1692</v>
      </c>
      <c r="K156" s="6" t="s">
        <v>961</v>
      </c>
      <c r="L156" s="6" t="s">
        <v>1687</v>
      </c>
      <c r="M156" s="6" t="s">
        <v>5856</v>
      </c>
      <c r="N156" s="6">
        <v>89</v>
      </c>
      <c r="O156" s="79">
        <v>45392.023611111108</v>
      </c>
      <c r="P156" s="6"/>
    </row>
    <row r="157" spans="1:16" s="15" customFormat="1">
      <c r="A157" s="78" t="s">
        <v>5651</v>
      </c>
      <c r="B157" s="6" t="s">
        <v>1700</v>
      </c>
      <c r="C157" s="6" t="s">
        <v>1701</v>
      </c>
      <c r="D157" s="6" t="s">
        <v>1695</v>
      </c>
      <c r="E157" s="6" t="s">
        <v>1694</v>
      </c>
      <c r="F157" s="6" t="s">
        <v>5857</v>
      </c>
      <c r="G157" s="6" t="s">
        <v>15</v>
      </c>
      <c r="H157" s="6"/>
      <c r="I157" s="6" t="s">
        <v>5655</v>
      </c>
      <c r="J157" s="6" t="s">
        <v>1700</v>
      </c>
      <c r="K157" s="6" t="s">
        <v>1701</v>
      </c>
      <c r="L157" s="6" t="s">
        <v>1703</v>
      </c>
      <c r="M157" s="6"/>
      <c r="N157" s="6">
        <v>182</v>
      </c>
      <c r="O157" s="79">
        <v>45399.147222222222</v>
      </c>
      <c r="P157" s="6"/>
    </row>
    <row r="158" spans="1:16" s="15" customFormat="1">
      <c r="A158" s="78" t="s">
        <v>5651</v>
      </c>
      <c r="B158" s="6" t="s">
        <v>1711</v>
      </c>
      <c r="C158" s="6" t="s">
        <v>1712</v>
      </c>
      <c r="D158" s="6" t="s">
        <v>1706</v>
      </c>
      <c r="E158" s="6" t="s">
        <v>1705</v>
      </c>
      <c r="F158" s="6" t="s">
        <v>5858</v>
      </c>
      <c r="G158" s="6" t="s">
        <v>17</v>
      </c>
      <c r="H158" s="6" t="s">
        <v>1707</v>
      </c>
      <c r="I158" s="6" t="s">
        <v>5655</v>
      </c>
      <c r="J158" s="6" t="s">
        <v>1714</v>
      </c>
      <c r="K158" s="6" t="s">
        <v>1715</v>
      </c>
      <c r="L158" s="6" t="s">
        <v>1706</v>
      </c>
      <c r="M158" s="6" t="s">
        <v>1707</v>
      </c>
      <c r="N158" s="6">
        <v>249</v>
      </c>
      <c r="O158" s="79">
        <v>45401.553472222222</v>
      </c>
      <c r="P158" s="6"/>
    </row>
    <row r="159" spans="1:16" s="15" customFormat="1">
      <c r="A159" s="78" t="s">
        <v>5651</v>
      </c>
      <c r="B159" s="6" t="s">
        <v>1723</v>
      </c>
      <c r="C159" s="6" t="s">
        <v>1724</v>
      </c>
      <c r="D159" s="6" t="s">
        <v>1718</v>
      </c>
      <c r="E159" s="6" t="s">
        <v>1717</v>
      </c>
      <c r="F159" s="6" t="s">
        <v>5859</v>
      </c>
      <c r="G159" s="6" t="s">
        <v>17</v>
      </c>
      <c r="H159" s="6" t="s">
        <v>1719</v>
      </c>
      <c r="I159" s="6" t="s">
        <v>5655</v>
      </c>
      <c r="J159" s="6" t="s">
        <v>5860</v>
      </c>
      <c r="K159" s="6" t="s">
        <v>1724</v>
      </c>
      <c r="L159" s="6" t="s">
        <v>1718</v>
      </c>
      <c r="M159" s="6" t="s">
        <v>5861</v>
      </c>
      <c r="N159" s="6">
        <v>302</v>
      </c>
      <c r="O159" s="79">
        <v>45441.602083333331</v>
      </c>
      <c r="P159" s="6"/>
    </row>
    <row r="160" spans="1:16" s="15" customFormat="1">
      <c r="A160" s="78" t="s">
        <v>5651</v>
      </c>
      <c r="B160" s="6" t="s">
        <v>1749</v>
      </c>
      <c r="C160" s="6" t="s">
        <v>1750</v>
      </c>
      <c r="D160" s="5" t="s">
        <v>1744</v>
      </c>
      <c r="E160" s="6" t="s">
        <v>1743</v>
      </c>
      <c r="F160" s="109" t="s">
        <v>5862</v>
      </c>
      <c r="G160" s="6" t="s">
        <v>17</v>
      </c>
      <c r="H160" s="6" t="s">
        <v>1745</v>
      </c>
      <c r="I160" s="6" t="s">
        <v>5655</v>
      </c>
      <c r="J160" s="6" t="s">
        <v>1752</v>
      </c>
      <c r="K160" s="6" t="s">
        <v>1753</v>
      </c>
      <c r="L160" s="5" t="s">
        <v>1754</v>
      </c>
      <c r="M160" s="6" t="s">
        <v>1745</v>
      </c>
      <c r="N160" s="6">
        <v>371</v>
      </c>
      <c r="O160" s="79"/>
      <c r="P160" s="6"/>
    </row>
    <row r="161" spans="1:16" s="15" customFormat="1">
      <c r="A161" s="78" t="s">
        <v>5651</v>
      </c>
      <c r="B161" s="6" t="s">
        <v>1760</v>
      </c>
      <c r="C161" s="6" t="s">
        <v>1761</v>
      </c>
      <c r="D161" s="6" t="s">
        <v>1756</v>
      </c>
      <c r="E161" s="6" t="s">
        <v>1755</v>
      </c>
      <c r="F161" s="6" t="s">
        <v>5863</v>
      </c>
      <c r="G161" s="6" t="s">
        <v>17</v>
      </c>
      <c r="H161" s="6" t="s">
        <v>1757</v>
      </c>
      <c r="I161" s="6" t="s">
        <v>5655</v>
      </c>
      <c r="J161" s="6" t="s">
        <v>1763</v>
      </c>
      <c r="K161" s="6" t="s">
        <v>1764</v>
      </c>
      <c r="L161" s="6" t="s">
        <v>1765</v>
      </c>
      <c r="M161" s="6" t="s">
        <v>1757</v>
      </c>
      <c r="N161" s="6">
        <v>224</v>
      </c>
      <c r="O161" s="79">
        <v>45400.42291666667</v>
      </c>
      <c r="P161" s="6"/>
    </row>
    <row r="162" spans="1:16" s="15" customFormat="1">
      <c r="A162" s="78" t="s">
        <v>5651</v>
      </c>
      <c r="B162" s="6" t="s">
        <v>1773</v>
      </c>
      <c r="C162" s="6" t="s">
        <v>1774</v>
      </c>
      <c r="D162" s="6" t="s">
        <v>1768</v>
      </c>
      <c r="E162" s="6" t="s">
        <v>1767</v>
      </c>
      <c r="F162" s="6" t="s">
        <v>1771</v>
      </c>
      <c r="G162" s="6" t="s">
        <v>17</v>
      </c>
      <c r="H162" s="6" t="s">
        <v>1769</v>
      </c>
      <c r="I162" s="6" t="s">
        <v>5655</v>
      </c>
      <c r="J162" s="6" t="s">
        <v>1776</v>
      </c>
      <c r="K162" s="6" t="s">
        <v>1777</v>
      </c>
      <c r="L162" s="6" t="s">
        <v>1768</v>
      </c>
      <c r="M162" s="6" t="s">
        <v>5864</v>
      </c>
      <c r="N162" s="6">
        <v>259</v>
      </c>
      <c r="O162" s="79">
        <v>45404.38958333333</v>
      </c>
      <c r="P162" s="6"/>
    </row>
    <row r="163" spans="1:16" s="15" customFormat="1">
      <c r="A163" s="78" t="s">
        <v>5651</v>
      </c>
      <c r="B163" s="6" t="s">
        <v>1787</v>
      </c>
      <c r="C163" s="6" t="s">
        <v>1788</v>
      </c>
      <c r="D163" s="6" t="s">
        <v>1784</v>
      </c>
      <c r="E163" s="6" t="s">
        <v>1783</v>
      </c>
      <c r="F163" s="6" t="s">
        <v>5865</v>
      </c>
      <c r="G163" s="6" t="s">
        <v>15</v>
      </c>
      <c r="H163" s="6"/>
      <c r="I163" s="6" t="s">
        <v>5712</v>
      </c>
      <c r="J163" s="6" t="s">
        <v>1790</v>
      </c>
      <c r="K163" s="6" t="s">
        <v>1791</v>
      </c>
      <c r="L163" s="6" t="s">
        <v>1792</v>
      </c>
      <c r="M163" s="6"/>
      <c r="N163" s="6">
        <v>120</v>
      </c>
      <c r="O163" s="79">
        <v>45394.081250000003</v>
      </c>
      <c r="P163" s="6"/>
    </row>
    <row r="164" spans="1:16" s="15" customFormat="1">
      <c r="A164" s="78" t="s">
        <v>5651</v>
      </c>
      <c r="B164" s="6" t="s">
        <v>1799</v>
      </c>
      <c r="C164" s="6" t="s">
        <v>1800</v>
      </c>
      <c r="D164" s="5" t="s">
        <v>1795</v>
      </c>
      <c r="E164" s="6" t="s">
        <v>1794</v>
      </c>
      <c r="F164" s="6" t="s">
        <v>5866</v>
      </c>
      <c r="G164" s="6" t="s">
        <v>16</v>
      </c>
      <c r="H164" s="6"/>
      <c r="I164" s="6" t="s">
        <v>5664</v>
      </c>
      <c r="J164" s="6" t="s">
        <v>5867</v>
      </c>
      <c r="K164" s="6" t="s">
        <v>5868</v>
      </c>
      <c r="L164" s="5" t="s">
        <v>1804</v>
      </c>
      <c r="M164" s="6"/>
      <c r="N164" s="6">
        <v>350</v>
      </c>
      <c r="O164" s="79"/>
      <c r="P164" s="6"/>
    </row>
    <row r="165" spans="1:16" s="15" customFormat="1">
      <c r="A165" s="78" t="s">
        <v>5651</v>
      </c>
      <c r="B165" s="6" t="s">
        <v>1812</v>
      </c>
      <c r="C165" s="6" t="s">
        <v>1813</v>
      </c>
      <c r="D165" s="6" t="s">
        <v>1807</v>
      </c>
      <c r="E165" s="6" t="s">
        <v>1806</v>
      </c>
      <c r="F165" s="6" t="s">
        <v>5869</v>
      </c>
      <c r="G165" s="6" t="s">
        <v>17</v>
      </c>
      <c r="H165" s="6" t="s">
        <v>1808</v>
      </c>
      <c r="I165" s="6" t="s">
        <v>5655</v>
      </c>
      <c r="J165" s="6" t="s">
        <v>1815</v>
      </c>
      <c r="K165" s="6" t="s">
        <v>1398</v>
      </c>
      <c r="L165" s="6" t="s">
        <v>1816</v>
      </c>
      <c r="M165" s="6" t="s">
        <v>5728</v>
      </c>
      <c r="N165" s="6">
        <v>171</v>
      </c>
      <c r="O165" s="79">
        <v>45398.313194444447</v>
      </c>
      <c r="P165" s="6"/>
    </row>
    <row r="166" spans="1:16" s="15" customFormat="1">
      <c r="A166" s="78" t="s">
        <v>5651</v>
      </c>
      <c r="B166" s="6" t="s">
        <v>1830</v>
      </c>
      <c r="C166" s="6" t="s">
        <v>697</v>
      </c>
      <c r="D166" s="6" t="s">
        <v>1827</v>
      </c>
      <c r="E166" s="6" t="s">
        <v>1826</v>
      </c>
      <c r="F166" s="6" t="s">
        <v>5870</v>
      </c>
      <c r="G166" s="6" t="s">
        <v>17</v>
      </c>
      <c r="H166" s="6" t="s">
        <v>1828</v>
      </c>
      <c r="I166" s="6" t="s">
        <v>5655</v>
      </c>
      <c r="J166" s="6" t="s">
        <v>1832</v>
      </c>
      <c r="K166" s="6" t="s">
        <v>1833</v>
      </c>
      <c r="L166" s="6" t="s">
        <v>1834</v>
      </c>
      <c r="M166" s="6" t="s">
        <v>5871</v>
      </c>
      <c r="N166" s="6">
        <v>83</v>
      </c>
      <c r="O166" s="79">
        <v>45391.394444444442</v>
      </c>
      <c r="P166" s="6"/>
    </row>
    <row r="167" spans="1:16" s="15" customFormat="1">
      <c r="A167" s="78" t="s">
        <v>5651</v>
      </c>
      <c r="B167" s="6" t="s">
        <v>1848</v>
      </c>
      <c r="C167" s="6" t="s">
        <v>1849</v>
      </c>
      <c r="D167" s="6" t="s">
        <v>1844</v>
      </c>
      <c r="E167" s="6" t="s">
        <v>1843</v>
      </c>
      <c r="F167" s="6" t="s">
        <v>5872</v>
      </c>
      <c r="G167" s="6" t="s">
        <v>17</v>
      </c>
      <c r="H167" s="6" t="s">
        <v>1845</v>
      </c>
      <c r="I167" s="6" t="s">
        <v>5655</v>
      </c>
      <c r="J167" s="6" t="s">
        <v>932</v>
      </c>
      <c r="K167" s="6" t="s">
        <v>1851</v>
      </c>
      <c r="L167" s="6" t="s">
        <v>1852</v>
      </c>
      <c r="M167" s="6" t="s">
        <v>1845</v>
      </c>
      <c r="N167" s="6">
        <v>228</v>
      </c>
      <c r="O167" s="79">
        <v>45400.540972222225</v>
      </c>
      <c r="P167" s="6"/>
    </row>
    <row r="168" spans="1:16" s="15" customFormat="1">
      <c r="A168" s="78" t="s">
        <v>5651</v>
      </c>
      <c r="B168" s="6" t="s">
        <v>1187</v>
      </c>
      <c r="C168" s="6" t="s">
        <v>1861</v>
      </c>
      <c r="D168" s="6" t="s">
        <v>1856</v>
      </c>
      <c r="E168" s="6" t="s">
        <v>5873</v>
      </c>
      <c r="F168" s="6" t="s">
        <v>5874</v>
      </c>
      <c r="G168" s="6" t="s">
        <v>17</v>
      </c>
      <c r="H168" s="6" t="s">
        <v>5875</v>
      </c>
      <c r="I168" s="6" t="s">
        <v>5655</v>
      </c>
      <c r="J168" s="6" t="s">
        <v>1861</v>
      </c>
      <c r="K168" s="6" t="s">
        <v>1862</v>
      </c>
      <c r="L168" s="6" t="s">
        <v>1863</v>
      </c>
      <c r="M168" s="6" t="s">
        <v>5876</v>
      </c>
      <c r="N168" s="6">
        <v>101</v>
      </c>
      <c r="O168" s="79">
        <v>45392.376388888886</v>
      </c>
      <c r="P168" s="6"/>
    </row>
    <row r="169" spans="1:16" s="15" customFormat="1">
      <c r="A169" s="78" t="s">
        <v>5651</v>
      </c>
      <c r="B169" s="6" t="s">
        <v>1880</v>
      </c>
      <c r="C169" s="6" t="s">
        <v>1787</v>
      </c>
      <c r="D169" s="6" t="s">
        <v>1875</v>
      </c>
      <c r="E169" s="6" t="s">
        <v>1874</v>
      </c>
      <c r="F169" s="6" t="s">
        <v>1878</v>
      </c>
      <c r="G169" s="6" t="s">
        <v>17</v>
      </c>
      <c r="H169" s="6" t="s">
        <v>1876</v>
      </c>
      <c r="I169" s="6" t="s">
        <v>5655</v>
      </c>
      <c r="J169" s="6" t="s">
        <v>1882</v>
      </c>
      <c r="K169" s="6" t="s">
        <v>1883</v>
      </c>
      <c r="L169" s="6" t="s">
        <v>1884</v>
      </c>
      <c r="M169" s="6" t="s">
        <v>1876</v>
      </c>
      <c r="N169" s="6">
        <v>266</v>
      </c>
      <c r="O169" s="79">
        <v>45405.277777777781</v>
      </c>
      <c r="P169" s="6"/>
    </row>
    <row r="170" spans="1:16" s="15" customFormat="1">
      <c r="A170" s="78" t="s">
        <v>5651</v>
      </c>
      <c r="B170" s="6" t="s">
        <v>1892</v>
      </c>
      <c r="C170" s="6" t="s">
        <v>1893</v>
      </c>
      <c r="D170" s="25" t="s">
        <v>1887</v>
      </c>
      <c r="E170" s="6" t="s">
        <v>1886</v>
      </c>
      <c r="F170" s="6" t="s">
        <v>1890</v>
      </c>
      <c r="G170" s="6" t="s">
        <v>17</v>
      </c>
      <c r="H170" s="6" t="s">
        <v>1888</v>
      </c>
      <c r="I170" s="6" t="s">
        <v>5655</v>
      </c>
      <c r="J170" s="6" t="s">
        <v>5877</v>
      </c>
      <c r="K170" s="6" t="s">
        <v>5878</v>
      </c>
      <c r="L170" s="25" t="s">
        <v>5879</v>
      </c>
      <c r="M170" s="6" t="s">
        <v>5880</v>
      </c>
      <c r="N170" s="6">
        <v>317</v>
      </c>
      <c r="O170" s="79">
        <v>45442.501388888886</v>
      </c>
      <c r="P170" s="6"/>
    </row>
    <row r="171" spans="1:16" s="15" customFormat="1">
      <c r="A171" s="78" t="s">
        <v>5651</v>
      </c>
      <c r="B171" s="6" t="s">
        <v>1901</v>
      </c>
      <c r="C171" s="6" t="s">
        <v>1902</v>
      </c>
      <c r="D171" s="6" t="s">
        <v>1896</v>
      </c>
      <c r="E171" s="6" t="s">
        <v>1895</v>
      </c>
      <c r="F171" s="6" t="s">
        <v>5881</v>
      </c>
      <c r="G171" s="6" t="s">
        <v>17</v>
      </c>
      <c r="H171" s="6" t="s">
        <v>1897</v>
      </c>
      <c r="I171" s="6" t="s">
        <v>5655</v>
      </c>
      <c r="J171" s="6" t="s">
        <v>1904</v>
      </c>
      <c r="K171" s="6" t="s">
        <v>1905</v>
      </c>
      <c r="L171" s="6" t="s">
        <v>1906</v>
      </c>
      <c r="M171" s="6" t="s">
        <v>5882</v>
      </c>
      <c r="N171" s="6">
        <v>273</v>
      </c>
      <c r="O171" s="79">
        <v>45414.932638888888</v>
      </c>
      <c r="P171" s="6"/>
    </row>
    <row r="172" spans="1:16" s="15" customFormat="1">
      <c r="A172" s="78" t="s">
        <v>5651</v>
      </c>
      <c r="B172" s="6" t="s">
        <v>1914</v>
      </c>
      <c r="C172" s="6" t="s">
        <v>1915</v>
      </c>
      <c r="D172" s="85" t="s">
        <v>1916</v>
      </c>
      <c r="E172" s="6" t="s">
        <v>5883</v>
      </c>
      <c r="F172" s="6" t="s">
        <v>5884</v>
      </c>
      <c r="G172" s="6" t="s">
        <v>17</v>
      </c>
      <c r="H172" s="6" t="s">
        <v>1688</v>
      </c>
      <c r="I172" s="6" t="s">
        <v>5655</v>
      </c>
      <c r="J172" s="6"/>
      <c r="K172" s="6"/>
      <c r="L172" s="6"/>
      <c r="M172" s="6"/>
      <c r="N172" s="6">
        <v>100</v>
      </c>
      <c r="O172" s="79">
        <v>45392.356944444444</v>
      </c>
      <c r="P172" s="6"/>
    </row>
    <row r="173" spans="1:16" s="15" customFormat="1">
      <c r="A173" s="78" t="s">
        <v>5651</v>
      </c>
      <c r="B173" s="6" t="s">
        <v>1924</v>
      </c>
      <c r="C173" s="6" t="s">
        <v>1925</v>
      </c>
      <c r="D173" s="6" t="s">
        <v>1919</v>
      </c>
      <c r="E173" s="6" t="s">
        <v>1918</v>
      </c>
      <c r="F173" s="6" t="s">
        <v>5885</v>
      </c>
      <c r="G173" s="6" t="s">
        <v>17</v>
      </c>
      <c r="H173" s="6" t="s">
        <v>1920</v>
      </c>
      <c r="I173" s="6" t="s">
        <v>5655</v>
      </c>
      <c r="J173" s="6" t="s">
        <v>1926</v>
      </c>
      <c r="K173" s="6" t="s">
        <v>1465</v>
      </c>
      <c r="L173" s="6" t="s">
        <v>1927</v>
      </c>
      <c r="M173" s="6" t="s">
        <v>5886</v>
      </c>
      <c r="N173" s="6">
        <v>124</v>
      </c>
      <c r="O173" s="79">
        <v>45394.188888888886</v>
      </c>
      <c r="P173" s="6"/>
    </row>
    <row r="174" spans="1:16" s="15" customFormat="1">
      <c r="A174" s="78" t="s">
        <v>5651</v>
      </c>
      <c r="B174" s="6" t="s">
        <v>5887</v>
      </c>
      <c r="C174" s="6" t="s">
        <v>5888</v>
      </c>
      <c r="D174" s="6" t="s">
        <v>5889</v>
      </c>
      <c r="E174" s="6" t="s">
        <v>5890</v>
      </c>
      <c r="F174" s="6">
        <v>1234</v>
      </c>
      <c r="G174" s="6" t="s">
        <v>17</v>
      </c>
      <c r="H174" s="6" t="s">
        <v>5891</v>
      </c>
      <c r="I174" s="6" t="s">
        <v>5712</v>
      </c>
      <c r="J174" s="6" t="s">
        <v>5887</v>
      </c>
      <c r="K174" s="6" t="s">
        <v>5888</v>
      </c>
      <c r="L174" s="6" t="s">
        <v>5889</v>
      </c>
      <c r="M174" s="6" t="s">
        <v>5892</v>
      </c>
      <c r="N174" s="6">
        <v>104</v>
      </c>
      <c r="O174" s="79">
        <v>45392.906944444447</v>
      </c>
      <c r="P174" s="6"/>
    </row>
    <row r="175" spans="1:16" s="15" customFormat="1">
      <c r="A175" s="78" t="s">
        <v>5651</v>
      </c>
      <c r="B175" s="6" t="s">
        <v>1941</v>
      </c>
      <c r="C175" s="6" t="s">
        <v>1942</v>
      </c>
      <c r="D175" s="6" t="s">
        <v>1937</v>
      </c>
      <c r="E175" s="6" t="s">
        <v>1936</v>
      </c>
      <c r="F175" s="6" t="s">
        <v>1939</v>
      </c>
      <c r="G175" s="6" t="s">
        <v>15</v>
      </c>
      <c r="H175" s="6"/>
      <c r="I175" s="6" t="s">
        <v>5655</v>
      </c>
      <c r="J175" s="6" t="s">
        <v>1941</v>
      </c>
      <c r="K175" s="6" t="s">
        <v>1942</v>
      </c>
      <c r="L175" s="6" t="s">
        <v>1944</v>
      </c>
      <c r="M175" s="6"/>
      <c r="N175" s="6">
        <v>235</v>
      </c>
      <c r="O175" s="79">
        <v>45400.750694444447</v>
      </c>
      <c r="P175" s="6"/>
    </row>
    <row r="176" spans="1:16" s="15" customFormat="1">
      <c r="A176" s="78" t="s">
        <v>5651</v>
      </c>
      <c r="B176" s="6" t="s">
        <v>1951</v>
      </c>
      <c r="C176" s="6" t="s">
        <v>1952</v>
      </c>
      <c r="D176" s="6" t="s">
        <v>1947</v>
      </c>
      <c r="E176" s="6" t="s">
        <v>1946</v>
      </c>
      <c r="F176" s="6" t="s">
        <v>1949</v>
      </c>
      <c r="G176" s="6" t="s">
        <v>17</v>
      </c>
      <c r="H176" s="6" t="s">
        <v>570</v>
      </c>
      <c r="I176" s="6" t="s">
        <v>5655</v>
      </c>
      <c r="J176" s="6"/>
      <c r="K176" s="6"/>
      <c r="L176" s="6"/>
      <c r="M176" s="6"/>
      <c r="N176" s="6">
        <v>293</v>
      </c>
      <c r="O176" s="79">
        <v>45441.215277777781</v>
      </c>
      <c r="P176" s="6"/>
    </row>
    <row r="177" spans="1:16" s="15" customFormat="1">
      <c r="A177" s="78" t="s">
        <v>5651</v>
      </c>
      <c r="B177" s="6" t="s">
        <v>1960</v>
      </c>
      <c r="C177" s="6" t="s">
        <v>1961</v>
      </c>
      <c r="D177" s="5" t="s">
        <v>1955</v>
      </c>
      <c r="E177" s="6" t="s">
        <v>1954</v>
      </c>
      <c r="F177" s="6" t="s">
        <v>5893</v>
      </c>
      <c r="G177" s="6" t="s">
        <v>17</v>
      </c>
      <c r="H177" s="6" t="s">
        <v>1956</v>
      </c>
      <c r="I177" s="6" t="s">
        <v>5664</v>
      </c>
      <c r="J177" s="6" t="s">
        <v>1960</v>
      </c>
      <c r="K177" s="6" t="s">
        <v>1961</v>
      </c>
      <c r="L177" s="94" t="s">
        <v>1955</v>
      </c>
      <c r="M177" s="6" t="s">
        <v>1956</v>
      </c>
      <c r="N177" s="6">
        <v>357</v>
      </c>
      <c r="O177" s="79"/>
      <c r="P177" s="6"/>
    </row>
    <row r="178" spans="1:16" s="15" customFormat="1">
      <c r="A178" s="78" t="s">
        <v>5651</v>
      </c>
      <c r="B178" s="6" t="s">
        <v>1968</v>
      </c>
      <c r="C178" s="6" t="s">
        <v>1969</v>
      </c>
      <c r="D178" s="6" t="s">
        <v>1964</v>
      </c>
      <c r="E178" s="6" t="s">
        <v>1963</v>
      </c>
      <c r="F178" s="6" t="s">
        <v>5894</v>
      </c>
      <c r="G178" s="6" t="s">
        <v>17</v>
      </c>
      <c r="H178" s="6" t="s">
        <v>1965</v>
      </c>
      <c r="I178" s="6" t="s">
        <v>5655</v>
      </c>
      <c r="J178" s="6" t="s">
        <v>1971</v>
      </c>
      <c r="K178" s="6" t="s">
        <v>1972</v>
      </c>
      <c r="L178" s="6" t="s">
        <v>1973</v>
      </c>
      <c r="M178" s="6" t="s">
        <v>1965</v>
      </c>
      <c r="N178" s="6">
        <v>132</v>
      </c>
      <c r="O178" s="79">
        <v>45394.356944444444</v>
      </c>
      <c r="P178" s="6"/>
    </row>
    <row r="179" spans="1:16" s="15" customFormat="1">
      <c r="A179" s="78" t="s">
        <v>5651</v>
      </c>
      <c r="B179" s="6" t="s">
        <v>5895</v>
      </c>
      <c r="C179" s="6" t="s">
        <v>5896</v>
      </c>
      <c r="D179" s="6" t="s">
        <v>1981</v>
      </c>
      <c r="E179" s="119" t="s">
        <v>5897</v>
      </c>
      <c r="F179" s="6" t="s">
        <v>5898</v>
      </c>
      <c r="G179" s="6" t="s">
        <v>17</v>
      </c>
      <c r="H179" s="6" t="s">
        <v>1976</v>
      </c>
      <c r="I179" s="6" t="s">
        <v>5681</v>
      </c>
      <c r="J179" s="6"/>
      <c r="K179" s="6"/>
      <c r="L179" s="6"/>
      <c r="M179" s="6" t="s">
        <v>5899</v>
      </c>
      <c r="N179" s="6">
        <v>199</v>
      </c>
      <c r="O179" s="79">
        <v>45399.922222222223</v>
      </c>
      <c r="P179" s="6"/>
    </row>
    <row r="180" spans="1:16" s="15" customFormat="1">
      <c r="A180" s="78" t="s">
        <v>5651</v>
      </c>
      <c r="B180" s="6" t="s">
        <v>1988</v>
      </c>
      <c r="C180" s="6" t="s">
        <v>1989</v>
      </c>
      <c r="D180" s="6" t="s">
        <v>1984</v>
      </c>
      <c r="E180" s="6" t="s">
        <v>1983</v>
      </c>
      <c r="F180" s="6">
        <v>30710218192</v>
      </c>
      <c r="G180" s="6" t="s">
        <v>17</v>
      </c>
      <c r="H180" s="6" t="s">
        <v>1985</v>
      </c>
      <c r="I180" s="6" t="s">
        <v>5655</v>
      </c>
      <c r="J180" s="6">
        <v>336463033</v>
      </c>
      <c r="K180" s="6"/>
      <c r="L180" s="6"/>
      <c r="M180" s="6"/>
      <c r="N180" s="6">
        <v>160</v>
      </c>
      <c r="O180" s="79">
        <v>45397.559027777781</v>
      </c>
      <c r="P180" s="6"/>
    </row>
    <row r="181" spans="1:16" s="15" customFormat="1">
      <c r="A181" s="78" t="s">
        <v>5651</v>
      </c>
      <c r="B181" s="6" t="s">
        <v>1995</v>
      </c>
      <c r="C181" s="6" t="s">
        <v>1996</v>
      </c>
      <c r="D181" s="6" t="s">
        <v>1991</v>
      </c>
      <c r="E181" s="6" t="s">
        <v>1990</v>
      </c>
      <c r="F181" s="6" t="s">
        <v>1993</v>
      </c>
      <c r="G181" s="6" t="s">
        <v>17</v>
      </c>
      <c r="H181" s="6" t="s">
        <v>1992</v>
      </c>
      <c r="I181" s="6" t="s">
        <v>5655</v>
      </c>
      <c r="J181" s="6"/>
      <c r="K181" s="6"/>
      <c r="L181" s="6"/>
      <c r="M181" s="6"/>
      <c r="N181" s="6">
        <v>268</v>
      </c>
      <c r="O181" s="79">
        <v>45405.751388888886</v>
      </c>
      <c r="P181" s="6"/>
    </row>
    <row r="182" spans="1:16" s="15" customFormat="1">
      <c r="A182" s="78" t="s">
        <v>5651</v>
      </c>
      <c r="B182" s="6" t="s">
        <v>565</v>
      </c>
      <c r="C182" s="6" t="s">
        <v>5900</v>
      </c>
      <c r="D182" s="6" t="s">
        <v>5901</v>
      </c>
      <c r="E182" s="6" t="s">
        <v>1997</v>
      </c>
      <c r="F182" s="6" t="s">
        <v>5902</v>
      </c>
      <c r="G182" s="6" t="s">
        <v>17</v>
      </c>
      <c r="H182" s="6" t="s">
        <v>1998</v>
      </c>
      <c r="I182" s="6" t="s">
        <v>5655</v>
      </c>
      <c r="J182" s="6"/>
      <c r="K182" s="6"/>
      <c r="L182" s="6"/>
      <c r="M182" s="6"/>
      <c r="N182" s="6">
        <v>313</v>
      </c>
      <c r="O182" s="79">
        <v>45442.338888888888</v>
      </c>
      <c r="P182" s="6"/>
    </row>
    <row r="183" spans="1:16" s="15" customFormat="1">
      <c r="A183" s="116" t="s">
        <v>5651</v>
      </c>
      <c r="B183" s="81" t="s">
        <v>2017</v>
      </c>
      <c r="C183" s="81" t="s">
        <v>2017</v>
      </c>
      <c r="D183" s="89" t="s">
        <v>5903</v>
      </c>
      <c r="E183" s="81" t="s">
        <v>2013</v>
      </c>
      <c r="F183" s="81" t="s">
        <v>5904</v>
      </c>
      <c r="G183" s="81" t="s">
        <v>17</v>
      </c>
      <c r="H183" s="81" t="s">
        <v>5905</v>
      </c>
      <c r="I183" s="81" t="s">
        <v>5906</v>
      </c>
      <c r="J183" s="81" t="s">
        <v>2577</v>
      </c>
      <c r="K183" s="81" t="s">
        <v>2577</v>
      </c>
      <c r="L183" s="81"/>
      <c r="M183" s="81"/>
      <c r="N183" s="81">
        <v>335</v>
      </c>
      <c r="O183" s="82">
        <v>45448.336805555555</v>
      </c>
      <c r="P183" s="6"/>
    </row>
    <row r="184" spans="1:16" s="15" customFormat="1">
      <c r="A184" s="78" t="s">
        <v>5651</v>
      </c>
      <c r="B184" s="6" t="s">
        <v>2025</v>
      </c>
      <c r="C184" s="6" t="s">
        <v>2026</v>
      </c>
      <c r="D184" s="6" t="s">
        <v>2021</v>
      </c>
      <c r="E184" s="6" t="s">
        <v>2020</v>
      </c>
      <c r="F184" s="6" t="s">
        <v>5907</v>
      </c>
      <c r="G184" s="6" t="s">
        <v>17</v>
      </c>
      <c r="H184" s="6" t="s">
        <v>2022</v>
      </c>
      <c r="I184" s="6" t="s">
        <v>5655</v>
      </c>
      <c r="J184" s="6" t="s">
        <v>2028</v>
      </c>
      <c r="K184" s="6" t="s">
        <v>2029</v>
      </c>
      <c r="L184" s="6" t="s">
        <v>2030</v>
      </c>
      <c r="M184" s="6" t="s">
        <v>5908</v>
      </c>
      <c r="N184" s="6">
        <v>92</v>
      </c>
      <c r="O184" s="79">
        <v>45392.061111111114</v>
      </c>
      <c r="P184" s="6"/>
    </row>
    <row r="185" spans="1:16" s="15" customFormat="1">
      <c r="A185" s="78" t="s">
        <v>5651</v>
      </c>
      <c r="B185" s="6" t="s">
        <v>2037</v>
      </c>
      <c r="C185" s="6" t="s">
        <v>2038</v>
      </c>
      <c r="D185" s="6" t="s">
        <v>2032</v>
      </c>
      <c r="E185" s="6" t="s">
        <v>2031</v>
      </c>
      <c r="F185" s="6" t="s">
        <v>2035</v>
      </c>
      <c r="G185" s="6" t="s">
        <v>17</v>
      </c>
      <c r="H185" s="6" t="s">
        <v>2033</v>
      </c>
      <c r="I185" s="6" t="s">
        <v>5681</v>
      </c>
      <c r="J185" s="6" t="s">
        <v>2037</v>
      </c>
      <c r="K185" s="6" t="s">
        <v>2038</v>
      </c>
      <c r="L185" s="6" t="s">
        <v>2032</v>
      </c>
      <c r="M185" s="6" t="s">
        <v>2033</v>
      </c>
      <c r="N185" s="6">
        <v>295</v>
      </c>
      <c r="O185" s="79">
        <v>45441.224999999999</v>
      </c>
      <c r="P185" s="6"/>
    </row>
    <row r="186" spans="1:16" s="15" customFormat="1">
      <c r="A186" s="78" t="s">
        <v>5651</v>
      </c>
      <c r="B186" s="6" t="s">
        <v>2043</v>
      </c>
      <c r="C186" s="6" t="s">
        <v>2044</v>
      </c>
      <c r="D186" s="6" t="s">
        <v>2045</v>
      </c>
      <c r="E186" s="6" t="s">
        <v>2039</v>
      </c>
      <c r="F186" s="6" t="s">
        <v>5909</v>
      </c>
      <c r="G186" s="6" t="s">
        <v>17</v>
      </c>
      <c r="H186" s="6" t="s">
        <v>2040</v>
      </c>
      <c r="I186" s="6" t="s">
        <v>5655</v>
      </c>
      <c r="J186" s="6"/>
      <c r="K186" s="6"/>
      <c r="L186" s="6"/>
      <c r="M186" s="6"/>
      <c r="N186" s="6">
        <v>252</v>
      </c>
      <c r="O186" s="79">
        <v>45401.852083333331</v>
      </c>
      <c r="P186" s="6"/>
    </row>
    <row r="187" spans="1:16" s="15" customFormat="1">
      <c r="A187" s="78" t="s">
        <v>5651</v>
      </c>
      <c r="B187" s="6" t="s">
        <v>2051</v>
      </c>
      <c r="C187" s="6" t="s">
        <v>2052</v>
      </c>
      <c r="D187" s="6" t="s">
        <v>2053</v>
      </c>
      <c r="E187" s="6" t="s">
        <v>5910</v>
      </c>
      <c r="F187" s="109" t="s">
        <v>5911</v>
      </c>
      <c r="G187" s="6" t="s">
        <v>16</v>
      </c>
      <c r="H187" s="6" t="s">
        <v>2048</v>
      </c>
      <c r="I187" s="6" t="s">
        <v>5655</v>
      </c>
      <c r="J187" s="6" t="s">
        <v>2051</v>
      </c>
      <c r="K187" s="6" t="s">
        <v>2052</v>
      </c>
      <c r="L187" s="6" t="s">
        <v>2053</v>
      </c>
      <c r="M187" s="6" t="s">
        <v>2048</v>
      </c>
      <c r="N187" s="6">
        <v>225</v>
      </c>
      <c r="O187" s="79">
        <v>45400.493750000001</v>
      </c>
      <c r="P187" s="6"/>
    </row>
    <row r="188" spans="1:16" s="15" customFormat="1">
      <c r="A188" s="78" t="s">
        <v>5651</v>
      </c>
      <c r="B188" s="6" t="s">
        <v>2060</v>
      </c>
      <c r="C188" s="6" t="s">
        <v>2061</v>
      </c>
      <c r="D188" s="6" t="s">
        <v>2056</v>
      </c>
      <c r="E188" s="6" t="s">
        <v>2055</v>
      </c>
      <c r="F188" s="6">
        <v>6320410489</v>
      </c>
      <c r="G188" s="6" t="s">
        <v>17</v>
      </c>
      <c r="H188" s="6" t="s">
        <v>2057</v>
      </c>
      <c r="I188" s="6" t="s">
        <v>5783</v>
      </c>
      <c r="J188" s="6" t="s">
        <v>2062</v>
      </c>
      <c r="K188" s="6" t="s">
        <v>2063</v>
      </c>
      <c r="L188" s="5" t="s">
        <v>5912</v>
      </c>
      <c r="M188" s="6" t="s">
        <v>5913</v>
      </c>
      <c r="N188" s="6">
        <v>219</v>
      </c>
      <c r="O188" s="79">
        <v>45400.274305555555</v>
      </c>
      <c r="P188" s="6"/>
    </row>
    <row r="189" spans="1:16" s="15" customFormat="1">
      <c r="A189" s="78" t="s">
        <v>5651</v>
      </c>
      <c r="B189" s="6" t="s">
        <v>5914</v>
      </c>
      <c r="C189" s="6" t="s">
        <v>5915</v>
      </c>
      <c r="D189" s="24" t="s">
        <v>5916</v>
      </c>
      <c r="E189" s="6" t="s">
        <v>5917</v>
      </c>
      <c r="F189" s="6" t="s">
        <v>5918</v>
      </c>
      <c r="G189" s="6" t="s">
        <v>17</v>
      </c>
      <c r="H189" s="6" t="s">
        <v>5919</v>
      </c>
      <c r="I189" s="6" t="s">
        <v>5655</v>
      </c>
      <c r="J189" s="6" t="s">
        <v>5920</v>
      </c>
      <c r="K189" s="6" t="s">
        <v>5921</v>
      </c>
      <c r="L189" s="24" t="s">
        <v>5922</v>
      </c>
      <c r="M189" s="6" t="s">
        <v>5923</v>
      </c>
      <c r="N189" s="6">
        <v>337</v>
      </c>
      <c r="O189" s="79"/>
      <c r="P189" s="6"/>
    </row>
    <row r="190" spans="1:16" s="15" customFormat="1">
      <c r="A190" s="78" t="s">
        <v>5651</v>
      </c>
      <c r="B190" s="6" t="s">
        <v>2071</v>
      </c>
      <c r="C190" s="6" t="s">
        <v>2072</v>
      </c>
      <c r="D190" s="6" t="s">
        <v>2067</v>
      </c>
      <c r="E190" s="6" t="s">
        <v>2066</v>
      </c>
      <c r="F190" s="6" t="s">
        <v>5924</v>
      </c>
      <c r="G190" s="6" t="s">
        <v>17</v>
      </c>
      <c r="H190" s="6" t="s">
        <v>5925</v>
      </c>
      <c r="I190" s="6" t="s">
        <v>5655</v>
      </c>
      <c r="J190" s="6" t="s">
        <v>2071</v>
      </c>
      <c r="K190" s="6" t="s">
        <v>2072</v>
      </c>
      <c r="L190" s="6" t="s">
        <v>2067</v>
      </c>
      <c r="M190" s="6" t="s">
        <v>5925</v>
      </c>
      <c r="N190" s="6">
        <v>115</v>
      </c>
      <c r="O190" s="79">
        <v>45393.820833333331</v>
      </c>
      <c r="P190" s="6"/>
    </row>
    <row r="191" spans="1:16" s="15" customFormat="1">
      <c r="A191" s="78" t="s">
        <v>5651</v>
      </c>
      <c r="B191" s="6" t="s">
        <v>5926</v>
      </c>
      <c r="C191" s="6" t="s">
        <v>575</v>
      </c>
      <c r="D191" s="6" t="s">
        <v>569</v>
      </c>
      <c r="E191" s="6" t="s">
        <v>5927</v>
      </c>
      <c r="F191" s="6" t="s">
        <v>5738</v>
      </c>
      <c r="G191" s="6" t="s">
        <v>17</v>
      </c>
      <c r="H191" s="6" t="s">
        <v>570</v>
      </c>
      <c r="I191" s="6" t="s">
        <v>5655</v>
      </c>
      <c r="J191" s="6" t="s">
        <v>5928</v>
      </c>
      <c r="K191" s="6"/>
      <c r="L191" s="6" t="s">
        <v>5929</v>
      </c>
      <c r="M191" s="6" t="s">
        <v>570</v>
      </c>
      <c r="N191" s="6">
        <v>309</v>
      </c>
      <c r="O191" s="79">
        <v>45442.188888888886</v>
      </c>
      <c r="P191" s="6"/>
    </row>
    <row r="192" spans="1:16" s="15" customFormat="1">
      <c r="A192" s="78" t="s">
        <v>5651</v>
      </c>
      <c r="B192" s="6" t="s">
        <v>2080</v>
      </c>
      <c r="C192" s="6" t="s">
        <v>2081</v>
      </c>
      <c r="D192" s="6" t="s">
        <v>2076</v>
      </c>
      <c r="E192" s="6" t="s">
        <v>2075</v>
      </c>
      <c r="F192" s="6" t="s">
        <v>5930</v>
      </c>
      <c r="G192" s="6" t="s">
        <v>16</v>
      </c>
      <c r="H192" s="6"/>
      <c r="I192" s="6" t="s">
        <v>5681</v>
      </c>
      <c r="J192" s="6" t="s">
        <v>2080</v>
      </c>
      <c r="K192" s="6" t="s">
        <v>2081</v>
      </c>
      <c r="L192" s="6" t="s">
        <v>2076</v>
      </c>
      <c r="M192" s="6"/>
      <c r="N192" s="6">
        <v>204</v>
      </c>
      <c r="O192" s="79">
        <v>45400.150694444441</v>
      </c>
      <c r="P192" s="6"/>
    </row>
    <row r="193" spans="1:16" s="15" customFormat="1">
      <c r="A193" s="78" t="s">
        <v>5651</v>
      </c>
      <c r="B193" s="6" t="s">
        <v>2089</v>
      </c>
      <c r="C193" s="6" t="s">
        <v>2090</v>
      </c>
      <c r="D193" s="5" t="s">
        <v>5931</v>
      </c>
      <c r="E193" s="6" t="s">
        <v>2084</v>
      </c>
      <c r="F193" s="109" t="s">
        <v>5932</v>
      </c>
      <c r="G193" s="6" t="s">
        <v>16</v>
      </c>
      <c r="H193" s="6"/>
      <c r="I193" s="6"/>
      <c r="J193" s="6"/>
      <c r="K193" s="6"/>
      <c r="L193" s="94"/>
      <c r="M193" s="6"/>
      <c r="N193" s="6">
        <v>372</v>
      </c>
      <c r="O193" s="79"/>
      <c r="P193" s="6"/>
    </row>
    <row r="194" spans="1:16" s="15" customFormat="1">
      <c r="A194" s="78" t="s">
        <v>5651</v>
      </c>
      <c r="B194" s="6" t="s">
        <v>2096</v>
      </c>
      <c r="C194" s="6" t="s">
        <v>2097</v>
      </c>
      <c r="D194" s="6" t="s">
        <v>2099</v>
      </c>
      <c r="E194" s="6" t="s">
        <v>2093</v>
      </c>
      <c r="F194" s="6">
        <v>69010485999</v>
      </c>
      <c r="G194" s="6" t="s">
        <v>17</v>
      </c>
      <c r="H194" s="6" t="s">
        <v>248</v>
      </c>
      <c r="I194" s="6" t="s">
        <v>5655</v>
      </c>
      <c r="J194" s="6" t="s">
        <v>2096</v>
      </c>
      <c r="K194" s="6" t="s">
        <v>2097</v>
      </c>
      <c r="L194" s="6" t="s">
        <v>2099</v>
      </c>
      <c r="M194" s="6" t="s">
        <v>248</v>
      </c>
      <c r="N194" s="6">
        <v>117</v>
      </c>
      <c r="O194" s="79">
        <v>45393.941666666666</v>
      </c>
      <c r="P194" s="6"/>
    </row>
    <row r="195" spans="1:16" s="15" customFormat="1">
      <c r="A195" s="78" t="s">
        <v>5651</v>
      </c>
      <c r="B195" s="6" t="s">
        <v>2127</v>
      </c>
      <c r="C195" s="6" t="s">
        <v>2128</v>
      </c>
      <c r="D195" s="6" t="s">
        <v>2122</v>
      </c>
      <c r="E195" s="6" t="s">
        <v>2121</v>
      </c>
      <c r="F195" s="6" t="s">
        <v>2125</v>
      </c>
      <c r="G195" s="6" t="s">
        <v>17</v>
      </c>
      <c r="H195" s="6" t="s">
        <v>2123</v>
      </c>
      <c r="I195" s="6" t="s">
        <v>5712</v>
      </c>
      <c r="J195" s="6" t="s">
        <v>2127</v>
      </c>
      <c r="K195" s="6" t="s">
        <v>2128</v>
      </c>
      <c r="L195" s="6" t="s">
        <v>2122</v>
      </c>
      <c r="M195" s="6"/>
      <c r="N195" s="6">
        <v>271</v>
      </c>
      <c r="O195" s="79">
        <v>45406.71875</v>
      </c>
      <c r="P195" s="6"/>
    </row>
    <row r="196" spans="1:16" s="15" customFormat="1">
      <c r="A196" s="78" t="s">
        <v>5651</v>
      </c>
      <c r="B196" s="6" t="s">
        <v>2146</v>
      </c>
      <c r="C196" s="6" t="s">
        <v>2147</v>
      </c>
      <c r="D196" s="5" t="s">
        <v>2150</v>
      </c>
      <c r="E196" s="6" t="s">
        <v>2141</v>
      </c>
      <c r="F196" s="6" t="s">
        <v>5933</v>
      </c>
      <c r="G196" s="6" t="s">
        <v>17</v>
      </c>
      <c r="H196" s="6" t="s">
        <v>2143</v>
      </c>
      <c r="I196" s="6" t="s">
        <v>5664</v>
      </c>
      <c r="J196" s="6" t="s">
        <v>2148</v>
      </c>
      <c r="K196" s="6" t="s">
        <v>2149</v>
      </c>
      <c r="L196" s="5" t="s">
        <v>2150</v>
      </c>
      <c r="M196" s="6" t="s">
        <v>2143</v>
      </c>
      <c r="N196" s="6">
        <v>347</v>
      </c>
      <c r="O196" s="79"/>
      <c r="P196" s="6"/>
    </row>
    <row r="197" spans="1:16" s="15" customFormat="1">
      <c r="A197" s="78" t="s">
        <v>5651</v>
      </c>
      <c r="B197" s="6" t="s">
        <v>5934</v>
      </c>
      <c r="C197" s="6" t="s">
        <v>5935</v>
      </c>
      <c r="D197" s="6" t="s">
        <v>2153</v>
      </c>
      <c r="E197" s="6" t="s">
        <v>5936</v>
      </c>
      <c r="F197" s="80">
        <v>53700000000000</v>
      </c>
      <c r="G197" s="6" t="s">
        <v>17</v>
      </c>
      <c r="H197" s="6" t="s">
        <v>2154</v>
      </c>
      <c r="I197" s="6" t="s">
        <v>5655</v>
      </c>
      <c r="J197" s="6" t="s">
        <v>5937</v>
      </c>
      <c r="K197" s="6" t="s">
        <v>5938</v>
      </c>
      <c r="L197" s="25" t="s">
        <v>5939</v>
      </c>
      <c r="M197" s="6" t="s">
        <v>2154</v>
      </c>
      <c r="N197" s="6">
        <v>282</v>
      </c>
      <c r="O197" s="79">
        <v>45429.72152777778</v>
      </c>
      <c r="P197" s="6"/>
    </row>
    <row r="198" spans="1:16" s="15" customFormat="1">
      <c r="A198" s="78" t="s">
        <v>5651</v>
      </c>
      <c r="B198" s="6" t="s">
        <v>2167</v>
      </c>
      <c r="C198" s="6" t="s">
        <v>2168</v>
      </c>
      <c r="D198" s="6" t="s">
        <v>2162</v>
      </c>
      <c r="E198" s="6" t="s">
        <v>2161</v>
      </c>
      <c r="F198" s="6" t="s">
        <v>5940</v>
      </c>
      <c r="G198" s="6" t="s">
        <v>17</v>
      </c>
      <c r="H198" s="6" t="s">
        <v>2163</v>
      </c>
      <c r="I198" s="6" t="s">
        <v>5655</v>
      </c>
      <c r="J198" s="6" t="s">
        <v>2170</v>
      </c>
      <c r="K198" s="6" t="s">
        <v>2171</v>
      </c>
      <c r="L198" s="6" t="s">
        <v>2172</v>
      </c>
      <c r="M198" s="6" t="s">
        <v>5941</v>
      </c>
      <c r="N198" s="6">
        <v>140</v>
      </c>
      <c r="O198" s="79">
        <v>45394.529166666667</v>
      </c>
      <c r="P198" s="6"/>
    </row>
    <row r="199" spans="1:16" s="15" customFormat="1">
      <c r="A199" s="78" t="s">
        <v>5651</v>
      </c>
      <c r="B199" s="6" t="s">
        <v>2180</v>
      </c>
      <c r="C199" s="6" t="s">
        <v>2181</v>
      </c>
      <c r="D199" s="6" t="s">
        <v>2175</v>
      </c>
      <c r="E199" s="6" t="s">
        <v>2174</v>
      </c>
      <c r="F199" s="6" t="s">
        <v>5942</v>
      </c>
      <c r="G199" s="6" t="s">
        <v>17</v>
      </c>
      <c r="H199" s="6" t="s">
        <v>2176</v>
      </c>
      <c r="I199" s="6" t="s">
        <v>5655</v>
      </c>
      <c r="J199" s="6" t="s">
        <v>2183</v>
      </c>
      <c r="K199" s="6" t="s">
        <v>2184</v>
      </c>
      <c r="L199" s="6" t="s">
        <v>2185</v>
      </c>
      <c r="M199" s="6" t="s">
        <v>5943</v>
      </c>
      <c r="N199" s="6">
        <v>296</v>
      </c>
      <c r="O199" s="79">
        <v>45441.231944444444</v>
      </c>
      <c r="P199" s="6"/>
    </row>
    <row r="200" spans="1:16" s="15" customFormat="1">
      <c r="A200" s="78" t="s">
        <v>5651</v>
      </c>
      <c r="B200" s="84" t="s">
        <v>2197</v>
      </c>
      <c r="C200" s="84" t="s">
        <v>2198</v>
      </c>
      <c r="D200" s="6" t="s">
        <v>2194</v>
      </c>
      <c r="E200" s="6" t="s">
        <v>2193</v>
      </c>
      <c r="F200" s="6">
        <v>45754254590</v>
      </c>
      <c r="G200" s="6" t="s">
        <v>16</v>
      </c>
      <c r="H200" s="6"/>
      <c r="I200" s="6" t="s">
        <v>5655</v>
      </c>
      <c r="J200" s="6" t="s">
        <v>2197</v>
      </c>
      <c r="K200" s="6"/>
      <c r="L200" s="6" t="s">
        <v>5944</v>
      </c>
      <c r="M200" s="6"/>
      <c r="N200" s="6">
        <v>301</v>
      </c>
      <c r="O200" s="79">
        <v>45441.402083333334</v>
      </c>
      <c r="P200" s="6"/>
    </row>
    <row r="201" spans="1:16" s="15" customFormat="1">
      <c r="A201" s="78" t="s">
        <v>5651</v>
      </c>
      <c r="B201" s="6" t="s">
        <v>5945</v>
      </c>
      <c r="C201" s="6" t="s">
        <v>2208</v>
      </c>
      <c r="D201" s="6" t="s">
        <v>2202</v>
      </c>
      <c r="E201" s="6" t="s">
        <v>2201</v>
      </c>
      <c r="F201" s="6" t="s">
        <v>5946</v>
      </c>
      <c r="G201" s="6" t="s">
        <v>17</v>
      </c>
      <c r="H201" s="6" t="s">
        <v>2203</v>
      </c>
      <c r="I201" s="6" t="s">
        <v>5655</v>
      </c>
      <c r="J201" s="6" t="s">
        <v>5945</v>
      </c>
      <c r="K201" s="6" t="s">
        <v>2208</v>
      </c>
      <c r="L201" s="6" t="s">
        <v>5947</v>
      </c>
      <c r="M201" s="6" t="s">
        <v>5948</v>
      </c>
      <c r="N201" s="6">
        <v>312</v>
      </c>
      <c r="O201" s="79">
        <v>45442.272222222222</v>
      </c>
      <c r="P201" s="6"/>
    </row>
    <row r="202" spans="1:16" s="15" customFormat="1">
      <c r="A202" s="78" t="s">
        <v>5651</v>
      </c>
      <c r="B202" s="6" t="s">
        <v>2213</v>
      </c>
      <c r="C202" s="6" t="s">
        <v>973</v>
      </c>
      <c r="D202" s="6" t="s">
        <v>2214</v>
      </c>
      <c r="E202" s="6" t="s">
        <v>2210</v>
      </c>
      <c r="F202" s="6" t="s">
        <v>2212</v>
      </c>
      <c r="G202" s="6" t="s">
        <v>16</v>
      </c>
      <c r="H202" s="6"/>
      <c r="I202" s="6" t="s">
        <v>5655</v>
      </c>
      <c r="J202" s="6"/>
      <c r="K202" s="6"/>
      <c r="L202" s="6"/>
      <c r="M202" s="6"/>
      <c r="N202" s="6">
        <v>118</v>
      </c>
      <c r="O202" s="79">
        <v>45394.04791666667</v>
      </c>
      <c r="P202" s="6"/>
    </row>
    <row r="203" spans="1:16" s="15" customFormat="1">
      <c r="A203" s="78" t="s">
        <v>5651</v>
      </c>
      <c r="B203" s="6" t="s">
        <v>715</v>
      </c>
      <c r="C203" s="6" t="s">
        <v>2222</v>
      </c>
      <c r="D203" s="6" t="s">
        <v>2217</v>
      </c>
      <c r="E203" s="6" t="s">
        <v>2216</v>
      </c>
      <c r="F203" s="6" t="s">
        <v>2220</v>
      </c>
      <c r="G203" s="6" t="s">
        <v>17</v>
      </c>
      <c r="H203" s="6" t="s">
        <v>2218</v>
      </c>
      <c r="I203" s="6" t="s">
        <v>5681</v>
      </c>
      <c r="J203" s="6" t="s">
        <v>715</v>
      </c>
      <c r="K203" s="6" t="s">
        <v>2222</v>
      </c>
      <c r="L203" s="6" t="s">
        <v>2217</v>
      </c>
      <c r="M203" s="6" t="s">
        <v>2218</v>
      </c>
      <c r="N203" s="6">
        <v>303</v>
      </c>
      <c r="O203" s="79">
        <v>45441.647916666669</v>
      </c>
      <c r="P203" s="6"/>
    </row>
    <row r="204" spans="1:16" s="15" customFormat="1">
      <c r="A204" s="78" t="s">
        <v>5651</v>
      </c>
      <c r="B204" s="6" t="s">
        <v>5949</v>
      </c>
      <c r="C204" s="6" t="s">
        <v>5950</v>
      </c>
      <c r="D204" s="6" t="s">
        <v>2226</v>
      </c>
      <c r="E204" s="6" t="s">
        <v>2225</v>
      </c>
      <c r="F204" s="6" t="s">
        <v>5951</v>
      </c>
      <c r="G204" s="6" t="s">
        <v>17</v>
      </c>
      <c r="H204" s="6" t="s">
        <v>2227</v>
      </c>
      <c r="I204" s="6" t="s">
        <v>5655</v>
      </c>
      <c r="J204" s="6"/>
      <c r="K204" s="6"/>
      <c r="L204" s="6"/>
      <c r="M204" s="6"/>
      <c r="N204" s="6">
        <v>300</v>
      </c>
      <c r="O204" s="79">
        <v>45441.39166666667</v>
      </c>
      <c r="P204" s="6"/>
    </row>
    <row r="205" spans="1:16" s="15" customFormat="1">
      <c r="A205" s="78" t="s">
        <v>5651</v>
      </c>
      <c r="B205" s="6" t="s">
        <v>2238</v>
      </c>
      <c r="C205" s="6" t="s">
        <v>1542</v>
      </c>
      <c r="D205" s="6" t="s">
        <v>2234</v>
      </c>
      <c r="E205" s="6" t="s">
        <v>2233</v>
      </c>
      <c r="F205" s="6" t="s">
        <v>5952</v>
      </c>
      <c r="G205" s="6" t="s">
        <v>16</v>
      </c>
      <c r="H205" s="6"/>
      <c r="I205" s="6" t="s">
        <v>5655</v>
      </c>
      <c r="J205" s="6"/>
      <c r="K205" s="6"/>
      <c r="L205" s="6"/>
      <c r="M205" s="6"/>
      <c r="N205" s="6">
        <v>230</v>
      </c>
      <c r="O205" s="79">
        <v>45400.601388888892</v>
      </c>
      <c r="P205" s="6"/>
    </row>
    <row r="206" spans="1:16" s="15" customFormat="1">
      <c r="A206" s="78" t="s">
        <v>5651</v>
      </c>
      <c r="B206" s="6" t="s">
        <v>2243</v>
      </c>
      <c r="C206" s="6" t="s">
        <v>2244</v>
      </c>
      <c r="D206" s="6" t="s">
        <v>2241</v>
      </c>
      <c r="E206" s="6" t="s">
        <v>2240</v>
      </c>
      <c r="F206" s="6" t="s">
        <v>5953</v>
      </c>
      <c r="G206" s="6" t="s">
        <v>16</v>
      </c>
      <c r="H206" s="6"/>
      <c r="I206" s="6" t="s">
        <v>5655</v>
      </c>
      <c r="J206" s="6"/>
      <c r="K206" s="6"/>
      <c r="L206" s="6"/>
      <c r="M206" s="6"/>
      <c r="N206" s="6">
        <v>202</v>
      </c>
      <c r="O206" s="79">
        <v>45400.132638888892</v>
      </c>
      <c r="P206" s="6"/>
    </row>
    <row r="207" spans="1:16" s="15" customFormat="1">
      <c r="A207" s="78" t="s">
        <v>5651</v>
      </c>
      <c r="B207" s="6" t="s">
        <v>2252</v>
      </c>
      <c r="C207" s="6" t="s">
        <v>961</v>
      </c>
      <c r="D207" s="85" t="s">
        <v>2248</v>
      </c>
      <c r="E207" s="6" t="s">
        <v>2247</v>
      </c>
      <c r="F207" s="6">
        <v>58689147</v>
      </c>
      <c r="G207" s="6" t="s">
        <v>17</v>
      </c>
      <c r="H207" s="6" t="s">
        <v>2249</v>
      </c>
      <c r="I207" s="6" t="s">
        <v>5655</v>
      </c>
      <c r="J207" s="6"/>
      <c r="K207" s="6"/>
      <c r="L207" s="6"/>
      <c r="M207" s="6"/>
      <c r="N207" s="6">
        <v>99</v>
      </c>
      <c r="O207" s="79">
        <v>45392.323611111111</v>
      </c>
      <c r="P207" s="6"/>
    </row>
    <row r="208" spans="1:16" s="15" customFormat="1">
      <c r="A208" s="78" t="s">
        <v>5651</v>
      </c>
      <c r="B208" s="6" t="s">
        <v>2252</v>
      </c>
      <c r="C208" s="6" t="s">
        <v>961</v>
      </c>
      <c r="D208" s="85" t="s">
        <v>2248</v>
      </c>
      <c r="E208" s="6" t="s">
        <v>2255</v>
      </c>
      <c r="F208" s="6" t="s">
        <v>5954</v>
      </c>
      <c r="G208" s="6" t="s">
        <v>17</v>
      </c>
      <c r="H208" s="6" t="s">
        <v>2249</v>
      </c>
      <c r="I208" s="6" t="s">
        <v>5655</v>
      </c>
      <c r="J208" s="6"/>
      <c r="K208" s="6"/>
      <c r="L208" s="6"/>
      <c r="M208" s="6"/>
      <c r="N208" s="6">
        <v>98</v>
      </c>
      <c r="O208" s="79">
        <v>45392.314583333333</v>
      </c>
      <c r="P208" s="6"/>
    </row>
    <row r="209" spans="1:16" s="15" customFormat="1">
      <c r="A209" s="78" t="s">
        <v>5651</v>
      </c>
      <c r="B209" s="6" t="s">
        <v>2262</v>
      </c>
      <c r="C209" s="6" t="s">
        <v>971</v>
      </c>
      <c r="D209" s="6" t="s">
        <v>5639</v>
      </c>
      <c r="E209" s="6" t="s">
        <v>2265</v>
      </c>
      <c r="F209" s="6" t="s">
        <v>5955</v>
      </c>
      <c r="G209" s="6" t="s">
        <v>17</v>
      </c>
      <c r="H209" s="6" t="s">
        <v>956</v>
      </c>
      <c r="I209" s="6" t="s">
        <v>5655</v>
      </c>
      <c r="J209" s="6" t="s">
        <v>2269</v>
      </c>
      <c r="K209" s="6" t="s">
        <v>1692</v>
      </c>
      <c r="L209" s="6" t="s">
        <v>2270</v>
      </c>
      <c r="M209" s="6" t="s">
        <v>693</v>
      </c>
      <c r="N209" s="6">
        <v>256</v>
      </c>
      <c r="O209" s="79">
        <v>45404.18472222222</v>
      </c>
      <c r="P209" s="6"/>
    </row>
    <row r="210" spans="1:16" s="15" customFormat="1">
      <c r="A210" s="78" t="s">
        <v>5651</v>
      </c>
      <c r="B210" s="6" t="s">
        <v>468</v>
      </c>
      <c r="C210" s="6" t="s">
        <v>469</v>
      </c>
      <c r="D210" s="5" t="s">
        <v>5956</v>
      </c>
      <c r="E210" s="6" t="s">
        <v>461</v>
      </c>
      <c r="F210" s="109" t="s">
        <v>466</v>
      </c>
      <c r="G210" s="6" t="s">
        <v>17</v>
      </c>
      <c r="H210" s="6" t="s">
        <v>464</v>
      </c>
      <c r="I210" s="6" t="s">
        <v>5664</v>
      </c>
      <c r="J210" s="6"/>
      <c r="K210" s="6"/>
      <c r="L210" s="6"/>
      <c r="M210" s="6"/>
      <c r="N210" s="6">
        <v>368</v>
      </c>
      <c r="O210" s="79"/>
      <c r="P210" s="6"/>
    </row>
    <row r="211" spans="1:16" s="15" customFormat="1">
      <c r="A211" s="78" t="s">
        <v>5651</v>
      </c>
      <c r="B211" s="6" t="s">
        <v>2275</v>
      </c>
      <c r="C211" s="6" t="s">
        <v>2276</v>
      </c>
      <c r="D211" s="6" t="s">
        <v>2272</v>
      </c>
      <c r="E211" s="6" t="s">
        <v>2271</v>
      </c>
      <c r="F211" s="6" t="s">
        <v>5957</v>
      </c>
      <c r="G211" s="6" t="s">
        <v>17</v>
      </c>
      <c r="H211" s="6" t="s">
        <v>1688</v>
      </c>
      <c r="I211" s="6" t="s">
        <v>5655</v>
      </c>
      <c r="J211" s="6" t="s">
        <v>2277</v>
      </c>
      <c r="K211" s="6" t="s">
        <v>2278</v>
      </c>
      <c r="L211" s="6" t="s">
        <v>2279</v>
      </c>
      <c r="M211" s="6" t="s">
        <v>1688</v>
      </c>
      <c r="N211" s="6">
        <v>223</v>
      </c>
      <c r="O211" s="79">
        <v>45400.390972222223</v>
      </c>
      <c r="P211" s="6"/>
    </row>
    <row r="212" spans="1:16" s="15" customFormat="1">
      <c r="A212" s="78" t="s">
        <v>5651</v>
      </c>
      <c r="B212" s="6" t="s">
        <v>2286</v>
      </c>
      <c r="C212" s="6" t="s">
        <v>1692</v>
      </c>
      <c r="D212" s="6" t="s">
        <v>2282</v>
      </c>
      <c r="E212" s="6" t="s">
        <v>2281</v>
      </c>
      <c r="F212" s="6" t="s">
        <v>5958</v>
      </c>
      <c r="G212" s="6" t="s">
        <v>17</v>
      </c>
      <c r="H212" s="6" t="s">
        <v>956</v>
      </c>
      <c r="I212" s="6" t="s">
        <v>5655</v>
      </c>
      <c r="J212" s="6"/>
      <c r="K212" s="6"/>
      <c r="L212" s="6"/>
      <c r="M212" s="6"/>
      <c r="N212" s="6">
        <v>283</v>
      </c>
      <c r="O212" s="79">
        <v>45432.370833333334</v>
      </c>
      <c r="P212" s="6"/>
    </row>
    <row r="213" spans="1:16" s="15" customFormat="1">
      <c r="A213" s="78" t="s">
        <v>5651</v>
      </c>
      <c r="B213" s="6" t="s">
        <v>2293</v>
      </c>
      <c r="C213" s="6" t="s">
        <v>2294</v>
      </c>
      <c r="D213" s="6" t="s">
        <v>2289</v>
      </c>
      <c r="E213" s="6" t="s">
        <v>2288</v>
      </c>
      <c r="F213" s="6" t="s">
        <v>5959</v>
      </c>
      <c r="G213" s="6" t="s">
        <v>17</v>
      </c>
      <c r="H213" s="6" t="s">
        <v>2290</v>
      </c>
      <c r="I213" s="6" t="s">
        <v>5655</v>
      </c>
      <c r="J213" s="6" t="s">
        <v>2296</v>
      </c>
      <c r="K213" s="6" t="s">
        <v>2297</v>
      </c>
      <c r="L213" s="6" t="s">
        <v>2298</v>
      </c>
      <c r="M213" s="6" t="s">
        <v>938</v>
      </c>
      <c r="N213" s="6">
        <v>122</v>
      </c>
      <c r="O213" s="79">
        <v>45394.122916666667</v>
      </c>
      <c r="P213" s="6"/>
    </row>
    <row r="214" spans="1:16" s="15" customFormat="1">
      <c r="A214" s="78" t="s">
        <v>5651</v>
      </c>
      <c r="B214" s="6" t="s">
        <v>2305</v>
      </c>
      <c r="C214" s="6" t="s">
        <v>1915</v>
      </c>
      <c r="D214" s="25" t="s">
        <v>1916</v>
      </c>
      <c r="E214" s="6" t="s">
        <v>2300</v>
      </c>
      <c r="F214" s="80">
        <v>9.13306E+17</v>
      </c>
      <c r="G214" s="6" t="s">
        <v>17</v>
      </c>
      <c r="H214" s="6" t="s">
        <v>2301</v>
      </c>
      <c r="I214" s="6" t="s">
        <v>5655</v>
      </c>
      <c r="J214" s="6" t="s">
        <v>2305</v>
      </c>
      <c r="K214" s="6" t="s">
        <v>1915</v>
      </c>
      <c r="L214" s="25" t="s">
        <v>1916</v>
      </c>
      <c r="M214" s="6"/>
      <c r="N214" s="6">
        <v>327</v>
      </c>
      <c r="O214" s="79">
        <v>45446.089583333334</v>
      </c>
      <c r="P214" s="6"/>
    </row>
    <row r="215" spans="1:16" s="15" customFormat="1">
      <c r="A215" s="78" t="s">
        <v>5651</v>
      </c>
      <c r="B215" s="6" t="s">
        <v>2313</v>
      </c>
      <c r="C215" s="6" t="s">
        <v>2314</v>
      </c>
      <c r="D215" s="6" t="s">
        <v>2308</v>
      </c>
      <c r="E215" s="6" t="s">
        <v>2307</v>
      </c>
      <c r="F215" s="6" t="s">
        <v>5960</v>
      </c>
      <c r="G215" s="6" t="s">
        <v>17</v>
      </c>
      <c r="H215" s="6" t="s">
        <v>2309</v>
      </c>
      <c r="I215" s="6" t="s">
        <v>5655</v>
      </c>
      <c r="J215" s="6"/>
      <c r="K215" s="6"/>
      <c r="L215" s="6"/>
      <c r="M215" s="6"/>
      <c r="N215" s="6">
        <v>291</v>
      </c>
      <c r="O215" s="79">
        <v>45441.20208333333</v>
      </c>
      <c r="P215" s="6"/>
    </row>
    <row r="216" spans="1:16" s="15" customFormat="1">
      <c r="A216" s="78" t="s">
        <v>5651</v>
      </c>
      <c r="B216" s="6" t="s">
        <v>2320</v>
      </c>
      <c r="C216" s="6" t="s">
        <v>2321</v>
      </c>
      <c r="D216" s="6" t="s">
        <v>2316</v>
      </c>
      <c r="E216" s="6" t="s">
        <v>2315</v>
      </c>
      <c r="F216" s="6" t="s">
        <v>5961</v>
      </c>
      <c r="G216" s="6" t="s">
        <v>15</v>
      </c>
      <c r="H216" s="6"/>
      <c r="I216" s="6" t="s">
        <v>5655</v>
      </c>
      <c r="J216" s="6" t="s">
        <v>2322</v>
      </c>
      <c r="K216" s="6" t="s">
        <v>2323</v>
      </c>
      <c r="L216" s="6" t="s">
        <v>2324</v>
      </c>
      <c r="M216" s="6"/>
      <c r="N216" s="6">
        <v>242</v>
      </c>
      <c r="O216" s="79">
        <v>45401.180555555555</v>
      </c>
      <c r="P216" s="6"/>
    </row>
    <row r="217" spans="1:16" s="15" customFormat="1">
      <c r="A217" s="78" t="s">
        <v>5651</v>
      </c>
      <c r="B217" s="6" t="s">
        <v>2330</v>
      </c>
      <c r="C217" s="6" t="s">
        <v>2331</v>
      </c>
      <c r="D217" s="6" t="s">
        <v>2327</v>
      </c>
      <c r="E217" s="6" t="s">
        <v>2326</v>
      </c>
      <c r="F217" s="6" t="s">
        <v>5962</v>
      </c>
      <c r="G217" s="6" t="s">
        <v>17</v>
      </c>
      <c r="H217" s="6" t="s">
        <v>570</v>
      </c>
      <c r="I217" s="6" t="s">
        <v>5655</v>
      </c>
      <c r="J217" s="6" t="s">
        <v>2330</v>
      </c>
      <c r="K217" s="6" t="s">
        <v>2331</v>
      </c>
      <c r="L217" s="6" t="s">
        <v>2327</v>
      </c>
      <c r="M217" s="6" t="s">
        <v>5963</v>
      </c>
      <c r="N217" s="6">
        <v>129</v>
      </c>
      <c r="O217" s="79">
        <v>45394.265972222223</v>
      </c>
      <c r="P217" s="6"/>
    </row>
    <row r="218" spans="1:16" s="15" customFormat="1">
      <c r="A218" s="78" t="s">
        <v>5651</v>
      </c>
      <c r="B218" s="6" t="s">
        <v>2339</v>
      </c>
      <c r="C218" s="6" t="s">
        <v>2340</v>
      </c>
      <c r="D218" s="6" t="s">
        <v>2335</v>
      </c>
      <c r="E218" s="6" t="s">
        <v>2334</v>
      </c>
      <c r="F218" s="80">
        <v>9.13306E+17</v>
      </c>
      <c r="G218" s="6" t="s">
        <v>17</v>
      </c>
      <c r="H218" s="6" t="s">
        <v>2336</v>
      </c>
      <c r="I218" s="6" t="s">
        <v>5655</v>
      </c>
      <c r="J218" s="6"/>
      <c r="K218" s="6"/>
      <c r="L218" s="6"/>
      <c r="M218" s="6" t="s">
        <v>5964</v>
      </c>
      <c r="N218" s="6">
        <v>325</v>
      </c>
      <c r="O218" s="79">
        <v>45446.061111111114</v>
      </c>
      <c r="P218" s="6"/>
    </row>
    <row r="219" spans="1:16" s="15" customFormat="1">
      <c r="A219" s="78" t="s">
        <v>5651</v>
      </c>
      <c r="B219" s="6" t="s">
        <v>2346</v>
      </c>
      <c r="C219" s="6" t="s">
        <v>2347</v>
      </c>
      <c r="D219" s="6" t="s">
        <v>2342</v>
      </c>
      <c r="E219" s="6" t="s">
        <v>2341</v>
      </c>
      <c r="F219" s="6" t="s">
        <v>5965</v>
      </c>
      <c r="G219" s="6" t="s">
        <v>17</v>
      </c>
      <c r="H219" s="6" t="s">
        <v>1230</v>
      </c>
      <c r="I219" s="6" t="s">
        <v>5655</v>
      </c>
      <c r="J219" s="6" t="s">
        <v>2346</v>
      </c>
      <c r="K219" s="6" t="s">
        <v>2347</v>
      </c>
      <c r="L219" s="6" t="s">
        <v>2342</v>
      </c>
      <c r="M219" s="6" t="s">
        <v>1230</v>
      </c>
      <c r="N219" s="6">
        <v>243</v>
      </c>
      <c r="O219" s="79">
        <v>45401.26666666667</v>
      </c>
      <c r="P219" s="6"/>
    </row>
    <row r="220" spans="1:16" s="15" customFormat="1">
      <c r="A220" s="78" t="s">
        <v>5651</v>
      </c>
      <c r="B220" s="6" t="s">
        <v>2356</v>
      </c>
      <c r="C220" s="6" t="s">
        <v>2357</v>
      </c>
      <c r="D220" s="6" t="s">
        <v>2351</v>
      </c>
      <c r="E220" s="6" t="s">
        <v>2350</v>
      </c>
      <c r="F220" s="6" t="s">
        <v>5966</v>
      </c>
      <c r="G220" s="6" t="s">
        <v>17</v>
      </c>
      <c r="H220" s="6" t="s">
        <v>2352</v>
      </c>
      <c r="I220" s="6" t="s">
        <v>5655</v>
      </c>
      <c r="J220" s="6" t="s">
        <v>2359</v>
      </c>
      <c r="K220" s="6" t="s">
        <v>2360</v>
      </c>
      <c r="L220" s="6" t="s">
        <v>2361</v>
      </c>
      <c r="M220" s="6" t="s">
        <v>2352</v>
      </c>
      <c r="N220" s="6">
        <v>209</v>
      </c>
      <c r="O220" s="79">
        <v>45400.188194444447</v>
      </c>
      <c r="P220" s="6"/>
    </row>
    <row r="221" spans="1:16" s="15" customFormat="1">
      <c r="A221" s="78" t="s">
        <v>5651</v>
      </c>
      <c r="B221" s="6" t="s">
        <v>2379</v>
      </c>
      <c r="C221" s="6" t="s">
        <v>2380</v>
      </c>
      <c r="D221" s="6" t="s">
        <v>2375</v>
      </c>
      <c r="E221" s="6" t="s">
        <v>2374</v>
      </c>
      <c r="F221" s="6" t="s">
        <v>5967</v>
      </c>
      <c r="G221" s="6" t="s">
        <v>17</v>
      </c>
      <c r="H221" s="6" t="s">
        <v>2376</v>
      </c>
      <c r="I221" s="6" t="s">
        <v>5655</v>
      </c>
      <c r="J221" s="6" t="s">
        <v>2382</v>
      </c>
      <c r="K221" s="6" t="s">
        <v>2383</v>
      </c>
      <c r="L221" s="6" t="s">
        <v>2384</v>
      </c>
      <c r="M221" s="6" t="s">
        <v>5968</v>
      </c>
      <c r="N221" s="6">
        <v>128</v>
      </c>
      <c r="O221" s="79">
        <v>45394.254166666666</v>
      </c>
      <c r="P221" s="6"/>
    </row>
    <row r="222" spans="1:16" s="15" customFormat="1">
      <c r="A222" s="78" t="s">
        <v>5651</v>
      </c>
      <c r="B222" s="6" t="s">
        <v>2390</v>
      </c>
      <c r="C222" s="6" t="s">
        <v>2391</v>
      </c>
      <c r="D222" s="6" t="s">
        <v>2387</v>
      </c>
      <c r="E222" s="6" t="s">
        <v>2386</v>
      </c>
      <c r="F222" s="6" t="s">
        <v>5969</v>
      </c>
      <c r="G222" s="6" t="s">
        <v>17</v>
      </c>
      <c r="H222" s="6" t="s">
        <v>570</v>
      </c>
      <c r="I222" s="6" t="s">
        <v>5655</v>
      </c>
      <c r="J222" s="6" t="s">
        <v>2392</v>
      </c>
      <c r="K222" s="6" t="s">
        <v>2393</v>
      </c>
      <c r="L222" s="6" t="s">
        <v>2394</v>
      </c>
      <c r="M222" s="6" t="s">
        <v>570</v>
      </c>
      <c r="N222" s="6">
        <v>184</v>
      </c>
      <c r="O222" s="79">
        <v>45399.249305555553</v>
      </c>
      <c r="P222" s="6"/>
    </row>
    <row r="223" spans="1:16" s="15" customFormat="1">
      <c r="A223" s="78" t="s">
        <v>5651</v>
      </c>
      <c r="B223" s="6" t="s">
        <v>2402</v>
      </c>
      <c r="C223" s="6" t="s">
        <v>2403</v>
      </c>
      <c r="D223" s="5" t="s">
        <v>2404</v>
      </c>
      <c r="E223" s="6" t="s">
        <v>2396</v>
      </c>
      <c r="F223" s="6" t="s">
        <v>5970</v>
      </c>
      <c r="G223" s="6" t="s">
        <v>17</v>
      </c>
      <c r="H223" s="6" t="s">
        <v>2398</v>
      </c>
      <c r="I223" s="6" t="s">
        <v>5664</v>
      </c>
      <c r="J223" s="6"/>
      <c r="K223" s="6"/>
      <c r="L223" s="5" t="s">
        <v>2404</v>
      </c>
      <c r="M223" s="6" t="s">
        <v>5971</v>
      </c>
      <c r="N223" s="6">
        <v>364</v>
      </c>
      <c r="O223" s="79"/>
      <c r="P223" s="6"/>
    </row>
    <row r="224" spans="1:16" s="15" customFormat="1">
      <c r="A224" s="78" t="s">
        <v>5651</v>
      </c>
      <c r="B224" s="6" t="s">
        <v>2412</v>
      </c>
      <c r="C224" s="6" t="s">
        <v>2413</v>
      </c>
      <c r="D224" s="24" t="s">
        <v>5972</v>
      </c>
      <c r="E224" s="6" t="s">
        <v>2406</v>
      </c>
      <c r="F224" s="6" t="s">
        <v>2410</v>
      </c>
      <c r="G224" s="6" t="s">
        <v>17</v>
      </c>
      <c r="H224" s="6" t="s">
        <v>2408</v>
      </c>
      <c r="I224" s="6" t="s">
        <v>5664</v>
      </c>
      <c r="J224" s="6" t="s">
        <v>2415</v>
      </c>
      <c r="K224" s="6" t="s">
        <v>2416</v>
      </c>
      <c r="L224" s="24" t="s">
        <v>2417</v>
      </c>
      <c r="M224" s="6" t="s">
        <v>2408</v>
      </c>
      <c r="N224" s="6">
        <v>340</v>
      </c>
      <c r="O224" s="79"/>
      <c r="P224" s="6"/>
    </row>
    <row r="225" spans="1:16" s="15" customFormat="1">
      <c r="A225" s="78" t="s">
        <v>5651</v>
      </c>
      <c r="B225" s="6" t="s">
        <v>2428</v>
      </c>
      <c r="C225" s="6" t="s">
        <v>2429</v>
      </c>
      <c r="D225" s="6" t="s">
        <v>2423</v>
      </c>
      <c r="E225" s="6" t="s">
        <v>2422</v>
      </c>
      <c r="F225" s="6"/>
      <c r="G225" s="6" t="s">
        <v>16</v>
      </c>
      <c r="H225" s="6"/>
      <c r="I225" s="6" t="s">
        <v>5681</v>
      </c>
      <c r="J225" s="6" t="s">
        <v>2428</v>
      </c>
      <c r="K225" s="6" t="s">
        <v>2429</v>
      </c>
      <c r="L225" s="6" t="s">
        <v>2423</v>
      </c>
      <c r="M225" s="6"/>
      <c r="N225" s="6">
        <v>77</v>
      </c>
      <c r="O225" s="79">
        <v>45385.76666666667</v>
      </c>
      <c r="P225" s="6"/>
    </row>
    <row r="226" spans="1:16" s="15" customFormat="1">
      <c r="A226" s="78" t="s">
        <v>5651</v>
      </c>
      <c r="B226" s="6" t="s">
        <v>2445</v>
      </c>
      <c r="C226" s="6" t="s">
        <v>2446</v>
      </c>
      <c r="D226" s="5" t="s">
        <v>5973</v>
      </c>
      <c r="E226" s="6" t="s">
        <v>2441</v>
      </c>
      <c r="F226" s="6">
        <v>1380841485</v>
      </c>
      <c r="G226" s="6" t="s">
        <v>16</v>
      </c>
      <c r="H226" s="6"/>
      <c r="I226" s="6" t="s">
        <v>5755</v>
      </c>
      <c r="J226" s="6"/>
      <c r="K226" s="6"/>
      <c r="L226" s="6"/>
      <c r="M226" s="6"/>
      <c r="N226" s="6">
        <v>344</v>
      </c>
      <c r="O226" s="79"/>
      <c r="P226" s="6"/>
    </row>
    <row r="227" spans="1:16" s="15" customFormat="1">
      <c r="A227" s="78" t="s">
        <v>5651</v>
      </c>
      <c r="B227" s="6" t="s">
        <v>2454</v>
      </c>
      <c r="C227" s="6" t="s">
        <v>2455</v>
      </c>
      <c r="D227" s="25" t="s">
        <v>2449</v>
      </c>
      <c r="E227" s="6" t="s">
        <v>2448</v>
      </c>
      <c r="F227" s="21" t="s">
        <v>5974</v>
      </c>
      <c r="G227" s="6" t="s">
        <v>17</v>
      </c>
      <c r="H227" s="21" t="s">
        <v>2450</v>
      </c>
      <c r="I227" s="6" t="s">
        <v>5655</v>
      </c>
      <c r="J227" s="6"/>
      <c r="K227" s="6"/>
      <c r="L227" s="6"/>
      <c r="M227" s="21" t="s">
        <v>2450</v>
      </c>
      <c r="N227" s="6">
        <v>318</v>
      </c>
      <c r="O227" s="79">
        <v>45443.511805555558</v>
      </c>
      <c r="P227" s="6"/>
    </row>
    <row r="228" spans="1:16" s="15" customFormat="1">
      <c r="A228" s="78" t="s">
        <v>5651</v>
      </c>
      <c r="B228" s="6" t="s">
        <v>2461</v>
      </c>
      <c r="C228" s="6" t="s">
        <v>2462</v>
      </c>
      <c r="D228" s="5" t="s">
        <v>2464</v>
      </c>
      <c r="E228" s="6" t="s">
        <v>2457</v>
      </c>
      <c r="F228" s="109" t="s">
        <v>5975</v>
      </c>
      <c r="G228" s="6" t="s">
        <v>16</v>
      </c>
      <c r="H228" s="6"/>
      <c r="I228" s="6" t="s">
        <v>5976</v>
      </c>
      <c r="J228" s="6" t="s">
        <v>2461</v>
      </c>
      <c r="K228" s="6" t="s">
        <v>2462</v>
      </c>
      <c r="L228" s="6" t="s">
        <v>2464</v>
      </c>
      <c r="M228" s="6"/>
      <c r="N228" s="6">
        <v>369</v>
      </c>
      <c r="O228" s="79"/>
      <c r="P228" s="6"/>
    </row>
    <row r="229" spans="1:16" s="15" customFormat="1">
      <c r="A229" s="78" t="s">
        <v>5651</v>
      </c>
      <c r="B229" s="6" t="s">
        <v>2472</v>
      </c>
      <c r="C229" s="6" t="s">
        <v>2473</v>
      </c>
      <c r="D229" s="6" t="s">
        <v>2467</v>
      </c>
      <c r="E229" s="6" t="s">
        <v>2465</v>
      </c>
      <c r="F229" s="80">
        <v>9.133E+17</v>
      </c>
      <c r="G229" s="6" t="s">
        <v>17</v>
      </c>
      <c r="H229" s="6" t="s">
        <v>2468</v>
      </c>
      <c r="I229" s="6" t="s">
        <v>5655</v>
      </c>
      <c r="J229" s="6"/>
      <c r="K229" s="6"/>
      <c r="L229" s="6"/>
      <c r="M229" s="6"/>
      <c r="N229" s="6">
        <v>88</v>
      </c>
      <c r="O229" s="79">
        <v>45392.022222222222</v>
      </c>
      <c r="P229" s="6"/>
    </row>
    <row r="230" spans="1:16" s="15" customFormat="1">
      <c r="A230" s="78" t="s">
        <v>5651</v>
      </c>
      <c r="B230" s="6" t="s">
        <v>1312</v>
      </c>
      <c r="C230" s="6" t="s">
        <v>5977</v>
      </c>
      <c r="D230" s="6" t="s">
        <v>2476</v>
      </c>
      <c r="E230" s="6" t="s">
        <v>2475</v>
      </c>
      <c r="F230" s="6" t="s">
        <v>5978</v>
      </c>
      <c r="G230" s="6" t="s">
        <v>17</v>
      </c>
      <c r="H230" s="6" t="s">
        <v>2477</v>
      </c>
      <c r="I230" s="6" t="s">
        <v>5655</v>
      </c>
      <c r="J230" s="6" t="s">
        <v>2482</v>
      </c>
      <c r="K230" s="6" t="s">
        <v>2483</v>
      </c>
      <c r="L230" s="6" t="s">
        <v>2484</v>
      </c>
      <c r="M230" s="6" t="s">
        <v>2477</v>
      </c>
      <c r="N230" s="6">
        <v>137</v>
      </c>
      <c r="O230" s="79">
        <v>45394.444444444445</v>
      </c>
      <c r="P230" s="6"/>
    </row>
    <row r="231" spans="1:16" s="15" customFormat="1">
      <c r="A231" s="78" t="s">
        <v>5651</v>
      </c>
      <c r="B231" s="6" t="s">
        <v>2493</v>
      </c>
      <c r="C231" s="6" t="s">
        <v>2494</v>
      </c>
      <c r="D231" s="6" t="s">
        <v>2489</v>
      </c>
      <c r="E231" s="6" t="s">
        <v>2488</v>
      </c>
      <c r="F231" s="6" t="s">
        <v>2491</v>
      </c>
      <c r="G231" s="6" t="s">
        <v>17</v>
      </c>
      <c r="H231" s="6" t="s">
        <v>712</v>
      </c>
      <c r="I231" s="6" t="s">
        <v>5655</v>
      </c>
      <c r="J231" s="6" t="s">
        <v>1681</v>
      </c>
      <c r="K231" s="6" t="s">
        <v>2495</v>
      </c>
      <c r="L231" s="6" t="s">
        <v>2496</v>
      </c>
      <c r="M231" s="6" t="s">
        <v>5979</v>
      </c>
      <c r="N231" s="6">
        <v>156</v>
      </c>
      <c r="O231" s="79">
        <v>45397.375694444447</v>
      </c>
      <c r="P231" s="6"/>
    </row>
    <row r="232" spans="1:16" s="15" customFormat="1">
      <c r="A232" s="78" t="s">
        <v>5651</v>
      </c>
      <c r="B232" s="6" t="s">
        <v>2502</v>
      </c>
      <c r="C232" s="6" t="s">
        <v>2503</v>
      </c>
      <c r="D232" s="6" t="s">
        <v>2498</v>
      </c>
      <c r="E232" s="6" t="s">
        <v>2497</v>
      </c>
      <c r="F232" s="6" t="s">
        <v>5980</v>
      </c>
      <c r="G232" s="6" t="s">
        <v>17</v>
      </c>
      <c r="H232" s="6" t="s">
        <v>2499</v>
      </c>
      <c r="I232" s="6" t="s">
        <v>5655</v>
      </c>
      <c r="J232" s="6"/>
      <c r="K232" s="6"/>
      <c r="L232" s="6"/>
      <c r="M232" s="6"/>
      <c r="N232" s="6">
        <v>164</v>
      </c>
      <c r="O232" s="79">
        <v>45398.124305555553</v>
      </c>
      <c r="P232" s="6"/>
    </row>
    <row r="233" spans="1:16" s="15" customFormat="1">
      <c r="A233" s="78" t="s">
        <v>5651</v>
      </c>
      <c r="B233" s="6" t="s">
        <v>2517</v>
      </c>
      <c r="C233" s="6" t="s">
        <v>1715</v>
      </c>
      <c r="D233" s="85" t="s">
        <v>5981</v>
      </c>
      <c r="E233" s="6" t="s">
        <v>2513</v>
      </c>
      <c r="F233" s="6" t="s">
        <v>5982</v>
      </c>
      <c r="G233" s="6" t="s">
        <v>17</v>
      </c>
      <c r="H233" s="6" t="s">
        <v>551</v>
      </c>
      <c r="I233" s="6" t="s">
        <v>5655</v>
      </c>
      <c r="J233" s="6"/>
      <c r="K233" s="6"/>
      <c r="L233" s="6"/>
      <c r="M233" s="6"/>
      <c r="N233" s="6">
        <v>136</v>
      </c>
      <c r="O233" s="79">
        <v>45394.443749999999</v>
      </c>
      <c r="P233" s="6"/>
    </row>
    <row r="234" spans="1:16" s="15" customFormat="1">
      <c r="A234" s="78" t="s">
        <v>5651</v>
      </c>
      <c r="B234" s="6" t="s">
        <v>2517</v>
      </c>
      <c r="C234" s="6" t="s">
        <v>1715</v>
      </c>
      <c r="D234" s="85" t="s">
        <v>5981</v>
      </c>
      <c r="E234" s="6" t="s">
        <v>2520</v>
      </c>
      <c r="F234" s="6" t="s">
        <v>5983</v>
      </c>
      <c r="G234" s="6" t="s">
        <v>17</v>
      </c>
      <c r="H234" s="6" t="s">
        <v>570</v>
      </c>
      <c r="I234" s="6" t="s">
        <v>5655</v>
      </c>
      <c r="J234" s="6"/>
      <c r="K234" s="6"/>
      <c r="L234" s="6"/>
      <c r="M234" s="6"/>
      <c r="N234" s="6">
        <v>138</v>
      </c>
      <c r="O234" s="79">
        <v>45394.484027777777</v>
      </c>
      <c r="P234" s="6"/>
    </row>
    <row r="235" spans="1:16" s="15" customFormat="1">
      <c r="A235" s="78" t="s">
        <v>5651</v>
      </c>
      <c r="B235" s="6" t="s">
        <v>2530</v>
      </c>
      <c r="C235" s="6" t="s">
        <v>2531</v>
      </c>
      <c r="D235" s="6" t="s">
        <v>2526</v>
      </c>
      <c r="E235" s="6" t="s">
        <v>2525</v>
      </c>
      <c r="F235" s="6" t="s">
        <v>5984</v>
      </c>
      <c r="G235" s="6" t="s">
        <v>17</v>
      </c>
      <c r="H235" s="6" t="s">
        <v>2527</v>
      </c>
      <c r="I235" s="6" t="s">
        <v>5655</v>
      </c>
      <c r="J235" s="6" t="s">
        <v>2532</v>
      </c>
      <c r="K235" s="6" t="s">
        <v>2533</v>
      </c>
      <c r="L235" s="6" t="s">
        <v>2534</v>
      </c>
      <c r="M235" s="6" t="s">
        <v>2527</v>
      </c>
      <c r="N235" s="6">
        <v>143</v>
      </c>
      <c r="O235" s="79">
        <v>45394.591666666667</v>
      </c>
      <c r="P235" s="6"/>
    </row>
    <row r="236" spans="1:16" s="15" customFormat="1">
      <c r="A236" s="78" t="s">
        <v>5651</v>
      </c>
      <c r="B236" s="6" t="s">
        <v>2542</v>
      </c>
      <c r="C236" s="6" t="s">
        <v>2543</v>
      </c>
      <c r="D236" s="6" t="s">
        <v>2537</v>
      </c>
      <c r="E236" s="6" t="s">
        <v>2536</v>
      </c>
      <c r="F236" s="6" t="s">
        <v>5985</v>
      </c>
      <c r="G236" s="6" t="s">
        <v>17</v>
      </c>
      <c r="H236" s="6" t="s">
        <v>2538</v>
      </c>
      <c r="I236" s="6" t="s">
        <v>5681</v>
      </c>
      <c r="J236" s="6" t="s">
        <v>2545</v>
      </c>
      <c r="K236" s="6" t="s">
        <v>2546</v>
      </c>
      <c r="L236" s="6" t="s">
        <v>2547</v>
      </c>
      <c r="M236" s="6" t="s">
        <v>5986</v>
      </c>
      <c r="N236" s="6">
        <v>193</v>
      </c>
      <c r="O236" s="79">
        <v>45399.575694444444</v>
      </c>
      <c r="P236" s="6"/>
    </row>
    <row r="237" spans="1:16" s="15" customFormat="1">
      <c r="A237" s="78" t="s">
        <v>5651</v>
      </c>
      <c r="B237" s="6" t="s">
        <v>2555</v>
      </c>
      <c r="C237" s="6" t="s">
        <v>2556</v>
      </c>
      <c r="D237" s="6" t="s">
        <v>2550</v>
      </c>
      <c r="E237" s="6" t="s">
        <v>2549</v>
      </c>
      <c r="F237" s="6" t="s">
        <v>5987</v>
      </c>
      <c r="G237" s="6" t="s">
        <v>17</v>
      </c>
      <c r="H237" s="6" t="s">
        <v>2551</v>
      </c>
      <c r="I237" s="6" t="s">
        <v>5655</v>
      </c>
      <c r="J237" s="6" t="s">
        <v>5988</v>
      </c>
      <c r="K237" s="6" t="s">
        <v>2357</v>
      </c>
      <c r="L237" s="6" t="s">
        <v>5989</v>
      </c>
      <c r="M237" s="6" t="s">
        <v>5990</v>
      </c>
      <c r="N237" s="6">
        <v>290</v>
      </c>
      <c r="O237" s="79">
        <v>45441.173611111109</v>
      </c>
      <c r="P237" s="6"/>
    </row>
    <row r="238" spans="1:16" s="15" customFormat="1">
      <c r="A238" s="78" t="s">
        <v>5651</v>
      </c>
      <c r="B238" s="6" t="s">
        <v>2564</v>
      </c>
      <c r="C238" s="6" t="s">
        <v>2565</v>
      </c>
      <c r="D238" s="6" t="s">
        <v>2559</v>
      </c>
      <c r="E238" s="6" t="s">
        <v>2558</v>
      </c>
      <c r="F238" s="6" t="s">
        <v>2562</v>
      </c>
      <c r="G238" s="6" t="s">
        <v>17</v>
      </c>
      <c r="H238" s="6" t="s">
        <v>2560</v>
      </c>
      <c r="I238" s="6" t="s">
        <v>5655</v>
      </c>
      <c r="J238" s="6" t="s">
        <v>2567</v>
      </c>
      <c r="K238" s="6" t="s">
        <v>2568</v>
      </c>
      <c r="L238" s="6" t="s">
        <v>2569</v>
      </c>
      <c r="M238" s="6" t="s">
        <v>5991</v>
      </c>
      <c r="N238" s="6">
        <v>231</v>
      </c>
      <c r="O238" s="79">
        <v>45400.627083333333</v>
      </c>
      <c r="P238" s="6"/>
    </row>
    <row r="239" spans="1:16" s="15" customFormat="1" ht="29">
      <c r="A239" s="86" t="s">
        <v>5651</v>
      </c>
      <c r="B239" s="87" t="s">
        <v>5992</v>
      </c>
      <c r="C239" s="87" t="s">
        <v>5993</v>
      </c>
      <c r="D239" s="91" t="s">
        <v>2572</v>
      </c>
      <c r="E239" s="87" t="s">
        <v>2571</v>
      </c>
      <c r="F239" s="87">
        <v>149687991</v>
      </c>
      <c r="G239" s="87" t="s">
        <v>17</v>
      </c>
      <c r="H239" s="92" t="s">
        <v>2573</v>
      </c>
      <c r="I239" s="87" t="s">
        <v>5906</v>
      </c>
      <c r="J239" s="87"/>
      <c r="K239" s="87"/>
      <c r="L239" s="87"/>
      <c r="M239" s="87"/>
      <c r="N239" s="87"/>
      <c r="O239" s="88"/>
      <c r="P239" s="6"/>
    </row>
    <row r="240" spans="1:16">
      <c r="A240" s="86" t="s">
        <v>5651</v>
      </c>
      <c r="B240" s="6" t="s">
        <v>5994</v>
      </c>
      <c r="C240" s="6" t="s">
        <v>2595</v>
      </c>
      <c r="D240" s="6" t="s">
        <v>2590</v>
      </c>
      <c r="E240" s="6" t="s">
        <v>2589</v>
      </c>
      <c r="F240" s="6">
        <v>802009926</v>
      </c>
      <c r="G240" s="6" t="s">
        <v>15</v>
      </c>
      <c r="H240" s="6"/>
      <c r="I240" s="6" t="s">
        <v>5712</v>
      </c>
      <c r="J240" s="6" t="s">
        <v>5995</v>
      </c>
      <c r="K240" s="6" t="s">
        <v>5996</v>
      </c>
      <c r="L240" s="6" t="s">
        <v>5997</v>
      </c>
      <c r="M240" s="6"/>
      <c r="N240" s="6">
        <v>86</v>
      </c>
      <c r="O240" s="79">
        <v>45391.59375</v>
      </c>
      <c r="P240" s="6"/>
    </row>
    <row r="241" spans="1:61" s="90" customFormat="1">
      <c r="A241" s="86" t="s">
        <v>5651</v>
      </c>
      <c r="B241" s="6" t="s">
        <v>2602</v>
      </c>
      <c r="C241" s="6" t="s">
        <v>2603</v>
      </c>
      <c r="D241" s="6" t="s">
        <v>2599</v>
      </c>
      <c r="E241" s="6" t="s">
        <v>2598</v>
      </c>
      <c r="F241" s="6"/>
      <c r="G241" s="6" t="s">
        <v>17</v>
      </c>
      <c r="H241" s="6" t="s">
        <v>1286</v>
      </c>
      <c r="I241" s="6" t="s">
        <v>5681</v>
      </c>
      <c r="J241" s="6" t="s">
        <v>5998</v>
      </c>
      <c r="K241" s="6" t="s">
        <v>5999</v>
      </c>
      <c r="L241" s="6" t="s">
        <v>6000</v>
      </c>
      <c r="M241" s="6" t="s">
        <v>6001</v>
      </c>
      <c r="N241" s="6">
        <v>79</v>
      </c>
      <c r="O241" s="79">
        <v>45386.604861111111</v>
      </c>
      <c r="P241" s="6"/>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row>
    <row r="242" spans="1:61">
      <c r="A242" s="86" t="s">
        <v>5651</v>
      </c>
      <c r="B242" s="87" t="s">
        <v>3178</v>
      </c>
      <c r="C242" s="87" t="s">
        <v>3179</v>
      </c>
      <c r="D242" s="87" t="s">
        <v>3174</v>
      </c>
      <c r="E242" s="87" t="s">
        <v>6002</v>
      </c>
      <c r="F242" s="87">
        <v>97105579</v>
      </c>
      <c r="G242" s="87" t="s">
        <v>17</v>
      </c>
      <c r="H242" s="87" t="s">
        <v>3175</v>
      </c>
      <c r="I242" s="87" t="s">
        <v>5655</v>
      </c>
      <c r="J242" s="87" t="s">
        <v>3181</v>
      </c>
      <c r="K242" s="87" t="s">
        <v>3182</v>
      </c>
      <c r="L242" s="87" t="s">
        <v>3183</v>
      </c>
      <c r="M242" s="87" t="s">
        <v>3175</v>
      </c>
      <c r="N242" s="87">
        <v>106</v>
      </c>
      <c r="O242" s="88">
        <v>45393.230555555558</v>
      </c>
      <c r="P242" s="6"/>
    </row>
    <row r="243" spans="1:61">
      <c r="A243" s="86" t="s">
        <v>5651</v>
      </c>
      <c r="B243" s="87" t="s">
        <v>2628</v>
      </c>
      <c r="C243" s="87" t="s">
        <v>2629</v>
      </c>
      <c r="D243" s="87" t="s">
        <v>2625</v>
      </c>
      <c r="E243" s="87" t="s">
        <v>2624</v>
      </c>
      <c r="F243" s="87">
        <v>52412136</v>
      </c>
      <c r="G243" s="87" t="s">
        <v>17</v>
      </c>
      <c r="H243" s="87" t="s">
        <v>956</v>
      </c>
      <c r="I243" s="87" t="s">
        <v>5655</v>
      </c>
      <c r="J243" s="87"/>
      <c r="K243" s="87"/>
      <c r="L243" s="87"/>
      <c r="M243" s="87"/>
      <c r="N243" s="87">
        <v>147</v>
      </c>
      <c r="O243" s="88">
        <v>45395.222916666666</v>
      </c>
      <c r="P243" s="6"/>
    </row>
    <row r="244" spans="1:61">
      <c r="A244" s="86" t="s">
        <v>5651</v>
      </c>
      <c r="B244" s="87" t="s">
        <v>240</v>
      </c>
      <c r="C244" s="87" t="s">
        <v>2645</v>
      </c>
      <c r="D244" s="87" t="s">
        <v>2640</v>
      </c>
      <c r="E244" s="87" t="s">
        <v>2639</v>
      </c>
      <c r="F244" s="87" t="s">
        <v>6003</v>
      </c>
      <c r="G244" s="87" t="s">
        <v>17</v>
      </c>
      <c r="H244" s="87" t="s">
        <v>2641</v>
      </c>
      <c r="I244" s="87" t="s">
        <v>5655</v>
      </c>
      <c r="J244" s="87" t="s">
        <v>6004</v>
      </c>
      <c r="K244" s="87" t="s">
        <v>6005</v>
      </c>
      <c r="L244" s="87" t="s">
        <v>6006</v>
      </c>
      <c r="M244" s="87" t="s">
        <v>2641</v>
      </c>
      <c r="N244" s="87">
        <v>311</v>
      </c>
      <c r="O244" s="88">
        <v>45442.259027777778</v>
      </c>
      <c r="P244" s="6"/>
    </row>
    <row r="245" spans="1:61">
      <c r="A245" s="86" t="s">
        <v>5651</v>
      </c>
      <c r="B245" s="87" t="s">
        <v>2653</v>
      </c>
      <c r="C245" s="87" t="s">
        <v>1715</v>
      </c>
      <c r="D245" s="87" t="s">
        <v>2648</v>
      </c>
      <c r="E245" s="87" t="s">
        <v>2647</v>
      </c>
      <c r="F245" s="87" t="s">
        <v>6007</v>
      </c>
      <c r="G245" s="87" t="s">
        <v>17</v>
      </c>
      <c r="H245" s="87" t="s">
        <v>2649</v>
      </c>
      <c r="I245" s="87" t="s">
        <v>5681</v>
      </c>
      <c r="J245" s="87" t="s">
        <v>2654</v>
      </c>
      <c r="K245" s="87" t="s">
        <v>1465</v>
      </c>
      <c r="L245" s="87" t="s">
        <v>2655</v>
      </c>
      <c r="M245" s="87" t="s">
        <v>6008</v>
      </c>
      <c r="N245" s="4">
        <v>208</v>
      </c>
      <c r="O245" s="88">
        <v>45400.175000000003</v>
      </c>
      <c r="P245" s="6"/>
    </row>
    <row r="246" spans="1:61">
      <c r="A246" s="86" t="s">
        <v>5651</v>
      </c>
      <c r="B246" s="87" t="s">
        <v>2662</v>
      </c>
      <c r="C246" s="87" t="s">
        <v>2663</v>
      </c>
      <c r="D246" s="87" t="s">
        <v>2658</v>
      </c>
      <c r="E246" s="87" t="s">
        <v>2657</v>
      </c>
      <c r="F246" s="87" t="s">
        <v>6009</v>
      </c>
      <c r="G246" s="87" t="s">
        <v>17</v>
      </c>
      <c r="H246" s="87" t="s">
        <v>2659</v>
      </c>
      <c r="I246" s="87" t="s">
        <v>5655</v>
      </c>
      <c r="J246" s="87"/>
      <c r="K246" s="87"/>
      <c r="L246" s="4"/>
      <c r="M246" s="87"/>
      <c r="N246" s="87">
        <v>279</v>
      </c>
      <c r="O246" s="88">
        <v>45425.607638888891</v>
      </c>
      <c r="P246" s="6"/>
    </row>
    <row r="247" spans="1:61">
      <c r="A247" s="86" t="s">
        <v>5651</v>
      </c>
      <c r="B247" s="87" t="s">
        <v>6010</v>
      </c>
      <c r="C247" s="87" t="s">
        <v>6011</v>
      </c>
      <c r="D247" s="87" t="s">
        <v>2668</v>
      </c>
      <c r="E247" s="87" t="s">
        <v>2667</v>
      </c>
      <c r="F247" s="117">
        <v>105544000000</v>
      </c>
      <c r="G247" s="87" t="s">
        <v>17</v>
      </c>
      <c r="H247" s="87" t="s">
        <v>6012</v>
      </c>
      <c r="I247" s="87" t="s">
        <v>5655</v>
      </c>
      <c r="J247" s="87"/>
      <c r="K247" s="87"/>
      <c r="L247" s="87"/>
      <c r="M247" s="87"/>
      <c r="N247" s="87">
        <v>323</v>
      </c>
      <c r="O247" s="88">
        <v>45445.60833333333</v>
      </c>
      <c r="P247" s="6"/>
    </row>
    <row r="248" spans="1:61">
      <c r="A248" s="86" t="s">
        <v>5651</v>
      </c>
      <c r="B248" s="6" t="s">
        <v>2679</v>
      </c>
      <c r="C248" s="6" t="s">
        <v>2680</v>
      </c>
      <c r="D248" s="6" t="s">
        <v>2675</v>
      </c>
      <c r="E248" s="6" t="s">
        <v>2674</v>
      </c>
      <c r="F248" s="6" t="s">
        <v>6013</v>
      </c>
      <c r="G248" s="6" t="s">
        <v>17</v>
      </c>
      <c r="H248" s="6" t="s">
        <v>2676</v>
      </c>
      <c r="I248" s="6" t="s">
        <v>5655</v>
      </c>
      <c r="J248" s="6"/>
      <c r="K248" s="6"/>
      <c r="L248" s="6"/>
      <c r="M248" s="6"/>
      <c r="N248" s="6">
        <v>194</v>
      </c>
      <c r="O248" s="79">
        <v>45399.580555555556</v>
      </c>
      <c r="P248" s="6"/>
    </row>
    <row r="249" spans="1:61">
      <c r="A249" s="86" t="s">
        <v>5651</v>
      </c>
      <c r="B249" s="87" t="s">
        <v>534</v>
      </c>
      <c r="C249" s="87" t="s">
        <v>535</v>
      </c>
      <c r="D249" s="87" t="s">
        <v>6014</v>
      </c>
      <c r="E249" s="87" t="s">
        <v>529</v>
      </c>
      <c r="F249" s="87" t="s">
        <v>532</v>
      </c>
      <c r="G249" s="87" t="s">
        <v>17</v>
      </c>
      <c r="H249" s="87" t="s">
        <v>530</v>
      </c>
      <c r="I249" s="6" t="s">
        <v>5655</v>
      </c>
      <c r="J249" s="87"/>
      <c r="K249" s="87"/>
      <c r="L249" s="87"/>
      <c r="M249" s="87"/>
      <c r="N249" s="87">
        <v>159</v>
      </c>
      <c r="O249" s="88">
        <v>45397.550694444442</v>
      </c>
      <c r="P249" s="6"/>
    </row>
    <row r="250" spans="1:61">
      <c r="A250" s="86" t="s">
        <v>5651</v>
      </c>
      <c r="B250" s="6" t="s">
        <v>2694</v>
      </c>
      <c r="C250" s="6" t="s">
        <v>2712</v>
      </c>
      <c r="D250" s="6" t="s">
        <v>2713</v>
      </c>
      <c r="E250" s="6" t="s">
        <v>6015</v>
      </c>
      <c r="F250" s="80">
        <v>9.13707E+17</v>
      </c>
      <c r="G250" s="6" t="s">
        <v>17</v>
      </c>
      <c r="H250" s="6" t="s">
        <v>2706</v>
      </c>
      <c r="I250" s="6" t="s">
        <v>5655</v>
      </c>
      <c r="J250" s="6" t="s">
        <v>2694</v>
      </c>
      <c r="K250" s="6" t="s">
        <v>2712</v>
      </c>
      <c r="L250" s="6" t="s">
        <v>2713</v>
      </c>
      <c r="M250" s="6" t="s">
        <v>2706</v>
      </c>
      <c r="N250" s="6">
        <v>93</v>
      </c>
      <c r="O250" s="79">
        <v>45392.109027777777</v>
      </c>
      <c r="P250" s="6"/>
    </row>
    <row r="251" spans="1:61">
      <c r="A251" s="86" t="s">
        <v>5651</v>
      </c>
      <c r="B251" s="6" t="s">
        <v>2719</v>
      </c>
      <c r="C251" s="6" t="s">
        <v>2446</v>
      </c>
      <c r="D251" s="6" t="s">
        <v>2716</v>
      </c>
      <c r="E251" s="6" t="s">
        <v>2714</v>
      </c>
      <c r="F251" s="6" t="s">
        <v>6016</v>
      </c>
      <c r="G251" s="6" t="s">
        <v>16</v>
      </c>
      <c r="H251" s="6"/>
      <c r="I251" s="6" t="s">
        <v>5655</v>
      </c>
      <c r="J251" s="6"/>
      <c r="K251" s="6"/>
      <c r="L251" s="6"/>
      <c r="M251" s="6"/>
      <c r="N251" s="6">
        <v>91</v>
      </c>
      <c r="O251" s="79">
        <v>45392.057638888888</v>
      </c>
      <c r="P251" s="6"/>
    </row>
    <row r="252" spans="1:61">
      <c r="A252" s="86" t="s">
        <v>5651</v>
      </c>
      <c r="B252" s="6" t="s">
        <v>3171</v>
      </c>
      <c r="C252" s="6" t="s">
        <v>3172</v>
      </c>
      <c r="D252" s="6" t="s">
        <v>3166</v>
      </c>
      <c r="E252" s="6" t="s">
        <v>3165</v>
      </c>
      <c r="F252" s="6" t="s">
        <v>3169</v>
      </c>
      <c r="G252" s="6" t="s">
        <v>17</v>
      </c>
      <c r="H252" s="6" t="s">
        <v>3167</v>
      </c>
      <c r="I252" s="6" t="s">
        <v>5655</v>
      </c>
      <c r="J252" s="6" t="s">
        <v>3171</v>
      </c>
      <c r="K252" s="6" t="s">
        <v>3172</v>
      </c>
      <c r="L252" s="6" t="s">
        <v>3166</v>
      </c>
      <c r="M252" s="6" t="s">
        <v>3167</v>
      </c>
      <c r="N252" s="6">
        <v>299</v>
      </c>
      <c r="O252" s="79">
        <v>45441.298611111109</v>
      </c>
      <c r="P252" s="6"/>
    </row>
    <row r="253" spans="1:61">
      <c r="A253" s="86" t="s">
        <v>5651</v>
      </c>
      <c r="B253" s="6" t="s">
        <v>1788</v>
      </c>
      <c r="C253" s="6" t="s">
        <v>2735</v>
      </c>
      <c r="D253" s="6" t="s">
        <v>2730</v>
      </c>
      <c r="E253" s="6" t="s">
        <v>2729</v>
      </c>
      <c r="F253" s="6" t="s">
        <v>2733</v>
      </c>
      <c r="G253" s="6" t="s">
        <v>17</v>
      </c>
      <c r="H253" s="6" t="s">
        <v>2731</v>
      </c>
      <c r="I253" s="6" t="s">
        <v>5655</v>
      </c>
      <c r="J253" s="6" t="s">
        <v>1788</v>
      </c>
      <c r="K253" s="6" t="s">
        <v>2735</v>
      </c>
      <c r="L253" s="6" t="s">
        <v>2730</v>
      </c>
      <c r="M253" s="6" t="s">
        <v>6017</v>
      </c>
      <c r="N253" s="6">
        <v>241</v>
      </c>
      <c r="O253" s="79">
        <v>45401.135416666664</v>
      </c>
      <c r="P253" s="6"/>
    </row>
    <row r="254" spans="1:61">
      <c r="A254" s="86" t="s">
        <v>5651</v>
      </c>
      <c r="B254" s="6" t="s">
        <v>2744</v>
      </c>
      <c r="C254" s="6" t="s">
        <v>2745</v>
      </c>
      <c r="D254" s="5" t="s">
        <v>2739</v>
      </c>
      <c r="E254" s="6" t="s">
        <v>6018</v>
      </c>
      <c r="F254" s="6" t="s">
        <v>6019</v>
      </c>
      <c r="G254" s="6" t="s">
        <v>15</v>
      </c>
      <c r="H254" s="6"/>
      <c r="I254" s="6" t="s">
        <v>5664</v>
      </c>
      <c r="J254" s="6"/>
      <c r="K254" s="6"/>
      <c r="L254" s="94"/>
      <c r="M254" s="6"/>
      <c r="N254" s="6">
        <v>354</v>
      </c>
      <c r="O254" s="79"/>
      <c r="P254" s="6"/>
    </row>
    <row r="255" spans="1:61">
      <c r="A255" s="86" t="s">
        <v>5651</v>
      </c>
      <c r="B255" s="87" t="s">
        <v>2753</v>
      </c>
      <c r="C255" s="87" t="s">
        <v>2244</v>
      </c>
      <c r="D255" s="87" t="s">
        <v>2749</v>
      </c>
      <c r="E255" s="87" t="s">
        <v>2748</v>
      </c>
      <c r="F255" s="87" t="s">
        <v>6020</v>
      </c>
      <c r="G255" s="87" t="s">
        <v>17</v>
      </c>
      <c r="H255" s="87" t="s">
        <v>2750</v>
      </c>
      <c r="I255" s="6" t="s">
        <v>5655</v>
      </c>
      <c r="J255" s="87"/>
      <c r="K255" s="87"/>
      <c r="L255" s="87"/>
      <c r="M255" s="87"/>
      <c r="N255" s="87">
        <v>155</v>
      </c>
      <c r="O255" s="88">
        <v>45397.269444444442</v>
      </c>
      <c r="P255" s="6"/>
    </row>
    <row r="256" spans="1:61">
      <c r="A256" s="86" t="s">
        <v>5651</v>
      </c>
      <c r="B256" s="6" t="s">
        <v>2089</v>
      </c>
      <c r="C256" s="6" t="s">
        <v>973</v>
      </c>
      <c r="D256" s="6" t="s">
        <v>2757</v>
      </c>
      <c r="E256" s="6" t="s">
        <v>6021</v>
      </c>
      <c r="F256" s="6" t="s">
        <v>6022</v>
      </c>
      <c r="G256" s="6" t="s">
        <v>17</v>
      </c>
      <c r="H256" s="6" t="s">
        <v>712</v>
      </c>
      <c r="I256" s="6" t="s">
        <v>5655</v>
      </c>
      <c r="J256" s="6" t="s">
        <v>1152</v>
      </c>
      <c r="K256" s="6" t="s">
        <v>2762</v>
      </c>
      <c r="L256" s="6" t="s">
        <v>2763</v>
      </c>
      <c r="M256" s="6" t="s">
        <v>6023</v>
      </c>
      <c r="N256" s="6">
        <v>87</v>
      </c>
      <c r="O256" s="79">
        <v>45392.011111111111</v>
      </c>
      <c r="P256" s="6"/>
    </row>
    <row r="257" spans="1:16">
      <c r="A257" s="86" t="s">
        <v>5651</v>
      </c>
      <c r="B257" s="6" t="s">
        <v>2770</v>
      </c>
      <c r="C257" s="6" t="s">
        <v>973</v>
      </c>
      <c r="D257" s="6" t="s">
        <v>2766</v>
      </c>
      <c r="E257" s="6" t="s">
        <v>2765</v>
      </c>
      <c r="F257" s="6" t="s">
        <v>6024</v>
      </c>
      <c r="G257" s="6" t="s">
        <v>15</v>
      </c>
      <c r="H257" s="87"/>
      <c r="I257" s="6" t="s">
        <v>5655</v>
      </c>
      <c r="J257" s="6" t="s">
        <v>2770</v>
      </c>
      <c r="K257" s="6" t="s">
        <v>973</v>
      </c>
      <c r="L257" s="6" t="s">
        <v>2766</v>
      </c>
      <c r="M257" s="6"/>
      <c r="N257" s="6">
        <v>163</v>
      </c>
      <c r="O257" s="79">
        <v>45398.061111111114</v>
      </c>
      <c r="P257" s="6"/>
    </row>
    <row r="258" spans="1:16">
      <c r="A258" s="86" t="s">
        <v>5651</v>
      </c>
      <c r="B258" s="6" t="s">
        <v>2777</v>
      </c>
      <c r="C258" s="6" t="s">
        <v>2778</v>
      </c>
      <c r="D258" s="6" t="s">
        <v>2773</v>
      </c>
      <c r="E258" s="6" t="s">
        <v>2772</v>
      </c>
      <c r="F258" s="6" t="s">
        <v>6025</v>
      </c>
      <c r="G258" s="6" t="s">
        <v>17</v>
      </c>
      <c r="H258" s="6" t="s">
        <v>2774</v>
      </c>
      <c r="I258" s="6" t="s">
        <v>5655</v>
      </c>
      <c r="J258" s="6" t="s">
        <v>2779</v>
      </c>
      <c r="K258" s="6" t="s">
        <v>1571</v>
      </c>
      <c r="L258" s="6" t="s">
        <v>2780</v>
      </c>
      <c r="M258" s="6" t="s">
        <v>2774</v>
      </c>
      <c r="N258" s="6">
        <v>170</v>
      </c>
      <c r="O258" s="79">
        <v>45398.311111111114</v>
      </c>
      <c r="P258" s="6"/>
    </row>
    <row r="259" spans="1:16">
      <c r="A259" s="86" t="s">
        <v>5651</v>
      </c>
      <c r="B259" s="6" t="s">
        <v>2687</v>
      </c>
      <c r="C259" s="6" t="s">
        <v>1681</v>
      </c>
      <c r="D259" s="6" t="s">
        <v>2782</v>
      </c>
      <c r="E259" s="6" t="s">
        <v>2781</v>
      </c>
      <c r="F259" s="80">
        <v>9.13311E+17</v>
      </c>
      <c r="G259" s="6" t="s">
        <v>15</v>
      </c>
      <c r="H259" s="6"/>
      <c r="I259" s="6" t="s">
        <v>5655</v>
      </c>
      <c r="J259" s="6"/>
      <c r="K259" s="6"/>
      <c r="L259" s="6"/>
      <c r="M259" s="6"/>
      <c r="N259" s="6">
        <v>237</v>
      </c>
      <c r="O259" s="79">
        <v>45401.003472222219</v>
      </c>
      <c r="P259" s="6"/>
    </row>
    <row r="260" spans="1:16">
      <c r="A260" s="86" t="s">
        <v>5651</v>
      </c>
      <c r="B260" s="87" t="s">
        <v>2793</v>
      </c>
      <c r="C260" s="87" t="s">
        <v>2694</v>
      </c>
      <c r="D260" s="87" t="s">
        <v>2788</v>
      </c>
      <c r="E260" s="87" t="s">
        <v>2787</v>
      </c>
      <c r="F260" s="117">
        <v>9.13311E+17</v>
      </c>
      <c r="G260" s="87" t="s">
        <v>17</v>
      </c>
      <c r="H260" s="87" t="s">
        <v>2789</v>
      </c>
      <c r="I260" s="87" t="s">
        <v>5655</v>
      </c>
      <c r="J260" s="87"/>
      <c r="K260" s="87"/>
      <c r="L260" s="87"/>
      <c r="M260" s="87"/>
      <c r="N260" s="87">
        <v>210</v>
      </c>
      <c r="O260" s="88">
        <v>45400.192361111112</v>
      </c>
      <c r="P260" s="6"/>
    </row>
    <row r="261" spans="1:16">
      <c r="A261" s="86" t="s">
        <v>5651</v>
      </c>
      <c r="B261" s="6" t="s">
        <v>2799</v>
      </c>
      <c r="C261" s="6" t="s">
        <v>2800</v>
      </c>
      <c r="D261" s="6" t="s">
        <v>2796</v>
      </c>
      <c r="E261" s="6" t="s">
        <v>2795</v>
      </c>
      <c r="F261" s="6" t="s">
        <v>6026</v>
      </c>
      <c r="G261" s="6" t="s">
        <v>17</v>
      </c>
      <c r="H261" s="6" t="s">
        <v>2499</v>
      </c>
      <c r="I261" s="6" t="s">
        <v>5655</v>
      </c>
      <c r="J261" s="6" t="s">
        <v>2799</v>
      </c>
      <c r="K261" s="6" t="s">
        <v>2800</v>
      </c>
      <c r="L261" s="6" t="s">
        <v>2796</v>
      </c>
      <c r="M261" s="6" t="s">
        <v>2499</v>
      </c>
      <c r="N261" s="6">
        <v>220</v>
      </c>
      <c r="O261" s="79">
        <v>45400.334722222222</v>
      </c>
      <c r="P261" s="6"/>
    </row>
    <row r="262" spans="1:16">
      <c r="A262" s="86" t="s">
        <v>5651</v>
      </c>
      <c r="B262" s="6" t="s">
        <v>2808</v>
      </c>
      <c r="C262" s="6" t="s">
        <v>2809</v>
      </c>
      <c r="D262" s="6" t="s">
        <v>2803</v>
      </c>
      <c r="E262" s="6" t="s">
        <v>2802</v>
      </c>
      <c r="F262" s="6" t="s">
        <v>2806</v>
      </c>
      <c r="G262" s="6" t="s">
        <v>17</v>
      </c>
      <c r="H262" s="6" t="s">
        <v>2804</v>
      </c>
      <c r="I262" s="6" t="s">
        <v>5655</v>
      </c>
      <c r="J262" s="6"/>
      <c r="K262" s="6"/>
      <c r="L262" s="6"/>
      <c r="M262" s="6"/>
      <c r="N262" s="6">
        <v>84</v>
      </c>
      <c r="O262" s="79">
        <v>45391.397916666669</v>
      </c>
      <c r="P262" s="87"/>
    </row>
    <row r="263" spans="1:16">
      <c r="A263" s="86" t="s">
        <v>5651</v>
      </c>
      <c r="B263" s="6" t="s">
        <v>2817</v>
      </c>
      <c r="C263" s="6" t="s">
        <v>973</v>
      </c>
      <c r="D263" s="6" t="s">
        <v>2813</v>
      </c>
      <c r="E263" s="6" t="s">
        <v>2812</v>
      </c>
      <c r="F263" s="6" t="s">
        <v>6027</v>
      </c>
      <c r="G263" s="6" t="s">
        <v>17</v>
      </c>
      <c r="H263" s="6" t="s">
        <v>2814</v>
      </c>
      <c r="I263" s="6" t="s">
        <v>5655</v>
      </c>
      <c r="J263" s="6" t="s">
        <v>2818</v>
      </c>
      <c r="K263" s="6" t="s">
        <v>2819</v>
      </c>
      <c r="L263" s="6" t="s">
        <v>2813</v>
      </c>
      <c r="M263" s="6" t="s">
        <v>6028</v>
      </c>
      <c r="N263" s="6">
        <v>206</v>
      </c>
      <c r="O263" s="79">
        <v>45400.165972222225</v>
      </c>
      <c r="P263" s="6"/>
    </row>
    <row r="264" spans="1:16">
      <c r="A264" s="86" t="s">
        <v>5651</v>
      </c>
      <c r="B264" s="6" t="s">
        <v>2825</v>
      </c>
      <c r="C264" s="6" t="s">
        <v>961</v>
      </c>
      <c r="D264" s="6" t="s">
        <v>2822</v>
      </c>
      <c r="E264" s="6" t="s">
        <v>2821</v>
      </c>
      <c r="F264" s="6" t="s">
        <v>6029</v>
      </c>
      <c r="G264" s="6" t="s">
        <v>15</v>
      </c>
      <c r="H264" s="6"/>
      <c r="I264" s="6" t="s">
        <v>5655</v>
      </c>
      <c r="J264" s="6"/>
      <c r="K264" s="6"/>
      <c r="L264" s="6"/>
      <c r="M264" s="6"/>
      <c r="N264" s="6">
        <v>287</v>
      </c>
      <c r="O264" s="79">
        <v>45441.070138888892</v>
      </c>
      <c r="P264" s="6"/>
    </row>
    <row r="265" spans="1:16">
      <c r="A265" s="86" t="s">
        <v>5651</v>
      </c>
      <c r="B265" s="6" t="s">
        <v>2831</v>
      </c>
      <c r="C265" s="6" t="s">
        <v>2832</v>
      </c>
      <c r="D265" s="6" t="s">
        <v>2827</v>
      </c>
      <c r="E265" s="6" t="s">
        <v>2826</v>
      </c>
      <c r="F265" s="6" t="s">
        <v>6030</v>
      </c>
      <c r="G265" s="6" t="s">
        <v>17</v>
      </c>
      <c r="H265" s="6" t="s">
        <v>2828</v>
      </c>
      <c r="I265" s="6" t="s">
        <v>5655</v>
      </c>
      <c r="J265" s="6" t="s">
        <v>2831</v>
      </c>
      <c r="K265" s="6" t="s">
        <v>2832</v>
      </c>
      <c r="L265" s="6" t="s">
        <v>2827</v>
      </c>
      <c r="M265" s="6" t="s">
        <v>1066</v>
      </c>
      <c r="N265" s="6">
        <v>151</v>
      </c>
      <c r="O265" s="79">
        <v>45397.089583333334</v>
      </c>
      <c r="P265" s="6"/>
    </row>
    <row r="266" spans="1:16">
      <c r="A266" s="86" t="s">
        <v>5651</v>
      </c>
      <c r="B266" s="6" t="s">
        <v>1736</v>
      </c>
      <c r="C266" s="6" t="s">
        <v>1737</v>
      </c>
      <c r="D266" s="5" t="s">
        <v>6031</v>
      </c>
      <c r="E266" s="6" t="s">
        <v>1732</v>
      </c>
      <c r="F266" s="6">
        <v>23138317987</v>
      </c>
      <c r="G266" s="6" t="s">
        <v>17</v>
      </c>
      <c r="H266" s="6" t="s">
        <v>1733</v>
      </c>
      <c r="I266" s="6" t="s">
        <v>5655</v>
      </c>
      <c r="J266" s="6" t="s">
        <v>1739</v>
      </c>
      <c r="K266" s="6" t="s">
        <v>1740</v>
      </c>
      <c r="L266" s="5" t="s">
        <v>1741</v>
      </c>
      <c r="M266" s="6" t="s">
        <v>6032</v>
      </c>
      <c r="N266" s="6">
        <v>373</v>
      </c>
      <c r="O266" s="79"/>
      <c r="P266" s="6"/>
    </row>
    <row r="267" spans="1:16">
      <c r="A267" s="86" t="s">
        <v>5651</v>
      </c>
      <c r="B267" s="6" t="s">
        <v>1439</v>
      </c>
      <c r="C267" s="6" t="s">
        <v>1440</v>
      </c>
      <c r="D267" s="5" t="s">
        <v>1442</v>
      </c>
      <c r="E267" s="6" t="s">
        <v>1435</v>
      </c>
      <c r="F267" s="6">
        <v>4140118623</v>
      </c>
      <c r="G267" s="6" t="s">
        <v>17</v>
      </c>
      <c r="H267" s="6" t="s">
        <v>1436</v>
      </c>
      <c r="I267" s="6" t="s">
        <v>5655</v>
      </c>
      <c r="J267" s="6" t="s">
        <v>1439</v>
      </c>
      <c r="K267" s="6" t="s">
        <v>1440</v>
      </c>
      <c r="L267" s="94" t="s">
        <v>1442</v>
      </c>
      <c r="M267" s="6" t="s">
        <v>1436</v>
      </c>
      <c r="N267" s="6">
        <v>374</v>
      </c>
      <c r="O267" s="79"/>
      <c r="P267" s="6"/>
    </row>
    <row r="268" spans="1:16">
      <c r="A268" s="86" t="s">
        <v>5651</v>
      </c>
      <c r="B268" s="6" t="s">
        <v>2105</v>
      </c>
      <c r="C268" s="6" t="s">
        <v>2106</v>
      </c>
      <c r="D268" s="5" t="s">
        <v>2108</v>
      </c>
      <c r="E268" s="6" t="s">
        <v>2101</v>
      </c>
      <c r="F268" s="6">
        <v>92000762345</v>
      </c>
      <c r="G268" s="6" t="s">
        <v>16</v>
      </c>
      <c r="H268" s="6"/>
      <c r="I268" s="6" t="s">
        <v>5655</v>
      </c>
      <c r="J268" s="6" t="s">
        <v>2105</v>
      </c>
      <c r="K268" s="6" t="s">
        <v>2106</v>
      </c>
      <c r="L268" s="5" t="s">
        <v>2108</v>
      </c>
      <c r="M268" s="6"/>
      <c r="N268" s="6">
        <v>375</v>
      </c>
      <c r="O268" s="79"/>
      <c r="P268" s="6"/>
    </row>
    <row r="269" spans="1:16">
      <c r="A269" s="86" t="s">
        <v>5651</v>
      </c>
      <c r="B269" s="6" t="s">
        <v>2611</v>
      </c>
      <c r="C269" s="6" t="s">
        <v>2612</v>
      </c>
      <c r="D269" s="5" t="s">
        <v>6033</v>
      </c>
      <c r="E269" s="6" t="s">
        <v>2605</v>
      </c>
      <c r="F269" s="6" t="s">
        <v>2609</v>
      </c>
      <c r="G269" s="6" t="s">
        <v>17</v>
      </c>
      <c r="H269" s="6" t="s">
        <v>2607</v>
      </c>
      <c r="I269" s="6" t="s">
        <v>5664</v>
      </c>
      <c r="J269" s="6" t="s">
        <v>2611</v>
      </c>
      <c r="K269" s="6" t="s">
        <v>2612</v>
      </c>
      <c r="L269" s="5" t="s">
        <v>2614</v>
      </c>
      <c r="M269" s="6" t="s">
        <v>6034</v>
      </c>
      <c r="N269" s="6">
        <v>376</v>
      </c>
      <c r="O269" s="79"/>
      <c r="P269" s="6"/>
    </row>
    <row r="270" spans="1:16">
      <c r="A270" s="86" t="s">
        <v>5651</v>
      </c>
      <c r="B270" s="84" t="s">
        <v>1106</v>
      </c>
      <c r="C270" s="84" t="s">
        <v>1107</v>
      </c>
      <c r="D270" s="5" t="s">
        <v>1111</v>
      </c>
      <c r="E270" s="6" t="s">
        <v>1103</v>
      </c>
      <c r="F270" s="6">
        <v>8600488676</v>
      </c>
      <c r="G270" s="6" t="s">
        <v>16</v>
      </c>
      <c r="H270" s="6"/>
      <c r="I270" s="6" t="s">
        <v>5755</v>
      </c>
      <c r="J270" s="6" t="s">
        <v>1109</v>
      </c>
      <c r="K270" s="6" t="s">
        <v>1110</v>
      </c>
      <c r="L270" s="5" t="s">
        <v>1111</v>
      </c>
      <c r="M270" s="6"/>
      <c r="N270" s="6">
        <v>377</v>
      </c>
      <c r="O270" s="79"/>
      <c r="P270" s="6"/>
    </row>
    <row r="271" spans="1:16">
      <c r="A271" s="86" t="s">
        <v>5651</v>
      </c>
      <c r="B271" s="6" t="s">
        <v>2436</v>
      </c>
      <c r="C271" s="6" t="s">
        <v>2437</v>
      </c>
      <c r="D271" s="5" t="s">
        <v>2439</v>
      </c>
      <c r="E271" s="6" t="s">
        <v>2432</v>
      </c>
      <c r="F271" s="6">
        <v>21081096255</v>
      </c>
      <c r="G271" s="6" t="s">
        <v>17</v>
      </c>
      <c r="H271" s="6" t="s">
        <v>2433</v>
      </c>
      <c r="I271" s="6" t="s">
        <v>5664</v>
      </c>
      <c r="J271" s="6" t="s">
        <v>2436</v>
      </c>
      <c r="K271" s="6" t="s">
        <v>2437</v>
      </c>
      <c r="L271" s="94" t="s">
        <v>2439</v>
      </c>
      <c r="M271" s="6" t="s">
        <v>2433</v>
      </c>
      <c r="N271" s="6">
        <v>378</v>
      </c>
      <c r="O271" s="79"/>
      <c r="P271" s="6"/>
    </row>
    <row r="272" spans="1:16">
      <c r="A272" s="86" t="s">
        <v>5651</v>
      </c>
      <c r="B272" s="6" t="s">
        <v>1823</v>
      </c>
      <c r="C272" s="6" t="s">
        <v>1824</v>
      </c>
      <c r="D272" s="5" t="s">
        <v>1825</v>
      </c>
      <c r="E272" s="6" t="s">
        <v>1818</v>
      </c>
      <c r="F272" s="109" t="s">
        <v>6035</v>
      </c>
      <c r="G272" s="6" t="s">
        <v>17</v>
      </c>
      <c r="H272" s="6" t="s">
        <v>1819</v>
      </c>
      <c r="I272" s="6" t="s">
        <v>5664</v>
      </c>
      <c r="J272" s="6" t="s">
        <v>1823</v>
      </c>
      <c r="K272" s="6" t="s">
        <v>1824</v>
      </c>
      <c r="L272" s="94" t="s">
        <v>1825</v>
      </c>
      <c r="M272" s="6" t="s">
        <v>6036</v>
      </c>
      <c r="N272" s="6">
        <v>380</v>
      </c>
      <c r="O272" s="79"/>
      <c r="P272" s="6"/>
    </row>
    <row r="273" spans="1:16">
      <c r="A273" s="86" t="s">
        <v>5651</v>
      </c>
      <c r="B273" s="6" t="s">
        <v>2368</v>
      </c>
      <c r="C273" s="6" t="s">
        <v>1813</v>
      </c>
      <c r="D273" s="5" t="s">
        <v>6037</v>
      </c>
      <c r="E273" s="6" t="s">
        <v>2363</v>
      </c>
      <c r="F273" s="109" t="s">
        <v>6038</v>
      </c>
      <c r="G273" s="6" t="s">
        <v>17</v>
      </c>
      <c r="H273" s="6" t="s">
        <v>2364</v>
      </c>
      <c r="I273" s="6" t="s">
        <v>5976</v>
      </c>
      <c r="J273" s="6" t="s">
        <v>2370</v>
      </c>
      <c r="K273" s="6" t="s">
        <v>2371</v>
      </c>
      <c r="L273" s="5" t="s">
        <v>2372</v>
      </c>
      <c r="M273" s="6" t="s">
        <v>6039</v>
      </c>
      <c r="N273" s="6">
        <v>381</v>
      </c>
      <c r="O273" s="79"/>
      <c r="P273" s="6"/>
    </row>
    <row r="274" spans="1:16">
      <c r="A274" s="86" t="s">
        <v>5651</v>
      </c>
      <c r="B274" s="6" t="s">
        <v>1374</v>
      </c>
      <c r="C274" s="6" t="s">
        <v>1375</v>
      </c>
      <c r="D274" s="5" t="s">
        <v>6040</v>
      </c>
      <c r="E274" s="6" t="s">
        <v>1370</v>
      </c>
      <c r="F274" s="109" t="s">
        <v>6041</v>
      </c>
      <c r="G274" s="6" t="s">
        <v>17</v>
      </c>
      <c r="H274" s="6" t="s">
        <v>6042</v>
      </c>
      <c r="I274" s="6" t="s">
        <v>5664</v>
      </c>
      <c r="J274" s="6" t="s">
        <v>1377</v>
      </c>
      <c r="K274" s="6" t="s">
        <v>1378</v>
      </c>
      <c r="L274" s="5" t="s">
        <v>1379</v>
      </c>
      <c r="M274" s="6" t="s">
        <v>6043</v>
      </c>
      <c r="N274" s="6">
        <v>383</v>
      </c>
      <c r="O274" s="79"/>
      <c r="P274" s="6"/>
    </row>
    <row r="275" spans="1:16">
      <c r="A275" s="86" t="s">
        <v>5651</v>
      </c>
      <c r="B275" s="6" t="s">
        <v>1386</v>
      </c>
      <c r="C275" s="6" t="s">
        <v>1387</v>
      </c>
      <c r="D275" s="5" t="s">
        <v>6044</v>
      </c>
      <c r="E275" s="6" t="s">
        <v>1381</v>
      </c>
      <c r="F275" s="109" t="s">
        <v>6045</v>
      </c>
      <c r="G275" s="6" t="s">
        <v>17</v>
      </c>
      <c r="H275" s="6" t="s">
        <v>1382</v>
      </c>
      <c r="I275" s="6" t="s">
        <v>5664</v>
      </c>
      <c r="J275" s="6" t="s">
        <v>1386</v>
      </c>
      <c r="K275" s="6" t="s">
        <v>1387</v>
      </c>
      <c r="L275" s="5" t="s">
        <v>1389</v>
      </c>
      <c r="M275" s="6" t="s">
        <v>1382</v>
      </c>
      <c r="N275" s="6">
        <v>384</v>
      </c>
      <c r="O275" s="79"/>
      <c r="P275" s="6"/>
    </row>
    <row r="276" spans="1:16">
      <c r="A276" s="86" t="s">
        <v>5651</v>
      </c>
      <c r="B276" s="6" t="s">
        <v>1043</v>
      </c>
      <c r="C276" s="6" t="s">
        <v>1044</v>
      </c>
      <c r="D276" s="5" t="s">
        <v>6046</v>
      </c>
      <c r="E276" s="6" t="s">
        <v>1038</v>
      </c>
      <c r="F276" s="109" t="s">
        <v>6047</v>
      </c>
      <c r="G276" s="6" t="s">
        <v>17</v>
      </c>
      <c r="H276" s="6" t="s">
        <v>1039</v>
      </c>
      <c r="I276" s="6" t="s">
        <v>5664</v>
      </c>
      <c r="J276" s="6" t="s">
        <v>932</v>
      </c>
      <c r="K276" s="6" t="s">
        <v>1046</v>
      </c>
      <c r="L276" s="5" t="s">
        <v>1047</v>
      </c>
      <c r="M276" s="6" t="s">
        <v>6048</v>
      </c>
      <c r="N276" s="6">
        <v>386</v>
      </c>
      <c r="O276" s="79"/>
      <c r="P276" s="6"/>
    </row>
    <row r="277" spans="1:16">
      <c r="A277" s="86" t="s">
        <v>5651</v>
      </c>
      <c r="B277" s="6" t="s">
        <v>1493</v>
      </c>
      <c r="C277" s="6" t="s">
        <v>1494</v>
      </c>
      <c r="D277" s="5" t="s">
        <v>1496</v>
      </c>
      <c r="E277" s="6" t="s">
        <v>1489</v>
      </c>
      <c r="F277" s="109" t="s">
        <v>6049</v>
      </c>
      <c r="G277" s="6" t="s">
        <v>15</v>
      </c>
      <c r="H277" s="6"/>
      <c r="I277" s="6" t="s">
        <v>5755</v>
      </c>
      <c r="J277" s="6" t="s">
        <v>1493</v>
      </c>
      <c r="K277" s="6" t="s">
        <v>1494</v>
      </c>
      <c r="L277" s="5" t="s">
        <v>1496</v>
      </c>
      <c r="M277" s="6"/>
      <c r="N277" s="6">
        <v>387</v>
      </c>
      <c r="O277" s="79"/>
      <c r="P277" s="6"/>
    </row>
  </sheetData>
  <conditionalFormatting sqref="D240:D242">
    <cfRule type="duplicateValues" dxfId="12" priority="2"/>
  </conditionalFormatting>
  <conditionalFormatting sqref="E240:E242">
    <cfRule type="duplicateValues" dxfId="11" priority="1"/>
    <cfRule type="duplicateValues" dxfId="10" priority="3"/>
  </conditionalFormatting>
  <hyperlinks>
    <hyperlink ref="D58" r:id="rId1" display="mailto:nar_cc@advancionsciences.com;" xr:uid="{ED9B6036-30A6-4241-8716-6613E76F09C6}"/>
    <hyperlink ref="L70" r:id="rId2" display="mailto:sheetal.ghodekar@godrejastec.com" xr:uid="{4338E75A-14D2-408E-BE16-74F78B9CFB17}"/>
    <hyperlink ref="D74" r:id="rId3" display="mailto:dbrown@ascc.net.au;" xr:uid="{BB3E2116-5472-40F3-9AD5-E3F9E96B892D}"/>
    <hyperlink ref="L100" r:id="rId4" display="mailto:kishore.parab@deccanchemicals.com;%20vikalp.mandrekar@deccanchemicals.com" xr:uid="{8DC14151-78A6-486F-AA28-B261727767C6}"/>
    <hyperlink ref="D106" r:id="rId5" display="mailto:aarti.rathod@embio.co.in;paste@embio.co.in" xr:uid="{48870F86-2145-4600-833B-65110D42D503}"/>
    <hyperlink ref="D137" r:id="rId6" display="mailto:vap@inkosuksesjaya.com" xr:uid="{FB6A87C9-9476-4338-A15B-2266987D4B30}"/>
    <hyperlink ref="L137" r:id="rId7" display="mailto:import@inkosuksesjaya.com" xr:uid="{72DDAEFE-28E6-4215-8833-CFEF13339BF9}"/>
    <hyperlink ref="D170" r:id="rId8" display="mailto:turid.jeanneaux@seqens.com" xr:uid="{8122B3D1-FAD6-4D95-83BD-EF3935DCB5E5}"/>
    <hyperlink ref="L170" r:id="rId9" display="mailto:severine.larroque@seqens.com" xr:uid="{B2AD05A5-B176-4BA4-89DA-5DB851F9FC77}"/>
    <hyperlink ref="L197" r:id="rId10" display="mailto:rodrigo.medeiros@rudnik.com.br;%20martin@rudnik.com.br" xr:uid="{3CB04E7A-6F21-4831-BACE-94587F2AB8A8}"/>
    <hyperlink ref="D214" r:id="rId11" display="mailto:shanshan.bai@nutrichem.cn" xr:uid="{B66EFE59-C53A-47FE-9C74-F382AB187609}"/>
    <hyperlink ref="L214" r:id="rId12" display="mailto:shanshan.bai@nutrichem.cn" xr:uid="{6F25FFF2-E5E8-4642-B325-F6E66111E994}"/>
    <hyperlink ref="D227" r:id="rId13" display="mailto:xudong@sz-by.com" xr:uid="{C106D871-37ED-4076-BA1A-86B7EBE9A930}"/>
    <hyperlink ref="D183" r:id="rId14" display="mailto:marhusa@langgenglestarijaya.com" xr:uid="{3441E9B1-00FA-48FC-9ACE-FAE34EF3DCA3}"/>
    <hyperlink ref="D239" r:id="rId15" display="mailto:daniel.siebert@thor.com" xr:uid="{E1022F24-92B7-4D62-BC69-23713CA46599}"/>
    <hyperlink ref="D189" r:id="rId16" xr:uid="{AF2226A1-FD83-462E-A361-B6D1FD5A38B8}"/>
    <hyperlink ref="D116" r:id="rId17" xr:uid="{19670D2A-5319-4588-883E-3E51A0ABB69E}"/>
    <hyperlink ref="D34" r:id="rId18" xr:uid="{646C2E5F-0E06-4A15-AC35-124F6C962059}"/>
    <hyperlink ref="D31" r:id="rId19" xr:uid="{00364C3D-8344-466A-A675-BD360C960F49}"/>
    <hyperlink ref="L189" r:id="rId20" xr:uid="{01F94CFD-F09D-41E7-A400-1A27E10F786C}"/>
    <hyperlink ref="D139" r:id="rId21" xr:uid="{4BDEC25C-5849-49AD-A034-4E32BD9CEFF1}"/>
    <hyperlink ref="D20" r:id="rId22" xr:uid="{18A5A4B0-DB6A-4545-9D5C-4B66C0FE064F}"/>
    <hyperlink ref="D85" r:id="rId23" xr:uid="{ACBD794E-C3EC-4D3D-8033-6FE356E03A30}"/>
    <hyperlink ref="L85" r:id="rId24" xr:uid="{B0204D63-29B6-44FC-95B3-FC1018C76EC0}"/>
    <hyperlink ref="D224" r:id="rId25" xr:uid="{554D7C32-B93D-4B86-BDE6-B1A8E694B0AB}"/>
    <hyperlink ref="L224" r:id="rId26" xr:uid="{796E9303-58B7-4318-9FFD-C4C6032300E7}"/>
    <hyperlink ref="D226" r:id="rId27" xr:uid="{B40E0DFE-5E25-4FDA-A0A9-CB47B3B72877}"/>
    <hyperlink ref="D115" r:id="rId28" xr:uid="{7CC21E9D-7BEC-45AB-B8B5-F012BB6DDB72}"/>
    <hyperlink ref="L115" r:id="rId29" xr:uid="{D021DBA5-8629-4B9A-A450-7016691B1B5B}"/>
    <hyperlink ref="D196" r:id="rId30" xr:uid="{C65A0A2D-B31E-4FFA-8450-E5CD2E98BBBF}"/>
    <hyperlink ref="L196" r:id="rId31" xr:uid="{59F7583C-523E-4E30-B5AC-57BC97694F72}"/>
    <hyperlink ref="D83" r:id="rId32" xr:uid="{C7B8EF78-9AA8-457E-A23C-FCD7A4E2E76C}"/>
    <hyperlink ref="L83" r:id="rId33" xr:uid="{1DD07280-C25B-4FCF-86B4-09284895245A}"/>
    <hyperlink ref="D164" r:id="rId34" xr:uid="{2613F6AC-4825-46A2-87D8-A810ECBA27E8}"/>
    <hyperlink ref="L164" r:id="rId35" xr:uid="{A7E08AF9-8115-4E8F-A9F5-91EE2A470175}"/>
    <hyperlink ref="D129" r:id="rId36" xr:uid="{A253C001-7388-49AD-A1F1-818420AD1BE7}"/>
    <hyperlink ref="L129" r:id="rId37" xr:uid="{8721DAA6-F7BB-4E1E-B9CD-A8AC2B62CD94}"/>
    <hyperlink ref="L188" r:id="rId38" xr:uid="{272B8586-DFE1-4AE4-9990-FEB8BB5B6B5B}"/>
    <hyperlink ref="D254" r:id="rId39" xr:uid="{12D54FF8-19CD-4667-9EC0-55ACA5231FE0}"/>
    <hyperlink ref="D177" r:id="rId40" xr:uid="{A7049F22-0E3F-4604-9DAD-872E43E51D58}"/>
    <hyperlink ref="D108" r:id="rId41" xr:uid="{B4CB073F-3BE6-404F-A812-3786CE6F2321}"/>
    <hyperlink ref="D57" r:id="rId42" xr:uid="{12869972-12A2-485A-BBCB-2EEADF3BC73E}"/>
    <hyperlink ref="L57" r:id="rId43" xr:uid="{2D2B41D4-ED8D-4D34-B9A5-A49B90310595}"/>
    <hyperlink ref="D39" r:id="rId44" xr:uid="{C37926DB-2678-4505-9CD8-C2FD4C211E88}"/>
    <hyperlink ref="D119" r:id="rId45" xr:uid="{3866918D-6186-4266-93DA-8C8CAB3C9918}"/>
    <hyperlink ref="L119" r:id="rId46" xr:uid="{E0C728AA-8BC0-4001-B779-A20D700B7287}"/>
    <hyperlink ref="D223" r:id="rId47" xr:uid="{F15C582C-08A1-4179-9CA7-87444657D2F1}"/>
    <hyperlink ref="L223" r:id="rId48" xr:uid="{58711E48-364B-433C-ABDE-5264A0362ECA}"/>
    <hyperlink ref="D104" r:id="rId49" xr:uid="{C50E19AE-482D-4D99-8075-53E6E6144EAE}"/>
    <hyperlink ref="L104" r:id="rId50" xr:uid="{0EF7B994-AFD4-43AF-9367-330093D03BDF}"/>
    <hyperlink ref="D77" r:id="rId51" xr:uid="{8FF4482C-A56E-409A-8485-EB8D8407E040}"/>
    <hyperlink ref="D111" r:id="rId52" xr:uid="{028E3C6B-DF8D-46AD-8B60-E0816AA20E63}"/>
    <hyperlink ref="D210" r:id="rId53" xr:uid="{CCF3A3F0-91F7-4923-AE02-E10A48E6B927}"/>
    <hyperlink ref="D228" r:id="rId54" xr:uid="{4375F851-9413-4387-A8F6-B539D79805E5}"/>
    <hyperlink ref="D160" r:id="rId55" xr:uid="{7A1ED64D-DFA2-4526-AD6A-599A001C11B6}"/>
    <hyperlink ref="L160" r:id="rId56" xr:uid="{FA834AA8-C2D6-471E-B9F5-02DCE9342139}"/>
    <hyperlink ref="D193" r:id="rId57" xr:uid="{E58F3457-DF63-417D-AE6D-3AEF074FD8AE}"/>
    <hyperlink ref="D147" r:id="rId58" xr:uid="{0229FA95-B9FB-43FF-9C47-0AA932C83FF1}"/>
    <hyperlink ref="D149" r:id="rId59" xr:uid="{522E6B75-EF91-4A1F-85FF-533175587C34}"/>
    <hyperlink ref="D266" r:id="rId60" xr:uid="{41AB6363-D3E8-49A8-9BE6-09D249305514}"/>
    <hyperlink ref="L266" r:id="rId61" xr:uid="{6E687E29-5A89-4803-BF9F-386B6FADA322}"/>
    <hyperlink ref="D267" r:id="rId62" xr:uid="{E0A92D57-8C84-4C22-9222-F8DA2F30779D}"/>
    <hyperlink ref="D268" r:id="rId63" xr:uid="{266267C7-55C8-4D62-8F57-CDF4E877B8EF}"/>
    <hyperlink ref="L268" r:id="rId64" xr:uid="{1A275568-DFE2-4313-BCE9-7E8C40BC7D5B}"/>
    <hyperlink ref="D269" r:id="rId65" xr:uid="{DFF469EA-E03C-4E2A-87F5-DCD11FDA0E5C}"/>
    <hyperlink ref="L269" r:id="rId66" xr:uid="{9DAFCD5F-2D63-4062-9D4C-E33FEEBA8D3F}"/>
    <hyperlink ref="D270" r:id="rId67" xr:uid="{D5CBFC9B-FFF0-4DD8-BAEE-C1C51DE3FC23}"/>
    <hyperlink ref="L270" r:id="rId68" xr:uid="{3C03861C-E07C-47F8-9698-9085AA91BDA0}"/>
    <hyperlink ref="D271" r:id="rId69" xr:uid="{A652A656-BF1A-49C7-BACC-165CF1AB4E53}"/>
    <hyperlink ref="D272" r:id="rId70" xr:uid="{8825F3A0-253B-43C3-85D1-4A693EF4B83E}"/>
    <hyperlink ref="D273" r:id="rId71" xr:uid="{5F295414-5322-4929-BA1B-6F516225D8DE}"/>
    <hyperlink ref="L273" r:id="rId72" xr:uid="{EE985DD1-2AE0-4C5D-A896-DCDAF3C059B6}"/>
    <hyperlink ref="D274" r:id="rId73" xr:uid="{E4A75E2C-184A-4BB5-AA09-9CF8B48E34D8}"/>
    <hyperlink ref="L274" r:id="rId74" xr:uid="{27A213ED-8B3B-4394-A6ED-0AB8A0B67540}"/>
    <hyperlink ref="D275" r:id="rId75" xr:uid="{0670BD12-71E8-4060-B679-A6B1CE26DDBD}"/>
    <hyperlink ref="L275" r:id="rId76" xr:uid="{2F938359-4609-4F34-8D55-526E2FCC44AA}"/>
    <hyperlink ref="D276" r:id="rId77" xr:uid="{42A2DDC3-2963-4772-B027-6EA89926DF66}"/>
    <hyperlink ref="L276" r:id="rId78" xr:uid="{7820EDC5-AD38-42D0-89AE-4B3BB5C0C942}"/>
    <hyperlink ref="D277" r:id="rId79" xr:uid="{55E4A9A2-EBF8-42D1-9F36-42156C085D7B}"/>
    <hyperlink ref="L277" r:id="rId80" xr:uid="{844C8C79-58A8-4E96-8EAA-103BCD49982A}"/>
  </hyperlinks>
  <pageMargins left="0.7" right="0.7" top="0.75" bottom="0.75" header="0.3" footer="0.3"/>
  <headerFooter>
    <oddFooter>&amp;R_x000D_&amp;1#&amp;"Calibri"&amp;22&amp;KFF8939 RESTRICTED</oddFooter>
  </headerFooter>
  <tableParts count="2">
    <tablePart r:id="rId81"/>
    <tablePart r:id="rId8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62640-0531-4C94-8541-221BD1FF1AAB}">
  <dimension ref="A1:CH90"/>
  <sheetViews>
    <sheetView topLeftCell="A32" workbookViewId="0">
      <selection activeCell="B77" sqref="B77"/>
    </sheetView>
  </sheetViews>
  <sheetFormatPr defaultColWidth="8.81640625" defaultRowHeight="14.5"/>
  <cols>
    <col min="1" max="1" width="42.1796875" style="8" bestFit="1" customWidth="1"/>
    <col min="2" max="2" width="51.54296875" style="8" bestFit="1" customWidth="1"/>
    <col min="3" max="3" width="28.81640625" style="8" customWidth="1"/>
    <col min="4" max="4" width="36.26953125" style="8" bestFit="1" customWidth="1"/>
    <col min="5" max="5" width="13.1796875" style="8" bestFit="1" customWidth="1"/>
    <col min="6" max="6" width="12.7265625" style="8" bestFit="1" customWidth="1"/>
    <col min="7" max="7" width="17.81640625" style="8" bestFit="1" customWidth="1"/>
    <col min="8" max="8" width="102.453125" style="8" bestFit="1" customWidth="1"/>
    <col min="9" max="9" width="9.1796875" style="8" bestFit="1" customWidth="1"/>
    <col min="10" max="10" width="43.453125" style="8" customWidth="1"/>
    <col min="11" max="16384" width="8.81640625" style="8"/>
  </cols>
  <sheetData>
    <row r="1" spans="1:10">
      <c r="A1" s="70" t="s">
        <v>6050</v>
      </c>
    </row>
    <row r="2" spans="1:10">
      <c r="A2" s="103" t="s">
        <v>6051</v>
      </c>
    </row>
    <row r="3" spans="1:10">
      <c r="A3" s="55" t="s">
        <v>6052</v>
      </c>
    </row>
    <row r="4" spans="1:10">
      <c r="A4" s="104" t="s">
        <v>6053</v>
      </c>
    </row>
    <row r="5" spans="1:10">
      <c r="A5" s="97" t="s">
        <v>6054</v>
      </c>
    </row>
    <row r="6" spans="1:10" s="47" customFormat="1">
      <c r="A6" s="105"/>
    </row>
    <row r="7" spans="1:10" ht="15" thickBot="1">
      <c r="A7" s="8" t="s">
        <v>6055</v>
      </c>
      <c r="B7" s="8" t="s">
        <v>6056</v>
      </c>
      <c r="C7" s="8" t="s">
        <v>6057</v>
      </c>
      <c r="D7" s="8" t="s">
        <v>6058</v>
      </c>
      <c r="E7" s="8" t="s">
        <v>6059</v>
      </c>
      <c r="F7" s="8" t="s">
        <v>6060</v>
      </c>
      <c r="G7" s="8" t="s">
        <v>39</v>
      </c>
      <c r="H7" s="8" t="s">
        <v>5608</v>
      </c>
      <c r="I7" s="8" t="s">
        <v>6061</v>
      </c>
      <c r="J7" s="8" t="s">
        <v>6062</v>
      </c>
    </row>
    <row r="8" spans="1:10" ht="15.5" thickTop="1" thickBot="1">
      <c r="A8" s="48" t="s">
        <v>635</v>
      </c>
      <c r="B8" s="48" t="s">
        <v>635</v>
      </c>
      <c r="C8" s="48" t="s">
        <v>17</v>
      </c>
      <c r="D8" s="48" t="s">
        <v>638</v>
      </c>
      <c r="E8" s="48" t="s">
        <v>641</v>
      </c>
      <c r="F8" s="48" t="s">
        <v>642</v>
      </c>
      <c r="G8" s="48"/>
      <c r="H8" s="48" t="s">
        <v>636</v>
      </c>
      <c r="I8" s="48" t="s">
        <v>6063</v>
      </c>
      <c r="J8" s="48"/>
    </row>
    <row r="9" spans="1:10" ht="15.5" thickTop="1" thickBot="1">
      <c r="A9" s="48" t="s">
        <v>643</v>
      </c>
      <c r="B9" s="48" t="s">
        <v>643</v>
      </c>
      <c r="C9" s="48" t="s">
        <v>17</v>
      </c>
      <c r="D9" s="48" t="s">
        <v>638</v>
      </c>
      <c r="E9" s="48" t="s">
        <v>648</v>
      </c>
      <c r="F9" s="48" t="s">
        <v>649</v>
      </c>
      <c r="G9" s="48"/>
      <c r="H9" s="48" t="s">
        <v>650</v>
      </c>
      <c r="I9" s="48" t="s">
        <v>6063</v>
      </c>
      <c r="J9" s="48"/>
    </row>
    <row r="10" spans="1:10" ht="15.5" thickTop="1" thickBot="1">
      <c r="A10" s="49" t="s">
        <v>864</v>
      </c>
      <c r="B10" s="49" t="s">
        <v>864</v>
      </c>
      <c r="C10" s="49" t="s">
        <v>17</v>
      </c>
      <c r="D10" s="49" t="s">
        <v>867</v>
      </c>
      <c r="E10" s="49" t="s">
        <v>870</v>
      </c>
      <c r="F10" s="49" t="s">
        <v>871</v>
      </c>
      <c r="G10" s="49">
        <v>7841269</v>
      </c>
      <c r="H10" s="49" t="s">
        <v>865</v>
      </c>
      <c r="I10" s="49" t="s">
        <v>6063</v>
      </c>
      <c r="J10" s="49"/>
    </row>
    <row r="11" spans="1:10" ht="15.5" thickTop="1" thickBot="1">
      <c r="A11" s="49" t="s">
        <v>872</v>
      </c>
      <c r="B11" s="49" t="s">
        <v>873</v>
      </c>
      <c r="C11" s="49" t="s">
        <v>6064</v>
      </c>
      <c r="D11" s="49" t="s">
        <v>875</v>
      </c>
      <c r="E11" s="49" t="s">
        <v>878</v>
      </c>
      <c r="F11" s="49" t="s">
        <v>879</v>
      </c>
      <c r="G11" s="49" t="s">
        <v>876</v>
      </c>
      <c r="H11" s="49" t="s">
        <v>880</v>
      </c>
      <c r="I11" s="49"/>
      <c r="J11" s="49"/>
    </row>
    <row r="12" spans="1:10" ht="15.5" thickTop="1" thickBot="1">
      <c r="A12" s="49" t="s">
        <v>884</v>
      </c>
      <c r="B12" s="49" t="s">
        <v>885</v>
      </c>
      <c r="C12" s="49" t="s">
        <v>17</v>
      </c>
      <c r="D12" s="49" t="s">
        <v>887</v>
      </c>
      <c r="E12" s="49" t="s">
        <v>890</v>
      </c>
      <c r="F12" s="49" t="s">
        <v>891</v>
      </c>
      <c r="G12" s="49" t="s">
        <v>888</v>
      </c>
      <c r="H12" s="49" t="s">
        <v>886</v>
      </c>
      <c r="I12" s="49" t="s">
        <v>6063</v>
      </c>
      <c r="J12" s="49" t="s">
        <v>6065</v>
      </c>
    </row>
    <row r="13" spans="1:10" ht="15" thickTop="1">
      <c r="A13" s="95" t="s">
        <v>856</v>
      </c>
      <c r="B13" s="95" t="s">
        <v>857</v>
      </c>
      <c r="C13" s="95" t="s">
        <v>17</v>
      </c>
      <c r="D13" s="95" t="s">
        <v>859</v>
      </c>
      <c r="E13" s="95" t="s">
        <v>862</v>
      </c>
      <c r="F13" s="95" t="s">
        <v>863</v>
      </c>
      <c r="G13" s="95" t="s">
        <v>860</v>
      </c>
      <c r="H13" s="95" t="s">
        <v>858</v>
      </c>
      <c r="I13" s="95" t="s">
        <v>6063</v>
      </c>
      <c r="J13" s="95"/>
    </row>
    <row r="14" spans="1:10" s="45" customFormat="1" ht="15" thickBot="1">
      <c r="A14" s="54" t="s">
        <v>909</v>
      </c>
      <c r="B14" s="54" t="s">
        <v>909</v>
      </c>
      <c r="C14" s="54" t="s">
        <v>17</v>
      </c>
      <c r="D14" s="54" t="s">
        <v>911</v>
      </c>
      <c r="E14" s="54" t="s">
        <v>914</v>
      </c>
      <c r="F14" s="54" t="s">
        <v>915</v>
      </c>
      <c r="G14" s="54">
        <v>6476526</v>
      </c>
      <c r="H14" s="54" t="s">
        <v>916</v>
      </c>
      <c r="I14" s="54" t="s">
        <v>6063</v>
      </c>
      <c r="J14" s="54"/>
    </row>
    <row r="15" spans="1:10" ht="15.5" thickTop="1" thickBot="1">
      <c r="A15" s="50" t="s">
        <v>919</v>
      </c>
      <c r="B15" s="50" t="s">
        <v>919</v>
      </c>
      <c r="C15" s="50" t="s">
        <v>17</v>
      </c>
      <c r="D15" s="50" t="s">
        <v>921</v>
      </c>
      <c r="E15" s="50" t="s">
        <v>924</v>
      </c>
      <c r="F15" s="50" t="s">
        <v>925</v>
      </c>
      <c r="G15" s="50" t="s">
        <v>922</v>
      </c>
      <c r="H15" s="50" t="s">
        <v>926</v>
      </c>
      <c r="I15" s="50" t="s">
        <v>6063</v>
      </c>
      <c r="J15" s="50" t="s">
        <v>6066</v>
      </c>
    </row>
    <row r="16" spans="1:10" s="45" customFormat="1" ht="15.5" thickTop="1" thickBot="1">
      <c r="A16" s="54" t="s">
        <v>3419</v>
      </c>
      <c r="B16" s="54"/>
      <c r="C16" s="54"/>
      <c r="D16" s="54"/>
      <c r="E16" s="54"/>
      <c r="F16" s="54"/>
      <c r="G16" s="54">
        <v>8002395</v>
      </c>
      <c r="H16" s="54" t="s">
        <v>3421</v>
      </c>
      <c r="I16" s="54" t="s">
        <v>6063</v>
      </c>
      <c r="J16" s="54"/>
    </row>
    <row r="17" spans="1:10" ht="15.5" thickTop="1" thickBot="1">
      <c r="A17" s="50" t="s">
        <v>4704</v>
      </c>
      <c r="B17" s="50"/>
      <c r="C17" s="50"/>
      <c r="D17" s="50"/>
      <c r="E17" s="50"/>
      <c r="F17" s="50"/>
      <c r="G17" s="50" t="s">
        <v>2911</v>
      </c>
      <c r="H17" s="50" t="s">
        <v>6067</v>
      </c>
      <c r="I17" s="50" t="s">
        <v>6063</v>
      </c>
      <c r="J17" s="50"/>
    </row>
    <row r="18" spans="1:10" ht="15.5" thickTop="1" thickBot="1">
      <c r="A18" s="51" t="s">
        <v>1009</v>
      </c>
      <c r="B18" s="51" t="s">
        <v>1010</v>
      </c>
      <c r="C18" s="51" t="s">
        <v>15</v>
      </c>
      <c r="D18" s="51"/>
      <c r="E18" s="51" t="s">
        <v>1013</v>
      </c>
      <c r="F18" s="51" t="s">
        <v>1014</v>
      </c>
      <c r="G18" s="51" t="s">
        <v>1011</v>
      </c>
      <c r="H18" s="51" t="s">
        <v>1015</v>
      </c>
      <c r="I18" s="49" t="s">
        <v>6063</v>
      </c>
      <c r="J18" s="49"/>
    </row>
    <row r="19" spans="1:10" ht="15" thickTop="1">
      <c r="A19" s="52" t="s">
        <v>992</v>
      </c>
      <c r="B19" s="52" t="s">
        <v>993</v>
      </c>
      <c r="C19" s="52" t="s">
        <v>17</v>
      </c>
      <c r="D19" s="52" t="s">
        <v>995</v>
      </c>
      <c r="E19" s="52" t="s">
        <v>999</v>
      </c>
      <c r="F19" s="52" t="s">
        <v>1000</v>
      </c>
      <c r="G19" s="52" t="s">
        <v>996</v>
      </c>
      <c r="H19" s="52" t="s">
        <v>994</v>
      </c>
      <c r="I19" s="52" t="s">
        <v>6063</v>
      </c>
      <c r="J19" s="52"/>
    </row>
    <row r="20" spans="1:10">
      <c r="A20" s="52" t="s">
        <v>1002</v>
      </c>
      <c r="B20" s="52" t="s">
        <v>1003</v>
      </c>
      <c r="C20" s="52" t="s">
        <v>17</v>
      </c>
      <c r="D20" s="52" t="s">
        <v>551</v>
      </c>
      <c r="E20" s="52" t="s">
        <v>1007</v>
      </c>
      <c r="F20" s="52" t="s">
        <v>1008</v>
      </c>
      <c r="G20" s="52" t="s">
        <v>1005</v>
      </c>
      <c r="H20" s="52" t="s">
        <v>1004</v>
      </c>
      <c r="I20" s="52" t="s">
        <v>6063</v>
      </c>
      <c r="J20" s="52"/>
    </row>
    <row r="21" spans="1:10">
      <c r="A21" s="52" t="s">
        <v>2869</v>
      </c>
      <c r="B21" s="52" t="s">
        <v>198</v>
      </c>
      <c r="C21" s="52" t="s">
        <v>17</v>
      </c>
      <c r="D21" s="52" t="s">
        <v>2870</v>
      </c>
      <c r="E21" s="52" t="s">
        <v>2873</v>
      </c>
      <c r="F21" s="52" t="s">
        <v>2874</v>
      </c>
      <c r="G21" s="52" t="s">
        <v>2871</v>
      </c>
      <c r="H21" s="52" t="s">
        <v>2875</v>
      </c>
      <c r="I21" s="52" t="s">
        <v>6063</v>
      </c>
      <c r="J21" s="52"/>
    </row>
    <row r="22" spans="1:10">
      <c r="A22" s="46" t="s">
        <v>1084</v>
      </c>
      <c r="B22" s="46"/>
      <c r="C22" s="46"/>
      <c r="D22" s="46"/>
      <c r="E22" s="46" t="s">
        <v>1088</v>
      </c>
      <c r="F22" s="46" t="s">
        <v>1089</v>
      </c>
      <c r="G22" s="46"/>
      <c r="H22" s="46" t="s">
        <v>6068</v>
      </c>
      <c r="I22" s="46" t="s">
        <v>6063</v>
      </c>
      <c r="J22" s="46"/>
    </row>
    <row r="23" spans="1:10">
      <c r="A23" s="53" t="s">
        <v>5748</v>
      </c>
      <c r="B23" s="53"/>
      <c r="C23" s="54"/>
      <c r="D23" s="54"/>
      <c r="E23" s="54" t="s">
        <v>5746</v>
      </c>
      <c r="F23" s="54" t="s">
        <v>5747</v>
      </c>
      <c r="G23" s="54"/>
      <c r="H23" s="54" t="s">
        <v>1085</v>
      </c>
      <c r="I23" s="54" t="s">
        <v>6063</v>
      </c>
      <c r="J23" s="54" t="s">
        <v>6069</v>
      </c>
    </row>
    <row r="24" spans="1:10">
      <c r="A24" s="103" t="s">
        <v>4826</v>
      </c>
      <c r="B24" s="103"/>
      <c r="C24" s="58" t="s">
        <v>17</v>
      </c>
      <c r="D24" s="58"/>
      <c r="E24" s="58"/>
      <c r="F24" s="58"/>
      <c r="G24" s="58"/>
      <c r="H24" s="58"/>
      <c r="I24" s="58"/>
      <c r="J24" s="58"/>
    </row>
    <row r="25" spans="1:10" s="56" customFormat="1">
      <c r="A25" s="58" t="s">
        <v>1129</v>
      </c>
      <c r="B25" s="57"/>
      <c r="C25" s="57" t="s">
        <v>17</v>
      </c>
      <c r="D25" s="57"/>
      <c r="E25" s="57"/>
      <c r="F25" s="57"/>
      <c r="G25" s="57"/>
      <c r="H25" s="57" t="s">
        <v>6070</v>
      </c>
      <c r="I25" s="57"/>
      <c r="J25" s="57"/>
    </row>
    <row r="26" spans="1:10" s="56" customFormat="1">
      <c r="A26" s="58" t="s">
        <v>4828</v>
      </c>
      <c r="B26" s="57"/>
      <c r="C26" s="57" t="s">
        <v>17</v>
      </c>
      <c r="D26" s="57"/>
      <c r="E26" s="57"/>
      <c r="F26" s="57"/>
      <c r="G26" s="57"/>
      <c r="H26" s="57"/>
      <c r="I26" s="57"/>
      <c r="J26" s="57"/>
    </row>
    <row r="27" spans="1:10">
      <c r="A27" s="58" t="s">
        <v>298</v>
      </c>
      <c r="B27" s="58"/>
      <c r="C27" s="58" t="s">
        <v>17</v>
      </c>
      <c r="D27" s="58"/>
      <c r="E27" s="58"/>
      <c r="F27" s="58"/>
      <c r="G27" s="58"/>
      <c r="H27" s="58" t="s">
        <v>301</v>
      </c>
      <c r="I27" s="58"/>
      <c r="J27" s="58"/>
    </row>
    <row r="28" spans="1:10" ht="15" thickBot="1">
      <c r="A28" s="58" t="s">
        <v>4830</v>
      </c>
      <c r="B28" s="58"/>
      <c r="C28" s="58" t="s">
        <v>17</v>
      </c>
      <c r="D28" s="58"/>
      <c r="E28" s="58"/>
      <c r="F28" s="58"/>
      <c r="G28" s="58"/>
      <c r="H28" s="58"/>
      <c r="I28" s="58"/>
      <c r="J28" s="58"/>
    </row>
    <row r="29" spans="1:10" ht="15.5" thickTop="1" thickBot="1">
      <c r="A29" s="43" t="s">
        <v>302</v>
      </c>
      <c r="B29" s="43"/>
      <c r="C29" s="43" t="s">
        <v>17</v>
      </c>
      <c r="D29" s="43"/>
      <c r="E29" s="43"/>
      <c r="F29" s="43"/>
      <c r="G29" s="43"/>
      <c r="H29" s="43" t="s">
        <v>306</v>
      </c>
      <c r="I29" s="43"/>
      <c r="J29" s="43"/>
    </row>
    <row r="30" spans="1:10" ht="15.5" thickTop="1" thickBot="1">
      <c r="A30" s="43" t="s">
        <v>5456</v>
      </c>
      <c r="B30" s="43"/>
      <c r="C30" s="43" t="s">
        <v>17</v>
      </c>
      <c r="D30" s="43"/>
      <c r="E30" s="43"/>
      <c r="F30" s="43"/>
      <c r="G30" s="43"/>
      <c r="H30" s="43" t="s">
        <v>5459</v>
      </c>
      <c r="I30" s="43"/>
      <c r="J30" s="43"/>
    </row>
    <row r="31" spans="1:10" ht="15.5" thickTop="1" thickBot="1">
      <c r="A31" s="43" t="s">
        <v>308</v>
      </c>
      <c r="B31" s="43"/>
      <c r="C31" s="43" t="s">
        <v>17</v>
      </c>
      <c r="D31" s="43"/>
      <c r="E31" s="43"/>
      <c r="F31" s="43"/>
      <c r="G31" s="43"/>
      <c r="H31" s="43" t="s">
        <v>311</v>
      </c>
      <c r="I31" s="43"/>
      <c r="J31" s="43"/>
    </row>
    <row r="32" spans="1:10" ht="15.5" thickTop="1" thickBot="1">
      <c r="A32" s="43" t="s">
        <v>3588</v>
      </c>
      <c r="B32" s="43"/>
      <c r="C32" s="43" t="s">
        <v>17</v>
      </c>
      <c r="D32" s="43"/>
      <c r="E32" s="43"/>
      <c r="F32" s="43"/>
      <c r="G32" s="43"/>
      <c r="H32" s="43" t="s">
        <v>3591</v>
      </c>
      <c r="I32" s="43"/>
      <c r="J32" s="43"/>
    </row>
    <row r="33" spans="1:86" ht="15.5" thickTop="1" thickBot="1">
      <c r="A33" s="43" t="s">
        <v>321</v>
      </c>
      <c r="B33" s="43"/>
      <c r="C33" s="43" t="s">
        <v>17</v>
      </c>
      <c r="D33" s="43"/>
      <c r="E33" s="43"/>
      <c r="F33" s="43"/>
      <c r="G33" s="43"/>
      <c r="H33" s="43"/>
      <c r="I33" s="43"/>
      <c r="J33" s="43"/>
    </row>
    <row r="34" spans="1:86" ht="15.5" thickTop="1" thickBot="1">
      <c r="A34" s="43" t="s">
        <v>4832</v>
      </c>
      <c r="B34" s="43"/>
      <c r="C34" s="43" t="s">
        <v>17</v>
      </c>
      <c r="D34" s="43"/>
      <c r="E34" s="43"/>
      <c r="F34" s="43"/>
      <c r="G34" s="43"/>
      <c r="H34" s="43"/>
      <c r="I34" s="43"/>
      <c r="J34" s="43"/>
    </row>
    <row r="35" spans="1:86" ht="15" thickTop="1">
      <c r="A35" s="58" t="s">
        <v>1253</v>
      </c>
      <c r="B35" s="58"/>
      <c r="C35" s="58" t="s">
        <v>16</v>
      </c>
      <c r="D35" s="58"/>
      <c r="E35" s="58"/>
      <c r="F35" s="58"/>
      <c r="G35" s="58"/>
      <c r="H35" s="1" t="s">
        <v>1255</v>
      </c>
      <c r="I35" s="58"/>
      <c r="J35" s="58"/>
    </row>
    <row r="36" spans="1:86">
      <c r="A36" s="58" t="s">
        <v>2886</v>
      </c>
      <c r="B36" s="58"/>
      <c r="C36" s="58" t="s">
        <v>16</v>
      </c>
      <c r="D36" s="58"/>
      <c r="E36" s="58"/>
      <c r="F36" s="58"/>
      <c r="G36" s="58"/>
      <c r="H36" s="58"/>
      <c r="I36" s="58"/>
      <c r="J36" s="58"/>
    </row>
    <row r="37" spans="1:86">
      <c r="A37" s="58" t="s">
        <v>2888</v>
      </c>
      <c r="B37" s="58"/>
      <c r="C37" s="58" t="s">
        <v>16</v>
      </c>
      <c r="D37" s="58"/>
      <c r="E37" s="58"/>
      <c r="F37" s="58"/>
      <c r="G37" s="58"/>
      <c r="H37" s="58"/>
      <c r="I37" s="58"/>
      <c r="J37" s="58"/>
    </row>
    <row r="38" spans="1:86">
      <c r="A38" s="95" t="s">
        <v>1274</v>
      </c>
      <c r="B38" s="95"/>
      <c r="C38" s="95" t="s">
        <v>17</v>
      </c>
      <c r="D38" s="95" t="s">
        <v>1275</v>
      </c>
      <c r="E38" s="95" t="s">
        <v>1278</v>
      </c>
      <c r="F38" s="95" t="s">
        <v>1279</v>
      </c>
      <c r="G38" s="95">
        <v>435996</v>
      </c>
      <c r="H38" s="95" t="s">
        <v>1280</v>
      </c>
      <c r="I38" s="95" t="s">
        <v>6063</v>
      </c>
      <c r="J38" s="95"/>
    </row>
    <row r="39" spans="1:86">
      <c r="A39" s="95" t="s">
        <v>1285</v>
      </c>
      <c r="B39" s="95"/>
      <c r="C39" s="95" t="s">
        <v>17</v>
      </c>
      <c r="D39" s="95" t="s">
        <v>1286</v>
      </c>
      <c r="E39" s="95" t="s">
        <v>1288</v>
      </c>
      <c r="F39" s="95" t="s">
        <v>1289</v>
      </c>
      <c r="G39" s="95">
        <v>6511456</v>
      </c>
      <c r="H39" s="95" t="s">
        <v>1290</v>
      </c>
      <c r="I39" s="95" t="s">
        <v>6063</v>
      </c>
      <c r="J39" s="95"/>
    </row>
    <row r="40" spans="1:86">
      <c r="A40" s="95" t="s">
        <v>1359</v>
      </c>
      <c r="B40" s="95" t="s">
        <v>1360</v>
      </c>
      <c r="C40" s="95" t="s">
        <v>17</v>
      </c>
      <c r="D40" s="95" t="s">
        <v>1363</v>
      </c>
      <c r="E40" s="95" t="s">
        <v>1366</v>
      </c>
      <c r="F40" s="95" t="s">
        <v>1367</v>
      </c>
      <c r="G40" s="95" t="s">
        <v>1364</v>
      </c>
      <c r="H40" s="95" t="s">
        <v>1368</v>
      </c>
      <c r="I40" s="95" t="s">
        <v>6063</v>
      </c>
      <c r="J40" s="95" t="s">
        <v>6071</v>
      </c>
    </row>
    <row r="41" spans="1:86">
      <c r="A41" s="44" t="s">
        <v>1351</v>
      </c>
      <c r="B41" s="44" t="s">
        <v>1352</v>
      </c>
      <c r="C41" s="44" t="s">
        <v>17</v>
      </c>
      <c r="D41" s="44" t="s">
        <v>1354</v>
      </c>
      <c r="E41" s="44" t="s">
        <v>1357</v>
      </c>
      <c r="F41" s="44" t="s">
        <v>973</v>
      </c>
      <c r="G41" s="44">
        <v>6483091</v>
      </c>
      <c r="H41" s="44" t="s">
        <v>1358</v>
      </c>
      <c r="I41" s="44" t="s">
        <v>6063</v>
      </c>
      <c r="J41" s="44" t="s">
        <v>6072</v>
      </c>
    </row>
    <row r="42" spans="1:86">
      <c r="A42" s="96" t="s">
        <v>1524</v>
      </c>
      <c r="B42" s="96" t="s">
        <v>1517</v>
      </c>
      <c r="C42" s="96" t="s">
        <v>17</v>
      </c>
      <c r="D42" s="96" t="s">
        <v>1518</v>
      </c>
      <c r="E42" s="96" t="s">
        <v>1520</v>
      </c>
      <c r="F42" s="96" t="s">
        <v>1521</v>
      </c>
      <c r="G42" s="96">
        <v>6283956</v>
      </c>
      <c r="H42" s="96" t="s">
        <v>1523</v>
      </c>
      <c r="I42" s="96"/>
      <c r="J42" s="96"/>
    </row>
    <row r="43" spans="1:86">
      <c r="A43" s="96" t="s">
        <v>1528</v>
      </c>
      <c r="B43" s="96" t="s">
        <v>1529</v>
      </c>
      <c r="C43" s="96" t="s">
        <v>17</v>
      </c>
      <c r="D43" s="96" t="s">
        <v>712</v>
      </c>
      <c r="E43" s="96" t="s">
        <v>1533</v>
      </c>
      <c r="F43" s="96" t="s">
        <v>1534</v>
      </c>
      <c r="G43" s="96">
        <v>6631532</v>
      </c>
      <c r="H43" s="96" t="s">
        <v>1535</v>
      </c>
      <c r="I43" s="96"/>
      <c r="J43" s="96"/>
    </row>
    <row r="44" spans="1:86" s="59" customFormat="1">
      <c r="A44" s="60" t="s">
        <v>1536</v>
      </c>
      <c r="B44" s="60" t="s">
        <v>1537</v>
      </c>
      <c r="C44" s="60" t="s">
        <v>17</v>
      </c>
      <c r="D44" s="60" t="s">
        <v>1538</v>
      </c>
      <c r="E44" s="60" t="s">
        <v>1541</v>
      </c>
      <c r="F44" s="60" t="s">
        <v>1542</v>
      </c>
      <c r="G44" s="60">
        <v>1755013</v>
      </c>
      <c r="H44" s="60" t="s">
        <v>1543</v>
      </c>
      <c r="I44" s="60"/>
      <c r="J44" s="60"/>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row>
    <row r="45" spans="1:86" s="59" customFormat="1">
      <c r="A45" s="60" t="s">
        <v>1544</v>
      </c>
      <c r="B45" s="60" t="s">
        <v>1545</v>
      </c>
      <c r="C45" s="60" t="s">
        <v>17</v>
      </c>
      <c r="D45" s="60" t="s">
        <v>1547</v>
      </c>
      <c r="E45" s="60" t="s">
        <v>1549</v>
      </c>
      <c r="F45" s="60" t="s">
        <v>1550</v>
      </c>
      <c r="G45" s="60">
        <v>9531626</v>
      </c>
      <c r="H45" s="60" t="s">
        <v>1551</v>
      </c>
      <c r="I45" s="60"/>
      <c r="J45" s="60"/>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row>
    <row r="46" spans="1:86" s="59" customFormat="1">
      <c r="A46" s="60" t="s">
        <v>1555</v>
      </c>
      <c r="B46" s="60" t="s">
        <v>1556</v>
      </c>
      <c r="C46" s="60" t="s">
        <v>17</v>
      </c>
      <c r="D46" s="60" t="s">
        <v>1558</v>
      </c>
      <c r="E46" s="60" t="s">
        <v>1561</v>
      </c>
      <c r="F46" s="60" t="s">
        <v>1562</v>
      </c>
      <c r="G46" s="60">
        <v>6613201</v>
      </c>
      <c r="H46" s="60" t="s">
        <v>1557</v>
      </c>
      <c r="I46" s="60"/>
      <c r="J46" s="60"/>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row>
    <row r="47" spans="1:86" s="59" customFormat="1">
      <c r="A47" s="60" t="s">
        <v>57</v>
      </c>
      <c r="B47" s="60" t="s">
        <v>58</v>
      </c>
      <c r="C47" s="60" t="s">
        <v>17</v>
      </c>
      <c r="D47" s="60" t="s">
        <v>64</v>
      </c>
      <c r="E47" s="60" t="s">
        <v>71</v>
      </c>
      <c r="F47" s="60" t="s">
        <v>72</v>
      </c>
      <c r="G47" s="60">
        <v>949884</v>
      </c>
      <c r="H47" s="60" t="s">
        <v>6073</v>
      </c>
      <c r="I47" s="60"/>
      <c r="J47" s="60"/>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row>
    <row r="48" spans="1:86" s="59" customFormat="1">
      <c r="A48" s="60" t="s">
        <v>1564</v>
      </c>
      <c r="B48" s="60" t="s">
        <v>1565</v>
      </c>
      <c r="C48" s="60" t="s">
        <v>17</v>
      </c>
      <c r="D48" s="60" t="s">
        <v>1336</v>
      </c>
      <c r="E48" s="60" t="s">
        <v>1569</v>
      </c>
      <c r="F48" s="60" t="s">
        <v>942</v>
      </c>
      <c r="G48" s="60">
        <v>7463192</v>
      </c>
      <c r="H48" s="60" t="s">
        <v>1566</v>
      </c>
      <c r="I48" s="60"/>
      <c r="J48" s="60"/>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row>
    <row r="49" spans="1:86" s="59" customFormat="1">
      <c r="A49" s="44" t="s">
        <v>1631</v>
      </c>
      <c r="B49" s="44" t="s">
        <v>1632</v>
      </c>
      <c r="C49" s="44" t="s">
        <v>17</v>
      </c>
      <c r="D49" s="44" t="s">
        <v>1634</v>
      </c>
      <c r="E49" s="44" t="s">
        <v>1638</v>
      </c>
      <c r="F49" s="44" t="s">
        <v>1639</v>
      </c>
      <c r="G49" s="44" t="s">
        <v>1635</v>
      </c>
      <c r="H49" s="44" t="s">
        <v>1640</v>
      </c>
      <c r="I49" s="44" t="s">
        <v>6074</v>
      </c>
      <c r="J49" s="44"/>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row>
    <row r="50" spans="1:86" s="59" customFormat="1">
      <c r="A50" s="44" t="s">
        <v>1663</v>
      </c>
      <c r="B50" s="44" t="s">
        <v>1664</v>
      </c>
      <c r="C50" s="44" t="s">
        <v>17</v>
      </c>
      <c r="D50" s="44" t="s">
        <v>712</v>
      </c>
      <c r="E50" s="44"/>
      <c r="F50" s="44"/>
      <c r="G50" s="44">
        <v>6152788</v>
      </c>
      <c r="H50" s="44" t="s">
        <v>1666</v>
      </c>
      <c r="I50" s="44" t="s">
        <v>6074</v>
      </c>
      <c r="J50" s="44"/>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row>
    <row r="51" spans="1:86" s="59" customFormat="1">
      <c r="A51" s="44" t="s">
        <v>1644</v>
      </c>
      <c r="B51" s="44" t="s">
        <v>1645</v>
      </c>
      <c r="C51" s="44" t="s">
        <v>17</v>
      </c>
      <c r="D51" s="44" t="s">
        <v>1646</v>
      </c>
      <c r="E51" s="44" t="s">
        <v>1649</v>
      </c>
      <c r="F51" s="44" t="s">
        <v>1650</v>
      </c>
      <c r="G51" s="44">
        <v>6594460</v>
      </c>
      <c r="H51" s="44" t="s">
        <v>1651</v>
      </c>
      <c r="I51" s="44" t="s">
        <v>6074</v>
      </c>
      <c r="J51" s="44"/>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row>
    <row r="52" spans="1:86" s="59" customFormat="1">
      <c r="A52" s="57" t="s">
        <v>1817</v>
      </c>
      <c r="B52" s="57"/>
      <c r="C52" s="57" t="s">
        <v>18</v>
      </c>
      <c r="D52" s="57"/>
      <c r="E52" s="57"/>
      <c r="F52" s="57"/>
      <c r="G52" s="112" t="s">
        <v>1820</v>
      </c>
      <c r="H52" s="112" t="s">
        <v>77</v>
      </c>
      <c r="I52" s="57"/>
      <c r="J52" s="57"/>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row>
    <row r="53" spans="1:86" s="59" customFormat="1">
      <c r="A53" s="57" t="s">
        <v>6075</v>
      </c>
      <c r="B53" s="57" t="s">
        <v>1826</v>
      </c>
      <c r="C53" s="57" t="s">
        <v>17</v>
      </c>
      <c r="D53" s="57" t="s">
        <v>1828</v>
      </c>
      <c r="E53" s="57" t="s">
        <v>1830</v>
      </c>
      <c r="F53" s="57" t="s">
        <v>697</v>
      </c>
      <c r="G53" s="112">
        <v>6791625</v>
      </c>
      <c r="H53" s="112" t="s">
        <v>1831</v>
      </c>
      <c r="I53" s="57"/>
      <c r="J53" s="57"/>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row>
    <row r="54" spans="1:86" s="59" customFormat="1">
      <c r="A54" s="54" t="s">
        <v>1843</v>
      </c>
      <c r="B54" s="54" t="s">
        <v>1843</v>
      </c>
      <c r="C54" s="54" t="s">
        <v>17</v>
      </c>
      <c r="D54" s="54" t="s">
        <v>1845</v>
      </c>
      <c r="E54" s="54" t="s">
        <v>1848</v>
      </c>
      <c r="F54" s="54" t="s">
        <v>1849</v>
      </c>
      <c r="G54" s="54">
        <v>6981092</v>
      </c>
      <c r="H54" s="54" t="s">
        <v>1850</v>
      </c>
      <c r="I54" s="54" t="s">
        <v>6063</v>
      </c>
      <c r="J54" s="54" t="s">
        <v>6076</v>
      </c>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row>
    <row r="55" spans="1:86" s="59" customFormat="1">
      <c r="A55" s="54" t="s">
        <v>1854</v>
      </c>
      <c r="B55" s="54" t="s">
        <v>1855</v>
      </c>
      <c r="C55" s="54" t="s">
        <v>17</v>
      </c>
      <c r="D55" s="54" t="s">
        <v>1858</v>
      </c>
      <c r="E55" s="54" t="s">
        <v>1187</v>
      </c>
      <c r="F55" s="54" t="s">
        <v>1861</v>
      </c>
      <c r="G55" s="54">
        <v>7820485</v>
      </c>
      <c r="H55" s="54" t="s">
        <v>1856</v>
      </c>
      <c r="I55" s="54" t="s">
        <v>6063</v>
      </c>
      <c r="J55" s="54"/>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row>
    <row r="56" spans="1:86" s="59" customFormat="1">
      <c r="A56" s="95" t="s">
        <v>1997</v>
      </c>
      <c r="B56" s="95" t="s">
        <v>1997</v>
      </c>
      <c r="C56" s="95" t="s">
        <v>17</v>
      </c>
      <c r="D56" s="95" t="s">
        <v>1998</v>
      </c>
      <c r="E56" s="95" t="s">
        <v>2002</v>
      </c>
      <c r="F56" s="95" t="s">
        <v>2003</v>
      </c>
      <c r="G56" s="95" t="s">
        <v>1999</v>
      </c>
      <c r="H56" s="95" t="s">
        <v>2004</v>
      </c>
      <c r="I56" s="95" t="s">
        <v>6063</v>
      </c>
      <c r="J56" s="95"/>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row>
    <row r="57" spans="1:86" s="59" customFormat="1">
      <c r="A57" s="95" t="s">
        <v>2054</v>
      </c>
      <c r="B57" s="95" t="s">
        <v>2055</v>
      </c>
      <c r="C57" s="95" t="s">
        <v>17</v>
      </c>
      <c r="D57" s="95" t="s">
        <v>2057</v>
      </c>
      <c r="E57" s="95" t="s">
        <v>2060</v>
      </c>
      <c r="F57" s="95" t="s">
        <v>2061</v>
      </c>
      <c r="G57" s="95" t="s">
        <v>2058</v>
      </c>
      <c r="H57" s="95" t="s">
        <v>2056</v>
      </c>
      <c r="I57" s="95" t="s">
        <v>6063</v>
      </c>
      <c r="J57" s="95"/>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row>
    <row r="58" spans="1:86" s="59" customFormat="1">
      <c r="A58" s="52" t="s">
        <v>6077</v>
      </c>
      <c r="B58" s="52" t="s">
        <v>6078</v>
      </c>
      <c r="C58" s="52" t="s">
        <v>17</v>
      </c>
      <c r="D58" s="52" t="s">
        <v>5919</v>
      </c>
      <c r="E58" s="52" t="s">
        <v>5914</v>
      </c>
      <c r="F58" s="52" t="s">
        <v>5915</v>
      </c>
      <c r="G58" s="52" t="s">
        <v>6079</v>
      </c>
      <c r="H58" s="52" t="s">
        <v>6080</v>
      </c>
      <c r="I58" s="52" t="s">
        <v>6063</v>
      </c>
      <c r="J58" s="52"/>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row>
    <row r="59" spans="1:86" s="59" customFormat="1">
      <c r="A59" s="52" t="s">
        <v>6081</v>
      </c>
      <c r="B59" s="52" t="s">
        <v>2897</v>
      </c>
      <c r="C59" s="52" t="s">
        <v>17</v>
      </c>
      <c r="D59" s="52" t="s">
        <v>5919</v>
      </c>
      <c r="E59" s="52" t="s">
        <v>5914</v>
      </c>
      <c r="F59" s="52" t="s">
        <v>5915</v>
      </c>
      <c r="G59" s="52" t="s">
        <v>6079</v>
      </c>
      <c r="H59" s="52" t="s">
        <v>6080</v>
      </c>
      <c r="I59" s="52" t="s">
        <v>6063</v>
      </c>
      <c r="J59" s="52"/>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row>
    <row r="60" spans="1:86" s="59" customFormat="1">
      <c r="A60" s="57" t="s">
        <v>2232</v>
      </c>
      <c r="B60" s="57" t="s">
        <v>2233</v>
      </c>
      <c r="C60" s="57" t="s">
        <v>16</v>
      </c>
      <c r="D60" s="57"/>
      <c r="E60" s="57" t="s">
        <v>2238</v>
      </c>
      <c r="F60" s="57" t="s">
        <v>1542</v>
      </c>
      <c r="G60" s="57">
        <v>7677631</v>
      </c>
      <c r="H60" s="57" t="s">
        <v>2234</v>
      </c>
      <c r="I60" s="57" t="s">
        <v>6074</v>
      </c>
      <c r="J60" s="57"/>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row>
    <row r="61" spans="1:86" s="59" customFormat="1">
      <c r="A61" s="57" t="s">
        <v>2239</v>
      </c>
      <c r="B61" s="57" t="s">
        <v>2240</v>
      </c>
      <c r="C61" s="57" t="s">
        <v>16</v>
      </c>
      <c r="D61" s="57"/>
      <c r="E61" s="57" t="s">
        <v>2243</v>
      </c>
      <c r="F61" s="57" t="s">
        <v>2244</v>
      </c>
      <c r="G61" s="57">
        <v>6590637</v>
      </c>
      <c r="H61" s="57" t="s">
        <v>2245</v>
      </c>
      <c r="I61" s="57" t="s">
        <v>6074</v>
      </c>
      <c r="J61" s="57"/>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row>
    <row r="62" spans="1:86" s="59" customFormat="1">
      <c r="A62" s="58" t="s">
        <v>4296</v>
      </c>
      <c r="B62" s="58"/>
      <c r="C62" s="58"/>
      <c r="D62" s="58"/>
      <c r="E62" s="58"/>
      <c r="F62" s="58"/>
      <c r="G62" s="58">
        <v>6133678</v>
      </c>
      <c r="H62" s="58"/>
      <c r="I62" s="58" t="s">
        <v>6074</v>
      </c>
      <c r="J62" s="5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row>
    <row r="63" spans="1:86">
      <c r="A63" s="58" t="s">
        <v>2246</v>
      </c>
      <c r="B63" s="58" t="s">
        <v>2247</v>
      </c>
      <c r="C63" s="58" t="s">
        <v>6064</v>
      </c>
      <c r="D63" s="58" t="s">
        <v>2249</v>
      </c>
      <c r="E63" s="58" t="s">
        <v>2252</v>
      </c>
      <c r="F63" s="58" t="s">
        <v>961</v>
      </c>
      <c r="G63" s="58">
        <v>6760206</v>
      </c>
      <c r="H63" s="58" t="s">
        <v>2253</v>
      </c>
      <c r="I63" s="58" t="s">
        <v>6074</v>
      </c>
      <c r="J63" s="58"/>
    </row>
    <row r="64" spans="1:86">
      <c r="A64" s="58" t="s">
        <v>2254</v>
      </c>
      <c r="B64" s="58" t="s">
        <v>2255</v>
      </c>
      <c r="C64" s="58" t="s">
        <v>17</v>
      </c>
      <c r="D64" s="58" t="s">
        <v>2249</v>
      </c>
      <c r="E64" s="58" t="s">
        <v>2252</v>
      </c>
      <c r="F64" s="58" t="s">
        <v>961</v>
      </c>
      <c r="G64" s="58">
        <v>9527293</v>
      </c>
      <c r="H64" s="58" t="s">
        <v>2258</v>
      </c>
      <c r="I64" s="58" t="s">
        <v>6074</v>
      </c>
      <c r="J64" s="58"/>
    </row>
    <row r="65" spans="1:86">
      <c r="A65" s="58" t="s">
        <v>2264</v>
      </c>
      <c r="B65" s="58" t="s">
        <v>2265</v>
      </c>
      <c r="C65" s="58" t="s">
        <v>17</v>
      </c>
      <c r="D65" s="58" t="s">
        <v>956</v>
      </c>
      <c r="E65" s="58" t="s">
        <v>2262</v>
      </c>
      <c r="F65" s="58" t="s">
        <v>971</v>
      </c>
      <c r="G65" s="58">
        <v>4462173</v>
      </c>
      <c r="H65" s="58" t="s">
        <v>2263</v>
      </c>
      <c r="I65" s="58" t="s">
        <v>6074</v>
      </c>
      <c r="J65" s="58"/>
    </row>
    <row r="66" spans="1:86">
      <c r="A66" s="58" t="s">
        <v>2265</v>
      </c>
      <c r="B66" s="58"/>
      <c r="C66" s="58" t="s">
        <v>17</v>
      </c>
      <c r="D66" s="58"/>
      <c r="E66" s="58" t="s">
        <v>2262</v>
      </c>
      <c r="F66" s="58" t="s">
        <v>971</v>
      </c>
      <c r="G66" s="58"/>
      <c r="H66" s="58" t="s">
        <v>2268</v>
      </c>
      <c r="I66" s="58" t="s">
        <v>6074</v>
      </c>
      <c r="J66" s="58"/>
    </row>
    <row r="67" spans="1:86" s="45" customFormat="1">
      <c r="A67" s="58" t="s">
        <v>2271</v>
      </c>
      <c r="B67" s="58" t="s">
        <v>2271</v>
      </c>
      <c r="C67" s="58" t="s">
        <v>17</v>
      </c>
      <c r="D67" s="58" t="s">
        <v>1688</v>
      </c>
      <c r="E67" s="58" t="s">
        <v>2275</v>
      </c>
      <c r="F67" s="58" t="s">
        <v>2276</v>
      </c>
      <c r="G67" s="58">
        <v>6731387</v>
      </c>
      <c r="H67" s="58" t="s">
        <v>2272</v>
      </c>
      <c r="I67" s="58" t="s">
        <v>6074</v>
      </c>
      <c r="J67" s="58"/>
    </row>
    <row r="68" spans="1:86" s="45" customFormat="1">
      <c r="A68" s="57" t="s">
        <v>2280</v>
      </c>
      <c r="B68" s="57" t="s">
        <v>2281</v>
      </c>
      <c r="C68" s="57" t="s">
        <v>17</v>
      </c>
      <c r="D68" s="57" t="s">
        <v>956</v>
      </c>
      <c r="E68" s="57" t="s">
        <v>2286</v>
      </c>
      <c r="F68" s="57" t="s">
        <v>1692</v>
      </c>
      <c r="G68" s="57">
        <v>6346451</v>
      </c>
      <c r="H68" s="57" t="s">
        <v>2282</v>
      </c>
      <c r="I68" s="57" t="s">
        <v>6074</v>
      </c>
      <c r="J68" s="57"/>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row>
    <row r="69" spans="1:86" s="45" customFormat="1">
      <c r="A69" s="58" t="s">
        <v>2287</v>
      </c>
      <c r="B69" s="58" t="s">
        <v>2288</v>
      </c>
      <c r="C69" s="58" t="s">
        <v>17</v>
      </c>
      <c r="D69" s="58" t="s">
        <v>2290</v>
      </c>
      <c r="E69" s="58" t="s">
        <v>2293</v>
      </c>
      <c r="F69" s="58" t="s">
        <v>2294</v>
      </c>
      <c r="G69" s="58">
        <v>6871522</v>
      </c>
      <c r="H69" s="58" t="s">
        <v>2295</v>
      </c>
      <c r="I69" s="58" t="s">
        <v>6074</v>
      </c>
      <c r="J69" s="58"/>
    </row>
    <row r="70" spans="1:86" s="45" customFormat="1">
      <c r="A70" s="96" t="s">
        <v>2487</v>
      </c>
      <c r="B70" s="96" t="s">
        <v>2488</v>
      </c>
      <c r="C70" s="96" t="s">
        <v>17</v>
      </c>
      <c r="D70" s="96" t="s">
        <v>712</v>
      </c>
      <c r="E70" s="96" t="s">
        <v>2493</v>
      </c>
      <c r="F70" s="96" t="s">
        <v>2494</v>
      </c>
      <c r="G70" s="96">
        <v>7824058</v>
      </c>
      <c r="H70" s="96" t="s">
        <v>2489</v>
      </c>
      <c r="I70" s="96" t="s">
        <v>6074</v>
      </c>
      <c r="J70" s="96"/>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row>
    <row r="71" spans="1:86" s="45" customFormat="1">
      <c r="A71" s="45" t="s">
        <v>6082</v>
      </c>
      <c r="B71" s="60" t="s">
        <v>2497</v>
      </c>
      <c r="C71" s="60" t="s">
        <v>17</v>
      </c>
      <c r="D71" s="60" t="s">
        <v>2499</v>
      </c>
      <c r="E71" s="60" t="s">
        <v>2502</v>
      </c>
      <c r="F71" s="60" t="s">
        <v>2503</v>
      </c>
      <c r="G71" s="60">
        <v>7411861</v>
      </c>
      <c r="H71" s="60" t="s">
        <v>2498</v>
      </c>
      <c r="I71" s="60" t="s">
        <v>6074</v>
      </c>
      <c r="J71" s="60"/>
    </row>
    <row r="72" spans="1:86" s="45" customFormat="1">
      <c r="A72" s="54" t="s">
        <v>2512</v>
      </c>
      <c r="B72" s="54" t="s">
        <v>2513</v>
      </c>
      <c r="C72" s="54" t="s">
        <v>17</v>
      </c>
      <c r="D72" s="54" t="s">
        <v>551</v>
      </c>
      <c r="E72" s="54" t="s">
        <v>2517</v>
      </c>
      <c r="F72" s="54" t="s">
        <v>1715</v>
      </c>
      <c r="G72" s="54" t="s">
        <v>2514</v>
      </c>
      <c r="H72" s="54" t="s">
        <v>2518</v>
      </c>
      <c r="I72" s="54" t="s">
        <v>6074</v>
      </c>
      <c r="J72" s="54"/>
    </row>
    <row r="73" spans="1:86" s="45" customFormat="1" ht="15" thickBot="1">
      <c r="A73" s="54" t="s">
        <v>2519</v>
      </c>
      <c r="B73" s="54" t="s">
        <v>2520</v>
      </c>
      <c r="C73" s="54" t="s">
        <v>17</v>
      </c>
      <c r="D73" s="54" t="s">
        <v>570</v>
      </c>
      <c r="E73" s="54" t="s">
        <v>2517</v>
      </c>
      <c r="F73" s="54" t="s">
        <v>1715</v>
      </c>
      <c r="G73" s="54">
        <v>6336311</v>
      </c>
      <c r="H73" s="54" t="s">
        <v>2523</v>
      </c>
      <c r="I73" s="54" t="s">
        <v>6074</v>
      </c>
      <c r="J73" s="54"/>
    </row>
    <row r="74" spans="1:86" ht="15.5" thickTop="1" thickBot="1">
      <c r="A74" s="50" t="s">
        <v>2913</v>
      </c>
      <c r="B74" s="50"/>
      <c r="C74" s="50"/>
      <c r="D74" s="50" t="s">
        <v>2573</v>
      </c>
      <c r="E74" s="50" t="s">
        <v>5992</v>
      </c>
      <c r="F74" s="50" t="s">
        <v>5993</v>
      </c>
      <c r="G74" s="50" t="s">
        <v>2914</v>
      </c>
      <c r="H74" s="50" t="s">
        <v>2572</v>
      </c>
      <c r="I74" s="50" t="s">
        <v>6063</v>
      </c>
      <c r="J74" s="50" t="s">
        <v>6083</v>
      </c>
    </row>
    <row r="75" spans="1:86" ht="15.5" thickTop="1" thickBot="1">
      <c r="A75" s="50" t="s">
        <v>2570</v>
      </c>
      <c r="B75" s="50"/>
      <c r="C75" s="50"/>
      <c r="D75" s="50" t="s">
        <v>2573</v>
      </c>
      <c r="E75" s="50" t="s">
        <v>5992</v>
      </c>
      <c r="F75" s="50" t="s">
        <v>5993</v>
      </c>
      <c r="G75" s="50" t="s">
        <v>2574</v>
      </c>
      <c r="H75" s="50" t="s">
        <v>2572</v>
      </c>
      <c r="I75" s="50" t="s">
        <v>6063</v>
      </c>
      <c r="J75" s="50"/>
    </row>
    <row r="76" spans="1:86" s="45" customFormat="1" ht="15.5" thickTop="1" thickBot="1">
      <c r="A76" s="54" t="s">
        <v>2917</v>
      </c>
      <c r="B76" s="54"/>
      <c r="C76" s="50"/>
      <c r="D76" s="54" t="s">
        <v>2573</v>
      </c>
      <c r="E76" s="54" t="s">
        <v>5992</v>
      </c>
      <c r="F76" s="54" t="s">
        <v>5993</v>
      </c>
      <c r="G76" s="54" t="s">
        <v>2918</v>
      </c>
      <c r="H76" s="54" t="s">
        <v>2572</v>
      </c>
      <c r="I76" s="54" t="s">
        <v>6063</v>
      </c>
      <c r="J76" s="54"/>
    </row>
    <row r="77" spans="1:86" s="45" customFormat="1" ht="15.5" thickTop="1" thickBot="1">
      <c r="A77" s="54" t="s">
        <v>2920</v>
      </c>
      <c r="B77" s="54"/>
      <c r="C77" s="50"/>
      <c r="D77" s="54" t="s">
        <v>2573</v>
      </c>
      <c r="E77" s="54" t="s">
        <v>5992</v>
      </c>
      <c r="F77" s="54" t="s">
        <v>5993</v>
      </c>
      <c r="G77" s="54" t="s">
        <v>2921</v>
      </c>
      <c r="H77" s="54" t="s">
        <v>2572</v>
      </c>
      <c r="I77" s="54" t="s">
        <v>6063</v>
      </c>
      <c r="J77" s="54"/>
    </row>
    <row r="78" spans="1:86" s="45" customFormat="1" ht="15.5" thickTop="1" thickBot="1">
      <c r="A78" s="60" t="s">
        <v>2704</v>
      </c>
      <c r="B78" s="60" t="s">
        <v>2705</v>
      </c>
      <c r="C78" s="48" t="s">
        <v>6064</v>
      </c>
      <c r="D78" s="60" t="s">
        <v>2706</v>
      </c>
      <c r="E78" s="60" t="s">
        <v>2709</v>
      </c>
      <c r="F78" s="60" t="s">
        <v>2710</v>
      </c>
      <c r="G78" s="60">
        <v>9518688</v>
      </c>
      <c r="H78" s="60" t="s">
        <v>2711</v>
      </c>
      <c r="I78" s="60" t="s">
        <v>6074</v>
      </c>
      <c r="J78" s="60"/>
    </row>
    <row r="79" spans="1:86" ht="15.5" thickTop="1" thickBot="1">
      <c r="A79" s="48" t="s">
        <v>6084</v>
      </c>
      <c r="B79" s="48" t="s">
        <v>2715</v>
      </c>
      <c r="C79" s="48" t="s">
        <v>16</v>
      </c>
      <c r="D79" s="48"/>
      <c r="E79" s="48" t="s">
        <v>2719</v>
      </c>
      <c r="F79" s="48" t="s">
        <v>2446</v>
      </c>
      <c r="G79" s="48">
        <v>6836302</v>
      </c>
      <c r="H79" s="48" t="s">
        <v>2720</v>
      </c>
      <c r="I79" s="48" t="s">
        <v>6074</v>
      </c>
      <c r="J79" s="48"/>
    </row>
    <row r="80" spans="1:86" ht="15.5" thickTop="1" thickBot="1">
      <c r="A80" s="43" t="s">
        <v>2747</v>
      </c>
      <c r="B80" s="43" t="s">
        <v>2748</v>
      </c>
      <c r="C80" s="43" t="s">
        <v>17</v>
      </c>
      <c r="D80" s="43" t="s">
        <v>2750</v>
      </c>
      <c r="E80" s="43" t="s">
        <v>2753</v>
      </c>
      <c r="F80" s="43" t="s">
        <v>2244</v>
      </c>
      <c r="G80" s="43">
        <v>6627689</v>
      </c>
      <c r="H80" s="43" t="s">
        <v>2754</v>
      </c>
      <c r="I80" s="43" t="s">
        <v>6074</v>
      </c>
      <c r="J80" s="43"/>
    </row>
    <row r="81" spans="1:10" s="45" customFormat="1" ht="15.5" thickTop="1" thickBot="1">
      <c r="A81" s="58" t="s">
        <v>2755</v>
      </c>
      <c r="B81" s="58" t="s">
        <v>2756</v>
      </c>
      <c r="C81" s="43" t="s">
        <v>17</v>
      </c>
      <c r="D81" s="58" t="s">
        <v>712</v>
      </c>
      <c r="E81" s="58" t="s">
        <v>2089</v>
      </c>
      <c r="F81" s="58" t="s">
        <v>973</v>
      </c>
      <c r="G81" s="58" t="s">
        <v>2758</v>
      </c>
      <c r="H81" s="58" t="s">
        <v>2761</v>
      </c>
      <c r="I81" s="58" t="s">
        <v>6074</v>
      </c>
      <c r="J81" s="58"/>
    </row>
    <row r="82" spans="1:10" s="45" customFormat="1" ht="15.5" thickTop="1" thickBot="1">
      <c r="A82" s="104" t="s">
        <v>2764</v>
      </c>
      <c r="B82" s="104" t="s">
        <v>2765</v>
      </c>
      <c r="C82" s="104" t="s">
        <v>6085</v>
      </c>
      <c r="D82" s="104" t="s">
        <v>2750</v>
      </c>
      <c r="E82" s="104" t="s">
        <v>2770</v>
      </c>
      <c r="F82" s="104" t="s">
        <v>973</v>
      </c>
      <c r="G82" s="104">
        <v>7104661</v>
      </c>
      <c r="H82" s="104" t="s">
        <v>2785</v>
      </c>
      <c r="I82" s="104" t="s">
        <v>6074</v>
      </c>
      <c r="J82" s="104"/>
    </row>
    <row r="83" spans="1:10" s="45" customFormat="1" ht="15.5" thickTop="1" thickBot="1">
      <c r="A83" s="58" t="s">
        <v>2771</v>
      </c>
      <c r="B83" s="58" t="s">
        <v>2772</v>
      </c>
      <c r="C83" s="43" t="s">
        <v>17</v>
      </c>
      <c r="D83" s="58" t="s">
        <v>2774</v>
      </c>
      <c r="E83" s="58" t="s">
        <v>2777</v>
      </c>
      <c r="F83" s="58" t="s">
        <v>2778</v>
      </c>
      <c r="G83" s="58">
        <v>6226882</v>
      </c>
      <c r="H83" s="58" t="s">
        <v>2773</v>
      </c>
      <c r="I83" s="58" t="s">
        <v>6074</v>
      </c>
      <c r="J83" s="58"/>
    </row>
    <row r="84" spans="1:10" ht="15.5" thickTop="1" thickBot="1">
      <c r="A84" s="104" t="s">
        <v>2781</v>
      </c>
      <c r="B84" s="104" t="s">
        <v>2781</v>
      </c>
      <c r="C84" s="104" t="s">
        <v>15</v>
      </c>
      <c r="D84" s="104"/>
      <c r="E84" s="104" t="s">
        <v>2687</v>
      </c>
      <c r="F84" s="104" t="s">
        <v>1681</v>
      </c>
      <c r="G84" s="104">
        <v>7947788</v>
      </c>
      <c r="H84" s="104" t="s">
        <v>2785</v>
      </c>
      <c r="I84" s="104" t="s">
        <v>6074</v>
      </c>
      <c r="J84" s="104"/>
    </row>
    <row r="85" spans="1:10" ht="15.5" thickTop="1" thickBot="1">
      <c r="A85" s="43" t="s">
        <v>2786</v>
      </c>
      <c r="B85" s="43" t="s">
        <v>2787</v>
      </c>
      <c r="C85" s="43" t="s">
        <v>17</v>
      </c>
      <c r="D85" s="43" t="s">
        <v>2789</v>
      </c>
      <c r="E85" s="43" t="s">
        <v>2793</v>
      </c>
      <c r="F85" s="43" t="s">
        <v>2694</v>
      </c>
      <c r="G85" s="43" t="s">
        <v>2790</v>
      </c>
      <c r="H85" s="43" t="s">
        <v>2788</v>
      </c>
      <c r="I85" s="43" t="s">
        <v>6074</v>
      </c>
      <c r="J85" s="43"/>
    </row>
    <row r="86" spans="1:10" s="45" customFormat="1" ht="15.5" thickTop="1" thickBot="1">
      <c r="A86" s="58" t="s">
        <v>2794</v>
      </c>
      <c r="B86" s="58" t="s">
        <v>2795</v>
      </c>
      <c r="C86" s="43" t="s">
        <v>17</v>
      </c>
      <c r="D86" s="58" t="s">
        <v>2499</v>
      </c>
      <c r="E86" s="58" t="s">
        <v>2799</v>
      </c>
      <c r="F86" s="58" t="s">
        <v>2800</v>
      </c>
      <c r="G86" s="58">
        <v>6666329</v>
      </c>
      <c r="H86" s="58" t="s">
        <v>2796</v>
      </c>
      <c r="I86" s="58" t="s">
        <v>6074</v>
      </c>
      <c r="J86" s="58"/>
    </row>
    <row r="87" spans="1:10" ht="15.5" thickTop="1" thickBot="1">
      <c r="A87" s="43" t="s">
        <v>2801</v>
      </c>
      <c r="B87" s="43" t="s">
        <v>2802</v>
      </c>
      <c r="C87" s="43" t="s">
        <v>17</v>
      </c>
      <c r="D87" s="43" t="s">
        <v>2804</v>
      </c>
      <c r="E87" s="43" t="s">
        <v>2808</v>
      </c>
      <c r="F87" s="43" t="s">
        <v>2809</v>
      </c>
      <c r="G87" s="43" t="s">
        <v>2805</v>
      </c>
      <c r="H87" s="58" t="s">
        <v>2810</v>
      </c>
      <c r="I87" s="43" t="s">
        <v>6074</v>
      </c>
      <c r="J87" s="43"/>
    </row>
    <row r="88" spans="1:10" ht="15.5" thickTop="1" thickBot="1">
      <c r="A88" s="43" t="s">
        <v>2811</v>
      </c>
      <c r="B88" s="43" t="s">
        <v>2812</v>
      </c>
      <c r="C88" s="43" t="s">
        <v>17</v>
      </c>
      <c r="D88" s="43" t="s">
        <v>2814</v>
      </c>
      <c r="E88" s="43" t="s">
        <v>2817</v>
      </c>
      <c r="F88" s="43" t="s">
        <v>973</v>
      </c>
      <c r="G88" s="43">
        <v>7342053</v>
      </c>
      <c r="H88" s="43" t="s">
        <v>2813</v>
      </c>
      <c r="I88" s="43" t="s">
        <v>6074</v>
      </c>
      <c r="J88" s="43"/>
    </row>
    <row r="89" spans="1:10" s="45" customFormat="1" ht="15.5" thickTop="1" thickBot="1">
      <c r="A89" s="58" t="s">
        <v>2821</v>
      </c>
      <c r="B89" s="58"/>
      <c r="C89" s="43" t="s">
        <v>15</v>
      </c>
      <c r="D89" s="58"/>
      <c r="E89" s="58" t="s">
        <v>2825</v>
      </c>
      <c r="F89" s="58" t="s">
        <v>961</v>
      </c>
      <c r="G89" s="58"/>
      <c r="H89" s="58" t="s">
        <v>2822</v>
      </c>
      <c r="I89" s="58" t="s">
        <v>6074</v>
      </c>
      <c r="J89" s="58"/>
    </row>
    <row r="90" spans="1:10" ht="15" thickTop="1"/>
  </sheetData>
  <conditionalFormatting sqref="A74:A75">
    <cfRule type="duplicateValues" dxfId="9" priority="5"/>
  </conditionalFormatting>
  <conditionalFormatting sqref="A79:A80 A85">
    <cfRule type="duplicateValues" dxfId="8" priority="3"/>
  </conditionalFormatting>
  <conditionalFormatting sqref="A87:A88">
    <cfRule type="duplicateValues" dxfId="7" priority="1"/>
  </conditionalFormatting>
  <hyperlinks>
    <hyperlink ref="H15" r:id="rId1" xr:uid="{C5D587D8-0573-42E9-8C3B-0DE6F1E15AFC}"/>
    <hyperlink ref="H22" r:id="rId2" display="mailto:ravi.shah@deccanchemicals.com;%20kamal.vadlani@deccanchemicals.com;%20naveen.tandur@deccanchemicals.com;%20kishore.parab@deccanchemicals.com;%20uma@deccanchemicals.com" xr:uid="{01B52993-DC6C-4A5D-8100-98B7B2626C17}"/>
    <hyperlink ref="H23" r:id="rId3" display="mailto:uma@deccanchemicals.com" xr:uid="{E6E4BB91-8551-48FD-BB48-9E6B033ECF2D}"/>
    <hyperlink ref="H16" r:id="rId4" xr:uid="{97377126-6B43-4972-8475-19080E132FC2}"/>
    <hyperlink ref="H40" r:id="rId5" xr:uid="{88DEE4DC-3BBE-4D7E-AD03-B3608FFE614D}"/>
    <hyperlink ref="H41" r:id="rId6" xr:uid="{1FEC329D-B111-4A0E-93E3-3A6E6DAEC4C4}"/>
    <hyperlink ref="H56" r:id="rId7" xr:uid="{CCD39E6E-452C-43FA-BC45-FE46ACC769C0}"/>
    <hyperlink ref="H67" r:id="rId8" display="mailto:admin@etongchem.com" xr:uid="{753E90FC-0A6E-41A3-81B5-CC93C7CD0EBD}"/>
    <hyperlink ref="H68" r:id="rId9" display="mailto:lanceking@key-leaders.com" xr:uid="{0C90CB3E-9D66-4884-9112-0904E1D50744}"/>
    <hyperlink ref="H72" r:id="rId10" display="mailto:simon@tatvachintan.com" xr:uid="{93AC60B7-AB91-4854-BF18-EFBA0ACB9E5B}"/>
    <hyperlink ref="H70" r:id="rId11" display="mailto:chenmingxiao@sfcc.com.cn" xr:uid="{9A0D222B-82F7-4D81-8657-84A57DD84D0C}"/>
    <hyperlink ref="H71" r:id="rId12" display="mailto:huh@xnchem.com" xr:uid="{657D02FA-694D-41B3-B21B-863040E257BB}"/>
    <hyperlink ref="H78" r:id="rId13" display="mailto:yinhw@tdchem.com;" xr:uid="{097FAEBA-4AED-4E48-A655-5651E1A84FFB}"/>
    <hyperlink ref="H50" r:id="rId14" display="mailto:mahmoud.elgammal@levaco.com" xr:uid="{19D2475E-1EF9-4773-A988-BE14D1A99B4C}"/>
    <hyperlink ref="H8" r:id="rId15" xr:uid="{6B842931-4172-48BC-8457-C7B8637ADAF4}"/>
    <hyperlink ref="H9" r:id="rId16" xr:uid="{9B8EE4A1-6C73-4B59-99EA-0252E2F9D5F4}"/>
    <hyperlink ref="H10" r:id="rId17" xr:uid="{959D0FE2-BECF-4F98-BFCE-830F52427D92}"/>
    <hyperlink ref="H12" r:id="rId18" xr:uid="{02ACED40-0D53-4C1A-AC65-982D0C47C786}"/>
    <hyperlink ref="H13" r:id="rId19" xr:uid="{C941072B-C166-4712-81EE-0F7C298999B0}"/>
    <hyperlink ref="H14" r:id="rId20" xr:uid="{D1E7F491-F1B3-4164-AEF0-9229B47AAA14}"/>
    <hyperlink ref="H19" r:id="rId21" xr:uid="{E8FA8A18-9DDA-4724-81AE-6DA4EF9C2285}"/>
    <hyperlink ref="H20" r:id="rId22" xr:uid="{12A6FEF8-82FF-4764-B5F2-32CC69A481A1}"/>
    <hyperlink ref="H21" r:id="rId23" xr:uid="{CCE6DACB-6524-4DE6-80F2-265691FAC711}"/>
    <hyperlink ref="H54" r:id="rId24" xr:uid="{61EC5849-D61F-4CEC-B334-2F3C1684B7B7}"/>
    <hyperlink ref="H55" r:id="rId25" xr:uid="{9DC38CBC-B1AB-42E6-9C6C-9CD35A5BAE8E}"/>
    <hyperlink ref="H38" r:id="rId26" xr:uid="{AD5EF47E-6B0D-49DF-9B4D-C6EBFF91CC8E}"/>
    <hyperlink ref="H39" r:id="rId27" xr:uid="{A34B7E81-43A8-4368-A8B8-82CFA6D9FEA9}"/>
    <hyperlink ref="H57" r:id="rId28" xr:uid="{CC872C8D-D5A0-4E8A-A893-BF113CDB07C7}"/>
    <hyperlink ref="H35" r:id="rId29" display="mailto:daniella.ortega@grupovelozter.com.br" xr:uid="{B2E2CF6C-C5CA-4501-BB7E-01B3236B7C79}"/>
  </hyperlinks>
  <pageMargins left="0.7" right="0.7" top="0.75" bottom="0.75" header="0.3" footer="0.3"/>
  <headerFooter>
    <oddFooter>&amp;R_x000D_&amp;1#&amp;"Calibri"&amp;22&amp;KFF8939 RESTRICTED</oddFooter>
  </headerFooter>
  <tableParts count="1">
    <tablePart r:id="rId3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C4975-AF0C-4E41-BFC4-D69654875C69}">
  <sheetPr filterMode="1"/>
  <dimension ref="A1:O250"/>
  <sheetViews>
    <sheetView zoomScaleNormal="100" workbookViewId="0">
      <selection activeCell="B2" sqref="B2:B250"/>
    </sheetView>
  </sheetViews>
  <sheetFormatPr defaultColWidth="9.1796875" defaultRowHeight="14.5"/>
  <cols>
    <col min="1" max="1" width="13.81640625" customWidth="1"/>
    <col min="2" max="2" width="56.26953125" bestFit="1" customWidth="1"/>
    <col min="3" max="3" width="16.7265625" bestFit="1" customWidth="1"/>
    <col min="4" max="4" width="64.26953125" customWidth="1"/>
    <col min="5" max="5" width="27.81640625" bestFit="1" customWidth="1"/>
    <col min="6" max="6" width="11" bestFit="1" customWidth="1"/>
    <col min="7" max="7" width="17.7265625" bestFit="1" customWidth="1"/>
    <col min="8" max="8" width="25.54296875" bestFit="1" customWidth="1"/>
    <col min="9" max="9" width="12.81640625" bestFit="1" customWidth="1"/>
    <col min="10" max="10" width="14.453125" bestFit="1" customWidth="1"/>
    <col min="11" max="11" width="13.7265625" bestFit="1" customWidth="1"/>
    <col min="12" max="12" width="8.7265625" bestFit="1" customWidth="1"/>
    <col min="13" max="13" width="9.7265625" bestFit="1" customWidth="1"/>
    <col min="14" max="14" width="29.54296875" bestFit="1" customWidth="1"/>
    <col min="15" max="15" width="41" bestFit="1" customWidth="1"/>
    <col min="16" max="18" width="8.81640625" bestFit="1" customWidth="1"/>
  </cols>
  <sheetData>
    <row r="1" spans="1:15">
      <c r="A1" t="s">
        <v>6086</v>
      </c>
      <c r="B1" t="s">
        <v>6087</v>
      </c>
      <c r="C1" t="s">
        <v>6088</v>
      </c>
      <c r="D1" t="s">
        <v>5608</v>
      </c>
      <c r="E1" t="s">
        <v>6059</v>
      </c>
      <c r="F1" t="s">
        <v>6089</v>
      </c>
      <c r="G1" t="s">
        <v>6060</v>
      </c>
      <c r="H1" t="s">
        <v>6090</v>
      </c>
      <c r="I1" t="s">
        <v>6091</v>
      </c>
      <c r="J1" t="s">
        <v>6092</v>
      </c>
      <c r="K1" t="s">
        <v>6093</v>
      </c>
      <c r="L1" t="s">
        <v>6094</v>
      </c>
      <c r="M1" t="s">
        <v>6095</v>
      </c>
      <c r="N1" t="s">
        <v>6096</v>
      </c>
      <c r="O1" t="s">
        <v>6097</v>
      </c>
    </row>
    <row r="2" spans="1:15" hidden="1">
      <c r="B2" s="4" t="s">
        <v>587</v>
      </c>
      <c r="C2" s="4" t="s">
        <v>17</v>
      </c>
      <c r="D2" s="101" t="s">
        <v>6098</v>
      </c>
      <c r="E2" s="4" t="s">
        <v>593</v>
      </c>
      <c r="G2" s="4" t="s">
        <v>594</v>
      </c>
    </row>
    <row r="3" spans="1:15">
      <c r="B3" s="4" t="s">
        <v>596</v>
      </c>
      <c r="C3" s="4" t="s">
        <v>16</v>
      </c>
      <c r="D3" s="102" t="s">
        <v>597</v>
      </c>
      <c r="E3" s="4" t="s">
        <v>6099</v>
      </c>
      <c r="G3" s="4" t="s">
        <v>6100</v>
      </c>
    </row>
    <row r="4" spans="1:15" hidden="1">
      <c r="B4" s="4" t="s">
        <v>604</v>
      </c>
      <c r="C4" s="4" t="s">
        <v>17</v>
      </c>
      <c r="D4" s="1" t="s">
        <v>605</v>
      </c>
      <c r="E4" s="4" t="s">
        <v>610</v>
      </c>
      <c r="G4" s="4" t="s">
        <v>611</v>
      </c>
    </row>
    <row r="5" spans="1:15" hidden="1">
      <c r="B5" s="128" t="s">
        <v>576</v>
      </c>
      <c r="C5" s="4" t="s">
        <v>17</v>
      </c>
      <c r="D5" s="101" t="s">
        <v>578</v>
      </c>
      <c r="E5" s="128" t="s">
        <v>583</v>
      </c>
      <c r="G5" s="129" t="s">
        <v>584</v>
      </c>
    </row>
    <row r="6" spans="1:15" hidden="1">
      <c r="B6" s="4" t="s">
        <v>6101</v>
      </c>
      <c r="C6" s="4" t="s">
        <v>17</v>
      </c>
      <c r="D6" s="4" t="s">
        <v>616</v>
      </c>
      <c r="E6" s="4" t="s">
        <v>1312</v>
      </c>
      <c r="G6" s="4" t="s">
        <v>5671</v>
      </c>
    </row>
    <row r="7" spans="1:15" hidden="1">
      <c r="B7" s="4" t="s">
        <v>80</v>
      </c>
      <c r="C7" s="4" t="s">
        <v>6102</v>
      </c>
      <c r="D7" s="102" t="s">
        <v>82</v>
      </c>
      <c r="E7" s="4" t="s">
        <v>6103</v>
      </c>
      <c r="G7" s="4" t="s">
        <v>6104</v>
      </c>
    </row>
    <row r="8" spans="1:15" hidden="1">
      <c r="B8" s="4" t="s">
        <v>625</v>
      </c>
      <c r="C8" s="4" t="s">
        <v>17</v>
      </c>
      <c r="D8" s="101" t="s">
        <v>5673</v>
      </c>
      <c r="E8" s="4" t="s">
        <v>629</v>
      </c>
      <c r="G8" s="4" t="s">
        <v>630</v>
      </c>
    </row>
    <row r="9" spans="1:15" hidden="1">
      <c r="B9" s="4" t="s">
        <v>548</v>
      </c>
      <c r="C9" s="4" t="s">
        <v>17</v>
      </c>
      <c r="D9" s="4" t="s">
        <v>5653</v>
      </c>
      <c r="E9" s="4" t="s">
        <v>555</v>
      </c>
      <c r="G9" s="4" t="s">
        <v>556</v>
      </c>
    </row>
    <row r="10" spans="1:15" hidden="1">
      <c r="B10" s="4" t="s">
        <v>635</v>
      </c>
      <c r="C10" s="4" t="s">
        <v>17</v>
      </c>
      <c r="D10" s="4" t="s">
        <v>636</v>
      </c>
      <c r="E10" s="4" t="s">
        <v>641</v>
      </c>
      <c r="G10" s="4" t="s">
        <v>642</v>
      </c>
    </row>
    <row r="11" spans="1:15" hidden="1">
      <c r="B11" s="4" t="s">
        <v>651</v>
      </c>
      <c r="C11" s="4" t="s">
        <v>17</v>
      </c>
      <c r="D11" s="101" t="s">
        <v>652</v>
      </c>
      <c r="E11" s="4" t="s">
        <v>658</v>
      </c>
      <c r="G11" s="4" t="s">
        <v>657</v>
      </c>
    </row>
    <row r="12" spans="1:15" hidden="1">
      <c r="B12" s="4" t="s">
        <v>2833</v>
      </c>
      <c r="C12" s="4" t="s">
        <v>6105</v>
      </c>
      <c r="D12" s="101" t="s">
        <v>652</v>
      </c>
      <c r="E12" s="4" t="s">
        <v>6106</v>
      </c>
      <c r="G12" s="4" t="s">
        <v>657</v>
      </c>
    </row>
    <row r="13" spans="1:15" hidden="1">
      <c r="B13" s="4" t="s">
        <v>664</v>
      </c>
      <c r="C13" s="4" t="s">
        <v>17</v>
      </c>
      <c r="D13" s="101" t="s">
        <v>665</v>
      </c>
      <c r="E13" s="4" t="s">
        <v>669</v>
      </c>
      <c r="G13" s="4" t="s">
        <v>670</v>
      </c>
    </row>
    <row r="14" spans="1:15" hidden="1">
      <c r="B14" s="4" t="s">
        <v>675</v>
      </c>
      <c r="C14" s="4" t="s">
        <v>17</v>
      </c>
      <c r="D14" s="102" t="s">
        <v>676</v>
      </c>
      <c r="E14" s="4" t="s">
        <v>6107</v>
      </c>
      <c r="G14" s="4" t="s">
        <v>6108</v>
      </c>
    </row>
    <row r="15" spans="1:15" hidden="1">
      <c r="B15" s="4" t="s">
        <v>682</v>
      </c>
      <c r="C15" s="4" t="s">
        <v>17</v>
      </c>
      <c r="D15" s="102" t="s">
        <v>683</v>
      </c>
      <c r="E15" s="4" t="s">
        <v>6109</v>
      </c>
      <c r="G15" s="4" t="s">
        <v>6110</v>
      </c>
    </row>
    <row r="16" spans="1:15" hidden="1">
      <c r="B16" s="4" t="s">
        <v>691</v>
      </c>
      <c r="C16" s="4" t="s">
        <v>17</v>
      </c>
      <c r="D16" s="102" t="s">
        <v>692</v>
      </c>
      <c r="E16" s="4" t="s">
        <v>6111</v>
      </c>
      <c r="G16" s="4" t="s">
        <v>2778</v>
      </c>
    </row>
    <row r="17" spans="2:7">
      <c r="B17" s="4" t="s">
        <v>699</v>
      </c>
      <c r="C17" s="4" t="s">
        <v>15</v>
      </c>
      <c r="D17" s="101" t="s">
        <v>700</v>
      </c>
      <c r="E17" s="4" t="s">
        <v>705</v>
      </c>
      <c r="G17" s="4" t="s">
        <v>706</v>
      </c>
    </row>
    <row r="18" spans="2:7" hidden="1">
      <c r="B18" s="4" t="s">
        <v>710</v>
      </c>
      <c r="C18" s="4" t="s">
        <v>17</v>
      </c>
      <c r="D18" s="102" t="s">
        <v>711</v>
      </c>
      <c r="E18" s="4" t="s">
        <v>715</v>
      </c>
      <c r="G18" s="4" t="s">
        <v>716</v>
      </c>
    </row>
    <row r="19" spans="2:7">
      <c r="B19" s="4" t="s">
        <v>718</v>
      </c>
      <c r="C19" s="4" t="s">
        <v>6112</v>
      </c>
      <c r="D19" s="1" t="s">
        <v>719</v>
      </c>
      <c r="E19" s="4" t="s">
        <v>726</v>
      </c>
      <c r="G19" s="4" t="s">
        <v>727</v>
      </c>
    </row>
    <row r="20" spans="2:7" hidden="1">
      <c r="B20" s="4" t="s">
        <v>730</v>
      </c>
      <c r="C20" s="4" t="s">
        <v>17</v>
      </c>
      <c r="D20" s="101" t="s">
        <v>5688</v>
      </c>
      <c r="E20" s="128" t="s">
        <v>735</v>
      </c>
      <c r="G20" s="128" t="s">
        <v>736</v>
      </c>
    </row>
    <row r="21" spans="2:7" hidden="1">
      <c r="B21" s="4" t="s">
        <v>739</v>
      </c>
      <c r="C21" s="4" t="s">
        <v>17</v>
      </c>
      <c r="D21" s="102" t="s">
        <v>6113</v>
      </c>
      <c r="E21" s="4" t="s">
        <v>6114</v>
      </c>
      <c r="G21" s="4" t="s">
        <v>744</v>
      </c>
    </row>
    <row r="22" spans="2:7" hidden="1">
      <c r="B22" s="4" t="s">
        <v>750</v>
      </c>
      <c r="C22" s="4" t="s">
        <v>17</v>
      </c>
      <c r="D22" s="102" t="s">
        <v>751</v>
      </c>
      <c r="E22" s="4" t="s">
        <v>6115</v>
      </c>
      <c r="G22" s="4" t="s">
        <v>392</v>
      </c>
    </row>
    <row r="23" spans="2:7" hidden="1">
      <c r="B23" s="4" t="s">
        <v>5697</v>
      </c>
      <c r="C23" s="4" t="s">
        <v>17</v>
      </c>
      <c r="D23" s="102" t="s">
        <v>759</v>
      </c>
      <c r="E23" s="4" t="s">
        <v>763</v>
      </c>
      <c r="G23" s="4" t="s">
        <v>764</v>
      </c>
    </row>
    <row r="24" spans="2:7" hidden="1">
      <c r="B24" s="4" t="s">
        <v>766</v>
      </c>
      <c r="C24" s="4" t="s">
        <v>17</v>
      </c>
      <c r="D24" s="101" t="s">
        <v>767</v>
      </c>
      <c r="E24" s="4" t="s">
        <v>6116</v>
      </c>
      <c r="G24" s="4" t="s">
        <v>6117</v>
      </c>
    </row>
    <row r="25" spans="2:7" hidden="1">
      <c r="B25" s="4" t="s">
        <v>778</v>
      </c>
      <c r="C25" s="4" t="s">
        <v>17</v>
      </c>
      <c r="D25" s="101" t="s">
        <v>779</v>
      </c>
      <c r="E25" s="4" t="s">
        <v>6118</v>
      </c>
      <c r="G25" s="4" t="s">
        <v>2446</v>
      </c>
    </row>
    <row r="26" spans="2:7">
      <c r="B26" s="4" t="s">
        <v>789</v>
      </c>
      <c r="C26" s="4" t="s">
        <v>15</v>
      </c>
      <c r="D26" s="4" t="s">
        <v>790</v>
      </c>
      <c r="E26" s="4" t="s">
        <v>796</v>
      </c>
      <c r="G26" s="4" t="s">
        <v>797</v>
      </c>
    </row>
    <row r="27" spans="2:7" hidden="1">
      <c r="B27" s="4" t="s">
        <v>798</v>
      </c>
      <c r="C27" s="4" t="s">
        <v>17</v>
      </c>
      <c r="D27" s="102" t="s">
        <v>799</v>
      </c>
      <c r="E27" s="4" t="s">
        <v>6119</v>
      </c>
      <c r="G27" s="4" t="s">
        <v>6120</v>
      </c>
    </row>
    <row r="28" spans="2:7">
      <c r="B28" s="4" t="s">
        <v>807</v>
      </c>
      <c r="C28" s="4" t="s">
        <v>16</v>
      </c>
      <c r="D28" s="8" t="s">
        <v>808</v>
      </c>
      <c r="E28" s="4" t="s">
        <v>814</v>
      </c>
      <c r="G28" s="4" t="s">
        <v>815</v>
      </c>
    </row>
    <row r="29" spans="2:7" hidden="1">
      <c r="B29" s="4" t="s">
        <v>818</v>
      </c>
      <c r="C29" s="4" t="s">
        <v>17</v>
      </c>
      <c r="D29" s="4" t="s">
        <v>819</v>
      </c>
      <c r="E29" s="4" t="s">
        <v>822</v>
      </c>
      <c r="G29" s="4" t="s">
        <v>823</v>
      </c>
    </row>
    <row r="30" spans="2:7" hidden="1">
      <c r="B30" s="130" t="s">
        <v>825</v>
      </c>
      <c r="C30" s="4" t="s">
        <v>6064</v>
      </c>
      <c r="D30" s="102" t="s">
        <v>826</v>
      </c>
      <c r="E30" s="4" t="s">
        <v>764</v>
      </c>
      <c r="G30" s="4" t="s">
        <v>831</v>
      </c>
    </row>
    <row r="31" spans="2:7" hidden="1">
      <c r="B31" s="4" t="s">
        <v>837</v>
      </c>
      <c r="C31" s="4" t="s">
        <v>17</v>
      </c>
      <c r="D31" s="101" t="s">
        <v>838</v>
      </c>
      <c r="E31" s="4" t="s">
        <v>1812</v>
      </c>
      <c r="G31" s="4" t="s">
        <v>5718</v>
      </c>
    </row>
    <row r="32" spans="2:7">
      <c r="B32" s="4" t="s">
        <v>6121</v>
      </c>
      <c r="C32" s="4" t="s">
        <v>16</v>
      </c>
      <c r="D32" s="4" t="s">
        <v>852</v>
      </c>
      <c r="E32" s="4" t="s">
        <v>850</v>
      </c>
      <c r="G32" s="4" t="s">
        <v>851</v>
      </c>
    </row>
    <row r="33" spans="2:7" hidden="1">
      <c r="B33" s="4" t="s">
        <v>857</v>
      </c>
      <c r="C33" s="4" t="s">
        <v>17</v>
      </c>
      <c r="D33" s="102" t="s">
        <v>858</v>
      </c>
      <c r="E33" s="4" t="s">
        <v>862</v>
      </c>
      <c r="G33" s="4" t="s">
        <v>863</v>
      </c>
    </row>
    <row r="34" spans="2:7" hidden="1">
      <c r="B34" s="4" t="s">
        <v>864</v>
      </c>
      <c r="C34" s="4" t="s">
        <v>17</v>
      </c>
      <c r="D34" s="102" t="s">
        <v>865</v>
      </c>
      <c r="E34" s="4" t="s">
        <v>870</v>
      </c>
      <c r="G34" s="4" t="s">
        <v>871</v>
      </c>
    </row>
    <row r="35" spans="2:7" hidden="1">
      <c r="B35" t="s">
        <v>873</v>
      </c>
      <c r="C35" s="4" t="s">
        <v>17</v>
      </c>
      <c r="D35" s="101" t="s">
        <v>874</v>
      </c>
      <c r="E35" s="4" t="s">
        <v>878</v>
      </c>
      <c r="G35" s="4" t="s">
        <v>879</v>
      </c>
    </row>
    <row r="36" spans="2:7" hidden="1">
      <c r="B36" t="s">
        <v>6122</v>
      </c>
      <c r="C36" s="4" t="s">
        <v>17</v>
      </c>
      <c r="D36" s="102" t="s">
        <v>899</v>
      </c>
      <c r="E36" s="4" t="s">
        <v>897</v>
      </c>
      <c r="G36" s="4" t="s">
        <v>898</v>
      </c>
    </row>
    <row r="37" spans="2:7" hidden="1">
      <c r="B37" t="s">
        <v>885</v>
      </c>
      <c r="C37" s="4" t="s">
        <v>17</v>
      </c>
      <c r="D37" s="102" t="s">
        <v>886</v>
      </c>
      <c r="E37" s="4" t="s">
        <v>890</v>
      </c>
      <c r="G37" s="4" t="s">
        <v>891</v>
      </c>
    </row>
    <row r="38" spans="2:7" hidden="1">
      <c r="B38" s="4" t="s">
        <v>909</v>
      </c>
      <c r="C38" s="4" t="s">
        <v>17</v>
      </c>
      <c r="D38" s="101" t="s">
        <v>910</v>
      </c>
      <c r="E38" s="4" t="s">
        <v>914</v>
      </c>
      <c r="G38" s="4" t="s">
        <v>915</v>
      </c>
    </row>
    <row r="39" spans="2:7" hidden="1">
      <c r="B39" s="4" t="s">
        <v>919</v>
      </c>
      <c r="C39" s="4" t="s">
        <v>17</v>
      </c>
      <c r="D39" s="101" t="s">
        <v>920</v>
      </c>
      <c r="E39" s="4" t="s">
        <v>924</v>
      </c>
      <c r="G39" s="4" t="s">
        <v>925</v>
      </c>
    </row>
    <row r="40" spans="2:7">
      <c r="B40" s="4" t="s">
        <v>928</v>
      </c>
      <c r="C40" s="4" t="s">
        <v>15</v>
      </c>
      <c r="D40" s="1" t="s">
        <v>929</v>
      </c>
      <c r="E40" s="4" t="s">
        <v>932</v>
      </c>
      <c r="G40" s="4" t="s">
        <v>933</v>
      </c>
    </row>
    <row r="41" spans="2:7" hidden="1">
      <c r="B41" s="4" t="s">
        <v>936</v>
      </c>
      <c r="C41" s="4" t="s">
        <v>17</v>
      </c>
      <c r="D41" s="101" t="s">
        <v>937</v>
      </c>
      <c r="E41" s="4" t="s">
        <v>941</v>
      </c>
      <c r="G41" s="4" t="s">
        <v>942</v>
      </c>
    </row>
    <row r="42" spans="2:7" hidden="1">
      <c r="B42" s="4" t="s">
        <v>945</v>
      </c>
      <c r="C42" s="4" t="s">
        <v>17</v>
      </c>
      <c r="D42" s="102" t="s">
        <v>946</v>
      </c>
      <c r="E42" s="4" t="s">
        <v>949</v>
      </c>
      <c r="G42" s="4" t="s">
        <v>950</v>
      </c>
    </row>
    <row r="43" spans="2:7" hidden="1">
      <c r="B43" s="4" t="s">
        <v>954</v>
      </c>
      <c r="C43" s="4" t="s">
        <v>17</v>
      </c>
      <c r="D43" s="102" t="s">
        <v>955</v>
      </c>
      <c r="E43" s="4" t="s">
        <v>960</v>
      </c>
      <c r="G43" s="4" t="s">
        <v>961</v>
      </c>
    </row>
    <row r="44" spans="2:7">
      <c r="B44" s="4" t="s">
        <v>966</v>
      </c>
      <c r="C44" s="4" t="s">
        <v>15</v>
      </c>
      <c r="D44" s="102" t="s">
        <v>967</v>
      </c>
      <c r="E44" s="4" t="s">
        <v>970</v>
      </c>
      <c r="G44" s="4" t="s">
        <v>971</v>
      </c>
    </row>
    <row r="45" spans="2:7" hidden="1">
      <c r="B45" s="4" t="s">
        <v>976</v>
      </c>
      <c r="C45" s="4" t="s">
        <v>17</v>
      </c>
      <c r="D45" s="102" t="s">
        <v>977</v>
      </c>
      <c r="E45" s="4" t="s">
        <v>983</v>
      </c>
      <c r="G45" s="4" t="s">
        <v>984</v>
      </c>
    </row>
    <row r="46" spans="2:7" hidden="1">
      <c r="B46" s="4" t="s">
        <v>986</v>
      </c>
      <c r="C46" s="4" t="s">
        <v>17</v>
      </c>
      <c r="D46" s="102" t="s">
        <v>987</v>
      </c>
      <c r="E46" s="4" t="s">
        <v>990</v>
      </c>
      <c r="G46" s="4" t="s">
        <v>991</v>
      </c>
    </row>
    <row r="47" spans="2:7" hidden="1">
      <c r="B47" s="4" t="s">
        <v>993</v>
      </c>
      <c r="C47" s="4" t="s">
        <v>17</v>
      </c>
      <c r="D47" s="102" t="s">
        <v>994</v>
      </c>
      <c r="E47" s="4" t="s">
        <v>999</v>
      </c>
      <c r="G47" s="4" t="s">
        <v>1000</v>
      </c>
    </row>
    <row r="48" spans="2:7" hidden="1">
      <c r="B48" t="s">
        <v>1003</v>
      </c>
      <c r="C48" s="4" t="s">
        <v>17</v>
      </c>
      <c r="D48" s="102" t="s">
        <v>1004</v>
      </c>
      <c r="E48" s="4" t="s">
        <v>1007</v>
      </c>
      <c r="G48" s="4" t="s">
        <v>1008</v>
      </c>
    </row>
    <row r="49" spans="2:7" hidden="1">
      <c r="B49" t="s">
        <v>6123</v>
      </c>
      <c r="C49" s="4" t="s">
        <v>17</v>
      </c>
      <c r="D49" s="4" t="s">
        <v>2875</v>
      </c>
      <c r="E49" s="4" t="s">
        <v>2873</v>
      </c>
      <c r="G49" s="4" t="s">
        <v>2874</v>
      </c>
    </row>
    <row r="50" spans="2:7">
      <c r="B50" s="4" t="s">
        <v>1010</v>
      </c>
      <c r="C50" s="4" t="s">
        <v>15</v>
      </c>
      <c r="D50" s="120" t="s">
        <v>5734</v>
      </c>
      <c r="E50" s="4" t="s">
        <v>1013</v>
      </c>
      <c r="G50" s="4" t="s">
        <v>1014</v>
      </c>
    </row>
    <row r="51" spans="2:7" hidden="1">
      <c r="B51" s="4" t="s">
        <v>6124</v>
      </c>
      <c r="C51" s="4" t="s">
        <v>17</v>
      </c>
      <c r="D51" s="1" t="s">
        <v>6125</v>
      </c>
      <c r="E51" s="4" t="s">
        <v>1019</v>
      </c>
      <c r="G51" s="4" t="s">
        <v>1020</v>
      </c>
    </row>
    <row r="52" spans="2:7">
      <c r="B52" s="4" t="s">
        <v>217</v>
      </c>
      <c r="C52" s="4" t="s">
        <v>16</v>
      </c>
      <c r="D52" s="4" t="s">
        <v>219</v>
      </c>
      <c r="E52" s="4" t="s">
        <v>222</v>
      </c>
      <c r="G52" s="4" t="s">
        <v>223</v>
      </c>
    </row>
    <row r="53" spans="2:7" hidden="1">
      <c r="B53" s="4" t="s">
        <v>1025</v>
      </c>
      <c r="C53" s="4" t="s">
        <v>17</v>
      </c>
      <c r="D53" s="101" t="s">
        <v>1026</v>
      </c>
      <c r="E53" s="4" t="s">
        <v>1031</v>
      </c>
      <c r="G53" s="4" t="s">
        <v>1032</v>
      </c>
    </row>
    <row r="54" spans="2:7" hidden="1">
      <c r="B54" s="4" t="s">
        <v>1049</v>
      </c>
      <c r="C54" s="4" t="s">
        <v>17</v>
      </c>
      <c r="D54" s="1" t="s">
        <v>1050</v>
      </c>
      <c r="E54" s="4" t="s">
        <v>1053</v>
      </c>
      <c r="G54" s="4" t="s">
        <v>1054</v>
      </c>
    </row>
    <row r="55" spans="2:7" hidden="1">
      <c r="B55" s="4" t="s">
        <v>1057</v>
      </c>
      <c r="C55" s="4" t="s">
        <v>17</v>
      </c>
      <c r="D55" s="4" t="s">
        <v>1058</v>
      </c>
      <c r="E55" s="4" t="s">
        <v>1061</v>
      </c>
      <c r="G55" s="4" t="s">
        <v>1062</v>
      </c>
    </row>
    <row r="56" spans="2:7" hidden="1">
      <c r="B56" s="4" t="s">
        <v>1064</v>
      </c>
      <c r="C56" s="4" t="s">
        <v>17</v>
      </c>
      <c r="D56" s="102" t="s">
        <v>6126</v>
      </c>
      <c r="E56" s="4" t="s">
        <v>1069</v>
      </c>
      <c r="G56" s="4" t="s">
        <v>1070</v>
      </c>
    </row>
    <row r="57" spans="2:7" hidden="1">
      <c r="B57" s="4" t="s">
        <v>1074</v>
      </c>
      <c r="C57" s="4" t="s">
        <v>17</v>
      </c>
      <c r="D57" s="4" t="s">
        <v>1075</v>
      </c>
      <c r="E57" s="4" t="s">
        <v>1080</v>
      </c>
      <c r="G57" s="4" t="s">
        <v>1081</v>
      </c>
    </row>
    <row r="58" spans="2:7" hidden="1">
      <c r="B58" s="131" t="s">
        <v>1084</v>
      </c>
      <c r="C58" s="4" t="s">
        <v>17</v>
      </c>
      <c r="D58" s="120" t="s">
        <v>6127</v>
      </c>
      <c r="E58" s="131" t="s">
        <v>6128</v>
      </c>
      <c r="G58" s="131" t="s">
        <v>6129</v>
      </c>
    </row>
    <row r="59" spans="2:7" hidden="1">
      <c r="B59" s="4" t="s">
        <v>1095</v>
      </c>
      <c r="C59" s="4" t="s">
        <v>17</v>
      </c>
      <c r="D59" s="102" t="s">
        <v>1096</v>
      </c>
      <c r="E59" s="4" t="s">
        <v>1100</v>
      </c>
      <c r="G59" s="4" t="s">
        <v>1101</v>
      </c>
    </row>
    <row r="60" spans="2:7">
      <c r="B60" s="4" t="s">
        <v>233</v>
      </c>
      <c r="C60" s="4" t="s">
        <v>16</v>
      </c>
      <c r="D60" s="1" t="s">
        <v>6130</v>
      </c>
      <c r="E60" s="4" t="s">
        <v>240</v>
      </c>
      <c r="G60" s="4" t="s">
        <v>241</v>
      </c>
    </row>
    <row r="61" spans="2:7" hidden="1">
      <c r="B61" s="4" t="s">
        <v>245</v>
      </c>
      <c r="C61" s="4" t="s">
        <v>17</v>
      </c>
      <c r="D61" s="101" t="s">
        <v>254</v>
      </c>
      <c r="E61" s="4" t="s">
        <v>251</v>
      </c>
      <c r="G61" s="4" t="s">
        <v>252</v>
      </c>
    </row>
    <row r="62" spans="2:7" hidden="1">
      <c r="B62" s="4" t="s">
        <v>1113</v>
      </c>
      <c r="C62" s="4" t="s">
        <v>6064</v>
      </c>
      <c r="D62" s="101" t="s">
        <v>1114</v>
      </c>
      <c r="E62" s="4" t="s">
        <v>1118</v>
      </c>
      <c r="G62" s="4" t="s">
        <v>1119</v>
      </c>
    </row>
    <row r="63" spans="2:7" hidden="1">
      <c r="B63" s="4" t="s">
        <v>268</v>
      </c>
      <c r="C63" s="4" t="s">
        <v>17</v>
      </c>
      <c r="D63" s="101" t="s">
        <v>269</v>
      </c>
      <c r="E63" s="4" t="s">
        <v>275</v>
      </c>
      <c r="G63" s="4" t="s">
        <v>276</v>
      </c>
    </row>
    <row r="64" spans="2:7" hidden="1">
      <c r="B64" s="4" t="s">
        <v>1121</v>
      </c>
      <c r="C64" s="4" t="s">
        <v>17</v>
      </c>
      <c r="D64" s="101" t="s">
        <v>1122</v>
      </c>
      <c r="E64" s="4" t="s">
        <v>6131</v>
      </c>
      <c r="G64" s="4" t="s">
        <v>1127</v>
      </c>
    </row>
    <row r="65" spans="2:7" hidden="1">
      <c r="B65" s="4" t="s">
        <v>282</v>
      </c>
      <c r="C65" s="4" t="s">
        <v>17</v>
      </c>
      <c r="D65" s="101" t="s">
        <v>283</v>
      </c>
      <c r="E65" s="4" t="s">
        <v>288</v>
      </c>
      <c r="G65" s="4" t="s">
        <v>289</v>
      </c>
    </row>
    <row r="66" spans="2:7" hidden="1">
      <c r="B66" s="4" t="s">
        <v>1130</v>
      </c>
      <c r="C66" s="4" t="s">
        <v>6064</v>
      </c>
      <c r="D66" s="101" t="s">
        <v>1131</v>
      </c>
      <c r="E66" s="4" t="s">
        <v>2370</v>
      </c>
      <c r="G66" s="4" t="s">
        <v>6132</v>
      </c>
    </row>
    <row r="67" spans="2:7" hidden="1">
      <c r="B67" s="4" t="s">
        <v>309</v>
      </c>
      <c r="C67" s="4" t="s">
        <v>17</v>
      </c>
      <c r="D67" s="102" t="s">
        <v>311</v>
      </c>
      <c r="E67" s="4" t="s">
        <v>316</v>
      </c>
      <c r="G67" s="4" t="s">
        <v>317</v>
      </c>
    </row>
    <row r="68" spans="2:7" hidden="1">
      <c r="B68" s="4" t="s">
        <v>1138</v>
      </c>
      <c r="C68" s="4" t="s">
        <v>17</v>
      </c>
      <c r="D68" s="102" t="s">
        <v>1139</v>
      </c>
      <c r="E68" s="4" t="s">
        <v>275</v>
      </c>
      <c r="G68" s="4" t="s">
        <v>1144</v>
      </c>
    </row>
    <row r="69" spans="2:7">
      <c r="B69" s="4" t="s">
        <v>1148</v>
      </c>
      <c r="C69" s="4" t="s">
        <v>16</v>
      </c>
      <c r="D69" s="4" t="s">
        <v>1149</v>
      </c>
      <c r="E69" s="4" t="s">
        <v>1152</v>
      </c>
      <c r="G69" s="4" t="s">
        <v>1153</v>
      </c>
    </row>
    <row r="70" spans="2:7" hidden="1">
      <c r="B70" s="4" t="s">
        <v>1155</v>
      </c>
      <c r="C70" s="4" t="s">
        <v>6064</v>
      </c>
      <c r="D70" s="101" t="s">
        <v>1156</v>
      </c>
      <c r="E70" s="4" t="s">
        <v>1160</v>
      </c>
      <c r="G70" s="4" t="s">
        <v>1161</v>
      </c>
    </row>
    <row r="71" spans="2:7" hidden="1">
      <c r="B71" s="4" t="s">
        <v>1164</v>
      </c>
      <c r="C71" s="4" t="s">
        <v>17</v>
      </c>
      <c r="D71" s="102" t="s">
        <v>1165</v>
      </c>
      <c r="E71" s="4" t="s">
        <v>1170</v>
      </c>
      <c r="G71" s="4" t="s">
        <v>1171</v>
      </c>
    </row>
    <row r="72" spans="2:7">
      <c r="B72" s="4" t="s">
        <v>1176</v>
      </c>
      <c r="C72" s="4" t="s">
        <v>16</v>
      </c>
      <c r="D72" s="4" t="s">
        <v>1177</v>
      </c>
      <c r="E72" s="4" t="s">
        <v>1180</v>
      </c>
      <c r="G72" s="4" t="s">
        <v>1181</v>
      </c>
    </row>
    <row r="73" spans="2:7">
      <c r="B73" s="4" t="s">
        <v>1183</v>
      </c>
      <c r="C73" s="4" t="s">
        <v>16</v>
      </c>
      <c r="D73" s="1" t="s">
        <v>1184</v>
      </c>
      <c r="E73" s="4" t="s">
        <v>1187</v>
      </c>
      <c r="G73" s="4" t="s">
        <v>1188</v>
      </c>
    </row>
    <row r="74" spans="2:7" hidden="1">
      <c r="B74" s="4" t="s">
        <v>1191</v>
      </c>
      <c r="C74" s="4" t="s">
        <v>17</v>
      </c>
      <c r="D74" s="101" t="s">
        <v>1192</v>
      </c>
      <c r="E74" s="4" t="s">
        <v>5768</v>
      </c>
      <c r="G74" s="4" t="s">
        <v>5769</v>
      </c>
    </row>
    <row r="75" spans="2:7" hidden="1">
      <c r="B75" s="4" t="s">
        <v>1197</v>
      </c>
      <c r="C75" s="4" t="s">
        <v>17</v>
      </c>
      <c r="D75" s="1" t="s">
        <v>1198</v>
      </c>
      <c r="E75" s="4" t="s">
        <v>1202</v>
      </c>
      <c r="G75" s="4" t="s">
        <v>1203</v>
      </c>
    </row>
    <row r="76" spans="2:7" hidden="1">
      <c r="B76" s="4" t="s">
        <v>1205</v>
      </c>
      <c r="C76" s="4" t="s">
        <v>17</v>
      </c>
      <c r="D76" s="101" t="s">
        <v>1206</v>
      </c>
      <c r="E76" s="4" t="s">
        <v>1210</v>
      </c>
      <c r="G76" s="4" t="s">
        <v>1211</v>
      </c>
    </row>
    <row r="77" spans="2:7" hidden="1">
      <c r="B77" s="4" t="s">
        <v>1216</v>
      </c>
      <c r="C77" s="4" t="s">
        <v>17</v>
      </c>
      <c r="D77" s="120" t="s">
        <v>1217</v>
      </c>
      <c r="E77" s="4" t="s">
        <v>941</v>
      </c>
      <c r="G77" s="4" t="s">
        <v>1221</v>
      </c>
    </row>
    <row r="78" spans="2:7" hidden="1">
      <c r="B78" s="4" t="s">
        <v>1228</v>
      </c>
      <c r="C78" s="4" t="s">
        <v>17</v>
      </c>
      <c r="D78" s="102" t="s">
        <v>1229</v>
      </c>
      <c r="E78" s="4" t="s">
        <v>1234</v>
      </c>
      <c r="G78" s="4" t="s">
        <v>1235</v>
      </c>
    </row>
    <row r="79" spans="2:7" hidden="1">
      <c r="B79" s="4" t="s">
        <v>1228</v>
      </c>
      <c r="C79" s="4" t="s">
        <v>17</v>
      </c>
      <c r="D79" s="102" t="s">
        <v>1229</v>
      </c>
      <c r="E79" s="4" t="s">
        <v>1234</v>
      </c>
      <c r="G79" s="4" t="s">
        <v>6133</v>
      </c>
    </row>
    <row r="80" spans="2:7">
      <c r="B80" s="4" t="s">
        <v>1237</v>
      </c>
      <c r="C80" s="4" t="s">
        <v>16</v>
      </c>
      <c r="D80" s="8" t="s">
        <v>1238</v>
      </c>
      <c r="E80" s="4" t="s">
        <v>1242</v>
      </c>
      <c r="G80" s="4" t="s">
        <v>1243</v>
      </c>
    </row>
    <row r="81" spans="2:7">
      <c r="B81" s="4" t="s">
        <v>336</v>
      </c>
      <c r="C81" s="4" t="s">
        <v>16</v>
      </c>
      <c r="D81" s="4" t="s">
        <v>343</v>
      </c>
      <c r="E81" s="4" t="s">
        <v>240</v>
      </c>
      <c r="G81" s="4" t="s">
        <v>342</v>
      </c>
    </row>
    <row r="82" spans="2:7" hidden="1">
      <c r="B82" s="4" t="s">
        <v>1245</v>
      </c>
      <c r="C82" s="4" t="s">
        <v>17</v>
      </c>
      <c r="D82" s="4" t="s">
        <v>1246</v>
      </c>
      <c r="E82" s="4" t="s">
        <v>1250</v>
      </c>
      <c r="G82" s="4" t="s">
        <v>1251</v>
      </c>
    </row>
    <row r="83" spans="2:7">
      <c r="B83" s="4" t="s">
        <v>1254</v>
      </c>
      <c r="C83" s="4" t="s">
        <v>16</v>
      </c>
      <c r="D83" s="1" t="s">
        <v>1255</v>
      </c>
      <c r="E83" s="4" t="s">
        <v>1259</v>
      </c>
      <c r="G83" s="4" t="s">
        <v>1260</v>
      </c>
    </row>
    <row r="84" spans="2:7">
      <c r="B84" s="4" t="s">
        <v>1262</v>
      </c>
      <c r="C84" s="4" t="s">
        <v>16</v>
      </c>
      <c r="D84" s="1" t="s">
        <v>1263</v>
      </c>
      <c r="E84" s="4" t="s">
        <v>1268</v>
      </c>
      <c r="G84" s="4" t="s">
        <v>1269</v>
      </c>
    </row>
    <row r="85" spans="2:7" hidden="1">
      <c r="B85" s="4" t="s">
        <v>1274</v>
      </c>
      <c r="C85" s="4" t="s">
        <v>17</v>
      </c>
      <c r="D85" s="4" t="s">
        <v>5784</v>
      </c>
      <c r="E85" s="4" t="s">
        <v>1278</v>
      </c>
      <c r="G85" s="4" t="s">
        <v>1279</v>
      </c>
    </row>
    <row r="86" spans="2:7" hidden="1">
      <c r="B86" s="4" t="s">
        <v>1285</v>
      </c>
      <c r="C86" s="4" t="s">
        <v>17</v>
      </c>
      <c r="D86" s="101" t="s">
        <v>1280</v>
      </c>
      <c r="E86" s="4" t="s">
        <v>1288</v>
      </c>
      <c r="G86" s="4" t="s">
        <v>1289</v>
      </c>
    </row>
    <row r="87" spans="2:7">
      <c r="B87" s="4" t="s">
        <v>1294</v>
      </c>
      <c r="C87" s="4" t="s">
        <v>16</v>
      </c>
      <c r="D87" s="4" t="s">
        <v>1295</v>
      </c>
      <c r="E87" s="4" t="s">
        <v>1298</v>
      </c>
      <c r="G87" s="4" t="s">
        <v>1299</v>
      </c>
    </row>
    <row r="88" spans="2:7" hidden="1">
      <c r="B88" s="4" t="s">
        <v>1303</v>
      </c>
      <c r="C88" s="4" t="s">
        <v>17</v>
      </c>
      <c r="D88" s="4" t="s">
        <v>1304</v>
      </c>
      <c r="E88" s="4" t="s">
        <v>1309</v>
      </c>
      <c r="G88" s="4" t="s">
        <v>1310</v>
      </c>
    </row>
    <row r="89" spans="2:7" hidden="1">
      <c r="B89" s="4" t="s">
        <v>1315</v>
      </c>
      <c r="C89" s="4" t="s">
        <v>17</v>
      </c>
      <c r="D89" s="8" t="s">
        <v>1316</v>
      </c>
      <c r="E89" s="4" t="s">
        <v>1320</v>
      </c>
      <c r="G89" s="4" t="s">
        <v>1321</v>
      </c>
    </row>
    <row r="90" spans="2:7">
      <c r="B90" s="4" t="s">
        <v>1324</v>
      </c>
      <c r="C90" s="102" t="s">
        <v>16</v>
      </c>
      <c r="D90" s="102" t="s">
        <v>1325</v>
      </c>
      <c r="E90" s="4" t="s">
        <v>1328</v>
      </c>
      <c r="G90" s="4" t="s">
        <v>1329</v>
      </c>
    </row>
    <row r="91" spans="2:7" hidden="1">
      <c r="B91" s="4" t="s">
        <v>1334</v>
      </c>
      <c r="C91" s="4" t="s">
        <v>17</v>
      </c>
      <c r="D91" s="4" t="s">
        <v>1335</v>
      </c>
      <c r="E91" s="4" t="s">
        <v>6134</v>
      </c>
      <c r="G91" s="4" t="s">
        <v>1340</v>
      </c>
    </row>
    <row r="92" spans="2:7" hidden="1">
      <c r="B92" s="4" t="s">
        <v>1343</v>
      </c>
      <c r="C92" s="4" t="s">
        <v>17</v>
      </c>
      <c r="D92" s="4" t="s">
        <v>1344</v>
      </c>
      <c r="E92" s="4" t="s">
        <v>6135</v>
      </c>
      <c r="G92" s="4" t="s">
        <v>6136</v>
      </c>
    </row>
    <row r="93" spans="2:7" hidden="1">
      <c r="B93" s="4" t="s">
        <v>1352</v>
      </c>
      <c r="C93" s="4" t="s">
        <v>17</v>
      </c>
      <c r="D93" s="101" t="s">
        <v>1353</v>
      </c>
      <c r="E93" s="4" t="s">
        <v>1357</v>
      </c>
      <c r="G93" s="4" t="s">
        <v>973</v>
      </c>
    </row>
    <row r="94" spans="2:7" hidden="1">
      <c r="B94" s="4" t="s">
        <v>1360</v>
      </c>
      <c r="C94" s="4" t="s">
        <v>17</v>
      </c>
      <c r="D94" s="4" t="s">
        <v>1361</v>
      </c>
      <c r="E94" s="4" t="s">
        <v>1366</v>
      </c>
      <c r="G94" s="4" t="s">
        <v>1367</v>
      </c>
    </row>
    <row r="95" spans="2:7" hidden="1">
      <c r="B95" s="4" t="s">
        <v>1391</v>
      </c>
      <c r="C95" s="4" t="s">
        <v>17</v>
      </c>
      <c r="D95" s="1" t="s">
        <v>1392</v>
      </c>
      <c r="E95" s="4" t="s">
        <v>1397</v>
      </c>
      <c r="G95" s="4" t="s">
        <v>1398</v>
      </c>
    </row>
    <row r="96" spans="2:7">
      <c r="B96" s="4" t="s">
        <v>1402</v>
      </c>
      <c r="C96" s="4" t="s">
        <v>16</v>
      </c>
      <c r="D96" s="4" t="s">
        <v>6137</v>
      </c>
      <c r="E96" s="4" t="s">
        <v>1406</v>
      </c>
      <c r="G96" s="4" t="s">
        <v>1407</v>
      </c>
    </row>
    <row r="97" spans="2:7">
      <c r="B97" s="102" t="s">
        <v>1402</v>
      </c>
      <c r="C97" s="4" t="s">
        <v>16</v>
      </c>
      <c r="D97" s="124" t="s">
        <v>5622</v>
      </c>
      <c r="E97" s="4" t="s">
        <v>1406</v>
      </c>
      <c r="G97" s="4" t="s">
        <v>1407</v>
      </c>
    </row>
    <row r="98" spans="2:7" hidden="1">
      <c r="B98" s="4" t="s">
        <v>1409</v>
      </c>
      <c r="C98" s="4" t="s">
        <v>17</v>
      </c>
      <c r="D98" s="4" t="s">
        <v>1410</v>
      </c>
      <c r="E98" s="4" t="s">
        <v>1414</v>
      </c>
      <c r="G98" s="4" t="s">
        <v>1415</v>
      </c>
    </row>
    <row r="99" spans="2:7" hidden="1">
      <c r="B99" s="4" t="s">
        <v>1417</v>
      </c>
      <c r="C99" s="4" t="s">
        <v>17</v>
      </c>
      <c r="D99" s="4" t="s">
        <v>1418</v>
      </c>
      <c r="E99" s="4" t="s">
        <v>1422</v>
      </c>
      <c r="G99" s="4" t="s">
        <v>973</v>
      </c>
    </row>
    <row r="100" spans="2:7" hidden="1">
      <c r="B100" s="4" t="s">
        <v>1425</v>
      </c>
      <c r="C100" s="4" t="s">
        <v>17</v>
      </c>
      <c r="D100" s="102" t="s">
        <v>1426</v>
      </c>
      <c r="E100" s="4" t="s">
        <v>1429</v>
      </c>
      <c r="G100" s="4" t="s">
        <v>1430</v>
      </c>
    </row>
    <row r="101" spans="2:7" hidden="1">
      <c r="B101" s="4" t="s">
        <v>1458</v>
      </c>
      <c r="C101" s="4" t="s">
        <v>17</v>
      </c>
      <c r="D101" s="4" t="s">
        <v>1459</v>
      </c>
      <c r="E101" s="4" t="s">
        <v>1464</v>
      </c>
      <c r="G101" s="4" t="s">
        <v>1465</v>
      </c>
    </row>
    <row r="102" spans="2:7" hidden="1">
      <c r="B102" s="4" t="s">
        <v>1468</v>
      </c>
      <c r="C102" s="4" t="s">
        <v>17</v>
      </c>
      <c r="D102" s="4" t="s">
        <v>1469</v>
      </c>
      <c r="E102" s="4" t="s">
        <v>1473</v>
      </c>
      <c r="G102" s="4" t="s">
        <v>1474</v>
      </c>
    </row>
    <row r="103" spans="2:7" hidden="1">
      <c r="B103" s="4" t="s">
        <v>5813</v>
      </c>
      <c r="C103" s="4" t="s">
        <v>17</v>
      </c>
      <c r="D103" s="101" t="s">
        <v>5812</v>
      </c>
      <c r="E103" s="4" t="s">
        <v>1451</v>
      </c>
      <c r="G103" s="4" t="s">
        <v>1452</v>
      </c>
    </row>
    <row r="104" spans="2:7" hidden="1">
      <c r="B104" s="4" t="s">
        <v>1477</v>
      </c>
      <c r="C104" s="4" t="s">
        <v>17</v>
      </c>
      <c r="D104" s="4" t="s">
        <v>1478</v>
      </c>
      <c r="E104" s="4" t="s">
        <v>1482</v>
      </c>
      <c r="G104" s="4" t="s">
        <v>1483</v>
      </c>
    </row>
    <row r="105" spans="2:7">
      <c r="B105" s="132" t="s">
        <v>5819</v>
      </c>
      <c r="C105" s="4" t="s">
        <v>16</v>
      </c>
      <c r="D105" s="6" t="s">
        <v>566</v>
      </c>
      <c r="E105" s="4" t="s">
        <v>5818</v>
      </c>
      <c r="G105" s="4" t="s">
        <v>565</v>
      </c>
    </row>
    <row r="106" spans="2:7">
      <c r="B106" s="4" t="s">
        <v>385</v>
      </c>
      <c r="C106" s="4" t="s">
        <v>15</v>
      </c>
      <c r="D106" s="102" t="s">
        <v>393</v>
      </c>
      <c r="E106" s="4" t="s">
        <v>391</v>
      </c>
      <c r="G106" s="4" t="s">
        <v>392</v>
      </c>
    </row>
    <row r="107" spans="2:7">
      <c r="B107" s="4" t="s">
        <v>1498</v>
      </c>
      <c r="C107" s="4" t="s">
        <v>15</v>
      </c>
      <c r="D107" s="1" t="s">
        <v>1499</v>
      </c>
      <c r="E107" s="4" t="s">
        <v>1503</v>
      </c>
      <c r="G107" s="4" t="s">
        <v>1504</v>
      </c>
    </row>
    <row r="108" spans="2:7" hidden="1">
      <c r="B108" s="4" t="s">
        <v>1507</v>
      </c>
      <c r="C108" s="4" t="s">
        <v>17</v>
      </c>
      <c r="D108" s="133" t="s">
        <v>1508</v>
      </c>
      <c r="E108" s="4" t="s">
        <v>1513</v>
      </c>
      <c r="G108" s="4" t="s">
        <v>1514</v>
      </c>
    </row>
    <row r="109" spans="2:7" hidden="1">
      <c r="B109" s="4" t="s">
        <v>1517</v>
      </c>
      <c r="C109" s="4" t="s">
        <v>17</v>
      </c>
      <c r="D109" s="101" t="s">
        <v>1523</v>
      </c>
      <c r="E109" s="4" t="s">
        <v>1520</v>
      </c>
      <c r="G109" s="4" t="s">
        <v>1521</v>
      </c>
    </row>
    <row r="110" spans="2:7" hidden="1">
      <c r="B110" s="4" t="s">
        <v>1529</v>
      </c>
      <c r="C110" s="4" t="s">
        <v>17</v>
      </c>
      <c r="D110" s="102" t="s">
        <v>1530</v>
      </c>
      <c r="E110" s="4" t="s">
        <v>1533</v>
      </c>
      <c r="G110" s="4" t="s">
        <v>1534</v>
      </c>
    </row>
    <row r="111" spans="2:7" hidden="1">
      <c r="B111" s="4" t="s">
        <v>1537</v>
      </c>
      <c r="C111" s="4" t="s">
        <v>17</v>
      </c>
      <c r="D111" s="102" t="s">
        <v>1543</v>
      </c>
      <c r="E111" s="4" t="s">
        <v>1541</v>
      </c>
      <c r="G111" s="4" t="s">
        <v>1542</v>
      </c>
    </row>
    <row r="112" spans="2:7" hidden="1">
      <c r="B112" s="4" t="s">
        <v>1545</v>
      </c>
      <c r="C112" s="4" t="s">
        <v>17</v>
      </c>
      <c r="D112" s="102" t="s">
        <v>1546</v>
      </c>
      <c r="E112" s="4" t="s">
        <v>1549</v>
      </c>
      <c r="G112" s="4" t="s">
        <v>1550</v>
      </c>
    </row>
    <row r="113" spans="2:7" hidden="1">
      <c r="B113" s="4" t="s">
        <v>1556</v>
      </c>
      <c r="C113" s="4" t="s">
        <v>17</v>
      </c>
      <c r="D113" s="102" t="s">
        <v>1557</v>
      </c>
      <c r="E113" s="4" t="s">
        <v>1561</v>
      </c>
      <c r="G113" s="4" t="s">
        <v>1562</v>
      </c>
    </row>
    <row r="114" spans="2:7" hidden="1">
      <c r="B114" s="4" t="s">
        <v>58</v>
      </c>
      <c r="C114" s="4" t="s">
        <v>17</v>
      </c>
      <c r="D114" s="102" t="s">
        <v>59</v>
      </c>
      <c r="E114" s="4" t="s">
        <v>71</v>
      </c>
      <c r="G114" s="4" t="s">
        <v>72</v>
      </c>
    </row>
    <row r="115" spans="2:7" hidden="1">
      <c r="B115" s="4" t="s">
        <v>1565</v>
      </c>
      <c r="C115" s="4" t="s">
        <v>17</v>
      </c>
      <c r="D115" s="101" t="s">
        <v>1566</v>
      </c>
      <c r="E115" s="4" t="s">
        <v>1569</v>
      </c>
      <c r="G115" s="4" t="s">
        <v>942</v>
      </c>
    </row>
    <row r="116" spans="2:7">
      <c r="B116" s="4" t="s">
        <v>1573</v>
      </c>
      <c r="C116" s="4" t="s">
        <v>16</v>
      </c>
      <c r="D116" s="102" t="s">
        <v>1574</v>
      </c>
      <c r="E116" s="4" t="s">
        <v>1577</v>
      </c>
      <c r="G116" s="4" t="s">
        <v>1578</v>
      </c>
    </row>
    <row r="117" spans="2:7" hidden="1">
      <c r="B117" s="4" t="s">
        <v>1581</v>
      </c>
      <c r="C117" s="4" t="s">
        <v>17</v>
      </c>
      <c r="D117" s="4" t="s">
        <v>1582</v>
      </c>
      <c r="E117" s="4" t="s">
        <v>1586</v>
      </c>
      <c r="G117" s="4" t="s">
        <v>1587</v>
      </c>
    </row>
    <row r="118" spans="2:7">
      <c r="B118" s="4" t="s">
        <v>1591</v>
      </c>
      <c r="C118" s="4" t="s">
        <v>16</v>
      </c>
      <c r="D118" s="101" t="s">
        <v>1592</v>
      </c>
      <c r="E118" s="4" t="s">
        <v>1595</v>
      </c>
      <c r="G118" s="4" t="s">
        <v>1430</v>
      </c>
    </row>
    <row r="119" spans="2:7" hidden="1">
      <c r="B119" s="4" t="s">
        <v>1600</v>
      </c>
      <c r="C119" s="4" t="s">
        <v>17</v>
      </c>
      <c r="D119" s="102" t="s">
        <v>1601</v>
      </c>
      <c r="E119" s="4" t="s">
        <v>1503</v>
      </c>
      <c r="G119" s="4" t="s">
        <v>1521</v>
      </c>
    </row>
    <row r="120" spans="2:7" hidden="1">
      <c r="B120" s="134" t="s">
        <v>1608</v>
      </c>
      <c r="C120" s="4" t="s">
        <v>17</v>
      </c>
      <c r="D120" s="102" t="s">
        <v>1609</v>
      </c>
      <c r="E120" s="4" t="s">
        <v>1614</v>
      </c>
      <c r="G120" s="4" t="s">
        <v>1615</v>
      </c>
    </row>
    <row r="121" spans="2:7" hidden="1">
      <c r="B121" s="4" t="s">
        <v>1618</v>
      </c>
      <c r="C121" s="4" t="s">
        <v>6064</v>
      </c>
      <c r="D121" s="135" t="s">
        <v>5626</v>
      </c>
      <c r="E121" s="4" t="s">
        <v>1622</v>
      </c>
      <c r="G121" s="4" t="s">
        <v>1623</v>
      </c>
    </row>
    <row r="122" spans="2:7">
      <c r="B122" s="4" t="s">
        <v>1626</v>
      </c>
      <c r="C122" s="4" t="s">
        <v>16</v>
      </c>
      <c r="D122" s="4" t="s">
        <v>4063</v>
      </c>
      <c r="E122" s="4" t="s">
        <v>1628</v>
      </c>
      <c r="G122" s="4" t="s">
        <v>1629</v>
      </c>
    </row>
    <row r="123" spans="2:7" hidden="1">
      <c r="B123" s="4" t="s">
        <v>1632</v>
      </c>
      <c r="C123" s="4" t="s">
        <v>17</v>
      </c>
      <c r="D123" s="102" t="s">
        <v>1633</v>
      </c>
      <c r="E123" s="4" t="s">
        <v>1638</v>
      </c>
      <c r="G123" s="4" t="s">
        <v>1639</v>
      </c>
    </row>
    <row r="124" spans="2:7" hidden="1">
      <c r="B124" s="4" t="s">
        <v>1645</v>
      </c>
      <c r="C124" s="4" t="s">
        <v>17</v>
      </c>
      <c r="D124" s="102" t="s">
        <v>1652</v>
      </c>
      <c r="E124" s="4" t="s">
        <v>1649</v>
      </c>
      <c r="G124" s="4" t="s">
        <v>1650</v>
      </c>
    </row>
    <row r="125" spans="2:7">
      <c r="B125" s="4" t="s">
        <v>1654</v>
      </c>
      <c r="C125" s="4" t="s">
        <v>16</v>
      </c>
      <c r="D125" s="4" t="s">
        <v>1655</v>
      </c>
      <c r="E125" s="4" t="s">
        <v>1660</v>
      </c>
      <c r="G125" s="4" t="s">
        <v>1661</v>
      </c>
    </row>
    <row r="126" spans="2:7" hidden="1">
      <c r="B126" s="4" t="s">
        <v>1664</v>
      </c>
      <c r="C126" s="4" t="s">
        <v>17</v>
      </c>
      <c r="D126" s="4" t="s">
        <v>1667</v>
      </c>
      <c r="E126" s="4" t="s">
        <v>1670</v>
      </c>
      <c r="G126" s="4" t="s">
        <v>1671</v>
      </c>
    </row>
    <row r="127" spans="2:7" hidden="1">
      <c r="B127" s="4" t="s">
        <v>1674</v>
      </c>
      <c r="C127" s="4" t="s">
        <v>17</v>
      </c>
      <c r="D127" s="102" t="s">
        <v>1675</v>
      </c>
      <c r="E127" s="4" t="s">
        <v>1680</v>
      </c>
      <c r="G127" s="4" t="s">
        <v>1681</v>
      </c>
    </row>
    <row r="128" spans="2:7" hidden="1">
      <c r="B128" s="4" t="s">
        <v>1686</v>
      </c>
      <c r="C128" s="4" t="s">
        <v>17</v>
      </c>
      <c r="D128" s="102" t="s">
        <v>1687</v>
      </c>
      <c r="E128" s="4" t="s">
        <v>1692</v>
      </c>
      <c r="G128" s="4" t="s">
        <v>961</v>
      </c>
    </row>
    <row r="129" spans="2:7">
      <c r="B129" s="4" t="s">
        <v>1694</v>
      </c>
      <c r="C129" s="4" t="s">
        <v>15</v>
      </c>
      <c r="D129" s="102" t="s">
        <v>1695</v>
      </c>
      <c r="E129" s="4" t="s">
        <v>1700</v>
      </c>
      <c r="G129" s="4" t="s">
        <v>1701</v>
      </c>
    </row>
    <row r="130" spans="2:7" hidden="1">
      <c r="B130" s="4" t="s">
        <v>1705</v>
      </c>
      <c r="C130" s="4" t="s">
        <v>17</v>
      </c>
      <c r="D130" s="101" t="s">
        <v>1706</v>
      </c>
      <c r="E130" s="4" t="s">
        <v>1711</v>
      </c>
      <c r="G130" s="4" t="s">
        <v>1712</v>
      </c>
    </row>
    <row r="131" spans="2:7" hidden="1">
      <c r="B131" s="4" t="s">
        <v>1717</v>
      </c>
      <c r="C131" s="4" t="s">
        <v>17</v>
      </c>
      <c r="D131" s="102" t="s">
        <v>1718</v>
      </c>
      <c r="E131" s="4" t="s">
        <v>1723</v>
      </c>
      <c r="G131" s="4" t="s">
        <v>1724</v>
      </c>
    </row>
    <row r="132" spans="2:7" hidden="1">
      <c r="B132" s="4" t="s">
        <v>1743</v>
      </c>
      <c r="C132" s="4" t="s">
        <v>17</v>
      </c>
      <c r="D132" s="102" t="s">
        <v>1744</v>
      </c>
      <c r="E132" s="4" t="s">
        <v>1749</v>
      </c>
      <c r="G132" s="4" t="s">
        <v>1750</v>
      </c>
    </row>
    <row r="133" spans="2:7" hidden="1">
      <c r="B133" s="4" t="s">
        <v>1755</v>
      </c>
      <c r="C133" s="4" t="s">
        <v>17</v>
      </c>
      <c r="D133" s="102" t="s">
        <v>1756</v>
      </c>
      <c r="E133" s="4" t="s">
        <v>1760</v>
      </c>
      <c r="G133" s="4" t="s">
        <v>1761</v>
      </c>
    </row>
    <row r="134" spans="2:7" hidden="1">
      <c r="B134" s="4" t="s">
        <v>1767</v>
      </c>
      <c r="C134" s="4" t="s">
        <v>17</v>
      </c>
      <c r="D134" s="102" t="s">
        <v>1768</v>
      </c>
      <c r="E134" s="4" t="s">
        <v>1773</v>
      </c>
      <c r="G134" s="4" t="s">
        <v>1774</v>
      </c>
    </row>
    <row r="135" spans="2:7">
      <c r="B135" s="4" t="s">
        <v>1783</v>
      </c>
      <c r="C135" s="102" t="s">
        <v>15</v>
      </c>
      <c r="D135" s="102" t="s">
        <v>1784</v>
      </c>
      <c r="E135" s="4" t="s">
        <v>1787</v>
      </c>
      <c r="G135" s="4" t="s">
        <v>1788</v>
      </c>
    </row>
    <row r="136" spans="2:7">
      <c r="B136" s="4" t="s">
        <v>1794</v>
      </c>
      <c r="C136" s="4" t="s">
        <v>16</v>
      </c>
      <c r="D136" s="102" t="s">
        <v>1795</v>
      </c>
      <c r="E136" s="4" t="s">
        <v>1799</v>
      </c>
      <c r="G136" s="4" t="s">
        <v>1800</v>
      </c>
    </row>
    <row r="137" spans="2:7" hidden="1">
      <c r="B137" s="4" t="s">
        <v>1806</v>
      </c>
      <c r="C137" s="4" t="s">
        <v>17</v>
      </c>
      <c r="D137" s="102" t="s">
        <v>1807</v>
      </c>
      <c r="E137" s="4" t="s">
        <v>1812</v>
      </c>
      <c r="G137" s="4" t="s">
        <v>1813</v>
      </c>
    </row>
    <row r="138" spans="2:7" hidden="1">
      <c r="B138" s="134" t="s">
        <v>1826</v>
      </c>
      <c r="C138" s="4" t="s">
        <v>17</v>
      </c>
      <c r="D138" s="102" t="s">
        <v>1827</v>
      </c>
      <c r="E138" s="4" t="s">
        <v>1830</v>
      </c>
      <c r="G138" s="4" t="s">
        <v>697</v>
      </c>
    </row>
    <row r="139" spans="2:7" hidden="1">
      <c r="B139" s="4" t="s">
        <v>1836</v>
      </c>
      <c r="C139" s="4" t="s">
        <v>17</v>
      </c>
      <c r="D139" s="121" t="s">
        <v>6138</v>
      </c>
      <c r="E139" s="4" t="s">
        <v>1840</v>
      </c>
      <c r="G139" s="4" t="s">
        <v>1841</v>
      </c>
    </row>
    <row r="140" spans="2:7" hidden="1">
      <c r="B140" s="4" t="s">
        <v>1843</v>
      </c>
      <c r="C140" s="4" t="s">
        <v>17</v>
      </c>
      <c r="D140" s="102" t="s">
        <v>1844</v>
      </c>
      <c r="E140" s="4" t="s">
        <v>1848</v>
      </c>
      <c r="G140" s="4" t="s">
        <v>1849</v>
      </c>
    </row>
    <row r="141" spans="2:7" hidden="1">
      <c r="B141" s="4" t="s">
        <v>1855</v>
      </c>
      <c r="C141" s="4" t="s">
        <v>17</v>
      </c>
      <c r="D141" s="1" t="s">
        <v>1856</v>
      </c>
      <c r="E141" s="4" t="s">
        <v>1187</v>
      </c>
      <c r="G141" s="4" t="s">
        <v>1861</v>
      </c>
    </row>
    <row r="142" spans="2:7">
      <c r="B142" s="4" t="s">
        <v>1864</v>
      </c>
      <c r="C142" s="4" t="s">
        <v>16</v>
      </c>
      <c r="D142" s="101" t="s">
        <v>1865</v>
      </c>
      <c r="E142" s="4" t="s">
        <v>1870</v>
      </c>
      <c r="G142" s="4" t="s">
        <v>1871</v>
      </c>
    </row>
    <row r="143" spans="2:7" hidden="1">
      <c r="B143" s="4" t="s">
        <v>1874</v>
      </c>
      <c r="C143" s="4" t="s">
        <v>17</v>
      </c>
      <c r="D143" s="102" t="s">
        <v>1875</v>
      </c>
      <c r="E143" s="4" t="s">
        <v>1880</v>
      </c>
      <c r="G143" s="4" t="s">
        <v>1787</v>
      </c>
    </row>
    <row r="144" spans="2:7" hidden="1">
      <c r="B144" s="4" t="s">
        <v>1886</v>
      </c>
      <c r="C144" s="4" t="s">
        <v>17</v>
      </c>
      <c r="D144" s="4" t="s">
        <v>1887</v>
      </c>
      <c r="E144" s="4" t="s">
        <v>1892</v>
      </c>
      <c r="G144" s="4" t="s">
        <v>1893</v>
      </c>
    </row>
    <row r="145" spans="2:7" hidden="1">
      <c r="B145" s="4" t="s">
        <v>1895</v>
      </c>
      <c r="C145" s="4" t="s">
        <v>17</v>
      </c>
      <c r="D145" s="102" t="s">
        <v>1896</v>
      </c>
      <c r="E145" s="4" t="s">
        <v>1901</v>
      </c>
      <c r="G145" s="4" t="s">
        <v>1902</v>
      </c>
    </row>
    <row r="146" spans="2:7" hidden="1">
      <c r="B146" s="4" t="s">
        <v>1910</v>
      </c>
      <c r="C146" s="4" t="s">
        <v>17</v>
      </c>
      <c r="D146" s="1" t="s">
        <v>1916</v>
      </c>
      <c r="E146" s="4" t="s">
        <v>1914</v>
      </c>
      <c r="G146" s="4" t="s">
        <v>1915</v>
      </c>
    </row>
    <row r="147" spans="2:7" hidden="1">
      <c r="B147" s="4" t="s">
        <v>1918</v>
      </c>
      <c r="C147" s="4" t="s">
        <v>17</v>
      </c>
      <c r="D147" s="102" t="s">
        <v>1919</v>
      </c>
      <c r="E147" s="4" t="s">
        <v>1924</v>
      </c>
      <c r="G147" s="4" t="s">
        <v>1925</v>
      </c>
    </row>
    <row r="148" spans="2:7">
      <c r="B148" s="4" t="s">
        <v>1929</v>
      </c>
      <c r="C148" s="4" t="s">
        <v>15</v>
      </c>
      <c r="D148" s="102" t="s">
        <v>5630</v>
      </c>
      <c r="E148" s="4" t="s">
        <v>1932</v>
      </c>
      <c r="G148" s="4" t="s">
        <v>1933</v>
      </c>
    </row>
    <row r="149" spans="2:7">
      <c r="B149" s="4" t="s">
        <v>1936</v>
      </c>
      <c r="C149" s="102" t="s">
        <v>15</v>
      </c>
      <c r="D149" s="102" t="s">
        <v>1937</v>
      </c>
      <c r="E149" s="4" t="s">
        <v>1941</v>
      </c>
      <c r="G149" s="4" t="s">
        <v>1942</v>
      </c>
    </row>
    <row r="150" spans="2:7" hidden="1">
      <c r="B150" s="4" t="s">
        <v>1946</v>
      </c>
      <c r="C150" s="4" t="s">
        <v>17</v>
      </c>
      <c r="D150" s="4" t="s">
        <v>1947</v>
      </c>
      <c r="E150" s="4" t="s">
        <v>1951</v>
      </c>
      <c r="G150" s="4" t="s">
        <v>1952</v>
      </c>
    </row>
    <row r="151" spans="2:7" hidden="1">
      <c r="B151" s="4" t="s">
        <v>1954</v>
      </c>
      <c r="C151" s="4" t="s">
        <v>6064</v>
      </c>
      <c r="D151" s="102" t="s">
        <v>1955</v>
      </c>
      <c r="E151" s="4" t="s">
        <v>1960</v>
      </c>
      <c r="G151" s="4" t="s">
        <v>1961</v>
      </c>
    </row>
    <row r="152" spans="2:7" hidden="1">
      <c r="B152" s="4" t="s">
        <v>1963</v>
      </c>
      <c r="C152" s="4" t="s">
        <v>17</v>
      </c>
      <c r="D152" s="102" t="s">
        <v>1964</v>
      </c>
      <c r="E152" s="4" t="s">
        <v>1968</v>
      </c>
      <c r="G152" s="4" t="s">
        <v>1969</v>
      </c>
    </row>
    <row r="153" spans="2:7" hidden="1">
      <c r="B153" s="4" t="s">
        <v>5897</v>
      </c>
      <c r="C153" s="4" t="s">
        <v>17</v>
      </c>
      <c r="D153" s="102" t="s">
        <v>1981</v>
      </c>
      <c r="E153" s="4" t="s">
        <v>5895</v>
      </c>
      <c r="G153" s="4" t="s">
        <v>5896</v>
      </c>
    </row>
    <row r="154" spans="2:7" hidden="1">
      <c r="B154" s="4" t="s">
        <v>1983</v>
      </c>
      <c r="C154" s="4" t="s">
        <v>17</v>
      </c>
      <c r="D154" s="102" t="s">
        <v>1984</v>
      </c>
      <c r="E154" s="4" t="s">
        <v>1988</v>
      </c>
      <c r="G154" s="4" t="s">
        <v>1989</v>
      </c>
    </row>
    <row r="155" spans="2:7" hidden="1">
      <c r="B155" s="4" t="s">
        <v>1990</v>
      </c>
      <c r="C155" s="4" t="s">
        <v>17</v>
      </c>
      <c r="D155" s="102" t="s">
        <v>1991</v>
      </c>
      <c r="E155" s="4" t="s">
        <v>1995</v>
      </c>
      <c r="G155" s="4" t="s">
        <v>1996</v>
      </c>
    </row>
    <row r="156" spans="2:7" hidden="1">
      <c r="B156" s="4" t="s">
        <v>1997</v>
      </c>
      <c r="C156" s="4" t="s">
        <v>17</v>
      </c>
      <c r="D156" s="102" t="s">
        <v>5901</v>
      </c>
      <c r="E156" s="4" t="s">
        <v>2002</v>
      </c>
      <c r="G156" s="4" t="s">
        <v>2003</v>
      </c>
    </row>
    <row r="157" spans="2:7">
      <c r="B157" s="4" t="s">
        <v>2006</v>
      </c>
      <c r="C157" s="4" t="s">
        <v>15</v>
      </c>
      <c r="D157" s="4" t="s">
        <v>2007</v>
      </c>
      <c r="E157" s="4" t="s">
        <v>2009</v>
      </c>
      <c r="G157" s="4" t="s">
        <v>2010</v>
      </c>
    </row>
    <row r="158" spans="2:7" hidden="1">
      <c r="B158" s="4" t="s">
        <v>2013</v>
      </c>
      <c r="C158" s="4" t="s">
        <v>17</v>
      </c>
      <c r="D158" s="101" t="s">
        <v>5903</v>
      </c>
      <c r="E158" s="4" t="s">
        <v>2017</v>
      </c>
      <c r="G158" s="4" t="s">
        <v>2017</v>
      </c>
    </row>
    <row r="159" spans="2:7" hidden="1">
      <c r="B159" s="4" t="s">
        <v>2020</v>
      </c>
      <c r="C159" s="4" t="s">
        <v>17</v>
      </c>
      <c r="D159" s="102" t="s">
        <v>2021</v>
      </c>
      <c r="E159" s="4" t="s">
        <v>2025</v>
      </c>
      <c r="G159" s="4" t="s">
        <v>2026</v>
      </c>
    </row>
    <row r="160" spans="2:7" hidden="1">
      <c r="B160" s="4" t="s">
        <v>2031</v>
      </c>
      <c r="C160" s="4" t="s">
        <v>17</v>
      </c>
      <c r="D160" s="4" t="s">
        <v>2032</v>
      </c>
      <c r="E160" s="4" t="s">
        <v>2037</v>
      </c>
      <c r="G160" s="4" t="s">
        <v>2038</v>
      </c>
    </row>
    <row r="161" spans="2:7" hidden="1">
      <c r="B161" s="4" t="s">
        <v>2039</v>
      </c>
      <c r="C161" s="4" t="s">
        <v>17</v>
      </c>
      <c r="D161" s="101" t="s">
        <v>2045</v>
      </c>
      <c r="E161" s="4" t="s">
        <v>6139</v>
      </c>
      <c r="G161" s="4" t="s">
        <v>2044</v>
      </c>
    </row>
    <row r="162" spans="2:7">
      <c r="B162" t="s">
        <v>6140</v>
      </c>
      <c r="C162" s="102" t="s">
        <v>16</v>
      </c>
      <c r="D162" s="102" t="s">
        <v>2053</v>
      </c>
      <c r="E162" s="4" t="s">
        <v>2051</v>
      </c>
      <c r="G162" s="4" t="s">
        <v>2052</v>
      </c>
    </row>
    <row r="163" spans="2:7" hidden="1">
      <c r="B163" s="4" t="s">
        <v>2055</v>
      </c>
      <c r="C163" s="4" t="s">
        <v>17</v>
      </c>
      <c r="D163" s="102" t="s">
        <v>2056</v>
      </c>
      <c r="E163" s="4" t="s">
        <v>2060</v>
      </c>
      <c r="G163" s="4" t="s">
        <v>2061</v>
      </c>
    </row>
    <row r="164" spans="2:7" hidden="1">
      <c r="B164" s="4" t="s">
        <v>6078</v>
      </c>
      <c r="C164" s="4" t="s">
        <v>17</v>
      </c>
      <c r="D164" s="102" t="s">
        <v>5916</v>
      </c>
      <c r="E164" s="4" t="s">
        <v>5914</v>
      </c>
      <c r="G164" s="4" t="s">
        <v>5915</v>
      </c>
    </row>
    <row r="165" spans="2:7" hidden="1">
      <c r="B165" s="4" t="s">
        <v>2066</v>
      </c>
      <c r="C165" s="4" t="s">
        <v>17</v>
      </c>
      <c r="D165" s="102" t="s">
        <v>2067</v>
      </c>
      <c r="E165" s="4" t="s">
        <v>2071</v>
      </c>
      <c r="G165" s="4" t="s">
        <v>2072</v>
      </c>
    </row>
    <row r="166" spans="2:7" hidden="1">
      <c r="B166" s="132" t="s">
        <v>6141</v>
      </c>
      <c r="C166" s="4" t="s">
        <v>17</v>
      </c>
      <c r="D166" s="102" t="s">
        <v>569</v>
      </c>
      <c r="E166" s="4" t="s">
        <v>6142</v>
      </c>
      <c r="G166" s="4" t="s">
        <v>575</v>
      </c>
    </row>
    <row r="167" spans="2:7">
      <c r="B167" s="4" t="s">
        <v>2075</v>
      </c>
      <c r="C167" s="102" t="s">
        <v>16</v>
      </c>
      <c r="D167" s="101" t="s">
        <v>2076</v>
      </c>
      <c r="E167" s="4" t="s">
        <v>2080</v>
      </c>
      <c r="G167" s="4" t="s">
        <v>2081</v>
      </c>
    </row>
    <row r="168" spans="2:7">
      <c r="B168" s="4" t="s">
        <v>2084</v>
      </c>
      <c r="C168" s="4" t="s">
        <v>16</v>
      </c>
      <c r="D168" s="102" t="s">
        <v>5931</v>
      </c>
      <c r="E168" s="4" t="s">
        <v>2089</v>
      </c>
      <c r="G168" s="4" t="s">
        <v>2090</v>
      </c>
    </row>
    <row r="169" spans="2:7" hidden="1">
      <c r="B169" s="4" t="s">
        <v>2093</v>
      </c>
      <c r="C169" s="4" t="s">
        <v>17</v>
      </c>
      <c r="D169" s="102" t="s">
        <v>2099</v>
      </c>
      <c r="E169" s="4" t="s">
        <v>2096</v>
      </c>
      <c r="G169" s="4" t="s">
        <v>2097</v>
      </c>
    </row>
    <row r="170" spans="2:7">
      <c r="B170" s="4" t="s">
        <v>2110</v>
      </c>
      <c r="C170" s="4" t="s">
        <v>16</v>
      </c>
      <c r="D170" s="101" t="s">
        <v>5637</v>
      </c>
      <c r="E170" s="4" t="s">
        <v>2113</v>
      </c>
      <c r="G170" s="4" t="s">
        <v>2114</v>
      </c>
    </row>
    <row r="171" spans="2:7" hidden="1">
      <c r="B171" s="4" t="s">
        <v>2121</v>
      </c>
      <c r="C171" s="4" t="s">
        <v>17</v>
      </c>
      <c r="D171" s="102" t="s">
        <v>2122</v>
      </c>
      <c r="E171" s="4" t="s">
        <v>2127</v>
      </c>
      <c r="G171" s="4" t="s">
        <v>2128</v>
      </c>
    </row>
    <row r="172" spans="2:7" hidden="1">
      <c r="B172" s="4" t="s">
        <v>2132</v>
      </c>
      <c r="C172" s="4" t="s">
        <v>17</v>
      </c>
      <c r="D172" s="4" t="s">
        <v>2133</v>
      </c>
      <c r="E172" s="4" t="s">
        <v>2136</v>
      </c>
      <c r="G172" s="4" t="s">
        <v>2137</v>
      </c>
    </row>
    <row r="173" spans="2:7" hidden="1">
      <c r="B173" s="4" t="s">
        <v>2141</v>
      </c>
      <c r="C173" s="4" t="s">
        <v>17</v>
      </c>
      <c r="D173" s="102" t="s">
        <v>2150</v>
      </c>
      <c r="E173" s="4" t="s">
        <v>2146</v>
      </c>
      <c r="G173" s="4" t="s">
        <v>2147</v>
      </c>
    </row>
    <row r="174" spans="2:7" hidden="1">
      <c r="B174" s="4" t="s">
        <v>2152</v>
      </c>
      <c r="C174" s="4" t="s">
        <v>17</v>
      </c>
      <c r="D174" s="4" t="s">
        <v>2153</v>
      </c>
      <c r="E174" s="4" t="s">
        <v>5934</v>
      </c>
      <c r="G174" s="4" t="s">
        <v>5935</v>
      </c>
    </row>
    <row r="175" spans="2:7" hidden="1">
      <c r="B175" s="4" t="s">
        <v>2161</v>
      </c>
      <c r="C175" s="4" t="s">
        <v>17</v>
      </c>
      <c r="D175" s="102" t="s">
        <v>2162</v>
      </c>
      <c r="E175" s="4" t="s">
        <v>2167</v>
      </c>
      <c r="G175" s="4" t="s">
        <v>2168</v>
      </c>
    </row>
    <row r="176" spans="2:7" hidden="1">
      <c r="B176" s="4" t="s">
        <v>2174</v>
      </c>
      <c r="C176" s="4" t="s">
        <v>17</v>
      </c>
      <c r="D176" s="136" t="s">
        <v>2175</v>
      </c>
      <c r="E176" s="4" t="s">
        <v>2180</v>
      </c>
      <c r="G176" s="4" t="s">
        <v>2181</v>
      </c>
    </row>
    <row r="177" spans="2:7" hidden="1">
      <c r="B177" s="4" t="s">
        <v>2186</v>
      </c>
      <c r="C177" s="4" t="s">
        <v>17</v>
      </c>
      <c r="D177" s="102" t="s">
        <v>2187</v>
      </c>
      <c r="E177" s="4" t="s">
        <v>5638</v>
      </c>
      <c r="G177" s="4" t="s">
        <v>2190</v>
      </c>
    </row>
    <row r="178" spans="2:7">
      <c r="B178" s="4" t="s">
        <v>2193</v>
      </c>
      <c r="C178" s="4" t="s">
        <v>16</v>
      </c>
      <c r="D178" s="102" t="s">
        <v>2194</v>
      </c>
      <c r="E178" s="4" t="s">
        <v>2197</v>
      </c>
      <c r="G178" s="4" t="s">
        <v>2198</v>
      </c>
    </row>
    <row r="179" spans="2:7" hidden="1">
      <c r="B179" s="4" t="s">
        <v>2201</v>
      </c>
      <c r="C179" s="4" t="s">
        <v>17</v>
      </c>
      <c r="D179" s="4" t="s">
        <v>2202</v>
      </c>
      <c r="E179" s="4" t="s">
        <v>2207</v>
      </c>
      <c r="G179" s="4" t="s">
        <v>2208</v>
      </c>
    </row>
    <row r="180" spans="2:7" hidden="1">
      <c r="B180" s="4" t="s">
        <v>2216</v>
      </c>
      <c r="C180" s="4" t="s">
        <v>17</v>
      </c>
      <c r="D180" s="4" t="s">
        <v>2217</v>
      </c>
      <c r="E180" s="4" t="s">
        <v>715</v>
      </c>
      <c r="G180" s="4" t="s">
        <v>2222</v>
      </c>
    </row>
    <row r="181" spans="2:7" hidden="1">
      <c r="B181" s="4" t="s">
        <v>2225</v>
      </c>
      <c r="C181" s="4" t="s">
        <v>17</v>
      </c>
      <c r="D181" s="102" t="s">
        <v>2226</v>
      </c>
      <c r="E181" s="4" t="s">
        <v>5949</v>
      </c>
      <c r="G181" s="4" t="s">
        <v>5950</v>
      </c>
    </row>
    <row r="182" spans="2:7">
      <c r="B182" s="4" t="s">
        <v>2233</v>
      </c>
      <c r="C182" s="102" t="s">
        <v>16</v>
      </c>
      <c r="D182" s="101" t="s">
        <v>2234</v>
      </c>
      <c r="E182" s="4" t="s">
        <v>2238</v>
      </c>
      <c r="G182" s="4" t="s">
        <v>1542</v>
      </c>
    </row>
    <row r="183" spans="2:7">
      <c r="B183" s="4" t="s">
        <v>2240</v>
      </c>
      <c r="C183" s="102" t="s">
        <v>16</v>
      </c>
      <c r="D183" s="135" t="s">
        <v>2241</v>
      </c>
      <c r="E183" s="4" t="s">
        <v>2243</v>
      </c>
      <c r="G183" s="4" t="s">
        <v>2244</v>
      </c>
    </row>
    <row r="184" spans="2:7" hidden="1">
      <c r="B184" s="4" t="s">
        <v>2247</v>
      </c>
      <c r="C184" s="4" t="s">
        <v>17</v>
      </c>
      <c r="D184" s="101" t="s">
        <v>2248</v>
      </c>
      <c r="E184" s="4" t="s">
        <v>2252</v>
      </c>
      <c r="G184" s="4" t="s">
        <v>961</v>
      </c>
    </row>
    <row r="185" spans="2:7" hidden="1">
      <c r="B185" s="4" t="s">
        <v>2255</v>
      </c>
      <c r="C185" s="4" t="s">
        <v>17</v>
      </c>
      <c r="D185" s="101" t="s">
        <v>2248</v>
      </c>
      <c r="E185" s="4" t="s">
        <v>2252</v>
      </c>
      <c r="G185" s="4" t="s">
        <v>961</v>
      </c>
    </row>
    <row r="186" spans="2:7" hidden="1">
      <c r="B186" s="4" t="s">
        <v>2265</v>
      </c>
      <c r="C186" s="4" t="s">
        <v>17</v>
      </c>
      <c r="D186" s="102" t="s">
        <v>5639</v>
      </c>
      <c r="E186" s="4" t="s">
        <v>2262</v>
      </c>
      <c r="G186" s="4" t="s">
        <v>971</v>
      </c>
    </row>
    <row r="187" spans="2:7" hidden="1">
      <c r="B187" s="4" t="s">
        <v>461</v>
      </c>
      <c r="C187" s="130" t="s">
        <v>6064</v>
      </c>
      <c r="D187" s="102" t="s">
        <v>5956</v>
      </c>
      <c r="E187" s="4" t="s">
        <v>468</v>
      </c>
      <c r="G187" s="4" t="s">
        <v>469</v>
      </c>
    </row>
    <row r="188" spans="2:7" hidden="1">
      <c r="B188" s="4" t="s">
        <v>2271</v>
      </c>
      <c r="C188" s="4" t="s">
        <v>17</v>
      </c>
      <c r="D188" s="102" t="s">
        <v>2272</v>
      </c>
      <c r="E188" s="4" t="s">
        <v>2275</v>
      </c>
      <c r="G188" s="4" t="s">
        <v>2276</v>
      </c>
    </row>
    <row r="189" spans="2:7" hidden="1">
      <c r="B189" s="4" t="s">
        <v>2281</v>
      </c>
      <c r="C189" s="4" t="s">
        <v>17</v>
      </c>
      <c r="D189" s="102" t="s">
        <v>2282</v>
      </c>
      <c r="E189" s="4" t="s">
        <v>2286</v>
      </c>
      <c r="G189" s="4" t="s">
        <v>1692</v>
      </c>
    </row>
    <row r="190" spans="2:7" hidden="1">
      <c r="B190" s="4" t="s">
        <v>2288</v>
      </c>
      <c r="C190" s="4" t="s">
        <v>17</v>
      </c>
      <c r="D190" s="102" t="s">
        <v>2289</v>
      </c>
      <c r="E190" s="4" t="s">
        <v>2293</v>
      </c>
      <c r="G190" s="4" t="s">
        <v>2294</v>
      </c>
    </row>
    <row r="191" spans="2:7" hidden="1">
      <c r="B191" s="4" t="s">
        <v>2300</v>
      </c>
      <c r="C191" s="4" t="s">
        <v>17</v>
      </c>
      <c r="D191" s="102" t="s">
        <v>1916</v>
      </c>
      <c r="E191" s="4" t="s">
        <v>2305</v>
      </c>
      <c r="G191" s="4" t="s">
        <v>1915</v>
      </c>
    </row>
    <row r="192" spans="2:7" hidden="1">
      <c r="B192" s="4" t="s">
        <v>2307</v>
      </c>
      <c r="C192" s="4" t="s">
        <v>17</v>
      </c>
      <c r="D192" s="101" t="s">
        <v>2308</v>
      </c>
      <c r="E192" s="4" t="s">
        <v>2313</v>
      </c>
      <c r="G192" s="4" t="s">
        <v>2314</v>
      </c>
    </row>
    <row r="193" spans="2:7">
      <c r="B193" s="4" t="s">
        <v>2315</v>
      </c>
      <c r="C193" s="102" t="s">
        <v>15</v>
      </c>
      <c r="D193" s="102" t="s">
        <v>2316</v>
      </c>
      <c r="E193" s="4" t="s">
        <v>2320</v>
      </c>
      <c r="G193" s="4" t="s">
        <v>2321</v>
      </c>
    </row>
    <row r="194" spans="2:7" hidden="1">
      <c r="B194" s="4" t="s">
        <v>2326</v>
      </c>
      <c r="C194" s="4" t="s">
        <v>17</v>
      </c>
      <c r="D194" s="102" t="s">
        <v>2327</v>
      </c>
      <c r="E194" s="4" t="s">
        <v>2330</v>
      </c>
      <c r="G194" s="4" t="s">
        <v>2331</v>
      </c>
    </row>
    <row r="195" spans="2:7" hidden="1">
      <c r="B195" s="4" t="s">
        <v>2334</v>
      </c>
      <c r="C195" s="4" t="s">
        <v>17</v>
      </c>
      <c r="D195" s="102" t="s">
        <v>2335</v>
      </c>
      <c r="E195" s="4" t="s">
        <v>2339</v>
      </c>
      <c r="G195" s="4" t="s">
        <v>2340</v>
      </c>
    </row>
    <row r="196" spans="2:7" hidden="1">
      <c r="B196" s="4" t="s">
        <v>2341</v>
      </c>
      <c r="C196" s="4" t="s">
        <v>17</v>
      </c>
      <c r="D196" s="102" t="s">
        <v>2342</v>
      </c>
      <c r="E196" s="4" t="s">
        <v>2346</v>
      </c>
      <c r="G196" s="4" t="s">
        <v>2347</v>
      </c>
    </row>
    <row r="197" spans="2:7" hidden="1">
      <c r="B197" s="4" t="s">
        <v>2350</v>
      </c>
      <c r="C197" s="4" t="s">
        <v>17</v>
      </c>
      <c r="D197" s="4" t="s">
        <v>2351</v>
      </c>
      <c r="E197" s="4" t="s">
        <v>2356</v>
      </c>
      <c r="G197" s="4" t="s">
        <v>2357</v>
      </c>
    </row>
    <row r="198" spans="2:7" hidden="1">
      <c r="B198" s="4" t="s">
        <v>2374</v>
      </c>
      <c r="C198" s="4" t="s">
        <v>17</v>
      </c>
      <c r="D198" s="102" t="s">
        <v>2375</v>
      </c>
      <c r="E198" s="4" t="s">
        <v>2379</v>
      </c>
      <c r="G198" s="4" t="s">
        <v>2380</v>
      </c>
    </row>
    <row r="199" spans="2:7" hidden="1">
      <c r="B199" s="4" t="s">
        <v>2386</v>
      </c>
      <c r="C199" s="4" t="s">
        <v>17</v>
      </c>
      <c r="D199" s="101" t="s">
        <v>2387</v>
      </c>
      <c r="E199" s="4" t="s">
        <v>2390</v>
      </c>
      <c r="G199" s="4" t="s">
        <v>2391</v>
      </c>
    </row>
    <row r="200" spans="2:7" hidden="1">
      <c r="B200" s="4" t="s">
        <v>2396</v>
      </c>
      <c r="C200" s="4" t="s">
        <v>6064</v>
      </c>
      <c r="D200" s="102" t="s">
        <v>2404</v>
      </c>
      <c r="E200" s="4" t="s">
        <v>6143</v>
      </c>
      <c r="G200" s="4" t="s">
        <v>6144</v>
      </c>
    </row>
    <row r="201" spans="2:7" hidden="1">
      <c r="B201" s="4" t="s">
        <v>2406</v>
      </c>
      <c r="C201" s="4" t="s">
        <v>17</v>
      </c>
      <c r="D201" s="102" t="s">
        <v>5972</v>
      </c>
      <c r="E201" s="4" t="s">
        <v>2412</v>
      </c>
      <c r="G201" s="4" t="s">
        <v>2413</v>
      </c>
    </row>
    <row r="202" spans="2:7">
      <c r="B202" s="4" t="s">
        <v>2422</v>
      </c>
      <c r="C202" s="4" t="s">
        <v>16</v>
      </c>
      <c r="D202" s="1" t="s">
        <v>2423</v>
      </c>
      <c r="E202" s="4" t="s">
        <v>2428</v>
      </c>
      <c r="G202" s="4" t="s">
        <v>2429</v>
      </c>
    </row>
    <row r="203" spans="2:7">
      <c r="B203" s="4" t="s">
        <v>2441</v>
      </c>
      <c r="C203" s="4" t="s">
        <v>16</v>
      </c>
      <c r="D203" s="102" t="s">
        <v>5973</v>
      </c>
      <c r="E203" s="4" t="s">
        <v>2445</v>
      </c>
      <c r="G203" s="4" t="s">
        <v>2446</v>
      </c>
    </row>
    <row r="204" spans="2:7" hidden="1">
      <c r="B204" s="4" t="s">
        <v>2448</v>
      </c>
      <c r="C204" s="4" t="s">
        <v>17</v>
      </c>
      <c r="D204" s="101" t="s">
        <v>2449</v>
      </c>
      <c r="E204" s="4" t="s">
        <v>1571</v>
      </c>
      <c r="G204" s="4" t="s">
        <v>6145</v>
      </c>
    </row>
    <row r="205" spans="2:7">
      <c r="B205" s="4" t="s">
        <v>2457</v>
      </c>
      <c r="C205" s="4" t="s">
        <v>16</v>
      </c>
      <c r="D205" s="120" t="s">
        <v>2464</v>
      </c>
      <c r="E205" s="4" t="s">
        <v>6146</v>
      </c>
      <c r="G205" s="4" t="s">
        <v>6147</v>
      </c>
    </row>
    <row r="206" spans="2:7" hidden="1">
      <c r="B206" s="4" t="s">
        <v>2466</v>
      </c>
      <c r="C206" s="4" t="s">
        <v>17</v>
      </c>
      <c r="D206" s="102" t="s">
        <v>2467</v>
      </c>
      <c r="E206" s="4" t="s">
        <v>2472</v>
      </c>
      <c r="G206" s="4" t="s">
        <v>2473</v>
      </c>
    </row>
    <row r="207" spans="2:7" hidden="1">
      <c r="B207" s="4" t="s">
        <v>2475</v>
      </c>
      <c r="C207" s="4" t="s">
        <v>17</v>
      </c>
      <c r="D207" s="102" t="s">
        <v>2476</v>
      </c>
      <c r="E207" s="4" t="s">
        <v>1312</v>
      </c>
      <c r="G207" s="4" t="s">
        <v>6148</v>
      </c>
    </row>
    <row r="208" spans="2:7" hidden="1">
      <c r="B208" s="4" t="s">
        <v>2488</v>
      </c>
      <c r="C208" s="4" t="s">
        <v>17</v>
      </c>
      <c r="D208" s="102" t="s">
        <v>2489</v>
      </c>
      <c r="E208" s="4" t="s">
        <v>2493</v>
      </c>
      <c r="G208" s="4" t="s">
        <v>2494</v>
      </c>
    </row>
    <row r="209" spans="2:7" hidden="1">
      <c r="B209" s="4" t="s">
        <v>2497</v>
      </c>
      <c r="C209" s="4" t="s">
        <v>17</v>
      </c>
      <c r="D209" s="102" t="s">
        <v>2498</v>
      </c>
      <c r="E209" s="4" t="s">
        <v>2502</v>
      </c>
      <c r="G209" s="4" t="s">
        <v>2503</v>
      </c>
    </row>
    <row r="210" spans="2:7">
      <c r="B210" s="4" t="s">
        <v>2505</v>
      </c>
      <c r="C210" s="4" t="s">
        <v>16</v>
      </c>
      <c r="D210" s="102" t="s">
        <v>2506</v>
      </c>
      <c r="E210" s="4" t="s">
        <v>1187</v>
      </c>
      <c r="G210" s="4" t="s">
        <v>2510</v>
      </c>
    </row>
    <row r="211" spans="2:7" hidden="1">
      <c r="B211" s="4" t="s">
        <v>2513</v>
      </c>
      <c r="C211" s="4" t="s">
        <v>17</v>
      </c>
      <c r="D211" s="102" t="s">
        <v>5981</v>
      </c>
      <c r="E211" s="4" t="s">
        <v>2517</v>
      </c>
      <c r="G211" s="4" t="s">
        <v>1715</v>
      </c>
    </row>
    <row r="212" spans="2:7" hidden="1">
      <c r="B212" s="4" t="s">
        <v>2520</v>
      </c>
      <c r="C212" s="4" t="s">
        <v>17</v>
      </c>
      <c r="D212" s="4" t="s">
        <v>5981</v>
      </c>
      <c r="E212" s="4" t="s">
        <v>2517</v>
      </c>
      <c r="G212" s="4" t="s">
        <v>1715</v>
      </c>
    </row>
    <row r="213" spans="2:7" hidden="1">
      <c r="B213" s="4" t="s">
        <v>2525</v>
      </c>
      <c r="C213" s="4" t="s">
        <v>17</v>
      </c>
      <c r="D213" s="101" t="s">
        <v>2526</v>
      </c>
      <c r="E213" s="4" t="s">
        <v>2530</v>
      </c>
      <c r="G213" s="4" t="s">
        <v>2531</v>
      </c>
    </row>
    <row r="214" spans="2:7" hidden="1">
      <c r="B214" s="4" t="s">
        <v>2536</v>
      </c>
      <c r="C214" s="4" t="s">
        <v>17</v>
      </c>
      <c r="D214" s="102" t="s">
        <v>2537</v>
      </c>
      <c r="E214" s="4" t="s">
        <v>6149</v>
      </c>
      <c r="G214" s="4" t="s">
        <v>6150</v>
      </c>
    </row>
    <row r="215" spans="2:7" hidden="1">
      <c r="B215" s="4" t="s">
        <v>2549</v>
      </c>
      <c r="C215" s="4" t="s">
        <v>17</v>
      </c>
      <c r="D215" s="102" t="s">
        <v>2550</v>
      </c>
      <c r="E215" s="4" t="s">
        <v>6151</v>
      </c>
      <c r="G215" s="4" t="s">
        <v>6152</v>
      </c>
    </row>
    <row r="216" spans="2:7" hidden="1">
      <c r="B216" s="4" t="s">
        <v>2558</v>
      </c>
      <c r="C216" s="4" t="s">
        <v>17</v>
      </c>
      <c r="D216" s="102" t="s">
        <v>2559</v>
      </c>
      <c r="E216" s="4" t="s">
        <v>2564</v>
      </c>
      <c r="G216" s="4" t="s">
        <v>2565</v>
      </c>
    </row>
    <row r="217" spans="2:7" hidden="1">
      <c r="B217" s="4" t="s">
        <v>2571</v>
      </c>
      <c r="C217" s="4" t="s">
        <v>17</v>
      </c>
      <c r="D217" s="102" t="s">
        <v>2572</v>
      </c>
      <c r="E217" s="4" t="s">
        <v>2577</v>
      </c>
      <c r="G217" s="137" t="s">
        <v>2578</v>
      </c>
    </row>
    <row r="218" spans="2:7" hidden="1">
      <c r="B218" s="4" t="s">
        <v>2580</v>
      </c>
      <c r="C218" s="4" t="s">
        <v>17</v>
      </c>
      <c r="D218" s="102" t="s">
        <v>2581</v>
      </c>
      <c r="E218" s="4" t="s">
        <v>6153</v>
      </c>
      <c r="G218" s="4" t="s">
        <v>6154</v>
      </c>
    </row>
    <row r="219" spans="2:7">
      <c r="B219" s="138" t="s">
        <v>2589</v>
      </c>
      <c r="C219" s="4" t="s">
        <v>15</v>
      </c>
      <c r="D219" s="102" t="s">
        <v>2590</v>
      </c>
      <c r="E219" s="138" t="s">
        <v>2594</v>
      </c>
      <c r="F219" s="122"/>
      <c r="G219" s="138" t="s">
        <v>2595</v>
      </c>
    </row>
    <row r="220" spans="2:7" hidden="1">
      <c r="B220" s="4" t="s">
        <v>2598</v>
      </c>
      <c r="C220" s="4" t="s">
        <v>17</v>
      </c>
      <c r="D220" s="4" t="s">
        <v>2599</v>
      </c>
      <c r="E220" s="4" t="s">
        <v>2602</v>
      </c>
      <c r="G220" s="4" t="s">
        <v>2603</v>
      </c>
    </row>
    <row r="221" spans="2:7">
      <c r="B221" s="4" t="s">
        <v>2616</v>
      </c>
      <c r="C221" s="4" t="s">
        <v>16</v>
      </c>
      <c r="D221" s="4" t="s">
        <v>2617</v>
      </c>
      <c r="E221" s="4" t="s">
        <v>2621</v>
      </c>
      <c r="G221" s="4" t="s">
        <v>2622</v>
      </c>
    </row>
    <row r="222" spans="2:7" hidden="1">
      <c r="B222" s="4" t="s">
        <v>6002</v>
      </c>
      <c r="C222" s="4" t="s">
        <v>17</v>
      </c>
      <c r="D222" s="4" t="s">
        <v>3174</v>
      </c>
      <c r="E222" s="4" t="s">
        <v>6155</v>
      </c>
      <c r="G222" s="4" t="s">
        <v>6156</v>
      </c>
    </row>
    <row r="223" spans="2:7" hidden="1">
      <c r="B223" s="4" t="s">
        <v>2624</v>
      </c>
      <c r="C223" s="4" t="s">
        <v>17</v>
      </c>
      <c r="D223" s="4" t="s">
        <v>2625</v>
      </c>
      <c r="E223" s="4" t="s">
        <v>2628</v>
      </c>
      <c r="G223" s="4" t="s">
        <v>2629</v>
      </c>
    </row>
    <row r="224" spans="2:7" hidden="1">
      <c r="B224" s="4" t="s">
        <v>6157</v>
      </c>
      <c r="C224" s="4" t="s">
        <v>17</v>
      </c>
      <c r="D224" s="102" t="s">
        <v>2635</v>
      </c>
      <c r="E224" s="4" t="s">
        <v>6158</v>
      </c>
      <c r="G224" s="4" t="s">
        <v>6159</v>
      </c>
    </row>
    <row r="225" spans="2:7" hidden="1">
      <c r="B225" s="4" t="s">
        <v>2639</v>
      </c>
      <c r="C225" s="4" t="s">
        <v>17</v>
      </c>
      <c r="D225" s="102" t="s">
        <v>2640</v>
      </c>
      <c r="E225" s="4" t="s">
        <v>240</v>
      </c>
      <c r="G225" s="4" t="s">
        <v>2645</v>
      </c>
    </row>
    <row r="226" spans="2:7" hidden="1">
      <c r="B226" s="4" t="s">
        <v>2647</v>
      </c>
      <c r="C226" s="4" t="s">
        <v>17</v>
      </c>
      <c r="D226" s="4" t="s">
        <v>2648</v>
      </c>
      <c r="E226" s="4" t="s">
        <v>2653</v>
      </c>
      <c r="G226" s="4" t="s">
        <v>1715</v>
      </c>
    </row>
    <row r="227" spans="2:7" hidden="1">
      <c r="B227" s="128" t="s">
        <v>2657</v>
      </c>
      <c r="C227" s="4" t="s">
        <v>17</v>
      </c>
      <c r="D227" s="101" t="s">
        <v>2658</v>
      </c>
      <c r="E227" s="128" t="s">
        <v>2662</v>
      </c>
      <c r="G227" s="129" t="s">
        <v>2663</v>
      </c>
    </row>
    <row r="228" spans="2:7" hidden="1">
      <c r="B228" s="4" t="s">
        <v>2667</v>
      </c>
      <c r="C228" s="4" t="s">
        <v>17</v>
      </c>
      <c r="D228" s="102" t="s">
        <v>2668</v>
      </c>
      <c r="E228" s="123" t="s">
        <v>6010</v>
      </c>
      <c r="G228" s="123" t="s">
        <v>2673</v>
      </c>
    </row>
    <row r="229" spans="2:7" hidden="1">
      <c r="B229" s="4" t="s">
        <v>2674</v>
      </c>
      <c r="C229" s="4" t="s">
        <v>17</v>
      </c>
      <c r="D229" s="101" t="s">
        <v>2675</v>
      </c>
      <c r="E229" s="4" t="s">
        <v>2679</v>
      </c>
      <c r="G229" s="4" t="s">
        <v>2680</v>
      </c>
    </row>
    <row r="230" spans="2:7" hidden="1">
      <c r="B230" s="4" t="s">
        <v>2682</v>
      </c>
      <c r="C230" s="4" t="s">
        <v>17</v>
      </c>
      <c r="D230" s="102" t="s">
        <v>2683</v>
      </c>
      <c r="E230" s="4" t="s">
        <v>2687</v>
      </c>
      <c r="G230" s="4" t="s">
        <v>2688</v>
      </c>
    </row>
    <row r="231" spans="2:7" hidden="1">
      <c r="B231" s="4" t="s">
        <v>2690</v>
      </c>
      <c r="C231" s="4" t="s">
        <v>17</v>
      </c>
      <c r="D231" s="102" t="s">
        <v>2691</v>
      </c>
      <c r="E231" s="4" t="s">
        <v>6160</v>
      </c>
      <c r="G231" s="4" t="s">
        <v>973</v>
      </c>
    </row>
    <row r="232" spans="2:7" hidden="1">
      <c r="B232" s="4" t="s">
        <v>529</v>
      </c>
      <c r="C232" s="4" t="s">
        <v>17</v>
      </c>
      <c r="D232" s="4" t="s">
        <v>6014</v>
      </c>
      <c r="E232" s="4" t="s">
        <v>534</v>
      </c>
      <c r="G232" s="4" t="s">
        <v>535</v>
      </c>
    </row>
    <row r="233" spans="2:7">
      <c r="B233" s="4" t="s">
        <v>2696</v>
      </c>
      <c r="C233" s="4" t="s">
        <v>15</v>
      </c>
      <c r="D233" s="102" t="s">
        <v>2697</v>
      </c>
      <c r="E233" s="4" t="s">
        <v>2701</v>
      </c>
      <c r="G233" s="4" t="s">
        <v>2702</v>
      </c>
    </row>
    <row r="234" spans="2:7" hidden="1">
      <c r="B234" s="4" t="s">
        <v>2705</v>
      </c>
      <c r="C234" s="4" t="s">
        <v>17</v>
      </c>
      <c r="D234" s="102" t="s">
        <v>2713</v>
      </c>
      <c r="E234" s="4" t="s">
        <v>973</v>
      </c>
      <c r="G234" s="4" t="s">
        <v>6161</v>
      </c>
    </row>
    <row r="235" spans="2:7">
      <c r="B235" s="4" t="s">
        <v>2715</v>
      </c>
      <c r="C235" s="102" t="s">
        <v>16</v>
      </c>
      <c r="D235" s="4" t="s">
        <v>2716</v>
      </c>
      <c r="E235" s="4" t="s">
        <v>2719</v>
      </c>
      <c r="G235" s="4" t="s">
        <v>2446</v>
      </c>
    </row>
    <row r="236" spans="2:7" hidden="1">
      <c r="B236" s="4" t="s">
        <v>3165</v>
      </c>
      <c r="C236" s="4" t="s">
        <v>17</v>
      </c>
      <c r="D236" s="101" t="s">
        <v>3166</v>
      </c>
      <c r="E236" s="4" t="s">
        <v>3171</v>
      </c>
      <c r="G236" s="4" t="s">
        <v>3172</v>
      </c>
    </row>
    <row r="237" spans="2:7" hidden="1">
      <c r="B237" s="4" t="s">
        <v>2722</v>
      </c>
      <c r="C237" s="4" t="s">
        <v>17</v>
      </c>
      <c r="D237" s="102" t="s">
        <v>2723</v>
      </c>
      <c r="E237" s="4" t="s">
        <v>1034</v>
      </c>
      <c r="G237" s="4" t="s">
        <v>6162</v>
      </c>
    </row>
    <row r="238" spans="2:7" hidden="1">
      <c r="B238" s="4" t="s">
        <v>2729</v>
      </c>
      <c r="C238" s="4" t="s">
        <v>17</v>
      </c>
      <c r="D238" s="102" t="s">
        <v>2730</v>
      </c>
      <c r="E238" s="4" t="s">
        <v>1788</v>
      </c>
      <c r="G238" s="4" t="s">
        <v>2735</v>
      </c>
    </row>
    <row r="239" spans="2:7">
      <c r="B239" s="4" t="s">
        <v>6018</v>
      </c>
      <c r="C239" s="4" t="s">
        <v>15</v>
      </c>
      <c r="D239" s="4" t="s">
        <v>2739</v>
      </c>
      <c r="E239" s="4" t="s">
        <v>6163</v>
      </c>
      <c r="G239" s="4" t="s">
        <v>764</v>
      </c>
    </row>
    <row r="240" spans="2:7" hidden="1">
      <c r="B240" s="4" t="s">
        <v>2748</v>
      </c>
      <c r="C240" s="4" t="s">
        <v>17</v>
      </c>
      <c r="D240" s="102" t="s">
        <v>2749</v>
      </c>
      <c r="E240" s="4" t="s">
        <v>2753</v>
      </c>
      <c r="G240" s="4" t="s">
        <v>2493</v>
      </c>
    </row>
    <row r="241" spans="2:7" hidden="1">
      <c r="B241" s="4" t="s">
        <v>2756</v>
      </c>
      <c r="C241" s="4" t="s">
        <v>17</v>
      </c>
      <c r="D241" s="102" t="s">
        <v>2757</v>
      </c>
      <c r="E241" s="4" t="s">
        <v>2089</v>
      </c>
      <c r="G241" s="4" t="s">
        <v>973</v>
      </c>
    </row>
    <row r="242" spans="2:7">
      <c r="B242" s="4" t="s">
        <v>2765</v>
      </c>
      <c r="C242" s="102" t="s">
        <v>15</v>
      </c>
      <c r="D242" s="102" t="s">
        <v>2766</v>
      </c>
      <c r="E242" s="4" t="s">
        <v>2770</v>
      </c>
      <c r="G242" s="4" t="s">
        <v>973</v>
      </c>
    </row>
    <row r="243" spans="2:7" hidden="1">
      <c r="B243" s="4" t="s">
        <v>2772</v>
      </c>
      <c r="C243" s="4" t="s">
        <v>17</v>
      </c>
      <c r="D243" s="102" t="s">
        <v>2773</v>
      </c>
      <c r="E243" s="4" t="s">
        <v>2777</v>
      </c>
      <c r="G243" s="4" t="s">
        <v>2778</v>
      </c>
    </row>
    <row r="244" spans="2:7">
      <c r="B244" s="4" t="s">
        <v>2781</v>
      </c>
      <c r="C244" s="102" t="s">
        <v>15</v>
      </c>
      <c r="D244" s="102" t="s">
        <v>2782</v>
      </c>
      <c r="E244" s="4" t="s">
        <v>2687</v>
      </c>
      <c r="G244" s="4" t="s">
        <v>1681</v>
      </c>
    </row>
    <row r="245" spans="2:7" hidden="1">
      <c r="B245" s="4" t="s">
        <v>2787</v>
      </c>
      <c r="C245" s="4" t="s">
        <v>17</v>
      </c>
      <c r="D245" s="101" t="s">
        <v>2788</v>
      </c>
      <c r="E245" s="4" t="s">
        <v>6164</v>
      </c>
      <c r="G245" s="4" t="s">
        <v>973</v>
      </c>
    </row>
    <row r="246" spans="2:7" hidden="1">
      <c r="B246" s="4" t="s">
        <v>2795</v>
      </c>
      <c r="C246" s="4" t="s">
        <v>17</v>
      </c>
      <c r="D246" s="102" t="s">
        <v>2796</v>
      </c>
      <c r="E246" s="4" t="s">
        <v>2799</v>
      </c>
      <c r="G246" s="4" t="s">
        <v>2800</v>
      </c>
    </row>
    <row r="247" spans="2:7" hidden="1">
      <c r="B247" s="138" t="s">
        <v>2802</v>
      </c>
      <c r="C247" s="4" t="s">
        <v>17</v>
      </c>
      <c r="D247" s="101" t="s">
        <v>2803</v>
      </c>
      <c r="E247" s="138" t="s">
        <v>2808</v>
      </c>
      <c r="F247" s="122"/>
      <c r="G247" s="138" t="s">
        <v>2809</v>
      </c>
    </row>
    <row r="248" spans="2:7" hidden="1">
      <c r="B248" s="4" t="s">
        <v>2812</v>
      </c>
      <c r="C248" s="4" t="s">
        <v>17</v>
      </c>
      <c r="D248" s="101" t="s">
        <v>2813</v>
      </c>
      <c r="E248" s="4" t="s">
        <v>2817</v>
      </c>
      <c r="G248" s="4" t="s">
        <v>973</v>
      </c>
    </row>
    <row r="249" spans="2:7">
      <c r="B249" s="4" t="s">
        <v>6165</v>
      </c>
      <c r="C249" s="4" t="s">
        <v>15</v>
      </c>
      <c r="D249" s="101" t="s">
        <v>2822</v>
      </c>
      <c r="E249" s="4" t="s">
        <v>2825</v>
      </c>
      <c r="G249" s="4" t="s">
        <v>961</v>
      </c>
    </row>
    <row r="250" spans="2:7" hidden="1">
      <c r="B250" s="138" t="s">
        <v>2826</v>
      </c>
      <c r="C250" s="4" t="s">
        <v>17</v>
      </c>
      <c r="D250" s="101" t="s">
        <v>2827</v>
      </c>
      <c r="E250" s="4" t="s">
        <v>2831</v>
      </c>
      <c r="G250" s="138" t="s">
        <v>2832</v>
      </c>
    </row>
  </sheetData>
  <autoFilter ref="A1:O250" xr:uid="{BEDC4975-AF0C-4E41-BFC4-D69654875C69}">
    <filterColumn colId="2">
      <filters>
        <filter val="API"/>
        <filter val="API / UI Upload"/>
        <filter val="EDI"/>
      </filters>
    </filterColumn>
    <sortState xmlns:xlrd2="http://schemas.microsoft.com/office/spreadsheetml/2017/richdata2" ref="A3:O249">
      <sortCondition ref="B1:B250"/>
    </sortState>
  </autoFilter>
  <hyperlinks>
    <hyperlink ref="D2" r:id="rId1" display="sharvari.mahadik@aakkamani.com; sharvari.mahadik@aak.com" xr:uid="{02D12973-9A60-4BDA-9E09-693AC3EB9306}"/>
    <hyperlink ref="D4" r:id="rId2" display="mailto:ccodinach@adescosa.com" xr:uid="{9A13E3BA-FA58-46FE-A151-A3B3C43F0CF4}"/>
    <hyperlink ref="D5" r:id="rId3" xr:uid="{75C6B1C1-1707-4F2F-9984-AB520FB383C5}"/>
    <hyperlink ref="D17" r:id="rId4" display="mailto:leonardo.kleebauer@arxada.com" xr:uid="{CE9E6AED-75A9-4C94-AA9C-752EE55C5784}"/>
    <hyperlink ref="D20" r:id="rId5" xr:uid="{F2128C16-6A2E-40E4-9B31-387E368AF399}"/>
    <hyperlink ref="D25" r:id="rId6" display="mailto:seokchang.lee@azelis.com" xr:uid="{77FA43E1-12BB-44C0-B681-13BCC0D66CA2}"/>
    <hyperlink ref="D31" r:id="rId7" xr:uid="{0D967051-935F-4E1C-8CE7-F6E3F0A4A589}"/>
    <hyperlink ref="D35" r:id="rId8" xr:uid="{C24B467D-67A5-4D80-94B7-936F2B597682}"/>
    <hyperlink ref="D39" r:id="rId9" xr:uid="{EFB048EF-6655-4965-B030-2AC3D4C89D61}"/>
    <hyperlink ref="D58" r:id="rId10" display="mailto:ravi.shah@deccanchemicals.com;%20kamal.vadlani@deccanchemicals.com;%20naveen.tandur@deccanchemicals.com;" xr:uid="{7C65F1C0-AB5E-4D2A-B7C8-7CB86B44D022}"/>
    <hyperlink ref="D60" r:id="rId11" display="mailto:accounting@directtrans.com;%20john.schmidt@directtrans.com" xr:uid="{CCB4FDCF-5310-4708-A923-810F9F705EFA}"/>
    <hyperlink ref="D62" r:id="rId12" display="mailto:moranb@dor-chem.com;%20lili@dorchemicals.com" xr:uid="{9DAB01BC-D566-4678-AC3F-FA301F6DFB34}"/>
    <hyperlink ref="D66" r:id="rId13" xr:uid="{870F587F-3784-4B1B-AFE6-DC6C13AC2962}"/>
    <hyperlink ref="D70" r:id="rId14" xr:uid="{B995149F-4446-4753-AE2F-2053090B97E1}"/>
    <hyperlink ref="D75" r:id="rId15" display="mailto:gaehwa777@naver.com" xr:uid="{E1C2F0D2-5438-4D28-ACEB-9997F8281758}"/>
    <hyperlink ref="D76" r:id="rId16" xr:uid="{0EA8C431-9E26-493C-84E2-8D3223A327E9}"/>
    <hyperlink ref="D86" r:id="rId17" display="mailto:ABlythe@h-c-s-group.com;%20dsandhar@h-c-s-group.com" xr:uid="{A897E73A-D616-44A6-B536-8F7F8A42D9EE}"/>
    <hyperlink ref="D118" r:id="rId18" xr:uid="{CE54E2DF-83EE-423E-BEF7-145A6A9A028E}"/>
    <hyperlink ref="D204" r:id="rId19" display="mailto:SSCCustSvc@sscindustries.com;%20laura@sscindustries.com" xr:uid="{CB0D46F8-F248-4F1E-AE8B-027FC13E73E4}"/>
    <hyperlink ref="D213" r:id="rId20" display="mailto:simon@tatvachintan.com" xr:uid="{8EB061BA-0FCA-4DC1-B966-03A0BC81CE60}"/>
    <hyperlink ref="D227" r:id="rId21" display="mailto:john@unitopgroup.com;%20john@rossari.com" xr:uid="{6E3C632C-8C7C-4FB3-AF13-D9B23A4D39A9}"/>
    <hyperlink ref="D229" r:id="rId22" display="mailto:orders@usamines.com/%20danette.mixon@advansix.com" xr:uid="{807C7C34-6B52-425A-A811-1C5831B6D44F}"/>
    <hyperlink ref="D245" r:id="rId23" display="mailto:paulinezh2011@163.com" xr:uid="{F2FCC005-7C48-46FF-A9CF-D2A29F3BFF99}"/>
    <hyperlink ref="D247" r:id="rId24" display="mailto:sales@shaxing.com" xr:uid="{CCD1BA8B-9110-487B-BF6A-2CA76DA8522D}"/>
    <hyperlink ref="D248" r:id="rId25" display="mailto:haojie.zhong@weihua-newmaterial.com" xr:uid="{058624D8-49AA-463A-84A3-8F47D1E8CB53}"/>
    <hyperlink ref="D250" r:id="rId26" display="mailto:yuehuan@yongtaitech.com" xr:uid="{F6D1992D-40A8-45BE-8A95-C8FEB2F05400}"/>
    <hyperlink ref="D8" r:id="rId27" xr:uid="{B8A7CDA5-58CC-446F-BA0A-397E1DCA346A}"/>
    <hyperlink ref="D11" r:id="rId28" xr:uid="{3F677B53-1AA9-4CD4-8FD0-7E7DADC930F8}"/>
    <hyperlink ref="D12" r:id="rId29" xr:uid="{3A39C8CB-A5B4-45CE-97EC-E70B90861F23}"/>
    <hyperlink ref="D13" r:id="rId30" xr:uid="{8474B76C-16FE-4AF4-ABA9-C2249169574B}"/>
    <hyperlink ref="D24" r:id="rId31" xr:uid="{AA1A3FBC-1F18-4275-9EF9-632D81F26E8D}"/>
    <hyperlink ref="D19" r:id="rId32" xr:uid="{1839EA60-3B58-4BAE-898B-0048CE155C10}"/>
    <hyperlink ref="D38" r:id="rId33" xr:uid="{18FE4FF9-3627-4529-BD78-786911E02D7A}"/>
    <hyperlink ref="D40" r:id="rId34" xr:uid="{B39278C9-1A91-482B-8E56-E38B088CAB3F}"/>
    <hyperlink ref="D41" r:id="rId35" xr:uid="{4AB4EC91-C17D-4D97-82DD-1438735021F2}"/>
    <hyperlink ref="D249" r:id="rId36" display="qiaoqiaoxu@xieshichem.com" xr:uid="{0D41864E-B67C-4DE2-AE09-0F2215FE6DD9}"/>
    <hyperlink ref="D107" r:id="rId37" xr:uid="{9F86D15F-B026-42DE-A404-0D8705371DAD}"/>
    <hyperlink ref="D115" r:id="rId38" xr:uid="{2F99F523-08CF-4EAC-969D-05A96676D1AE}"/>
    <hyperlink ref="D202" r:id="rId39" xr:uid="{85309E66-87F3-4E28-A67B-493651330F2D}"/>
    <hyperlink ref="D50" r:id="rId40" xr:uid="{33D256DC-112A-4804-988A-94F62F912957}"/>
    <hyperlink ref="D53" r:id="rId41" xr:uid="{822328F9-091D-4E58-8219-CC9630D45067}"/>
    <hyperlink ref="D54" r:id="rId42" xr:uid="{F82FD7D4-F2CD-41F3-A2C7-0888C52C4DBB}"/>
    <hyperlink ref="D141" r:id="rId43" xr:uid="{A0AD4CE4-B3A5-4FC3-A615-5755AEF7B3DE}"/>
    <hyperlink ref="D142" r:id="rId44" xr:uid="{6055C4A8-6F16-40B2-8772-19719EC205F2}"/>
    <hyperlink ref="D61" r:id="rId45" xr:uid="{8CB6DD84-776C-49C4-9AEA-1685FB01CFFE}"/>
    <hyperlink ref="D63" r:id="rId46" xr:uid="{5B857189-8D51-4178-8A81-C3909F8ADF70}"/>
    <hyperlink ref="D64" r:id="rId47" xr:uid="{D64B9DD9-BAE1-4176-9662-D0EF8A14BFDA}"/>
    <hyperlink ref="D65" r:id="rId48" xr:uid="{4EC1915A-6B92-450B-8C68-452D2C2C0E4D}"/>
    <hyperlink ref="D73" r:id="rId49" xr:uid="{ADE57AE1-FCB1-4A41-9A8A-EA731692ACDB}"/>
    <hyperlink ref="D74" r:id="rId50" xr:uid="{785603D1-0670-41DB-9554-49AB2AFB377D}"/>
    <hyperlink ref="D77" r:id="rId51" xr:uid="{875C8AA2-B22A-41A2-BAC5-54F27A7EAB02}"/>
    <hyperlink ref="D161" r:id="rId52" xr:uid="{0B758242-6F87-48B5-A3A5-5621B0140C21}"/>
    <hyperlink ref="D83" r:id="rId53" xr:uid="{FC473134-DF6E-4076-AEB3-C5A97EB095A7}"/>
    <hyperlink ref="D84" r:id="rId54" xr:uid="{1AFC47E0-5094-483D-A976-BF1B3F4946C6}"/>
    <hyperlink ref="D170" r:id="rId55" xr:uid="{32FD5439-6CD3-45CA-8C70-076130644033}"/>
    <hyperlink ref="D95" r:id="rId56" xr:uid="{0CB0F37E-B73A-497F-AA32-FF29D1BC7A12}"/>
    <hyperlink ref="D51" r:id="rId57" xr:uid="{CDF9776D-95FC-4494-80E1-BC9EC27840C1}"/>
    <hyperlink ref="D108" r:id="rId58" xr:uid="{B1C9C6C0-7ED8-41B2-A93E-DB17650B9F3E}"/>
    <hyperlink ref="D109" r:id="rId59" xr:uid="{E4CA0B1C-E889-48CA-892E-51A006176AE4}"/>
    <hyperlink ref="D192" r:id="rId60" xr:uid="{07B321E0-9960-400F-AD09-F01A1841840F}"/>
  </hyperlinks>
  <pageMargins left="0.7" right="0.7" top="0.75" bottom="0.75" header="0.3" footer="0.3"/>
  <headerFooter>
    <oddFooter>&amp;R_x000D_&amp;1#&amp;"Calibri"&amp;22&amp;KFF8939 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E8726-B8DB-4F01-B6E9-5C0140213B55}">
  <dimension ref="A1:AE227"/>
  <sheetViews>
    <sheetView workbookViewId="0">
      <selection activeCell="G150" sqref="F150:G174"/>
    </sheetView>
  </sheetViews>
  <sheetFormatPr defaultColWidth="31.26953125" defaultRowHeight="14.5"/>
  <cols>
    <col min="1" max="16384" width="31.26953125" style="2"/>
  </cols>
  <sheetData>
    <row r="1" spans="1:31" ht="15.5">
      <c r="A1" s="139" t="s">
        <v>6166</v>
      </c>
      <c r="B1" s="139" t="s">
        <v>6167</v>
      </c>
      <c r="C1" s="99" t="s">
        <v>6168</v>
      </c>
      <c r="D1" s="99" t="s">
        <v>6169</v>
      </c>
      <c r="E1" s="99" t="s">
        <v>6170</v>
      </c>
      <c r="F1" s="99" t="s">
        <v>6171</v>
      </c>
      <c r="G1" s="99" t="s">
        <v>6172</v>
      </c>
      <c r="H1" s="99" t="s">
        <v>5641</v>
      </c>
      <c r="I1" s="99" t="s">
        <v>46</v>
      </c>
      <c r="J1" s="100" t="s">
        <v>47</v>
      </c>
      <c r="K1" s="99" t="s">
        <v>6173</v>
      </c>
      <c r="L1" s="99" t="s">
        <v>6174</v>
      </c>
      <c r="M1" s="140" t="s">
        <v>6175</v>
      </c>
      <c r="N1" s="140" t="s">
        <v>6176</v>
      </c>
      <c r="O1" s="140" t="s">
        <v>39</v>
      </c>
      <c r="P1" s="140" t="s">
        <v>6177</v>
      </c>
      <c r="Q1" s="140" t="s">
        <v>6178</v>
      </c>
      <c r="R1" s="140" t="s">
        <v>6179</v>
      </c>
      <c r="S1" s="140" t="s">
        <v>6180</v>
      </c>
      <c r="T1" s="140" t="s">
        <v>6181</v>
      </c>
      <c r="U1" s="141" t="s">
        <v>6182</v>
      </c>
      <c r="V1" s="141" t="s">
        <v>6183</v>
      </c>
      <c r="W1" s="142" t="s">
        <v>6184</v>
      </c>
      <c r="X1" s="141" t="s">
        <v>6185</v>
      </c>
      <c r="Y1" s="140" t="s">
        <v>6186</v>
      </c>
      <c r="Z1" s="140" t="s">
        <v>6187</v>
      </c>
      <c r="AA1" s="140" t="s">
        <v>6188</v>
      </c>
      <c r="AB1" s="140" t="s">
        <v>6189</v>
      </c>
      <c r="AC1" s="142" t="s">
        <v>6190</v>
      </c>
      <c r="AD1" s="142" t="s">
        <v>6191</v>
      </c>
      <c r="AE1" s="140" t="s">
        <v>6192</v>
      </c>
    </row>
    <row r="2" spans="1:31" ht="15.5">
      <c r="A2" s="6" t="s">
        <v>5613</v>
      </c>
      <c r="B2" s="143" t="s">
        <v>2922</v>
      </c>
      <c r="C2" s="143"/>
      <c r="D2" s="143"/>
      <c r="E2" s="143"/>
      <c r="F2" s="197"/>
      <c r="G2" s="197"/>
      <c r="H2" s="143"/>
      <c r="I2" s="143"/>
      <c r="J2" s="144"/>
      <c r="K2" s="143" t="s">
        <v>6193</v>
      </c>
      <c r="L2" s="143"/>
      <c r="M2" s="143" t="s">
        <v>721</v>
      </c>
      <c r="N2" s="143" t="s">
        <v>3569</v>
      </c>
      <c r="O2" s="143">
        <v>7385967</v>
      </c>
      <c r="P2" s="143" t="s">
        <v>69</v>
      </c>
      <c r="Q2" s="143" t="s">
        <v>6194</v>
      </c>
      <c r="R2" s="143" t="s">
        <v>6195</v>
      </c>
      <c r="S2" s="143" t="s">
        <v>66</v>
      </c>
      <c r="T2" s="143" t="s">
        <v>6196</v>
      </c>
      <c r="U2" s="143"/>
      <c r="V2" s="143"/>
      <c r="W2" s="143"/>
      <c r="X2" s="143"/>
      <c r="Y2" s="143"/>
      <c r="Z2" s="143"/>
      <c r="AA2" s="143" t="s">
        <v>2922</v>
      </c>
      <c r="AB2" s="143" t="s">
        <v>65</v>
      </c>
      <c r="AC2" s="144" t="s">
        <v>5631</v>
      </c>
      <c r="AD2" s="144"/>
      <c r="AE2" s="144"/>
    </row>
    <row r="3" spans="1:31" ht="15.5">
      <c r="A3" s="6" t="s">
        <v>5613</v>
      </c>
      <c r="B3" s="143" t="s">
        <v>2923</v>
      </c>
      <c r="C3" s="143"/>
      <c r="D3" s="143"/>
      <c r="E3" s="143"/>
      <c r="F3" s="197"/>
      <c r="G3" s="197"/>
      <c r="H3" s="143"/>
      <c r="I3" s="143"/>
      <c r="J3" s="144"/>
      <c r="K3" s="143" t="e">
        <v>#N/A</v>
      </c>
      <c r="L3" s="143"/>
      <c r="M3" s="143" t="s">
        <v>116</v>
      </c>
      <c r="N3" s="143" t="s">
        <v>265</v>
      </c>
      <c r="O3" s="143">
        <v>8002719</v>
      </c>
      <c r="P3" s="143" t="s">
        <v>69</v>
      </c>
      <c r="Q3" s="143" t="s">
        <v>6197</v>
      </c>
      <c r="R3" s="143" t="s">
        <v>6195</v>
      </c>
      <c r="S3" s="143" t="s">
        <v>66</v>
      </c>
      <c r="T3" s="143" t="s">
        <v>6196</v>
      </c>
      <c r="U3" s="143"/>
      <c r="V3" s="143"/>
      <c r="W3" s="143"/>
      <c r="X3" s="143"/>
      <c r="Y3" s="143"/>
      <c r="Z3" s="143"/>
      <c r="AA3" s="143" t="s">
        <v>2923</v>
      </c>
      <c r="AB3" s="143" t="s">
        <v>3060</v>
      </c>
      <c r="AC3" s="144" t="s">
        <v>5631</v>
      </c>
      <c r="AD3" s="144"/>
      <c r="AE3" s="144"/>
    </row>
    <row r="4" spans="1:31" ht="15.5">
      <c r="A4" s="6" t="s">
        <v>5613</v>
      </c>
      <c r="B4" s="143" t="s">
        <v>2925</v>
      </c>
      <c r="C4" s="143"/>
      <c r="D4" s="143"/>
      <c r="E4" s="143"/>
      <c r="F4" s="197"/>
      <c r="G4" s="197"/>
      <c r="H4" s="143"/>
      <c r="I4" s="143"/>
      <c r="J4" s="144"/>
      <c r="K4" s="143" t="s">
        <v>6198</v>
      </c>
      <c r="L4" s="143"/>
      <c r="M4" s="143" t="s">
        <v>721</v>
      </c>
      <c r="N4" s="143" t="s">
        <v>206</v>
      </c>
      <c r="O4" s="143">
        <v>7140630</v>
      </c>
      <c r="P4" s="143" t="s">
        <v>6194</v>
      </c>
      <c r="Q4" s="143" t="s">
        <v>6194</v>
      </c>
      <c r="R4" s="143" t="s">
        <v>6195</v>
      </c>
      <c r="S4" s="143" t="s">
        <v>66</v>
      </c>
      <c r="T4" s="143" t="s">
        <v>6196</v>
      </c>
      <c r="U4" s="143"/>
      <c r="V4" s="143"/>
      <c r="W4" s="143"/>
      <c r="X4" s="143"/>
      <c r="Y4" s="143"/>
      <c r="Z4" s="143"/>
      <c r="AA4" s="143" t="s">
        <v>2925</v>
      </c>
      <c r="AB4" s="143" t="s">
        <v>65</v>
      </c>
      <c r="AC4" s="144" t="s">
        <v>5631</v>
      </c>
      <c r="AD4" s="144"/>
      <c r="AE4" s="144"/>
    </row>
    <row r="5" spans="1:31" ht="15.5">
      <c r="A5" s="6" t="s">
        <v>5613</v>
      </c>
      <c r="B5" s="143" t="s">
        <v>2928</v>
      </c>
      <c r="C5" s="143"/>
      <c r="D5" s="143"/>
      <c r="E5" s="143"/>
      <c r="F5" s="197"/>
      <c r="G5" s="197"/>
      <c r="H5" s="143"/>
      <c r="I5" s="143"/>
      <c r="J5" s="144"/>
      <c r="K5" s="143" t="e">
        <v>#N/A</v>
      </c>
      <c r="L5" s="143"/>
      <c r="M5" s="143" t="s">
        <v>116</v>
      </c>
      <c r="N5" s="143" t="s">
        <v>206</v>
      </c>
      <c r="O5" s="143" t="e">
        <v>#N/A</v>
      </c>
      <c r="P5" s="143" t="s">
        <v>69</v>
      </c>
      <c r="Q5" s="143" t="s">
        <v>6197</v>
      </c>
      <c r="R5" s="143" t="s">
        <v>6195</v>
      </c>
      <c r="S5" s="143" t="s">
        <v>66</v>
      </c>
      <c r="T5" s="143" t="s">
        <v>6196</v>
      </c>
      <c r="U5" s="143"/>
      <c r="V5" s="143"/>
      <c r="W5" s="143"/>
      <c r="X5" s="143"/>
      <c r="Y5" s="143"/>
      <c r="Z5" s="143"/>
      <c r="AA5" s="143" t="e">
        <v>#N/A</v>
      </c>
      <c r="AB5" s="143" t="s">
        <v>3060</v>
      </c>
      <c r="AC5" s="144" t="s">
        <v>5631</v>
      </c>
      <c r="AD5" s="144"/>
      <c r="AE5" s="144"/>
    </row>
    <row r="6" spans="1:31" ht="15.5">
      <c r="A6" s="6" t="s">
        <v>5613</v>
      </c>
      <c r="B6" s="143" t="s">
        <v>2930</v>
      </c>
      <c r="C6" s="143"/>
      <c r="D6" s="143"/>
      <c r="E6" s="143"/>
      <c r="F6" s="197"/>
      <c r="G6" s="197"/>
      <c r="H6" s="143"/>
      <c r="I6" s="143"/>
      <c r="J6" s="144"/>
      <c r="K6" s="143" t="e">
        <v>#N/A</v>
      </c>
      <c r="L6" s="143"/>
      <c r="M6" s="143" t="s">
        <v>116</v>
      </c>
      <c r="N6" s="143" t="s">
        <v>206</v>
      </c>
      <c r="O6" s="143" t="e">
        <v>#N/A</v>
      </c>
      <c r="P6" s="143" t="s">
        <v>69</v>
      </c>
      <c r="Q6" s="143" t="s">
        <v>6197</v>
      </c>
      <c r="R6" s="143" t="s">
        <v>6195</v>
      </c>
      <c r="S6" s="143" t="s">
        <v>66</v>
      </c>
      <c r="T6" s="143" t="s">
        <v>6196</v>
      </c>
      <c r="U6" s="143"/>
      <c r="V6" s="143"/>
      <c r="W6" s="143"/>
      <c r="X6" s="143"/>
      <c r="Y6" s="143"/>
      <c r="Z6" s="143"/>
      <c r="AA6" s="143" t="e">
        <v>#N/A</v>
      </c>
      <c r="AB6" s="143" t="s">
        <v>3060</v>
      </c>
      <c r="AC6" s="144" t="s">
        <v>5631</v>
      </c>
      <c r="AD6" s="144"/>
      <c r="AE6" s="144"/>
    </row>
    <row r="7" spans="1:31" ht="15.5">
      <c r="A7" s="6" t="s">
        <v>5613</v>
      </c>
      <c r="B7" s="143" t="s">
        <v>832</v>
      </c>
      <c r="C7" s="143" t="s">
        <v>833</v>
      </c>
      <c r="D7" s="143"/>
      <c r="E7" s="143"/>
      <c r="F7" s="197"/>
      <c r="G7" s="197"/>
      <c r="H7" s="143"/>
      <c r="I7" s="143"/>
      <c r="J7" s="144"/>
      <c r="K7" s="143" t="s">
        <v>6199</v>
      </c>
      <c r="L7" s="143"/>
      <c r="M7" s="143" t="s">
        <v>116</v>
      </c>
      <c r="N7" s="143" t="s">
        <v>206</v>
      </c>
      <c r="O7" s="143">
        <v>8028626</v>
      </c>
      <c r="P7" s="143" t="s">
        <v>69</v>
      </c>
      <c r="Q7" s="143" t="s">
        <v>6200</v>
      </c>
      <c r="R7" s="143" t="s">
        <v>6201</v>
      </c>
      <c r="S7" s="143" t="s">
        <v>65</v>
      </c>
      <c r="T7" s="143" t="s">
        <v>6196</v>
      </c>
      <c r="U7" s="143" t="s">
        <v>833</v>
      </c>
      <c r="V7" s="143" t="s">
        <v>65</v>
      </c>
      <c r="W7" s="143" t="s">
        <v>6202</v>
      </c>
      <c r="X7" s="143" t="s">
        <v>6203</v>
      </c>
      <c r="Y7" s="143" t="s">
        <v>6203</v>
      </c>
      <c r="Z7" s="143" t="s">
        <v>6204</v>
      </c>
      <c r="AA7" s="143" t="s">
        <v>832</v>
      </c>
      <c r="AB7" s="143" t="s">
        <v>65</v>
      </c>
      <c r="AC7" s="144" t="s">
        <v>5631</v>
      </c>
      <c r="AD7" s="144"/>
      <c r="AE7" s="144"/>
    </row>
    <row r="8" spans="1:31" ht="15.5">
      <c r="A8" s="6" t="s">
        <v>5613</v>
      </c>
      <c r="B8" s="143" t="s">
        <v>834</v>
      </c>
      <c r="C8" s="143" t="s">
        <v>835</v>
      </c>
      <c r="D8" s="143"/>
      <c r="E8" s="143"/>
      <c r="F8" s="197"/>
      <c r="G8" s="197"/>
      <c r="H8" s="143"/>
      <c r="I8" s="143"/>
      <c r="J8" s="144"/>
      <c r="K8" s="143" t="e">
        <v>#N/A</v>
      </c>
      <c r="L8" s="143"/>
      <c r="M8" s="143" t="s">
        <v>116</v>
      </c>
      <c r="N8" s="143" t="s">
        <v>265</v>
      </c>
      <c r="O8" s="143" t="e">
        <v>#N/A</v>
      </c>
      <c r="P8" s="143" t="s">
        <v>69</v>
      </c>
      <c r="Q8" s="143" t="s">
        <v>6197</v>
      </c>
      <c r="R8" s="143" t="s">
        <v>6195</v>
      </c>
      <c r="S8" s="143" t="s">
        <v>66</v>
      </c>
      <c r="T8" s="143" t="s">
        <v>6196</v>
      </c>
      <c r="U8" s="143" t="s">
        <v>835</v>
      </c>
      <c r="V8" s="143" t="s">
        <v>65</v>
      </c>
      <c r="W8" s="143" t="s">
        <v>6205</v>
      </c>
      <c r="X8" s="143" t="s">
        <v>6206</v>
      </c>
      <c r="Y8" s="143" t="s">
        <v>6207</v>
      </c>
      <c r="Z8" s="143" t="s">
        <v>6208</v>
      </c>
      <c r="AA8" s="143" t="s">
        <v>834</v>
      </c>
      <c r="AB8" s="143" t="s">
        <v>3060</v>
      </c>
      <c r="AC8" s="144" t="s">
        <v>5631</v>
      </c>
      <c r="AD8" s="144"/>
      <c r="AE8" s="144"/>
    </row>
    <row r="9" spans="1:31" ht="15.5">
      <c r="A9" s="6" t="s">
        <v>5613</v>
      </c>
      <c r="B9" s="143" t="s">
        <v>903</v>
      </c>
      <c r="C9" s="143" t="s">
        <v>904</v>
      </c>
      <c r="D9" s="143"/>
      <c r="E9" s="143"/>
      <c r="F9" s="197"/>
      <c r="G9" s="197"/>
      <c r="H9" s="143"/>
      <c r="I9" s="143"/>
      <c r="J9" s="144"/>
      <c r="K9" s="143" t="s">
        <v>6209</v>
      </c>
      <c r="L9" s="143"/>
      <c r="M9" s="143" t="s">
        <v>116</v>
      </c>
      <c r="N9" s="143" t="s">
        <v>206</v>
      </c>
      <c r="O9" s="143">
        <v>8014339</v>
      </c>
      <c r="P9" s="143" t="s">
        <v>69</v>
      </c>
      <c r="Q9" s="143" t="s">
        <v>6210</v>
      </c>
      <c r="R9" s="143" t="s">
        <v>6201</v>
      </c>
      <c r="S9" s="143" t="s">
        <v>65</v>
      </c>
      <c r="T9" s="143" t="s">
        <v>6196</v>
      </c>
      <c r="U9" s="143" t="s">
        <v>904</v>
      </c>
      <c r="V9" s="143" t="s">
        <v>65</v>
      </c>
      <c r="W9" s="143" t="s">
        <v>6211</v>
      </c>
      <c r="X9" s="143" t="s">
        <v>6212</v>
      </c>
      <c r="Y9" s="143" t="s">
        <v>6212</v>
      </c>
      <c r="Z9" s="143" t="s">
        <v>6204</v>
      </c>
      <c r="AA9" s="143" t="e">
        <v>#N/A</v>
      </c>
      <c r="AB9" s="143" t="s">
        <v>65</v>
      </c>
      <c r="AC9" s="144" t="s">
        <v>5631</v>
      </c>
      <c r="AD9" s="144"/>
      <c r="AE9" s="144"/>
    </row>
    <row r="10" spans="1:31" ht="15.5">
      <c r="A10" s="6" t="s">
        <v>5613</v>
      </c>
      <c r="B10" s="143" t="s">
        <v>905</v>
      </c>
      <c r="C10" s="143" t="s">
        <v>905</v>
      </c>
      <c r="D10" s="143"/>
      <c r="E10" s="143"/>
      <c r="F10" s="197"/>
      <c r="G10" s="197"/>
      <c r="H10" s="143"/>
      <c r="I10" s="145"/>
      <c r="J10" s="144"/>
      <c r="K10" s="143" t="s">
        <v>6213</v>
      </c>
      <c r="L10" s="143"/>
      <c r="M10" s="143" t="s">
        <v>116</v>
      </c>
      <c r="N10" s="143" t="s">
        <v>206</v>
      </c>
      <c r="O10" s="143">
        <v>8020804</v>
      </c>
      <c r="P10" s="143" t="s">
        <v>69</v>
      </c>
      <c r="Q10" s="143" t="s">
        <v>6214</v>
      </c>
      <c r="R10" s="143" t="s">
        <v>6215</v>
      </c>
      <c r="S10" s="143" t="s">
        <v>65</v>
      </c>
      <c r="T10" s="143" t="s">
        <v>6196</v>
      </c>
      <c r="U10" s="143" t="s">
        <v>905</v>
      </c>
      <c r="V10" s="143" t="s">
        <v>6216</v>
      </c>
      <c r="W10" s="143" t="s">
        <v>905</v>
      </c>
      <c r="X10" s="143"/>
      <c r="Y10" s="143" t="s">
        <v>6217</v>
      </c>
      <c r="Z10" s="143" t="s">
        <v>6204</v>
      </c>
      <c r="AA10" s="143" t="s">
        <v>905</v>
      </c>
      <c r="AB10" s="143" t="s">
        <v>65</v>
      </c>
      <c r="AC10" s="144" t="s">
        <v>5631</v>
      </c>
      <c r="AD10" s="144"/>
      <c r="AE10" s="144"/>
    </row>
    <row r="11" spans="1:31" ht="15.5">
      <c r="A11" s="6" t="s">
        <v>5613</v>
      </c>
      <c r="B11" s="143" t="s">
        <v>906</v>
      </c>
      <c r="C11" s="143" t="s">
        <v>907</v>
      </c>
      <c r="D11" s="143"/>
      <c r="E11" s="143"/>
      <c r="F11" s="197"/>
      <c r="G11" s="197"/>
      <c r="H11" s="143"/>
      <c r="I11" s="143"/>
      <c r="J11" s="144"/>
      <c r="K11" s="143" t="s">
        <v>6218</v>
      </c>
      <c r="L11" s="143"/>
      <c r="M11" s="143" t="s">
        <v>116</v>
      </c>
      <c r="N11" s="143" t="s">
        <v>206</v>
      </c>
      <c r="O11" s="143">
        <v>8020821</v>
      </c>
      <c r="P11" s="143" t="s">
        <v>69</v>
      </c>
      <c r="Q11" s="143" t="s">
        <v>6219</v>
      </c>
      <c r="R11" s="143" t="s">
        <v>6215</v>
      </c>
      <c r="S11" s="143" t="s">
        <v>65</v>
      </c>
      <c r="T11" s="143" t="s">
        <v>6196</v>
      </c>
      <c r="U11" s="143" t="s">
        <v>907</v>
      </c>
      <c r="V11" s="143" t="s">
        <v>65</v>
      </c>
      <c r="W11" s="143" t="s">
        <v>6220</v>
      </c>
      <c r="X11" s="143"/>
      <c r="Y11" s="143" t="s">
        <v>6219</v>
      </c>
      <c r="Z11" s="143" t="s">
        <v>6204</v>
      </c>
      <c r="AA11" s="143" t="s">
        <v>906</v>
      </c>
      <c r="AB11" s="143" t="s">
        <v>65</v>
      </c>
      <c r="AC11" s="144" t="s">
        <v>5631</v>
      </c>
      <c r="AD11" s="144"/>
      <c r="AE11" s="144"/>
    </row>
    <row r="12" spans="1:31" ht="15.5">
      <c r="A12" s="6" t="s">
        <v>5613</v>
      </c>
      <c r="B12" s="143" t="s">
        <v>2951</v>
      </c>
      <c r="C12" s="143"/>
      <c r="D12" s="143"/>
      <c r="E12" s="143"/>
      <c r="F12" s="197"/>
      <c r="G12" s="197"/>
      <c r="H12" s="143"/>
      <c r="I12" s="143"/>
      <c r="J12" s="144"/>
      <c r="K12" s="146" t="s">
        <v>6221</v>
      </c>
      <c r="L12" s="143"/>
      <c r="M12" s="143" t="s">
        <v>721</v>
      </c>
      <c r="N12" s="143" t="s">
        <v>722</v>
      </c>
      <c r="O12" s="143">
        <v>528269</v>
      </c>
      <c r="P12" s="143" t="s">
        <v>6222</v>
      </c>
      <c r="Q12" s="143"/>
      <c r="R12" s="143" t="s">
        <v>6223</v>
      </c>
      <c r="S12" s="143" t="s">
        <v>66</v>
      </c>
      <c r="T12" s="143" t="s">
        <v>6196</v>
      </c>
      <c r="U12" s="143"/>
      <c r="V12" s="143"/>
      <c r="W12" s="143"/>
      <c r="X12" s="143"/>
      <c r="Y12" s="143"/>
      <c r="Z12" s="143"/>
      <c r="AA12" s="143" t="e">
        <v>#N/A</v>
      </c>
      <c r="AB12" s="143" t="s">
        <v>65</v>
      </c>
      <c r="AC12" s="144" t="s">
        <v>66</v>
      </c>
      <c r="AD12" s="144"/>
      <c r="AE12" s="144"/>
    </row>
    <row r="13" spans="1:31" ht="15.5">
      <c r="A13" s="6" t="s">
        <v>5613</v>
      </c>
      <c r="B13" s="143" t="s">
        <v>2958</v>
      </c>
      <c r="C13" s="143"/>
      <c r="D13" s="143"/>
      <c r="E13" s="143"/>
      <c r="F13" s="197"/>
      <c r="G13" s="197"/>
      <c r="H13" s="143"/>
      <c r="I13" s="143"/>
      <c r="J13" s="144"/>
      <c r="K13" s="143" t="s">
        <v>6224</v>
      </c>
      <c r="L13" s="143"/>
      <c r="M13" s="143" t="s">
        <v>116</v>
      </c>
      <c r="N13" s="143" t="s">
        <v>206</v>
      </c>
      <c r="O13" s="143">
        <v>8019183</v>
      </c>
      <c r="P13" s="143" t="s">
        <v>69</v>
      </c>
      <c r="Q13" s="143" t="s">
        <v>6225</v>
      </c>
      <c r="R13" s="143" t="s">
        <v>6215</v>
      </c>
      <c r="S13" s="143" t="s">
        <v>66</v>
      </c>
      <c r="T13" s="143" t="s">
        <v>6196</v>
      </c>
      <c r="U13" s="143"/>
      <c r="V13" s="143"/>
      <c r="W13" s="143"/>
      <c r="X13" s="143"/>
      <c r="Y13" s="143"/>
      <c r="Z13" s="143"/>
      <c r="AA13" s="143" t="s">
        <v>2958</v>
      </c>
      <c r="AB13" s="143" t="s">
        <v>65</v>
      </c>
      <c r="AC13" s="144" t="s">
        <v>5631</v>
      </c>
      <c r="AD13" s="144"/>
      <c r="AE13" s="144"/>
    </row>
    <row r="14" spans="1:31" ht="15.5">
      <c r="A14" s="6" t="s">
        <v>5613</v>
      </c>
      <c r="B14" s="143" t="s">
        <v>2959</v>
      </c>
      <c r="C14" s="143"/>
      <c r="D14" s="143"/>
      <c r="E14" s="143"/>
      <c r="F14" s="197"/>
      <c r="G14" s="197"/>
      <c r="H14" s="143"/>
      <c r="I14" s="143"/>
      <c r="J14" s="143"/>
      <c r="K14" s="143" t="s">
        <v>6226</v>
      </c>
      <c r="L14" s="143"/>
      <c r="M14" s="143" t="s">
        <v>721</v>
      </c>
      <c r="N14" s="143" t="s">
        <v>722</v>
      </c>
      <c r="O14" s="143">
        <v>2870541</v>
      </c>
      <c r="P14" s="143" t="s">
        <v>6227</v>
      </c>
      <c r="Q14" s="143"/>
      <c r="R14" s="143" t="s">
        <v>6228</v>
      </c>
      <c r="S14" s="143" t="s">
        <v>66</v>
      </c>
      <c r="T14" s="143">
        <v>1</v>
      </c>
      <c r="U14" s="143"/>
      <c r="V14" s="143"/>
      <c r="W14" s="143"/>
      <c r="X14" s="143"/>
      <c r="Y14" s="143"/>
      <c r="Z14" s="143"/>
      <c r="AA14" s="143" t="s">
        <v>2959</v>
      </c>
      <c r="AB14" s="143" t="s">
        <v>65</v>
      </c>
      <c r="AC14" s="143" t="s">
        <v>5631</v>
      </c>
      <c r="AD14" s="143"/>
      <c r="AE14" s="143" t="s">
        <v>6229</v>
      </c>
    </row>
    <row r="15" spans="1:31" ht="15.5">
      <c r="A15" s="6" t="s">
        <v>5613</v>
      </c>
      <c r="B15" s="143" t="s">
        <v>1022</v>
      </c>
      <c r="C15" s="143" t="s">
        <v>1023</v>
      </c>
      <c r="D15" s="143"/>
      <c r="E15" s="143"/>
      <c r="F15" s="197"/>
      <c r="G15" s="197"/>
      <c r="H15" s="143"/>
      <c r="I15" s="143"/>
      <c r="J15" s="143"/>
      <c r="K15" s="143" t="s">
        <v>6230</v>
      </c>
      <c r="L15" s="143"/>
      <c r="M15" s="143" t="s">
        <v>561</v>
      </c>
      <c r="N15" s="143" t="s">
        <v>6231</v>
      </c>
      <c r="O15" s="143">
        <v>6130208</v>
      </c>
      <c r="P15" s="143" t="s">
        <v>69</v>
      </c>
      <c r="Q15" s="143"/>
      <c r="R15" s="143"/>
      <c r="S15" s="143" t="s">
        <v>65</v>
      </c>
      <c r="T15" s="143"/>
      <c r="U15" s="143" t="s">
        <v>1023</v>
      </c>
      <c r="V15" s="143" t="s">
        <v>65</v>
      </c>
      <c r="W15" s="143" t="s">
        <v>6232</v>
      </c>
      <c r="X15" s="143"/>
      <c r="Y15" s="143" t="s">
        <v>2582</v>
      </c>
      <c r="Z15" s="143" t="s">
        <v>6204</v>
      </c>
      <c r="AA15" s="143" t="e">
        <v>#N/A</v>
      </c>
      <c r="AB15" s="143" t="s">
        <v>65</v>
      </c>
      <c r="AC15" s="143" t="s">
        <v>5631</v>
      </c>
      <c r="AD15" s="143"/>
      <c r="AE15" s="143" t="s">
        <v>6233</v>
      </c>
    </row>
    <row r="16" spans="1:31" ht="15.5">
      <c r="A16" s="6" t="s">
        <v>5613</v>
      </c>
      <c r="B16" s="143" t="s">
        <v>1072</v>
      </c>
      <c r="C16" s="143" t="s">
        <v>229</v>
      </c>
      <c r="D16" s="143"/>
      <c r="E16" s="143"/>
      <c r="F16" s="197"/>
      <c r="G16" s="197"/>
      <c r="H16" s="143"/>
      <c r="I16" s="143"/>
      <c r="J16" s="144"/>
      <c r="K16" s="143" t="e">
        <v>#N/A</v>
      </c>
      <c r="L16" s="143"/>
      <c r="M16" s="143" t="s">
        <v>116</v>
      </c>
      <c r="N16" s="143" t="s">
        <v>95</v>
      </c>
      <c r="O16" s="143" t="e">
        <v>#N/A</v>
      </c>
      <c r="P16" s="143" t="s">
        <v>69</v>
      </c>
      <c r="Q16" s="143" t="s">
        <v>6197</v>
      </c>
      <c r="R16" s="143" t="s">
        <v>6195</v>
      </c>
      <c r="S16" s="143" t="s">
        <v>65</v>
      </c>
      <c r="T16" s="143" t="s">
        <v>6196</v>
      </c>
      <c r="U16" s="143" t="s">
        <v>229</v>
      </c>
      <c r="V16" s="143" t="s">
        <v>65</v>
      </c>
      <c r="W16" s="143" t="s">
        <v>6234</v>
      </c>
      <c r="X16" s="143" t="s">
        <v>6235</v>
      </c>
      <c r="Y16" s="143" t="s">
        <v>6235</v>
      </c>
      <c r="Z16" s="143" t="s">
        <v>6204</v>
      </c>
      <c r="AA16" s="143" t="e">
        <v>#N/A</v>
      </c>
      <c r="AB16" s="143" t="s">
        <v>3060</v>
      </c>
      <c r="AC16" s="144" t="s">
        <v>5631</v>
      </c>
      <c r="AD16" s="144"/>
      <c r="AE16" s="144"/>
    </row>
    <row r="17" spans="1:31" ht="15.5">
      <c r="A17" s="6" t="s">
        <v>5613</v>
      </c>
      <c r="B17" s="143" t="s">
        <v>2978</v>
      </c>
      <c r="C17" s="143"/>
      <c r="D17" s="143"/>
      <c r="E17" s="143"/>
      <c r="F17" s="197"/>
      <c r="G17" s="197"/>
      <c r="H17" s="143"/>
      <c r="I17" s="143"/>
      <c r="J17" s="144"/>
      <c r="K17" s="143" t="s">
        <v>6236</v>
      </c>
      <c r="L17" s="143"/>
      <c r="M17" s="143" t="s">
        <v>116</v>
      </c>
      <c r="N17" s="143" t="s">
        <v>206</v>
      </c>
      <c r="O17" s="143">
        <v>8017457</v>
      </c>
      <c r="P17" s="143" t="s">
        <v>69</v>
      </c>
      <c r="Q17" s="143"/>
      <c r="R17" s="143" t="s">
        <v>6215</v>
      </c>
      <c r="S17" s="143" t="s">
        <v>66</v>
      </c>
      <c r="T17" s="143" t="s">
        <v>6196</v>
      </c>
      <c r="U17" s="143"/>
      <c r="V17" s="143"/>
      <c r="W17" s="143"/>
      <c r="X17" s="143"/>
      <c r="Y17" s="143"/>
      <c r="Z17" s="143"/>
      <c r="AA17" s="143" t="s">
        <v>2978</v>
      </c>
      <c r="AB17" s="143" t="s">
        <v>65</v>
      </c>
      <c r="AC17" s="144" t="s">
        <v>5631</v>
      </c>
      <c r="AD17" s="144"/>
      <c r="AE17" s="144"/>
    </row>
    <row r="18" spans="1:31" ht="15.5">
      <c r="A18" s="6" t="s">
        <v>5613</v>
      </c>
      <c r="B18" s="143" t="s">
        <v>2990</v>
      </c>
      <c r="C18" s="143"/>
      <c r="D18" s="143"/>
      <c r="E18" s="143"/>
      <c r="F18" s="197"/>
      <c r="G18" s="197"/>
      <c r="H18" s="143"/>
      <c r="I18" s="143"/>
      <c r="J18" s="143"/>
      <c r="K18" s="7" t="s">
        <v>6237</v>
      </c>
      <c r="L18" s="143"/>
      <c r="M18" s="143" t="s">
        <v>721</v>
      </c>
      <c r="N18" s="143" t="s">
        <v>6238</v>
      </c>
      <c r="O18" s="143">
        <v>4613996</v>
      </c>
      <c r="P18" s="143" t="s">
        <v>69</v>
      </c>
      <c r="Q18" s="143"/>
      <c r="R18" s="143" t="s">
        <v>1403</v>
      </c>
      <c r="S18" s="143" t="s">
        <v>66</v>
      </c>
      <c r="T18" s="143"/>
      <c r="U18" s="143"/>
      <c r="V18" s="143"/>
      <c r="W18" s="143"/>
      <c r="X18" s="143"/>
      <c r="Y18" s="143"/>
      <c r="Z18" s="143"/>
      <c r="AA18" s="143" t="e">
        <v>#N/A</v>
      </c>
      <c r="AB18" s="143" t="s">
        <v>65</v>
      </c>
      <c r="AC18" s="143" t="s">
        <v>5631</v>
      </c>
      <c r="AD18" s="143"/>
      <c r="AE18" s="143" t="s">
        <v>6239</v>
      </c>
    </row>
    <row r="19" spans="1:31" ht="15.5">
      <c r="A19" s="6" t="s">
        <v>5613</v>
      </c>
      <c r="B19" s="143" t="s">
        <v>2991</v>
      </c>
      <c r="C19" s="143"/>
      <c r="D19" s="143"/>
      <c r="E19" s="143"/>
      <c r="F19" s="197"/>
      <c r="G19" s="197"/>
      <c r="H19" s="143"/>
      <c r="I19" s="143"/>
      <c r="J19" s="144"/>
      <c r="K19" s="143" t="s">
        <v>6240</v>
      </c>
      <c r="L19" s="143"/>
      <c r="M19" s="143" t="s">
        <v>116</v>
      </c>
      <c r="N19" s="143" t="s">
        <v>3406</v>
      </c>
      <c r="O19" s="143">
        <v>7343158</v>
      </c>
      <c r="P19" s="143" t="s">
        <v>69</v>
      </c>
      <c r="Q19" s="143"/>
      <c r="R19" s="143" t="s">
        <v>6241</v>
      </c>
      <c r="S19" s="143" t="s">
        <v>66</v>
      </c>
      <c r="T19" s="143" t="s">
        <v>6196</v>
      </c>
      <c r="U19" s="143"/>
      <c r="V19" s="143"/>
      <c r="W19" s="143"/>
      <c r="X19" s="143"/>
      <c r="Y19" s="143"/>
      <c r="Z19" s="143"/>
      <c r="AA19" s="143" t="e">
        <v>#N/A</v>
      </c>
      <c r="AB19" s="143" t="s">
        <v>65</v>
      </c>
      <c r="AC19" s="144" t="s">
        <v>5631</v>
      </c>
      <c r="AD19" s="144"/>
      <c r="AE19" s="144"/>
    </row>
    <row r="20" spans="1:31" ht="15.5">
      <c r="A20" s="6" t="s">
        <v>5613</v>
      </c>
      <c r="B20" s="143" t="s">
        <v>2992</v>
      </c>
      <c r="C20" s="143"/>
      <c r="D20" s="143"/>
      <c r="E20" s="143"/>
      <c r="F20" s="197"/>
      <c r="G20" s="197"/>
      <c r="H20" s="143"/>
      <c r="I20" s="143"/>
      <c r="J20" s="144"/>
      <c r="K20" s="143" t="e">
        <v>#N/A</v>
      </c>
      <c r="L20" s="143"/>
      <c r="M20" s="143" t="s">
        <v>116</v>
      </c>
      <c r="N20" s="143" t="s">
        <v>95</v>
      </c>
      <c r="O20" s="143" t="e">
        <v>#N/A</v>
      </c>
      <c r="P20" s="143" t="s">
        <v>69</v>
      </c>
      <c r="Q20" s="143" t="s">
        <v>6197</v>
      </c>
      <c r="R20" s="143" t="s">
        <v>6195</v>
      </c>
      <c r="S20" s="143" t="s">
        <v>66</v>
      </c>
      <c r="T20" s="143" t="s">
        <v>6196</v>
      </c>
      <c r="U20" s="143"/>
      <c r="V20" s="143"/>
      <c r="W20" s="143"/>
      <c r="X20" s="143"/>
      <c r="Y20" s="143"/>
      <c r="Z20" s="143"/>
      <c r="AA20" s="143" t="s">
        <v>2992</v>
      </c>
      <c r="AB20" s="143" t="s">
        <v>3060</v>
      </c>
      <c r="AC20" s="144" t="s">
        <v>5631</v>
      </c>
      <c r="AD20" s="144"/>
      <c r="AE20" s="144"/>
    </row>
    <row r="21" spans="1:31" ht="15.5">
      <c r="A21" s="6" t="s">
        <v>5613</v>
      </c>
      <c r="B21" s="143" t="s">
        <v>2998</v>
      </c>
      <c r="C21" s="143"/>
      <c r="D21" s="143"/>
      <c r="E21" s="143"/>
      <c r="F21" s="197"/>
      <c r="G21" s="197"/>
      <c r="H21" s="143"/>
      <c r="I21" s="143"/>
      <c r="J21" s="143"/>
      <c r="K21" s="143" t="s">
        <v>6242</v>
      </c>
      <c r="L21" s="143" t="s">
        <v>117</v>
      </c>
      <c r="M21" s="143">
        <v>7475404</v>
      </c>
      <c r="N21" s="143" t="s">
        <v>6243</v>
      </c>
      <c r="O21" s="143" t="s">
        <v>6244</v>
      </c>
      <c r="P21" s="143" t="s">
        <v>354</v>
      </c>
      <c r="Q21" s="143" t="s">
        <v>66</v>
      </c>
      <c r="R21" s="143"/>
      <c r="S21" s="143"/>
      <c r="T21" s="143"/>
      <c r="U21" s="143"/>
      <c r="V21" s="143"/>
      <c r="W21" s="143"/>
      <c r="X21" s="143"/>
      <c r="Y21" s="143" t="e">
        <v>#N/A</v>
      </c>
      <c r="Z21" s="143" t="s">
        <v>65</v>
      </c>
      <c r="AA21" s="143" t="s">
        <v>5631</v>
      </c>
      <c r="AB21" s="143"/>
      <c r="AC21" s="143"/>
      <c r="AD21" s="143"/>
      <c r="AE21" s="143" t="s">
        <v>6245</v>
      </c>
    </row>
    <row r="22" spans="1:31" ht="15.5">
      <c r="A22" s="6" t="s">
        <v>5613</v>
      </c>
      <c r="B22" s="143" t="s">
        <v>3002</v>
      </c>
      <c r="C22" s="143"/>
      <c r="D22" s="143"/>
      <c r="E22" s="143"/>
      <c r="F22" s="197"/>
      <c r="G22" s="197"/>
      <c r="H22" s="143"/>
      <c r="I22" s="143"/>
      <c r="J22" s="144"/>
      <c r="K22" s="143" t="s">
        <v>6246</v>
      </c>
      <c r="L22" s="143"/>
      <c r="M22" s="143" t="s">
        <v>721</v>
      </c>
      <c r="N22" s="143" t="s">
        <v>6247</v>
      </c>
      <c r="O22" s="143">
        <v>6630183</v>
      </c>
      <c r="P22" s="143" t="s">
        <v>69</v>
      </c>
      <c r="Q22" s="143" t="s">
        <v>6194</v>
      </c>
      <c r="R22" s="143" t="s">
        <v>6195</v>
      </c>
      <c r="S22" s="143" t="s">
        <v>66</v>
      </c>
      <c r="T22" s="143" t="s">
        <v>6196</v>
      </c>
      <c r="U22" s="143"/>
      <c r="V22" s="143"/>
      <c r="W22" s="143"/>
      <c r="X22" s="143"/>
      <c r="Y22" s="143"/>
      <c r="Z22" s="143"/>
      <c r="AA22" s="143" t="e">
        <v>#N/A</v>
      </c>
      <c r="AB22" s="143" t="s">
        <v>65</v>
      </c>
      <c r="AC22" s="144" t="s">
        <v>5631</v>
      </c>
      <c r="AD22" s="144"/>
      <c r="AE22" s="144"/>
    </row>
    <row r="23" spans="1:31" ht="15.5">
      <c r="A23" s="6" t="s">
        <v>5613</v>
      </c>
      <c r="B23" s="143" t="s">
        <v>3003</v>
      </c>
      <c r="C23" s="143"/>
      <c r="D23" s="143"/>
      <c r="E23" s="143"/>
      <c r="F23" s="197"/>
      <c r="G23" s="197"/>
      <c r="H23" s="143"/>
      <c r="I23" s="143"/>
      <c r="J23" s="144"/>
      <c r="K23" s="143" t="s">
        <v>6248</v>
      </c>
      <c r="L23" s="143"/>
      <c r="M23" s="143" t="s">
        <v>116</v>
      </c>
      <c r="N23" s="143" t="s">
        <v>206</v>
      </c>
      <c r="O23" s="143">
        <v>8018031</v>
      </c>
      <c r="P23" s="143" t="s">
        <v>69</v>
      </c>
      <c r="Q23" s="143"/>
      <c r="R23" s="143" t="s">
        <v>6215</v>
      </c>
      <c r="S23" s="143" t="s">
        <v>66</v>
      </c>
      <c r="T23" s="143" t="s">
        <v>6196</v>
      </c>
      <c r="U23" s="143"/>
      <c r="V23" s="143"/>
      <c r="W23" s="143"/>
      <c r="X23" s="143"/>
      <c r="Y23" s="143"/>
      <c r="Z23" s="143"/>
      <c r="AA23" s="143" t="s">
        <v>3003</v>
      </c>
      <c r="AB23" s="143" t="s">
        <v>65</v>
      </c>
      <c r="AC23" s="144" t="s">
        <v>5631</v>
      </c>
      <c r="AD23" s="144"/>
      <c r="AE23" s="144"/>
    </row>
    <row r="24" spans="1:31" ht="15.5">
      <c r="A24" s="6" t="s">
        <v>5613</v>
      </c>
      <c r="B24" s="143" t="s">
        <v>3004</v>
      </c>
      <c r="C24" s="143"/>
      <c r="D24" s="143"/>
      <c r="E24" s="143"/>
      <c r="F24" s="197"/>
      <c r="G24" s="197"/>
      <c r="H24" s="143"/>
      <c r="I24" s="143"/>
      <c r="J24" s="143"/>
      <c r="K24" s="146" t="s">
        <v>6249</v>
      </c>
      <c r="L24" s="143"/>
      <c r="M24" s="143" t="s">
        <v>116</v>
      </c>
      <c r="N24" s="143" t="s">
        <v>117</v>
      </c>
      <c r="O24" s="143">
        <v>6386629</v>
      </c>
      <c r="P24" s="143" t="s">
        <v>6250</v>
      </c>
      <c r="Q24" s="143" t="s">
        <v>6251</v>
      </c>
      <c r="R24" s="143" t="s">
        <v>354</v>
      </c>
      <c r="S24" s="143" t="s">
        <v>66</v>
      </c>
      <c r="T24" s="143"/>
      <c r="U24" s="143"/>
      <c r="V24" s="143"/>
      <c r="W24" s="143"/>
      <c r="X24" s="143"/>
      <c r="Y24" s="143"/>
      <c r="Z24" s="143"/>
      <c r="AA24" s="143" t="s">
        <v>3004</v>
      </c>
      <c r="AB24" s="143" t="s">
        <v>65</v>
      </c>
      <c r="AC24" s="143" t="s">
        <v>65</v>
      </c>
      <c r="AD24" s="143"/>
      <c r="AE24" s="143" t="s">
        <v>6252</v>
      </c>
    </row>
    <row r="25" spans="1:31" ht="15.5">
      <c r="A25" s="6" t="s">
        <v>5613</v>
      </c>
      <c r="B25" s="143" t="s">
        <v>1291</v>
      </c>
      <c r="C25" s="143" t="s">
        <v>1292</v>
      </c>
      <c r="D25" s="143"/>
      <c r="E25" s="143"/>
      <c r="F25" s="197"/>
      <c r="G25" s="197"/>
      <c r="H25" s="143"/>
      <c r="I25" s="143"/>
      <c r="J25" s="144"/>
      <c r="K25" s="143" t="e">
        <v>#N/A</v>
      </c>
      <c r="L25" s="143"/>
      <c r="M25" s="143" t="s">
        <v>116</v>
      </c>
      <c r="N25" s="143" t="s">
        <v>206</v>
      </c>
      <c r="O25" s="143">
        <v>8009401</v>
      </c>
      <c r="P25" s="143" t="s">
        <v>69</v>
      </c>
      <c r="Q25" s="143" t="s">
        <v>6197</v>
      </c>
      <c r="R25" s="143" t="s">
        <v>6195</v>
      </c>
      <c r="S25" s="143" t="s">
        <v>65</v>
      </c>
      <c r="T25" s="143" t="s">
        <v>6196</v>
      </c>
      <c r="U25" s="143" t="s">
        <v>1292</v>
      </c>
      <c r="V25" s="143" t="s">
        <v>65</v>
      </c>
      <c r="W25" s="143" t="s">
        <v>6253</v>
      </c>
      <c r="X25" s="143"/>
      <c r="Y25" s="143" t="s">
        <v>6254</v>
      </c>
      <c r="Z25" s="143" t="s">
        <v>6204</v>
      </c>
      <c r="AA25" s="143" t="s">
        <v>1291</v>
      </c>
      <c r="AB25" s="143" t="s">
        <v>3060</v>
      </c>
      <c r="AC25" s="144" t="s">
        <v>5631</v>
      </c>
      <c r="AD25" s="144"/>
      <c r="AE25" s="144"/>
    </row>
    <row r="26" spans="1:31" ht="15.5">
      <c r="A26" s="6" t="s">
        <v>5613</v>
      </c>
      <c r="B26" s="143" t="s">
        <v>3006</v>
      </c>
      <c r="C26" s="143"/>
      <c r="D26" s="143"/>
      <c r="E26" s="143"/>
      <c r="F26" s="197"/>
      <c r="G26" s="197"/>
      <c r="H26" s="143"/>
      <c r="I26" s="143"/>
      <c r="J26" s="144"/>
      <c r="K26" s="143" t="s">
        <v>6255</v>
      </c>
      <c r="L26" s="143"/>
      <c r="M26" s="143" t="s">
        <v>721</v>
      </c>
      <c r="N26" s="143" t="s">
        <v>6247</v>
      </c>
      <c r="O26" s="143">
        <v>6617337</v>
      </c>
      <c r="P26" s="143" t="s">
        <v>69</v>
      </c>
      <c r="Q26" s="143"/>
      <c r="R26" s="143"/>
      <c r="S26" s="143" t="s">
        <v>66</v>
      </c>
      <c r="T26" s="143" t="s">
        <v>6196</v>
      </c>
      <c r="U26" s="143"/>
      <c r="V26" s="143"/>
      <c r="W26" s="143"/>
      <c r="X26" s="143"/>
      <c r="Y26" s="143"/>
      <c r="Z26" s="143"/>
      <c r="AA26" s="143" t="e">
        <v>#N/A</v>
      </c>
      <c r="AB26" s="143" t="s">
        <v>65</v>
      </c>
      <c r="AC26" s="144" t="s">
        <v>5631</v>
      </c>
      <c r="AD26" s="144"/>
      <c r="AE26" s="144"/>
    </row>
    <row r="27" spans="1:31" ht="15.5">
      <c r="A27" s="6" t="s">
        <v>5613</v>
      </c>
      <c r="B27" s="143" t="s">
        <v>1443</v>
      </c>
      <c r="C27" s="143" t="s">
        <v>1444</v>
      </c>
      <c r="D27" s="143"/>
      <c r="E27" s="143"/>
      <c r="F27" s="197"/>
      <c r="G27" s="197"/>
      <c r="H27" s="143"/>
      <c r="I27" s="143"/>
      <c r="J27" s="144"/>
      <c r="K27" s="143" t="s">
        <v>6256</v>
      </c>
      <c r="L27" s="143"/>
      <c r="M27" s="143"/>
      <c r="N27" s="143" t="e">
        <v>#N/A</v>
      </c>
      <c r="O27" s="143">
        <v>7832355</v>
      </c>
      <c r="P27" s="143" t="s">
        <v>6257</v>
      </c>
      <c r="Q27" s="143" t="s">
        <v>6194</v>
      </c>
      <c r="R27" s="143" t="s">
        <v>6195</v>
      </c>
      <c r="S27" s="143" t="s">
        <v>65</v>
      </c>
      <c r="T27" s="143" t="s">
        <v>6196</v>
      </c>
      <c r="U27" s="143" t="s">
        <v>1444</v>
      </c>
      <c r="V27" s="143" t="s">
        <v>65</v>
      </c>
      <c r="W27" s="143" t="s">
        <v>6258</v>
      </c>
      <c r="X27" s="143" t="s">
        <v>6259</v>
      </c>
      <c r="Y27" s="143" t="s">
        <v>6259</v>
      </c>
      <c r="Z27" s="143" t="s">
        <v>6204</v>
      </c>
      <c r="AA27" s="143" t="s">
        <v>1443</v>
      </c>
      <c r="AB27" s="143" t="s">
        <v>65</v>
      </c>
      <c r="AC27" s="144" t="s">
        <v>5631</v>
      </c>
      <c r="AD27" s="144"/>
      <c r="AE27" s="144"/>
    </row>
    <row r="28" spans="1:31" ht="15.5">
      <c r="A28" s="6" t="s">
        <v>5613</v>
      </c>
      <c r="B28" s="143" t="s">
        <v>3026</v>
      </c>
      <c r="C28" s="143"/>
      <c r="D28" s="143"/>
      <c r="E28" s="143"/>
      <c r="F28" s="197"/>
      <c r="G28" s="197"/>
      <c r="H28" s="143"/>
      <c r="I28" s="143"/>
      <c r="J28" s="144"/>
      <c r="K28" s="143" t="s">
        <v>6260</v>
      </c>
      <c r="L28" s="143"/>
      <c r="M28" s="143" t="s">
        <v>721</v>
      </c>
      <c r="N28" s="143" t="s">
        <v>6261</v>
      </c>
      <c r="O28" s="143">
        <v>5918533</v>
      </c>
      <c r="P28" s="143" t="s">
        <v>6257</v>
      </c>
      <c r="Q28" s="143" t="s">
        <v>6194</v>
      </c>
      <c r="R28" s="143" t="s">
        <v>6195</v>
      </c>
      <c r="S28" s="143" t="s">
        <v>66</v>
      </c>
      <c r="T28" s="143" t="s">
        <v>6196</v>
      </c>
      <c r="U28" s="143"/>
      <c r="V28" s="143"/>
      <c r="W28" s="143"/>
      <c r="X28" s="143"/>
      <c r="Y28" s="143"/>
      <c r="Z28" s="143"/>
      <c r="AA28" s="143" t="s">
        <v>3026</v>
      </c>
      <c r="AB28" s="143" t="s">
        <v>65</v>
      </c>
      <c r="AC28" s="144" t="s">
        <v>5631</v>
      </c>
      <c r="AD28" s="144"/>
      <c r="AE28" s="144"/>
    </row>
    <row r="29" spans="1:31" ht="15.5">
      <c r="A29" s="6" t="s">
        <v>5613</v>
      </c>
      <c r="B29" s="143" t="s">
        <v>3038</v>
      </c>
      <c r="C29" s="143"/>
      <c r="D29" s="143"/>
      <c r="E29" s="143"/>
      <c r="F29" s="197"/>
      <c r="G29" s="197"/>
      <c r="H29" s="143"/>
      <c r="I29" s="143"/>
      <c r="J29" s="144"/>
      <c r="K29" s="143" t="e">
        <v>#N/A</v>
      </c>
      <c r="L29" s="143"/>
      <c r="M29" s="143" t="s">
        <v>116</v>
      </c>
      <c r="N29" s="143" t="s">
        <v>206</v>
      </c>
      <c r="O29" s="143" t="e">
        <v>#N/A</v>
      </c>
      <c r="P29" s="143" t="s">
        <v>69</v>
      </c>
      <c r="Q29" s="143" t="s">
        <v>6197</v>
      </c>
      <c r="R29" s="143" t="s">
        <v>6195</v>
      </c>
      <c r="S29" s="143" t="s">
        <v>66</v>
      </c>
      <c r="T29" s="143" t="s">
        <v>6196</v>
      </c>
      <c r="U29" s="143"/>
      <c r="V29" s="143"/>
      <c r="W29" s="143"/>
      <c r="X29" s="143"/>
      <c r="Y29" s="143"/>
      <c r="Z29" s="143"/>
      <c r="AA29" s="143" t="e">
        <v>#N/A</v>
      </c>
      <c r="AB29" s="143" t="s">
        <v>3060</v>
      </c>
      <c r="AC29" s="144" t="s">
        <v>5631</v>
      </c>
      <c r="AD29" s="144"/>
      <c r="AE29" s="144"/>
    </row>
    <row r="30" spans="1:31" ht="15.5">
      <c r="A30" s="6" t="s">
        <v>5613</v>
      </c>
      <c r="B30" s="143" t="s">
        <v>3039</v>
      </c>
      <c r="C30" s="143"/>
      <c r="D30" s="143"/>
      <c r="E30" s="143"/>
      <c r="F30" s="197"/>
      <c r="G30" s="197"/>
      <c r="H30" s="143"/>
      <c r="I30" s="143"/>
      <c r="J30" s="144"/>
      <c r="K30" s="143" t="s">
        <v>6262</v>
      </c>
      <c r="L30" s="143"/>
      <c r="M30" s="143" t="s">
        <v>116</v>
      </c>
      <c r="N30" s="143" t="s">
        <v>206</v>
      </c>
      <c r="O30" s="143">
        <v>8013859</v>
      </c>
      <c r="P30" s="143" t="s">
        <v>69</v>
      </c>
      <c r="Q30" s="143"/>
      <c r="R30" s="143" t="s">
        <v>6215</v>
      </c>
      <c r="S30" s="143" t="s">
        <v>66</v>
      </c>
      <c r="T30" s="143" t="s">
        <v>6196</v>
      </c>
      <c r="U30" s="143"/>
      <c r="V30" s="143"/>
      <c r="W30" s="143"/>
      <c r="X30" s="143"/>
      <c r="Y30" s="143"/>
      <c r="Z30" s="143"/>
      <c r="AA30" s="143" t="s">
        <v>3039</v>
      </c>
      <c r="AB30" s="143" t="s">
        <v>65</v>
      </c>
      <c r="AC30" s="144" t="s">
        <v>5631</v>
      </c>
      <c r="AD30" s="144"/>
      <c r="AE30" s="144"/>
    </row>
    <row r="31" spans="1:31" ht="15.5">
      <c r="A31" s="6" t="s">
        <v>5613</v>
      </c>
      <c r="B31" s="143" t="s">
        <v>3042</v>
      </c>
      <c r="C31" s="143"/>
      <c r="D31" s="143"/>
      <c r="E31" s="143"/>
      <c r="F31" s="197"/>
      <c r="G31" s="197"/>
      <c r="H31" s="143"/>
      <c r="I31" s="143"/>
      <c r="J31" s="144"/>
      <c r="K31" s="143" t="s">
        <v>6263</v>
      </c>
      <c r="L31" s="143"/>
      <c r="M31" s="143"/>
      <c r="N31" s="143" t="e">
        <v>#N/A</v>
      </c>
      <c r="O31" s="143">
        <v>6787543</v>
      </c>
      <c r="P31" s="143" t="s">
        <v>69</v>
      </c>
      <c r="Q31" s="143"/>
      <c r="R31" s="143" t="s">
        <v>6195</v>
      </c>
      <c r="S31" s="143" t="s">
        <v>66</v>
      </c>
      <c r="T31" s="143" t="s">
        <v>6196</v>
      </c>
      <c r="U31" s="143"/>
      <c r="V31" s="143"/>
      <c r="W31" s="143"/>
      <c r="X31" s="143"/>
      <c r="Y31" s="143"/>
      <c r="Z31" s="143"/>
      <c r="AA31" s="143" t="e">
        <v>#N/A</v>
      </c>
      <c r="AB31" s="143" t="s">
        <v>65</v>
      </c>
      <c r="AC31" s="144" t="s">
        <v>5631</v>
      </c>
      <c r="AD31" s="144"/>
      <c r="AE31" s="144"/>
    </row>
    <row r="32" spans="1:31" ht="15.5">
      <c r="A32" s="6" t="s">
        <v>5613</v>
      </c>
      <c r="B32" s="143" t="s">
        <v>1588</v>
      </c>
      <c r="C32" s="143" t="s">
        <v>1589</v>
      </c>
      <c r="D32" s="143"/>
      <c r="E32" s="143"/>
      <c r="F32" s="197"/>
      <c r="G32" s="197"/>
      <c r="H32" s="143"/>
      <c r="I32" s="143"/>
      <c r="J32" s="144"/>
      <c r="K32" s="143" t="e">
        <v>#N/A</v>
      </c>
      <c r="L32" s="143"/>
      <c r="M32" s="143" t="s">
        <v>116</v>
      </c>
      <c r="N32" s="143" t="s">
        <v>206</v>
      </c>
      <c r="O32" s="143">
        <v>6884929</v>
      </c>
      <c r="P32" s="143" t="s">
        <v>69</v>
      </c>
      <c r="Q32" s="143" t="s">
        <v>6197</v>
      </c>
      <c r="R32" s="143" t="s">
        <v>6195</v>
      </c>
      <c r="S32" s="143" t="s">
        <v>65</v>
      </c>
      <c r="T32" s="143" t="s">
        <v>6196</v>
      </c>
      <c r="U32" s="143" t="s">
        <v>1589</v>
      </c>
      <c r="V32" s="143" t="s">
        <v>65</v>
      </c>
      <c r="W32" s="143" t="s">
        <v>6264</v>
      </c>
      <c r="X32" s="143" t="s">
        <v>6265</v>
      </c>
      <c r="Y32" s="143" t="s">
        <v>6266</v>
      </c>
      <c r="Z32" s="143" t="s">
        <v>6204</v>
      </c>
      <c r="AA32" s="143" t="s">
        <v>1588</v>
      </c>
      <c r="AB32" s="143" t="s">
        <v>3060</v>
      </c>
      <c r="AC32" s="144" t="s">
        <v>5631</v>
      </c>
      <c r="AD32" s="144"/>
      <c r="AE32" s="144"/>
    </row>
    <row r="33" spans="1:31" ht="15.5">
      <c r="A33" s="6" t="s">
        <v>5613</v>
      </c>
      <c r="B33" s="143" t="s">
        <v>3051</v>
      </c>
      <c r="C33" s="143"/>
      <c r="D33" s="143"/>
      <c r="E33" s="143"/>
      <c r="F33" s="197"/>
      <c r="G33" s="197"/>
      <c r="H33" s="143"/>
      <c r="I33" s="143"/>
      <c r="J33" s="144"/>
      <c r="K33" s="143" t="s">
        <v>6267</v>
      </c>
      <c r="L33" s="143"/>
      <c r="M33" s="143" t="s">
        <v>721</v>
      </c>
      <c r="N33" s="143" t="s">
        <v>722</v>
      </c>
      <c r="O33" s="143">
        <v>7233481</v>
      </c>
      <c r="P33" s="143" t="s">
        <v>3869</v>
      </c>
      <c r="Q33" s="143" t="s">
        <v>6268</v>
      </c>
      <c r="R33" s="143" t="s">
        <v>65</v>
      </c>
      <c r="S33" s="143" t="s">
        <v>66</v>
      </c>
      <c r="T33" s="143" t="s">
        <v>6196</v>
      </c>
      <c r="U33" s="143"/>
      <c r="V33" s="143"/>
      <c r="W33" s="143"/>
      <c r="X33" s="143"/>
      <c r="Y33" s="143"/>
      <c r="Z33" s="143"/>
      <c r="AA33" s="143" t="e">
        <v>#N/A</v>
      </c>
      <c r="AB33" s="143" t="s">
        <v>66</v>
      </c>
      <c r="AC33" s="144" t="s">
        <v>5631</v>
      </c>
      <c r="AD33" s="144"/>
      <c r="AE33" s="144"/>
    </row>
    <row r="34" spans="1:31" ht="15.5">
      <c r="A34" s="6" t="s">
        <v>5613</v>
      </c>
      <c r="B34" s="143" t="s">
        <v>3052</v>
      </c>
      <c r="C34" s="143"/>
      <c r="D34" s="143"/>
      <c r="E34" s="143"/>
      <c r="F34" s="197"/>
      <c r="G34" s="197"/>
      <c r="H34" s="143"/>
      <c r="I34" s="143"/>
      <c r="J34" s="144"/>
      <c r="K34" s="143" t="s">
        <v>6269</v>
      </c>
      <c r="L34" s="143"/>
      <c r="M34" s="143" t="s">
        <v>721</v>
      </c>
      <c r="N34" s="143" t="s">
        <v>722</v>
      </c>
      <c r="O34" s="143">
        <v>6988810</v>
      </c>
      <c r="P34" s="143" t="s">
        <v>3869</v>
      </c>
      <c r="Q34" s="143" t="s">
        <v>6268</v>
      </c>
      <c r="R34" s="143" t="s">
        <v>3048</v>
      </c>
      <c r="S34" s="143" t="s">
        <v>66</v>
      </c>
      <c r="T34" s="143" t="s">
        <v>6196</v>
      </c>
      <c r="U34" s="143"/>
      <c r="V34" s="143"/>
      <c r="W34" s="143"/>
      <c r="X34" s="143"/>
      <c r="Y34" s="143"/>
      <c r="Z34" s="143"/>
      <c r="AA34" s="143" t="e">
        <v>#N/A</v>
      </c>
      <c r="AB34" s="143" t="s">
        <v>66</v>
      </c>
      <c r="AC34" s="144" t="s">
        <v>5631</v>
      </c>
      <c r="AD34" s="144"/>
      <c r="AE34" s="144"/>
    </row>
    <row r="35" spans="1:31" ht="15.5">
      <c r="A35" s="6" t="s">
        <v>5613</v>
      </c>
      <c r="B35" s="143" t="s">
        <v>3053</v>
      </c>
      <c r="C35" s="143"/>
      <c r="D35" s="143"/>
      <c r="E35" s="143"/>
      <c r="F35" s="197"/>
      <c r="G35" s="197"/>
      <c r="H35" s="143"/>
      <c r="I35" s="143"/>
      <c r="J35" s="144"/>
      <c r="K35" s="143" t="s">
        <v>6270</v>
      </c>
      <c r="L35" s="143"/>
      <c r="M35" s="143" t="s">
        <v>116</v>
      </c>
      <c r="N35" s="143" t="s">
        <v>206</v>
      </c>
      <c r="O35" s="143">
        <v>8028693</v>
      </c>
      <c r="P35" s="143" t="s">
        <v>69</v>
      </c>
      <c r="Q35" s="143" t="s">
        <v>6271</v>
      </c>
      <c r="R35" s="143" t="s">
        <v>6215</v>
      </c>
      <c r="S35" s="143" t="s">
        <v>66</v>
      </c>
      <c r="T35" s="143" t="s">
        <v>6196</v>
      </c>
      <c r="U35" s="143"/>
      <c r="V35" s="143"/>
      <c r="W35" s="143"/>
      <c r="X35" s="143"/>
      <c r="Y35" s="143"/>
      <c r="Z35" s="143"/>
      <c r="AA35" s="143" t="s">
        <v>3053</v>
      </c>
      <c r="AB35" s="143" t="s">
        <v>65</v>
      </c>
      <c r="AC35" s="144" t="s">
        <v>5631</v>
      </c>
      <c r="AD35" s="144"/>
      <c r="AE35" s="144"/>
    </row>
    <row r="36" spans="1:31" ht="15.5">
      <c r="A36" s="6" t="s">
        <v>5613</v>
      </c>
      <c r="B36" s="143" t="s">
        <v>3079</v>
      </c>
      <c r="C36" s="143"/>
      <c r="D36" s="143"/>
      <c r="E36" s="143"/>
      <c r="F36" s="197"/>
      <c r="G36" s="197"/>
      <c r="H36" s="143"/>
      <c r="I36" s="6"/>
      <c r="J36" s="144"/>
      <c r="K36" s="146" t="s">
        <v>6272</v>
      </c>
      <c r="L36" s="143"/>
      <c r="M36" s="143" t="s">
        <v>116</v>
      </c>
      <c r="N36" s="143" t="s">
        <v>206</v>
      </c>
      <c r="O36" s="143">
        <v>8011631</v>
      </c>
      <c r="P36" s="143" t="s">
        <v>69</v>
      </c>
      <c r="Q36" s="143" t="s">
        <v>6273</v>
      </c>
      <c r="R36" s="143" t="s">
        <v>6215</v>
      </c>
      <c r="S36" s="143" t="s">
        <v>66</v>
      </c>
      <c r="T36" s="143" t="s">
        <v>6196</v>
      </c>
      <c r="U36" s="143"/>
      <c r="V36" s="143"/>
      <c r="W36" s="143"/>
      <c r="X36" s="143"/>
      <c r="Y36" s="143"/>
      <c r="Z36" s="143"/>
      <c r="AA36" s="143" t="s">
        <v>3079</v>
      </c>
      <c r="AB36" s="143" t="s">
        <v>65</v>
      </c>
      <c r="AC36" s="144" t="s">
        <v>66</v>
      </c>
      <c r="AD36" s="144"/>
      <c r="AE36" s="144"/>
    </row>
    <row r="37" spans="1:31" ht="15.5">
      <c r="A37" s="6" t="s">
        <v>5613</v>
      </c>
      <c r="B37" s="143" t="s">
        <v>3080</v>
      </c>
      <c r="C37" s="143"/>
      <c r="D37" s="143"/>
      <c r="E37" s="143"/>
      <c r="F37" s="197"/>
      <c r="G37" s="197"/>
      <c r="H37" s="143"/>
      <c r="I37" s="143"/>
      <c r="J37" s="144"/>
      <c r="K37" s="143" t="e">
        <v>#N/A</v>
      </c>
      <c r="L37" s="143"/>
      <c r="M37" s="143" t="s">
        <v>116</v>
      </c>
      <c r="N37" s="143" t="s">
        <v>265</v>
      </c>
      <c r="O37" s="143" t="e">
        <v>#N/A</v>
      </c>
      <c r="P37" s="143" t="s">
        <v>69</v>
      </c>
      <c r="Q37" s="143" t="s">
        <v>6197</v>
      </c>
      <c r="R37" s="143" t="s">
        <v>6195</v>
      </c>
      <c r="S37" s="143" t="s">
        <v>66</v>
      </c>
      <c r="T37" s="143" t="s">
        <v>6196</v>
      </c>
      <c r="U37" s="143"/>
      <c r="V37" s="143"/>
      <c r="W37" s="143"/>
      <c r="X37" s="143"/>
      <c r="Y37" s="143"/>
      <c r="Z37" s="143"/>
      <c r="AA37" s="143" t="s">
        <v>3080</v>
      </c>
      <c r="AB37" s="143" t="s">
        <v>3060</v>
      </c>
      <c r="AC37" s="144" t="s">
        <v>5631</v>
      </c>
      <c r="AD37" s="144"/>
      <c r="AE37" s="144"/>
    </row>
    <row r="38" spans="1:31" ht="15.5">
      <c r="A38" s="6" t="s">
        <v>5613</v>
      </c>
      <c r="B38" s="143" t="s">
        <v>3082</v>
      </c>
      <c r="C38" s="143"/>
      <c r="D38" s="143"/>
      <c r="E38" s="143"/>
      <c r="F38" s="197"/>
      <c r="G38" s="197"/>
      <c r="H38" s="143"/>
      <c r="I38" s="143"/>
      <c r="J38" s="144"/>
      <c r="K38" s="143" t="s">
        <v>6274</v>
      </c>
      <c r="L38" s="143"/>
      <c r="M38" s="143" t="s">
        <v>116</v>
      </c>
      <c r="N38" s="143" t="s">
        <v>3569</v>
      </c>
      <c r="O38" s="143">
        <v>8005791</v>
      </c>
      <c r="P38" s="143" t="s">
        <v>69</v>
      </c>
      <c r="Q38" s="143"/>
      <c r="R38" s="143" t="s">
        <v>6215</v>
      </c>
      <c r="S38" s="143" t="s">
        <v>66</v>
      </c>
      <c r="T38" s="143" t="s">
        <v>6196</v>
      </c>
      <c r="U38" s="143"/>
      <c r="V38" s="143"/>
      <c r="W38" s="143"/>
      <c r="X38" s="143"/>
      <c r="Y38" s="143"/>
      <c r="Z38" s="143"/>
      <c r="AA38" s="143" t="s">
        <v>3082</v>
      </c>
      <c r="AB38" s="143" t="s">
        <v>65</v>
      </c>
      <c r="AC38" s="144" t="s">
        <v>5631</v>
      </c>
      <c r="AD38" s="144"/>
      <c r="AE38" s="144"/>
    </row>
    <row r="39" spans="1:31" ht="15.5">
      <c r="A39" s="6" t="s">
        <v>5613</v>
      </c>
      <c r="B39" s="143" t="s">
        <v>3083</v>
      </c>
      <c r="C39" s="143"/>
      <c r="D39" s="143"/>
      <c r="E39" s="143"/>
      <c r="F39" s="197"/>
      <c r="G39" s="197"/>
      <c r="H39" s="143"/>
      <c r="I39" s="143"/>
      <c r="J39" s="144"/>
      <c r="K39" s="143" t="s">
        <v>6275</v>
      </c>
      <c r="L39" s="143"/>
      <c r="M39" s="143" t="s">
        <v>116</v>
      </c>
      <c r="N39" s="143" t="s">
        <v>206</v>
      </c>
      <c r="O39" s="143">
        <v>8006505</v>
      </c>
      <c r="P39" s="143" t="s">
        <v>69</v>
      </c>
      <c r="Q39" s="143"/>
      <c r="R39" s="143" t="s">
        <v>6215</v>
      </c>
      <c r="S39" s="143" t="s">
        <v>66</v>
      </c>
      <c r="T39" s="143" t="s">
        <v>6196</v>
      </c>
      <c r="U39" s="143"/>
      <c r="V39" s="143"/>
      <c r="W39" s="143"/>
      <c r="X39" s="143"/>
      <c r="Y39" s="143"/>
      <c r="Z39" s="143"/>
      <c r="AA39" s="143" t="s">
        <v>3083</v>
      </c>
      <c r="AB39" s="143" t="s">
        <v>65</v>
      </c>
      <c r="AC39" s="144" t="s">
        <v>66</v>
      </c>
      <c r="AD39" s="144"/>
      <c r="AE39" s="144"/>
    </row>
    <row r="40" spans="1:31" ht="15.5">
      <c r="A40" s="6" t="s">
        <v>5613</v>
      </c>
      <c r="B40" s="143" t="s">
        <v>3084</v>
      </c>
      <c r="C40" s="143"/>
      <c r="D40" s="143"/>
      <c r="E40" s="143"/>
      <c r="F40" s="197"/>
      <c r="G40" s="197"/>
      <c r="H40" s="143"/>
      <c r="I40" s="143"/>
      <c r="J40" s="144"/>
      <c r="K40" s="143" t="s">
        <v>6276</v>
      </c>
      <c r="L40" s="143"/>
      <c r="M40" s="143" t="s">
        <v>116</v>
      </c>
      <c r="N40" s="143" t="s">
        <v>206</v>
      </c>
      <c r="O40" s="143">
        <v>7188242</v>
      </c>
      <c r="P40" s="143" t="s">
        <v>69</v>
      </c>
      <c r="Q40" s="143"/>
      <c r="R40" s="143" t="s">
        <v>6215</v>
      </c>
      <c r="S40" s="143" t="s">
        <v>66</v>
      </c>
      <c r="T40" s="143" t="s">
        <v>6196</v>
      </c>
      <c r="U40" s="143"/>
      <c r="V40" s="143"/>
      <c r="W40" s="143"/>
      <c r="X40" s="143"/>
      <c r="Y40" s="143"/>
      <c r="Z40" s="143"/>
      <c r="AA40" s="143" t="s">
        <v>3084</v>
      </c>
      <c r="AB40" s="143" t="s">
        <v>65</v>
      </c>
      <c r="AC40" s="144" t="s">
        <v>5631</v>
      </c>
      <c r="AD40" s="144"/>
      <c r="AE40" s="144"/>
    </row>
    <row r="41" spans="1:31" ht="15.5">
      <c r="A41" s="6" t="s">
        <v>5613</v>
      </c>
      <c r="B41" s="143" t="s">
        <v>1778</v>
      </c>
      <c r="C41" s="143" t="s">
        <v>1779</v>
      </c>
      <c r="D41" s="143"/>
      <c r="E41" s="143"/>
      <c r="F41" s="197"/>
      <c r="G41" s="197"/>
      <c r="H41" s="143"/>
      <c r="I41" s="143"/>
      <c r="J41" s="144"/>
      <c r="K41" s="143" t="s">
        <v>6277</v>
      </c>
      <c r="L41" s="143"/>
      <c r="M41" s="143" t="s">
        <v>116</v>
      </c>
      <c r="N41" s="143" t="s">
        <v>206</v>
      </c>
      <c r="O41" s="143">
        <v>8018987</v>
      </c>
      <c r="P41" s="143" t="s">
        <v>69</v>
      </c>
      <c r="Q41" s="143" t="s">
        <v>6278</v>
      </c>
      <c r="R41" s="143" t="s">
        <v>6215</v>
      </c>
      <c r="S41" s="143" t="s">
        <v>66</v>
      </c>
      <c r="T41" s="143" t="s">
        <v>6196</v>
      </c>
      <c r="U41" s="143" t="s">
        <v>1779</v>
      </c>
      <c r="V41" s="143" t="s">
        <v>65</v>
      </c>
      <c r="W41" s="143" t="s">
        <v>6279</v>
      </c>
      <c r="X41" s="143"/>
      <c r="Y41" s="143" t="s">
        <v>87</v>
      </c>
      <c r="Z41" s="143" t="s">
        <v>6208</v>
      </c>
      <c r="AA41" s="143" t="s">
        <v>1778</v>
      </c>
      <c r="AB41" s="143" t="s">
        <v>65</v>
      </c>
      <c r="AC41" s="144" t="s">
        <v>66</v>
      </c>
      <c r="AD41" s="144"/>
      <c r="AE41" s="144"/>
    </row>
    <row r="42" spans="1:31" ht="15.5">
      <c r="A42" s="6" t="s">
        <v>5613</v>
      </c>
      <c r="B42" s="143" t="s">
        <v>1780</v>
      </c>
      <c r="C42" s="143" t="s">
        <v>1781</v>
      </c>
      <c r="D42" s="143"/>
      <c r="E42" s="143"/>
      <c r="F42" s="197"/>
      <c r="G42" s="197"/>
      <c r="H42" s="143"/>
      <c r="I42" s="143"/>
      <c r="J42" s="144"/>
      <c r="K42" s="143" t="e">
        <v>#N/A</v>
      </c>
      <c r="L42" s="143"/>
      <c r="M42" s="143" t="s">
        <v>116</v>
      </c>
      <c r="N42" s="143" t="s">
        <v>206</v>
      </c>
      <c r="O42" s="143">
        <v>8013979</v>
      </c>
      <c r="P42" s="143" t="s">
        <v>69</v>
      </c>
      <c r="Q42" s="143" t="s">
        <v>6197</v>
      </c>
      <c r="R42" s="143" t="s">
        <v>6195</v>
      </c>
      <c r="S42" s="143" t="s">
        <v>65</v>
      </c>
      <c r="T42" s="143" t="s">
        <v>6196</v>
      </c>
      <c r="U42" s="143" t="s">
        <v>1781</v>
      </c>
      <c r="V42" s="143" t="s">
        <v>65</v>
      </c>
      <c r="W42" s="143" t="s">
        <v>6280</v>
      </c>
      <c r="X42" s="143" t="s">
        <v>6281</v>
      </c>
      <c r="Y42" s="143" t="s">
        <v>6282</v>
      </c>
      <c r="Z42" s="143" t="s">
        <v>6204</v>
      </c>
      <c r="AA42" s="143" t="s">
        <v>1780</v>
      </c>
      <c r="AB42" s="143" t="s">
        <v>3060</v>
      </c>
      <c r="AC42" s="144" t="s">
        <v>5631</v>
      </c>
      <c r="AD42" s="144"/>
      <c r="AE42" s="144"/>
    </row>
    <row r="43" spans="1:31" ht="15.5">
      <c r="A43" s="6" t="s">
        <v>5613</v>
      </c>
      <c r="B43" s="143" t="s">
        <v>3087</v>
      </c>
      <c r="C43" s="143"/>
      <c r="D43" s="143"/>
      <c r="E43" s="143"/>
      <c r="F43" s="197"/>
      <c r="G43" s="197"/>
      <c r="H43" s="143"/>
      <c r="I43" s="143"/>
      <c r="J43" s="144"/>
      <c r="K43" s="143" t="e">
        <v>#N/A</v>
      </c>
      <c r="L43" s="143"/>
      <c r="M43" s="143" t="s">
        <v>116</v>
      </c>
      <c r="N43" s="143" t="s">
        <v>3845</v>
      </c>
      <c r="O43" s="143" t="e">
        <v>#N/A</v>
      </c>
      <c r="P43" s="143" t="s">
        <v>69</v>
      </c>
      <c r="Q43" s="143" t="s">
        <v>6197</v>
      </c>
      <c r="R43" s="143" t="s">
        <v>6195</v>
      </c>
      <c r="S43" s="143" t="s">
        <v>66</v>
      </c>
      <c r="T43" s="143" t="s">
        <v>6196</v>
      </c>
      <c r="U43" s="143"/>
      <c r="V43" s="143"/>
      <c r="W43" s="143"/>
      <c r="X43" s="143"/>
      <c r="Y43" s="143"/>
      <c r="Z43" s="143"/>
      <c r="AA43" s="143" t="e">
        <v>#N/A</v>
      </c>
      <c r="AB43" s="143" t="s">
        <v>3060</v>
      </c>
      <c r="AC43" s="144" t="s">
        <v>5631</v>
      </c>
      <c r="AD43" s="144"/>
      <c r="AE43" s="144"/>
    </row>
    <row r="44" spans="1:31" ht="15.5">
      <c r="A44" s="6" t="s">
        <v>5613</v>
      </c>
      <c r="B44" s="143" t="s">
        <v>1907</v>
      </c>
      <c r="C44" s="143" t="s">
        <v>1908</v>
      </c>
      <c r="D44" s="143"/>
      <c r="E44" s="143"/>
      <c r="F44" s="197"/>
      <c r="G44" s="197"/>
      <c r="H44" s="143"/>
      <c r="I44" s="143"/>
      <c r="J44" s="144"/>
      <c r="K44" s="143" t="e">
        <v>#N/A</v>
      </c>
      <c r="L44" s="143"/>
      <c r="M44" s="143" t="s">
        <v>116</v>
      </c>
      <c r="N44" s="143" t="s">
        <v>206</v>
      </c>
      <c r="O44" s="143">
        <v>8003341</v>
      </c>
      <c r="P44" s="143" t="s">
        <v>69</v>
      </c>
      <c r="Q44" s="143" t="s">
        <v>6197</v>
      </c>
      <c r="R44" s="143" t="s">
        <v>6195</v>
      </c>
      <c r="S44" s="143" t="s">
        <v>65</v>
      </c>
      <c r="T44" s="143" t="s">
        <v>6196</v>
      </c>
      <c r="U44" s="143" t="s">
        <v>1908</v>
      </c>
      <c r="V44" s="143" t="s">
        <v>65</v>
      </c>
      <c r="W44" s="143" t="s">
        <v>6283</v>
      </c>
      <c r="X44" s="143"/>
      <c r="Y44" s="143" t="s">
        <v>6284</v>
      </c>
      <c r="Z44" s="143" t="s">
        <v>6204</v>
      </c>
      <c r="AA44" s="143" t="s">
        <v>1907</v>
      </c>
      <c r="AB44" s="143" t="s">
        <v>3060</v>
      </c>
      <c r="AC44" s="144" t="s">
        <v>5631</v>
      </c>
      <c r="AD44" s="144"/>
      <c r="AE44" s="144"/>
    </row>
    <row r="45" spans="1:31" ht="15.5">
      <c r="A45" s="6" t="s">
        <v>5613</v>
      </c>
      <c r="B45" s="143" t="s">
        <v>3090</v>
      </c>
      <c r="C45" s="143"/>
      <c r="D45" s="143"/>
      <c r="E45" s="143"/>
      <c r="F45" s="197"/>
      <c r="G45" s="197"/>
      <c r="H45" s="143"/>
      <c r="I45" s="143"/>
      <c r="J45" s="144"/>
      <c r="K45" s="143" t="e">
        <v>#N/A</v>
      </c>
      <c r="L45" s="143"/>
      <c r="M45" s="143" t="s">
        <v>116</v>
      </c>
      <c r="N45" s="143" t="s">
        <v>95</v>
      </c>
      <c r="O45" s="143" t="e">
        <v>#N/A</v>
      </c>
      <c r="P45" s="143" t="s">
        <v>69</v>
      </c>
      <c r="Q45" s="143" t="s">
        <v>6197</v>
      </c>
      <c r="R45" s="143" t="s">
        <v>6195</v>
      </c>
      <c r="S45" s="143" t="s">
        <v>66</v>
      </c>
      <c r="T45" s="143" t="s">
        <v>6196</v>
      </c>
      <c r="U45" s="143"/>
      <c r="V45" s="143"/>
      <c r="W45" s="143"/>
      <c r="X45" s="143"/>
      <c r="Y45" s="143"/>
      <c r="Z45" s="143"/>
      <c r="AA45" s="143" t="e">
        <v>#N/A</v>
      </c>
      <c r="AB45" s="143" t="s">
        <v>3060</v>
      </c>
      <c r="AC45" s="144" t="s">
        <v>5631</v>
      </c>
      <c r="AD45" s="144"/>
      <c r="AE45" s="144"/>
    </row>
    <row r="46" spans="1:31" ht="15.5">
      <c r="A46" s="6" t="s">
        <v>5613</v>
      </c>
      <c r="B46" s="143" t="s">
        <v>3098</v>
      </c>
      <c r="C46" s="143"/>
      <c r="D46" s="143"/>
      <c r="E46" s="143"/>
      <c r="F46" s="197"/>
      <c r="G46" s="197"/>
      <c r="H46" s="143"/>
      <c r="I46" s="143"/>
      <c r="J46" s="144"/>
      <c r="K46" s="143" t="e">
        <v>#N/A</v>
      </c>
      <c r="L46" s="143"/>
      <c r="M46" s="143"/>
      <c r="N46" s="143" t="e">
        <v>#N/A</v>
      </c>
      <c r="O46" s="143">
        <v>6675735</v>
      </c>
      <c r="P46" s="143" t="s">
        <v>69</v>
      </c>
      <c r="Q46" s="143" t="s">
        <v>6197</v>
      </c>
      <c r="R46" s="143" t="s">
        <v>6195</v>
      </c>
      <c r="S46" s="143" t="s">
        <v>66</v>
      </c>
      <c r="T46" s="143" t="s">
        <v>6196</v>
      </c>
      <c r="U46" s="143"/>
      <c r="V46" s="143"/>
      <c r="W46" s="143"/>
      <c r="X46" s="143"/>
      <c r="Y46" s="143"/>
      <c r="Z46" s="143"/>
      <c r="AA46" s="143" t="e">
        <v>#N/A</v>
      </c>
      <c r="AB46" s="143" t="s">
        <v>3060</v>
      </c>
      <c r="AC46" s="144" t="s">
        <v>5631</v>
      </c>
      <c r="AD46" s="144"/>
      <c r="AE46" s="144"/>
    </row>
    <row r="47" spans="1:31" ht="15.5">
      <c r="A47" s="6" t="s">
        <v>5613</v>
      </c>
      <c r="B47" s="143" t="s">
        <v>3099</v>
      </c>
      <c r="C47" s="143"/>
      <c r="D47" s="143"/>
      <c r="E47" s="143"/>
      <c r="F47" s="197"/>
      <c r="G47" s="197"/>
      <c r="H47" s="143"/>
      <c r="I47" s="143"/>
      <c r="J47" s="144"/>
      <c r="K47" s="143" t="s">
        <v>6285</v>
      </c>
      <c r="L47" s="143"/>
      <c r="M47" s="143" t="s">
        <v>116</v>
      </c>
      <c r="N47" s="143" t="s">
        <v>206</v>
      </c>
      <c r="O47" s="143">
        <v>8005129</v>
      </c>
      <c r="P47" s="143" t="s">
        <v>69</v>
      </c>
      <c r="Q47" s="143" t="s">
        <v>6286</v>
      </c>
      <c r="R47" s="143" t="s">
        <v>6215</v>
      </c>
      <c r="S47" s="143" t="s">
        <v>66</v>
      </c>
      <c r="T47" s="143" t="s">
        <v>6196</v>
      </c>
      <c r="U47" s="143"/>
      <c r="V47" s="143"/>
      <c r="W47" s="143"/>
      <c r="X47" s="143"/>
      <c r="Y47" s="143"/>
      <c r="Z47" s="143"/>
      <c r="AA47" s="143" t="s">
        <v>3099</v>
      </c>
      <c r="AB47" s="143" t="s">
        <v>65</v>
      </c>
      <c r="AC47" s="144" t="s">
        <v>5631</v>
      </c>
      <c r="AD47" s="144"/>
      <c r="AE47" s="144"/>
    </row>
    <row r="48" spans="1:31" ht="15.5">
      <c r="A48" s="6" t="s">
        <v>5613</v>
      </c>
      <c r="B48" s="143" t="s">
        <v>3100</v>
      </c>
      <c r="C48" s="143"/>
      <c r="D48" s="143"/>
      <c r="E48" s="143"/>
      <c r="F48" s="197"/>
      <c r="G48" s="197"/>
      <c r="H48" s="143"/>
      <c r="I48" s="143"/>
      <c r="J48" s="144"/>
      <c r="K48" s="143" t="s">
        <v>6287</v>
      </c>
      <c r="L48" s="143"/>
      <c r="M48" s="143" t="s">
        <v>116</v>
      </c>
      <c r="N48" s="143" t="s">
        <v>206</v>
      </c>
      <c r="O48" s="143">
        <v>8005135</v>
      </c>
      <c r="P48" s="143" t="s">
        <v>69</v>
      </c>
      <c r="Q48" s="143"/>
      <c r="R48" s="143" t="s">
        <v>6215</v>
      </c>
      <c r="S48" s="143" t="s">
        <v>66</v>
      </c>
      <c r="T48" s="143" t="s">
        <v>6196</v>
      </c>
      <c r="U48" s="143"/>
      <c r="V48" s="143"/>
      <c r="W48" s="143"/>
      <c r="X48" s="143"/>
      <c r="Y48" s="143"/>
      <c r="Z48" s="143"/>
      <c r="AA48" s="143" t="s">
        <v>3100</v>
      </c>
      <c r="AB48" s="143" t="s">
        <v>65</v>
      </c>
      <c r="AC48" s="144" t="s">
        <v>5631</v>
      </c>
      <c r="AD48" s="144"/>
      <c r="AE48" s="144"/>
    </row>
    <row r="49" spans="1:31" ht="15.5">
      <c r="A49" s="6" t="s">
        <v>5613</v>
      </c>
      <c r="B49" s="143" t="s">
        <v>3101</v>
      </c>
      <c r="C49" s="143"/>
      <c r="D49" s="143"/>
      <c r="E49" s="143"/>
      <c r="F49" s="197"/>
      <c r="G49" s="197"/>
      <c r="H49" s="143"/>
      <c r="I49" s="143"/>
      <c r="J49" s="144"/>
      <c r="K49" s="143" t="s">
        <v>6288</v>
      </c>
      <c r="L49" s="143"/>
      <c r="M49" s="143" t="s">
        <v>721</v>
      </c>
      <c r="N49" s="143" t="s">
        <v>722</v>
      </c>
      <c r="O49" s="143">
        <v>6355000</v>
      </c>
      <c r="P49" s="143" t="s">
        <v>6289</v>
      </c>
      <c r="Q49" s="143"/>
      <c r="R49" s="143" t="s">
        <v>1264</v>
      </c>
      <c r="S49" s="143" t="s">
        <v>66</v>
      </c>
      <c r="T49" s="143" t="s">
        <v>6196</v>
      </c>
      <c r="U49" s="143"/>
      <c r="V49" s="143"/>
      <c r="W49" s="143"/>
      <c r="X49" s="143"/>
      <c r="Y49" s="143"/>
      <c r="Z49" s="143"/>
      <c r="AA49" s="143" t="e">
        <v>#N/A</v>
      </c>
      <c r="AB49" s="143" t="s">
        <v>66</v>
      </c>
      <c r="AC49" s="144" t="s">
        <v>5631</v>
      </c>
      <c r="AD49" s="144"/>
      <c r="AE49" s="144"/>
    </row>
    <row r="50" spans="1:31" ht="15.5">
      <c r="A50" s="6" t="s">
        <v>5613</v>
      </c>
      <c r="B50" s="143" t="s">
        <v>3103</v>
      </c>
      <c r="C50" s="143"/>
      <c r="D50" s="143"/>
      <c r="E50" s="143"/>
      <c r="F50" s="197"/>
      <c r="G50" s="197"/>
      <c r="H50" s="143"/>
      <c r="I50" s="143"/>
      <c r="J50" s="144"/>
      <c r="K50" s="143" t="s">
        <v>6290</v>
      </c>
      <c r="L50" s="143"/>
      <c r="M50" s="143"/>
      <c r="N50" s="143" t="e">
        <v>#N/A</v>
      </c>
      <c r="O50" s="143">
        <v>7556257</v>
      </c>
      <c r="P50" s="143" t="s">
        <v>69</v>
      </c>
      <c r="Q50" s="143"/>
      <c r="R50" s="143"/>
      <c r="S50" s="143" t="s">
        <v>66</v>
      </c>
      <c r="T50" s="143" t="s">
        <v>6196</v>
      </c>
      <c r="U50" s="143"/>
      <c r="V50" s="143"/>
      <c r="W50" s="143"/>
      <c r="X50" s="143"/>
      <c r="Y50" s="143"/>
      <c r="Z50" s="143"/>
      <c r="AA50" s="143" t="e">
        <v>#N/A</v>
      </c>
      <c r="AB50" s="143" t="s">
        <v>65</v>
      </c>
      <c r="AC50" s="144" t="s">
        <v>5631</v>
      </c>
      <c r="AD50" s="144"/>
      <c r="AE50" s="144"/>
    </row>
    <row r="51" spans="1:31" ht="15.5">
      <c r="A51" s="6" t="s">
        <v>5613</v>
      </c>
      <c r="B51" s="143" t="s">
        <v>3105</v>
      </c>
      <c r="C51" s="143"/>
      <c r="D51" s="143"/>
      <c r="E51" s="143"/>
      <c r="F51" s="197"/>
      <c r="G51" s="197"/>
      <c r="H51" s="143"/>
      <c r="I51" s="143"/>
      <c r="J51" s="144"/>
      <c r="K51" s="143" t="e">
        <v>#N/A</v>
      </c>
      <c r="L51" s="143"/>
      <c r="M51" s="143" t="s">
        <v>116</v>
      </c>
      <c r="N51" s="143" t="s">
        <v>206</v>
      </c>
      <c r="O51" s="143" t="e">
        <v>#N/A</v>
      </c>
      <c r="P51" s="143" t="s">
        <v>69</v>
      </c>
      <c r="Q51" s="143" t="s">
        <v>6197</v>
      </c>
      <c r="R51" s="143" t="s">
        <v>6195</v>
      </c>
      <c r="S51" s="143" t="s">
        <v>66</v>
      </c>
      <c r="T51" s="143" t="s">
        <v>6196</v>
      </c>
      <c r="U51" s="143"/>
      <c r="V51" s="143"/>
      <c r="W51" s="143"/>
      <c r="X51" s="143"/>
      <c r="Y51" s="143"/>
      <c r="Z51" s="143"/>
      <c r="AA51" s="143" t="s">
        <v>3105</v>
      </c>
      <c r="AB51" s="143" t="s">
        <v>3060</v>
      </c>
      <c r="AC51" s="144" t="s">
        <v>5631</v>
      </c>
      <c r="AD51" s="144"/>
      <c r="AE51" s="144"/>
    </row>
    <row r="52" spans="1:31" ht="15.5">
      <c r="A52" s="6" t="s">
        <v>5613</v>
      </c>
      <c r="B52" s="143" t="s">
        <v>3106</v>
      </c>
      <c r="C52" s="143"/>
      <c r="D52" s="143"/>
      <c r="E52" s="143"/>
      <c r="F52" s="197"/>
      <c r="G52" s="197"/>
      <c r="H52" s="143"/>
      <c r="I52" s="143"/>
      <c r="J52" s="144"/>
      <c r="K52" s="143" t="s">
        <v>6291</v>
      </c>
      <c r="L52" s="143"/>
      <c r="M52" s="143" t="s">
        <v>116</v>
      </c>
      <c r="N52" s="143" t="s">
        <v>265</v>
      </c>
      <c r="O52" s="143">
        <v>8005710</v>
      </c>
      <c r="P52" s="143" t="s">
        <v>69</v>
      </c>
      <c r="Q52" s="143" t="s">
        <v>6292</v>
      </c>
      <c r="R52" s="143" t="s">
        <v>6201</v>
      </c>
      <c r="S52" s="143" t="s">
        <v>66</v>
      </c>
      <c r="T52" s="143" t="s">
        <v>6196</v>
      </c>
      <c r="U52" s="143"/>
      <c r="V52" s="143"/>
      <c r="W52" s="143"/>
      <c r="X52" s="143"/>
      <c r="Y52" s="143"/>
      <c r="Z52" s="143"/>
      <c r="AA52" s="143" t="s">
        <v>3106</v>
      </c>
      <c r="AB52" s="143" t="s">
        <v>65</v>
      </c>
      <c r="AC52" s="144" t="s">
        <v>5631</v>
      </c>
      <c r="AD52" s="144"/>
      <c r="AE52" s="144"/>
    </row>
    <row r="53" spans="1:31" ht="15.5">
      <c r="A53" s="6" t="s">
        <v>5613</v>
      </c>
      <c r="B53" s="143" t="s">
        <v>2119</v>
      </c>
      <c r="C53" s="143" t="s">
        <v>2120</v>
      </c>
      <c r="D53" s="143"/>
      <c r="E53" s="143"/>
      <c r="F53" s="197"/>
      <c r="G53" s="197"/>
      <c r="H53" s="143"/>
      <c r="I53" s="143"/>
      <c r="J53" s="144"/>
      <c r="K53" s="143" t="s">
        <v>6293</v>
      </c>
      <c r="L53" s="143"/>
      <c r="M53" s="143" t="s">
        <v>721</v>
      </c>
      <c r="N53" s="143" t="s">
        <v>206</v>
      </c>
      <c r="O53" s="143">
        <v>9122127</v>
      </c>
      <c r="P53" s="143" t="s">
        <v>69</v>
      </c>
      <c r="Q53" s="143"/>
      <c r="R53" s="143" t="s">
        <v>236</v>
      </c>
      <c r="S53" s="143" t="s">
        <v>66</v>
      </c>
      <c r="T53" s="143" t="s">
        <v>6196</v>
      </c>
      <c r="U53" s="143" t="s">
        <v>2120</v>
      </c>
      <c r="V53" s="143" t="s">
        <v>65</v>
      </c>
      <c r="W53" s="143" t="s">
        <v>6294</v>
      </c>
      <c r="X53" s="143" t="s">
        <v>6295</v>
      </c>
      <c r="Y53" s="143" t="s">
        <v>6295</v>
      </c>
      <c r="Z53" s="143" t="s">
        <v>6204</v>
      </c>
      <c r="AA53" s="143" t="s">
        <v>2119</v>
      </c>
      <c r="AB53" s="143" t="s">
        <v>65</v>
      </c>
      <c r="AC53" s="144" t="s">
        <v>5631</v>
      </c>
      <c r="AD53" s="144"/>
      <c r="AE53" s="144"/>
    </row>
    <row r="54" spans="1:31" ht="15.5">
      <c r="A54" s="6" t="s">
        <v>5613</v>
      </c>
      <c r="B54" s="143" t="s">
        <v>3107</v>
      </c>
      <c r="C54" s="143"/>
      <c r="D54" s="143"/>
      <c r="E54" s="143"/>
      <c r="F54" s="197"/>
      <c r="G54" s="197"/>
      <c r="H54" s="143"/>
      <c r="I54" s="143"/>
      <c r="J54" s="144"/>
      <c r="K54" s="143" t="s">
        <v>6296</v>
      </c>
      <c r="L54" s="143"/>
      <c r="M54" s="143" t="s">
        <v>116</v>
      </c>
      <c r="N54" s="143" t="s">
        <v>206</v>
      </c>
      <c r="O54" s="143">
        <v>8020756</v>
      </c>
      <c r="P54" s="143" t="s">
        <v>69</v>
      </c>
      <c r="Q54" s="143" t="s">
        <v>6297</v>
      </c>
      <c r="R54" s="143" t="s">
        <v>6201</v>
      </c>
      <c r="S54" s="143" t="s">
        <v>66</v>
      </c>
      <c r="T54" s="143" t="s">
        <v>6196</v>
      </c>
      <c r="U54" s="143"/>
      <c r="V54" s="143"/>
      <c r="W54" s="143"/>
      <c r="X54" s="143"/>
      <c r="Y54" s="143"/>
      <c r="Z54" s="143"/>
      <c r="AA54" s="143" t="s">
        <v>3107</v>
      </c>
      <c r="AB54" s="143" t="s">
        <v>65</v>
      </c>
      <c r="AC54" s="144" t="s">
        <v>5631</v>
      </c>
      <c r="AD54" s="144"/>
      <c r="AE54" s="144"/>
    </row>
    <row r="55" spans="1:31" ht="15.5">
      <c r="A55" s="6" t="s">
        <v>5613</v>
      </c>
      <c r="B55" s="143" t="s">
        <v>2138</v>
      </c>
      <c r="C55" s="143" t="s">
        <v>2139</v>
      </c>
      <c r="D55" s="143"/>
      <c r="E55" s="143"/>
      <c r="F55" s="197"/>
      <c r="G55" s="197"/>
      <c r="H55" s="143"/>
      <c r="I55" s="143"/>
      <c r="J55" s="144"/>
      <c r="K55" s="143" t="s">
        <v>6298</v>
      </c>
      <c r="L55" s="143"/>
      <c r="M55" s="143" t="s">
        <v>116</v>
      </c>
      <c r="N55" s="143" t="s">
        <v>206</v>
      </c>
      <c r="O55" s="143">
        <v>8030798</v>
      </c>
      <c r="P55" s="143" t="s">
        <v>69</v>
      </c>
      <c r="Q55" s="143" t="s">
        <v>6299</v>
      </c>
      <c r="R55" s="143" t="s">
        <v>6201</v>
      </c>
      <c r="S55" s="143" t="s">
        <v>65</v>
      </c>
      <c r="T55" s="143" t="s">
        <v>6196</v>
      </c>
      <c r="U55" s="143" t="s">
        <v>2139</v>
      </c>
      <c r="V55" s="143" t="s">
        <v>65</v>
      </c>
      <c r="W55" s="143" t="s">
        <v>6300</v>
      </c>
      <c r="X55" s="143" t="s">
        <v>6299</v>
      </c>
      <c r="Y55" s="143" t="s">
        <v>6299</v>
      </c>
      <c r="Z55" s="143" t="s">
        <v>6204</v>
      </c>
      <c r="AA55" s="143" t="s">
        <v>2138</v>
      </c>
      <c r="AB55" s="143" t="s">
        <v>65</v>
      </c>
      <c r="AC55" s="144" t="s">
        <v>5631</v>
      </c>
      <c r="AD55" s="144"/>
      <c r="AE55" s="144"/>
    </row>
    <row r="56" spans="1:31" ht="15.5">
      <c r="A56" s="6" t="s">
        <v>5613</v>
      </c>
      <c r="B56" s="143" t="s">
        <v>3117</v>
      </c>
      <c r="C56" s="143"/>
      <c r="D56" s="143"/>
      <c r="E56" s="143"/>
      <c r="F56" s="197"/>
      <c r="G56" s="197"/>
      <c r="H56" s="143"/>
      <c r="I56" s="143"/>
      <c r="J56" s="144"/>
      <c r="K56" s="143" t="s">
        <v>6301</v>
      </c>
      <c r="L56" s="143"/>
      <c r="M56" s="143" t="s">
        <v>721</v>
      </c>
      <c r="N56" s="143" t="s">
        <v>206</v>
      </c>
      <c r="O56" s="143">
        <v>5795380</v>
      </c>
      <c r="P56" s="143" t="s">
        <v>69</v>
      </c>
      <c r="Q56" s="143"/>
      <c r="R56" s="143" t="s">
        <v>6195</v>
      </c>
      <c r="S56" s="143" t="s">
        <v>66</v>
      </c>
      <c r="T56" s="143" t="s">
        <v>6196</v>
      </c>
      <c r="U56" s="143"/>
      <c r="V56" s="143"/>
      <c r="W56" s="143"/>
      <c r="X56" s="143"/>
      <c r="Y56" s="143"/>
      <c r="Z56" s="143"/>
      <c r="AA56" s="143" t="e">
        <v>#N/A</v>
      </c>
      <c r="AB56" s="143" t="s">
        <v>65</v>
      </c>
      <c r="AC56" s="144" t="s">
        <v>5631</v>
      </c>
      <c r="AD56" s="144"/>
      <c r="AE56" s="144"/>
    </row>
    <row r="57" spans="1:31" ht="15.5">
      <c r="A57" s="6" t="s">
        <v>5613</v>
      </c>
      <c r="B57" s="143" t="s">
        <v>3119</v>
      </c>
      <c r="C57" s="143"/>
      <c r="D57" s="143"/>
      <c r="E57" s="143"/>
      <c r="F57" s="197"/>
      <c r="G57" s="197"/>
      <c r="H57" s="143"/>
      <c r="I57" s="143"/>
      <c r="J57" s="144"/>
      <c r="K57" s="143" t="s">
        <v>6302</v>
      </c>
      <c r="L57" s="143"/>
      <c r="M57" s="143" t="s">
        <v>116</v>
      </c>
      <c r="N57" s="143" t="s">
        <v>206</v>
      </c>
      <c r="O57" s="143">
        <v>8027088</v>
      </c>
      <c r="P57" s="143" t="s">
        <v>69</v>
      </c>
      <c r="Q57" s="143" t="s">
        <v>6303</v>
      </c>
      <c r="R57" s="143" t="s">
        <v>6201</v>
      </c>
      <c r="S57" s="143" t="s">
        <v>66</v>
      </c>
      <c r="T57" s="143" t="s">
        <v>6196</v>
      </c>
      <c r="U57" s="143"/>
      <c r="V57" s="143"/>
      <c r="W57" s="143"/>
      <c r="X57" s="143"/>
      <c r="Y57" s="143"/>
      <c r="Z57" s="143"/>
      <c r="AA57" s="143" t="e">
        <v>#N/A</v>
      </c>
      <c r="AB57" s="143" t="s">
        <v>65</v>
      </c>
      <c r="AC57" s="144" t="s">
        <v>5631</v>
      </c>
      <c r="AD57" s="144"/>
      <c r="AE57" s="144"/>
    </row>
    <row r="58" spans="1:31" ht="15.5">
      <c r="A58" s="6" t="s">
        <v>5613</v>
      </c>
      <c r="B58" s="143" t="s">
        <v>3131</v>
      </c>
      <c r="C58" s="143"/>
      <c r="D58" s="143"/>
      <c r="E58" s="143"/>
      <c r="F58" s="197"/>
      <c r="G58" s="197"/>
      <c r="H58" s="143"/>
      <c r="I58" s="6"/>
      <c r="J58" s="144"/>
      <c r="K58" s="146" t="s">
        <v>6304</v>
      </c>
      <c r="L58" s="143"/>
      <c r="M58" s="143" t="s">
        <v>116</v>
      </c>
      <c r="N58" s="143" t="s">
        <v>6305</v>
      </c>
      <c r="O58" s="143">
        <v>8008289</v>
      </c>
      <c r="P58" s="143" t="s">
        <v>69</v>
      </c>
      <c r="Q58" s="143" t="s">
        <v>6306</v>
      </c>
      <c r="R58" s="143" t="s">
        <v>6215</v>
      </c>
      <c r="S58" s="143" t="s">
        <v>66</v>
      </c>
      <c r="T58" s="143" t="s">
        <v>6196</v>
      </c>
      <c r="U58" s="143"/>
      <c r="V58" s="143"/>
      <c r="W58" s="143"/>
      <c r="X58" s="143"/>
      <c r="Y58" s="143"/>
      <c r="Z58" s="143"/>
      <c r="AA58" s="143" t="s">
        <v>3131</v>
      </c>
      <c r="AB58" s="143" t="s">
        <v>65</v>
      </c>
      <c r="AC58" s="144" t="s">
        <v>65</v>
      </c>
      <c r="AD58" s="144"/>
      <c r="AE58" s="144"/>
    </row>
    <row r="59" spans="1:31" ht="15.5">
      <c r="A59" s="6" t="s">
        <v>5613</v>
      </c>
      <c r="B59" s="143" t="s">
        <v>2485</v>
      </c>
      <c r="C59" s="143" t="s">
        <v>2486</v>
      </c>
      <c r="D59" s="143"/>
      <c r="E59" s="143"/>
      <c r="F59" s="197"/>
      <c r="G59" s="197"/>
      <c r="H59" s="143"/>
      <c r="I59" s="143"/>
      <c r="J59" s="144"/>
      <c r="K59" s="143" t="s">
        <v>6307</v>
      </c>
      <c r="L59" s="143"/>
      <c r="M59" s="143" t="s">
        <v>116</v>
      </c>
      <c r="N59" s="143" t="s">
        <v>206</v>
      </c>
      <c r="O59" s="143">
        <v>8007543</v>
      </c>
      <c r="P59" s="143" t="s">
        <v>69</v>
      </c>
      <c r="Q59" s="143" t="s">
        <v>6308</v>
      </c>
      <c r="R59" s="143" t="s">
        <v>6215</v>
      </c>
      <c r="S59" s="143" t="s">
        <v>65</v>
      </c>
      <c r="T59" s="143" t="s">
        <v>6196</v>
      </c>
      <c r="U59" s="143" t="s">
        <v>2486</v>
      </c>
      <c r="V59" s="143" t="s">
        <v>65</v>
      </c>
      <c r="W59" s="143" t="s">
        <v>6309</v>
      </c>
      <c r="X59" s="143" t="s">
        <v>6310</v>
      </c>
      <c r="Y59" s="143" t="s">
        <v>6266</v>
      </c>
      <c r="Z59" s="143" t="s">
        <v>6204</v>
      </c>
      <c r="AA59" s="143" t="s">
        <v>2485</v>
      </c>
      <c r="AB59" s="143" t="s">
        <v>65</v>
      </c>
      <c r="AC59" s="144" t="s">
        <v>5631</v>
      </c>
      <c r="AD59" s="144"/>
      <c r="AE59" s="144"/>
    </row>
    <row r="60" spans="1:31" ht="15.5">
      <c r="A60" s="6" t="s">
        <v>5613</v>
      </c>
      <c r="B60" s="143" t="s">
        <v>3132</v>
      </c>
      <c r="C60" s="143"/>
      <c r="D60" s="143"/>
      <c r="E60" s="143"/>
      <c r="F60" s="197"/>
      <c r="G60" s="197"/>
      <c r="H60" s="143"/>
      <c r="I60" s="143"/>
      <c r="J60" s="144"/>
      <c r="K60" s="143" t="s">
        <v>6311</v>
      </c>
      <c r="L60" s="143"/>
      <c r="M60" s="143" t="s">
        <v>721</v>
      </c>
      <c r="N60" s="143" t="s">
        <v>6261</v>
      </c>
      <c r="O60" s="143">
        <v>6581439</v>
      </c>
      <c r="P60" s="143" t="s">
        <v>69</v>
      </c>
      <c r="Q60" s="143"/>
      <c r="R60" s="143"/>
      <c r="S60" s="143" t="s">
        <v>66</v>
      </c>
      <c r="T60" s="143" t="s">
        <v>6196</v>
      </c>
      <c r="U60" s="143"/>
      <c r="V60" s="143"/>
      <c r="W60" s="143"/>
      <c r="X60" s="143"/>
      <c r="Y60" s="143"/>
      <c r="Z60" s="143"/>
      <c r="AA60" s="143" t="e">
        <v>#N/A</v>
      </c>
      <c r="AB60" s="143" t="s">
        <v>65</v>
      </c>
      <c r="AC60" s="144" t="s">
        <v>5631</v>
      </c>
      <c r="AD60" s="144"/>
      <c r="AE60" s="144"/>
    </row>
    <row r="61" spans="1:31" ht="15.5">
      <c r="A61" s="6" t="s">
        <v>5613</v>
      </c>
      <c r="B61" s="143" t="s">
        <v>3133</v>
      </c>
      <c r="C61" s="143"/>
      <c r="D61" s="143"/>
      <c r="E61" s="143"/>
      <c r="F61" s="197"/>
      <c r="G61" s="197"/>
      <c r="H61" s="143"/>
      <c r="I61" s="143"/>
      <c r="J61" s="144"/>
      <c r="K61" s="143" t="s">
        <v>6312</v>
      </c>
      <c r="L61" s="143"/>
      <c r="M61" s="143" t="s">
        <v>116</v>
      </c>
      <c r="N61" s="143" t="s">
        <v>206</v>
      </c>
      <c r="O61" s="143">
        <v>8027482</v>
      </c>
      <c r="P61" s="143" t="s">
        <v>69</v>
      </c>
      <c r="Q61" s="143"/>
      <c r="R61" s="143" t="s">
        <v>6215</v>
      </c>
      <c r="S61" s="143" t="s">
        <v>66</v>
      </c>
      <c r="T61" s="143" t="s">
        <v>6196</v>
      </c>
      <c r="U61" s="143"/>
      <c r="V61" s="143"/>
      <c r="W61" s="143"/>
      <c r="X61" s="143"/>
      <c r="Y61" s="143"/>
      <c r="Z61" s="143"/>
      <c r="AA61" s="143" t="s">
        <v>3133</v>
      </c>
      <c r="AB61" s="143" t="s">
        <v>65</v>
      </c>
      <c r="AC61" s="144" t="s">
        <v>5631</v>
      </c>
      <c r="AD61" s="144"/>
      <c r="AE61" s="144"/>
    </row>
    <row r="62" spans="1:31" ht="15.5">
      <c r="A62" s="6" t="s">
        <v>5613</v>
      </c>
      <c r="B62" s="143" t="s">
        <v>2586</v>
      </c>
      <c r="C62" s="143" t="s">
        <v>2587</v>
      </c>
      <c r="D62" s="143"/>
      <c r="E62" s="143"/>
      <c r="F62" s="197"/>
      <c r="G62" s="197"/>
      <c r="H62" s="143"/>
      <c r="I62" s="143"/>
      <c r="J62" s="144"/>
      <c r="K62" s="143" t="e">
        <v>#N/A</v>
      </c>
      <c r="L62" s="143"/>
      <c r="M62" s="143" t="s">
        <v>116</v>
      </c>
      <c r="N62" s="143" t="s">
        <v>206</v>
      </c>
      <c r="O62" s="143">
        <v>8024425</v>
      </c>
      <c r="P62" s="143" t="s">
        <v>69</v>
      </c>
      <c r="Q62" s="143" t="s">
        <v>6197</v>
      </c>
      <c r="R62" s="143" t="s">
        <v>6195</v>
      </c>
      <c r="S62" s="143" t="s">
        <v>65</v>
      </c>
      <c r="T62" s="143" t="s">
        <v>6196</v>
      </c>
      <c r="U62" s="143" t="s">
        <v>2587</v>
      </c>
      <c r="V62" s="143" t="s">
        <v>65</v>
      </c>
      <c r="W62" s="143" t="s">
        <v>6313</v>
      </c>
      <c r="X62" s="143" t="s">
        <v>6314</v>
      </c>
      <c r="Y62" s="143" t="s">
        <v>6315</v>
      </c>
      <c r="Z62" s="143" t="s">
        <v>6204</v>
      </c>
      <c r="AA62" s="143" t="s">
        <v>2586</v>
      </c>
      <c r="AB62" s="143" t="s">
        <v>3060</v>
      </c>
      <c r="AC62" s="144" t="s">
        <v>5631</v>
      </c>
      <c r="AD62" s="144"/>
      <c r="AE62" s="144"/>
    </row>
    <row r="63" spans="1:31" ht="15.5">
      <c r="A63" s="6" t="s">
        <v>5613</v>
      </c>
      <c r="B63" s="143" t="s">
        <v>3134</v>
      </c>
      <c r="C63" s="143"/>
      <c r="D63" s="143"/>
      <c r="E63" s="143"/>
      <c r="F63" s="197"/>
      <c r="G63" s="197"/>
      <c r="H63" s="143"/>
      <c r="I63" s="143"/>
      <c r="J63" s="144"/>
      <c r="K63" s="143" t="e">
        <v>#N/A</v>
      </c>
      <c r="L63" s="143"/>
      <c r="M63" s="143" t="s">
        <v>721</v>
      </c>
      <c r="N63" s="143" t="s">
        <v>722</v>
      </c>
      <c r="O63" s="143">
        <v>6742086</v>
      </c>
      <c r="P63" s="143" t="s">
        <v>6316</v>
      </c>
      <c r="Q63" s="143"/>
      <c r="R63" s="143" t="s">
        <v>1264</v>
      </c>
      <c r="S63" s="143" t="s">
        <v>66</v>
      </c>
      <c r="T63" s="143" t="s">
        <v>6196</v>
      </c>
      <c r="U63" s="143"/>
      <c r="V63" s="143"/>
      <c r="W63" s="143"/>
      <c r="X63" s="143"/>
      <c r="Y63" s="143"/>
      <c r="Z63" s="143"/>
      <c r="AA63" s="143" t="e">
        <v>#N/A</v>
      </c>
      <c r="AB63" s="143" t="s">
        <v>3060</v>
      </c>
      <c r="AC63" s="144" t="s">
        <v>5631</v>
      </c>
      <c r="AD63" s="144"/>
      <c r="AE63" s="144"/>
    </row>
    <row r="64" spans="1:31" ht="15.5">
      <c r="A64" s="6" t="s">
        <v>5613</v>
      </c>
      <c r="B64" s="143" t="s">
        <v>2636</v>
      </c>
      <c r="C64" s="143" t="s">
        <v>2637</v>
      </c>
      <c r="D64" s="143"/>
      <c r="E64" s="143"/>
      <c r="F64" s="197"/>
      <c r="G64" s="197"/>
      <c r="H64" s="143"/>
      <c r="I64" s="143"/>
      <c r="J64" s="144"/>
      <c r="K64" s="143" t="s">
        <v>6317</v>
      </c>
      <c r="L64" s="143"/>
      <c r="M64" s="143" t="s">
        <v>116</v>
      </c>
      <c r="N64" s="143" t="s">
        <v>206</v>
      </c>
      <c r="O64" s="143">
        <v>8004507</v>
      </c>
      <c r="P64" s="143" t="s">
        <v>6194</v>
      </c>
      <c r="Q64" s="143" t="s">
        <v>6194</v>
      </c>
      <c r="R64" s="143" t="s">
        <v>6195</v>
      </c>
      <c r="S64" s="143" t="s">
        <v>65</v>
      </c>
      <c r="T64" s="143" t="s">
        <v>6196</v>
      </c>
      <c r="U64" s="143" t="s">
        <v>2637</v>
      </c>
      <c r="V64" s="143" t="s">
        <v>65</v>
      </c>
      <c r="W64" s="143" t="s">
        <v>6318</v>
      </c>
      <c r="X64" s="143"/>
      <c r="Y64" s="143" t="s">
        <v>87</v>
      </c>
      <c r="Z64" s="143" t="s">
        <v>6204</v>
      </c>
      <c r="AA64" s="143" t="s">
        <v>2636</v>
      </c>
      <c r="AB64" s="143" t="s">
        <v>65</v>
      </c>
      <c r="AC64" s="144" t="s">
        <v>5631</v>
      </c>
      <c r="AD64" s="144"/>
      <c r="AE64" s="144"/>
    </row>
    <row r="65" spans="1:31" ht="15.5">
      <c r="A65" s="6" t="s">
        <v>5613</v>
      </c>
      <c r="B65" s="143" t="s">
        <v>3145</v>
      </c>
      <c r="C65" s="143"/>
      <c r="D65" s="143"/>
      <c r="E65" s="143"/>
      <c r="F65" s="197"/>
      <c r="G65" s="197"/>
      <c r="H65" s="143"/>
      <c r="I65" s="143"/>
      <c r="J65" s="144"/>
      <c r="K65" s="143" t="e">
        <v>#N/A</v>
      </c>
      <c r="L65" s="143"/>
      <c r="M65" s="143" t="s">
        <v>116</v>
      </c>
      <c r="N65" s="143" t="s">
        <v>3569</v>
      </c>
      <c r="O65" s="143" t="e">
        <v>#N/A</v>
      </c>
      <c r="P65" s="143" t="s">
        <v>69</v>
      </c>
      <c r="Q65" s="143" t="s">
        <v>6197</v>
      </c>
      <c r="R65" s="143" t="s">
        <v>6195</v>
      </c>
      <c r="S65" s="143" t="s">
        <v>66</v>
      </c>
      <c r="T65" s="143" t="s">
        <v>6196</v>
      </c>
      <c r="U65" s="143"/>
      <c r="V65" s="143"/>
      <c r="W65" s="143"/>
      <c r="X65" s="143"/>
      <c r="Y65" s="143"/>
      <c r="Z65" s="143"/>
      <c r="AA65" s="143" t="e">
        <v>#N/A</v>
      </c>
      <c r="AB65" s="143" t="s">
        <v>3060</v>
      </c>
      <c r="AC65" s="144" t="s">
        <v>5631</v>
      </c>
      <c r="AD65" s="144"/>
      <c r="AE65" s="144"/>
    </row>
    <row r="66" spans="1:31" ht="15.5">
      <c r="A66" s="6" t="s">
        <v>5613</v>
      </c>
      <c r="B66" s="143" t="s">
        <v>6319</v>
      </c>
      <c r="C66" s="143" t="s">
        <v>2665</v>
      </c>
      <c r="D66" s="143"/>
      <c r="E66" s="143"/>
      <c r="F66" s="197"/>
      <c r="G66" s="197"/>
      <c r="H66" s="143"/>
      <c r="I66" s="143"/>
      <c r="J66" s="144"/>
      <c r="K66" s="143" t="s">
        <v>6320</v>
      </c>
      <c r="L66" s="143"/>
      <c r="M66" s="143" t="s">
        <v>116</v>
      </c>
      <c r="N66" s="143" t="s">
        <v>206</v>
      </c>
      <c r="O66" s="143">
        <v>8003346</v>
      </c>
      <c r="P66" s="143" t="s">
        <v>69</v>
      </c>
      <c r="Q66" s="143" t="s">
        <v>6321</v>
      </c>
      <c r="R66" s="143" t="s">
        <v>6201</v>
      </c>
      <c r="S66" s="143" t="s">
        <v>65</v>
      </c>
      <c r="T66" s="143" t="s">
        <v>6196</v>
      </c>
      <c r="U66" s="143" t="s">
        <v>2665</v>
      </c>
      <c r="V66" s="143" t="s">
        <v>65</v>
      </c>
      <c r="W66" s="143" t="s">
        <v>6322</v>
      </c>
      <c r="X66" s="143" t="s">
        <v>6321</v>
      </c>
      <c r="Y66" s="143" t="s">
        <v>6321</v>
      </c>
      <c r="Z66" s="143" t="s">
        <v>6204</v>
      </c>
      <c r="AA66" s="143" t="s">
        <v>6319</v>
      </c>
      <c r="AB66" s="143" t="s">
        <v>65</v>
      </c>
      <c r="AC66" s="144" t="s">
        <v>5631</v>
      </c>
      <c r="AD66" s="144"/>
      <c r="AE66" s="144"/>
    </row>
    <row r="67" spans="1:31" ht="15.5">
      <c r="A67" s="6" t="s">
        <v>5613</v>
      </c>
      <c r="B67" s="143" t="s">
        <v>3147</v>
      </c>
      <c r="C67" s="143"/>
      <c r="D67" s="143"/>
      <c r="E67" s="143"/>
      <c r="F67" s="197"/>
      <c r="G67" s="197"/>
      <c r="H67" s="143"/>
      <c r="I67" s="143"/>
      <c r="J67" s="143"/>
      <c r="K67" s="143" t="s">
        <v>116</v>
      </c>
      <c r="L67" s="143" t="s">
        <v>206</v>
      </c>
      <c r="M67" s="143">
        <v>8013583</v>
      </c>
      <c r="N67" s="143" t="s">
        <v>69</v>
      </c>
      <c r="O67" s="143" t="s">
        <v>6323</v>
      </c>
      <c r="P67" s="143" t="s">
        <v>339</v>
      </c>
      <c r="Q67" s="143" t="s">
        <v>66</v>
      </c>
      <c r="R67" s="143"/>
      <c r="S67" s="143"/>
      <c r="T67" s="143"/>
      <c r="U67" s="143"/>
      <c r="V67" s="143"/>
      <c r="W67" s="143"/>
      <c r="X67" s="143"/>
      <c r="Y67" s="143" t="s">
        <v>3147</v>
      </c>
      <c r="Z67" s="143" t="s">
        <v>65</v>
      </c>
      <c r="AA67" s="143" t="s">
        <v>5631</v>
      </c>
      <c r="AB67" s="143"/>
      <c r="AC67" s="143"/>
      <c r="AD67" s="143"/>
      <c r="AE67" s="143" t="s">
        <v>6324</v>
      </c>
    </row>
    <row r="68" spans="1:31" ht="15.5">
      <c r="A68" s="6" t="s">
        <v>5613</v>
      </c>
      <c r="B68" s="143" t="s">
        <v>3149</v>
      </c>
      <c r="C68" s="143"/>
      <c r="D68" s="143"/>
      <c r="E68" s="143"/>
      <c r="F68" s="197"/>
      <c r="G68" s="197"/>
      <c r="H68" s="143"/>
      <c r="I68" s="143"/>
      <c r="J68" s="144"/>
      <c r="K68" s="143" t="e">
        <v>#N/A</v>
      </c>
      <c r="L68" s="143"/>
      <c r="M68" s="143" t="s">
        <v>116</v>
      </c>
      <c r="N68" s="143" t="s">
        <v>206</v>
      </c>
      <c r="O68" s="143" t="e">
        <v>#N/A</v>
      </c>
      <c r="P68" s="143" t="s">
        <v>69</v>
      </c>
      <c r="Q68" s="143" t="s">
        <v>6197</v>
      </c>
      <c r="R68" s="143" t="s">
        <v>6195</v>
      </c>
      <c r="S68" s="143" t="s">
        <v>66</v>
      </c>
      <c r="T68" s="143" t="s">
        <v>6196</v>
      </c>
      <c r="U68" s="143"/>
      <c r="V68" s="143"/>
      <c r="W68" s="143"/>
      <c r="X68" s="143"/>
      <c r="Y68" s="143"/>
      <c r="Z68" s="143"/>
      <c r="AA68" s="143" t="e">
        <v>#N/A</v>
      </c>
      <c r="AB68" s="143" t="s">
        <v>3060</v>
      </c>
      <c r="AC68" s="144" t="s">
        <v>5631</v>
      </c>
      <c r="AD68" s="144"/>
      <c r="AE68" s="144"/>
    </row>
    <row r="69" spans="1:31" ht="15.5">
      <c r="A69" s="6" t="s">
        <v>5613</v>
      </c>
      <c r="B69" s="143" t="s">
        <v>3151</v>
      </c>
      <c r="C69" s="143"/>
      <c r="D69" s="143"/>
      <c r="E69" s="143"/>
      <c r="F69" s="197"/>
      <c r="G69" s="197"/>
      <c r="H69" s="143"/>
      <c r="I69" s="143"/>
      <c r="J69" s="144"/>
      <c r="K69" s="143" t="s">
        <v>6325</v>
      </c>
      <c r="L69" s="143"/>
      <c r="M69" s="143" t="s">
        <v>116</v>
      </c>
      <c r="N69" s="143" t="s">
        <v>206</v>
      </c>
      <c r="O69" s="143">
        <v>8009605</v>
      </c>
      <c r="P69" s="143" t="s">
        <v>69</v>
      </c>
      <c r="Q69" s="143"/>
      <c r="R69" s="143" t="s">
        <v>6215</v>
      </c>
      <c r="S69" s="143" t="s">
        <v>66</v>
      </c>
      <c r="T69" s="143" t="s">
        <v>6196</v>
      </c>
      <c r="U69" s="143"/>
      <c r="V69" s="143"/>
      <c r="W69" s="143"/>
      <c r="X69" s="143"/>
      <c r="Y69" s="143"/>
      <c r="Z69" s="143"/>
      <c r="AA69" s="143" t="s">
        <v>3151</v>
      </c>
      <c r="AB69" s="143" t="s">
        <v>65</v>
      </c>
      <c r="AC69" s="144" t="s">
        <v>5631</v>
      </c>
      <c r="AD69" s="144"/>
      <c r="AE69" s="144"/>
    </row>
    <row r="70" spans="1:31" ht="15.5">
      <c r="A70" s="6" t="s">
        <v>5613</v>
      </c>
      <c r="B70" s="143" t="s">
        <v>3153</v>
      </c>
      <c r="C70" s="143"/>
      <c r="D70" s="143"/>
      <c r="E70" s="143"/>
      <c r="F70" s="197"/>
      <c r="G70" s="197"/>
      <c r="H70" s="143"/>
      <c r="I70" s="143"/>
      <c r="J70" s="144"/>
      <c r="K70" s="143" t="s">
        <v>6326</v>
      </c>
      <c r="L70" s="143"/>
      <c r="M70" s="143" t="s">
        <v>116</v>
      </c>
      <c r="N70" s="143" t="s">
        <v>206</v>
      </c>
      <c r="O70" s="143">
        <v>8011851</v>
      </c>
      <c r="P70" s="143" t="s">
        <v>69</v>
      </c>
      <c r="Q70" s="143"/>
      <c r="R70" s="143" t="s">
        <v>6215</v>
      </c>
      <c r="S70" s="143" t="s">
        <v>66</v>
      </c>
      <c r="T70" s="143" t="s">
        <v>6196</v>
      </c>
      <c r="U70" s="143"/>
      <c r="V70" s="143"/>
      <c r="W70" s="143"/>
      <c r="X70" s="143"/>
      <c r="Y70" s="143"/>
      <c r="Z70" s="143"/>
      <c r="AA70" s="143" t="s">
        <v>3153</v>
      </c>
      <c r="AB70" s="143" t="s">
        <v>65</v>
      </c>
      <c r="AC70" s="144" t="s">
        <v>5631</v>
      </c>
      <c r="AD70" s="144"/>
      <c r="AE70" s="144"/>
    </row>
    <row r="71" spans="1:31" ht="15.5">
      <c r="A71" s="6" t="s">
        <v>5613</v>
      </c>
      <c r="B71" s="143" t="s">
        <v>3154</v>
      </c>
      <c r="C71" s="143"/>
      <c r="D71" s="143"/>
      <c r="E71" s="143"/>
      <c r="F71" s="197"/>
      <c r="G71" s="197"/>
      <c r="H71" s="143"/>
      <c r="I71" s="143"/>
      <c r="J71" s="144"/>
      <c r="K71" s="143" t="e">
        <v>#N/A</v>
      </c>
      <c r="L71" s="143"/>
      <c r="M71" s="143" t="s">
        <v>721</v>
      </c>
      <c r="N71" s="143" t="s">
        <v>206</v>
      </c>
      <c r="O71" s="143">
        <v>6149008</v>
      </c>
      <c r="P71" s="143" t="s">
        <v>6194</v>
      </c>
      <c r="Q71" s="143" t="s">
        <v>6194</v>
      </c>
      <c r="R71" s="143" t="s">
        <v>6195</v>
      </c>
      <c r="S71" s="143" t="s">
        <v>66</v>
      </c>
      <c r="T71" s="143" t="s">
        <v>6196</v>
      </c>
      <c r="U71" s="143"/>
      <c r="V71" s="143"/>
      <c r="W71" s="143"/>
      <c r="X71" s="143"/>
      <c r="Y71" s="143"/>
      <c r="Z71" s="143"/>
      <c r="AA71" s="143" t="e">
        <v>#N/A</v>
      </c>
      <c r="AB71" s="143" t="s">
        <v>3060</v>
      </c>
      <c r="AC71" s="144" t="s">
        <v>5631</v>
      </c>
      <c r="AD71" s="144"/>
      <c r="AE71" s="144"/>
    </row>
    <row r="72" spans="1:31" ht="15.5">
      <c r="A72" s="6" t="s">
        <v>5613</v>
      </c>
      <c r="B72" s="143" t="s">
        <v>3158</v>
      </c>
      <c r="C72" s="143"/>
      <c r="D72" s="143"/>
      <c r="E72" s="143"/>
      <c r="F72" s="197"/>
      <c r="G72" s="197"/>
      <c r="H72" s="143"/>
      <c r="I72" s="143"/>
      <c r="J72" s="144"/>
      <c r="K72" s="143" t="s">
        <v>6327</v>
      </c>
      <c r="L72" s="143"/>
      <c r="M72" s="143" t="s">
        <v>721</v>
      </c>
      <c r="N72" s="143" t="s">
        <v>722</v>
      </c>
      <c r="O72" s="143">
        <v>6035666</v>
      </c>
      <c r="P72" s="143" t="s">
        <v>6328</v>
      </c>
      <c r="Q72" s="143"/>
      <c r="R72" s="143" t="s">
        <v>1264</v>
      </c>
      <c r="S72" s="143" t="s">
        <v>66</v>
      </c>
      <c r="T72" s="143" t="s">
        <v>6196</v>
      </c>
      <c r="U72" s="143"/>
      <c r="V72" s="143"/>
      <c r="W72" s="143"/>
      <c r="X72" s="143"/>
      <c r="Y72" s="143"/>
      <c r="Z72" s="143"/>
      <c r="AA72" s="143" t="e">
        <v>#N/A</v>
      </c>
      <c r="AB72" s="143" t="s">
        <v>66</v>
      </c>
      <c r="AC72" s="144" t="s">
        <v>5631</v>
      </c>
      <c r="AD72" s="144"/>
      <c r="AE72" s="144"/>
    </row>
    <row r="73" spans="1:31" ht="15.5">
      <c r="A73" s="6" t="s">
        <v>5613</v>
      </c>
      <c r="B73" s="143" t="s">
        <v>3159</v>
      </c>
      <c r="C73" s="143"/>
      <c r="D73" s="143"/>
      <c r="E73" s="143"/>
      <c r="F73" s="197"/>
      <c r="G73" s="197"/>
      <c r="H73" s="143"/>
      <c r="I73" s="143"/>
      <c r="J73" s="144"/>
      <c r="K73" s="143" t="s">
        <v>6327</v>
      </c>
      <c r="L73" s="143"/>
      <c r="M73" s="143" t="s">
        <v>721</v>
      </c>
      <c r="N73" s="143" t="s">
        <v>722</v>
      </c>
      <c r="O73" s="143">
        <v>7510746</v>
      </c>
      <c r="P73" s="143" t="s">
        <v>6328</v>
      </c>
      <c r="Q73" s="143"/>
      <c r="R73" s="143" t="s">
        <v>1264</v>
      </c>
      <c r="S73" s="143" t="s">
        <v>66</v>
      </c>
      <c r="T73" s="143" t="s">
        <v>6196</v>
      </c>
      <c r="U73" s="143"/>
      <c r="V73" s="143"/>
      <c r="W73" s="143"/>
      <c r="X73" s="143"/>
      <c r="Y73" s="143"/>
      <c r="Z73" s="143"/>
      <c r="AA73" s="143" t="e">
        <v>#N/A</v>
      </c>
      <c r="AB73" s="143" t="s">
        <v>66</v>
      </c>
      <c r="AC73" s="144" t="s">
        <v>5631</v>
      </c>
      <c r="AD73" s="144"/>
      <c r="AE73" s="144"/>
    </row>
    <row r="74" spans="1:31" ht="15.5">
      <c r="A74" s="6" t="s">
        <v>5613</v>
      </c>
      <c r="B74" s="143" t="s">
        <v>3160</v>
      </c>
      <c r="C74" s="143"/>
      <c r="D74" s="143"/>
      <c r="E74" s="143"/>
      <c r="F74" s="197"/>
      <c r="G74" s="197"/>
      <c r="H74" s="143"/>
      <c r="I74" s="143"/>
      <c r="J74" s="144"/>
      <c r="K74" s="143" t="s">
        <v>6329</v>
      </c>
      <c r="L74" s="143"/>
      <c r="M74" s="143" t="s">
        <v>721</v>
      </c>
      <c r="N74" s="143" t="s">
        <v>722</v>
      </c>
      <c r="O74" s="143">
        <v>7508593</v>
      </c>
      <c r="P74" s="143" t="s">
        <v>6328</v>
      </c>
      <c r="Q74" s="143"/>
      <c r="R74" s="143" t="s">
        <v>1264</v>
      </c>
      <c r="S74" s="143" t="s">
        <v>66</v>
      </c>
      <c r="T74" s="143" t="s">
        <v>6196</v>
      </c>
      <c r="U74" s="143"/>
      <c r="V74" s="143"/>
      <c r="W74" s="143"/>
      <c r="X74" s="143"/>
      <c r="Y74" s="143"/>
      <c r="Z74" s="143"/>
      <c r="AA74" s="143" t="e">
        <v>#N/A</v>
      </c>
      <c r="AB74" s="143" t="s">
        <v>66</v>
      </c>
      <c r="AC74" s="144" t="s">
        <v>5631</v>
      </c>
      <c r="AD74" s="144"/>
      <c r="AE74" s="144"/>
    </row>
    <row r="75" spans="1:31" ht="15.5">
      <c r="A75" s="6" t="s">
        <v>5613</v>
      </c>
      <c r="B75" s="143" t="s">
        <v>3161</v>
      </c>
      <c r="C75" s="143"/>
      <c r="D75" s="143"/>
      <c r="E75" s="143"/>
      <c r="F75" s="197"/>
      <c r="G75" s="197"/>
      <c r="H75" s="143"/>
      <c r="I75" s="143"/>
      <c r="J75" s="144"/>
      <c r="K75" s="143" t="s">
        <v>6330</v>
      </c>
      <c r="L75" s="143"/>
      <c r="M75" s="143"/>
      <c r="N75" s="143" t="e">
        <v>#N/A</v>
      </c>
      <c r="O75" s="143">
        <v>8316130</v>
      </c>
      <c r="P75" s="143" t="s">
        <v>69</v>
      </c>
      <c r="Q75" s="143"/>
      <c r="R75" s="143" t="s">
        <v>236</v>
      </c>
      <c r="S75" s="143" t="s">
        <v>66</v>
      </c>
      <c r="T75" s="143" t="s">
        <v>6196</v>
      </c>
      <c r="U75" s="143"/>
      <c r="V75" s="143"/>
      <c r="W75" s="143"/>
      <c r="X75" s="143"/>
      <c r="Y75" s="143"/>
      <c r="Z75" s="143"/>
      <c r="AA75" s="143" t="e">
        <v>#N/A</v>
      </c>
      <c r="AB75" s="143" t="s">
        <v>65</v>
      </c>
      <c r="AC75" s="144" t="s">
        <v>5631</v>
      </c>
      <c r="AD75" s="144"/>
      <c r="AE75" s="144"/>
    </row>
    <row r="76" spans="1:31" ht="15.5">
      <c r="A76" s="6" t="s">
        <v>5613</v>
      </c>
      <c r="B76" s="143" t="s">
        <v>2959</v>
      </c>
      <c r="C76" s="143"/>
      <c r="D76" s="143"/>
      <c r="E76" s="143"/>
      <c r="F76" s="197"/>
      <c r="G76" s="197"/>
      <c r="H76" s="143"/>
      <c r="I76" s="143"/>
      <c r="J76" s="143"/>
      <c r="K76" s="143" t="s">
        <v>6226</v>
      </c>
      <c r="L76" s="143"/>
      <c r="M76" s="143" t="s">
        <v>721</v>
      </c>
      <c r="N76" s="143" t="s">
        <v>722</v>
      </c>
      <c r="O76" s="143">
        <v>2870541</v>
      </c>
      <c r="P76" s="143" t="s">
        <v>6227</v>
      </c>
      <c r="Q76" s="143"/>
      <c r="R76" s="143" t="s">
        <v>6228</v>
      </c>
      <c r="S76" s="143" t="s">
        <v>66</v>
      </c>
      <c r="T76" s="143">
        <v>1</v>
      </c>
      <c r="U76" s="143"/>
      <c r="V76" s="143"/>
      <c r="W76" s="143"/>
      <c r="X76" s="143"/>
      <c r="Y76" s="143"/>
      <c r="Z76" s="143"/>
      <c r="AA76" s="143" t="s">
        <v>2959</v>
      </c>
      <c r="AB76" s="143" t="s">
        <v>65</v>
      </c>
      <c r="AC76" s="143" t="s">
        <v>5631</v>
      </c>
      <c r="AD76" s="143"/>
      <c r="AE76" s="143" t="s">
        <v>6229</v>
      </c>
    </row>
    <row r="77" spans="1:31" ht="15.5">
      <c r="A77" s="6" t="s">
        <v>5613</v>
      </c>
      <c r="B77" s="143" t="s">
        <v>3004</v>
      </c>
      <c r="C77" s="143"/>
      <c r="D77" s="143"/>
      <c r="E77" s="143"/>
      <c r="F77" s="197"/>
      <c r="G77" s="197"/>
      <c r="H77" s="143"/>
      <c r="I77" s="143"/>
      <c r="J77" s="143"/>
      <c r="K77" s="146" t="s">
        <v>6249</v>
      </c>
      <c r="L77" s="143"/>
      <c r="M77" s="143" t="s">
        <v>116</v>
      </c>
      <c r="N77" s="143" t="s">
        <v>117</v>
      </c>
      <c r="O77" s="143">
        <v>6386629</v>
      </c>
      <c r="P77" s="143" t="s">
        <v>6250</v>
      </c>
      <c r="Q77" s="143" t="s">
        <v>6251</v>
      </c>
      <c r="R77" s="143" t="s">
        <v>354</v>
      </c>
      <c r="S77" s="143" t="s">
        <v>66</v>
      </c>
      <c r="T77" s="143"/>
      <c r="U77" s="143"/>
      <c r="V77" s="143"/>
      <c r="W77" s="143"/>
      <c r="X77" s="143"/>
      <c r="Y77" s="143"/>
      <c r="Z77" s="143"/>
      <c r="AA77" s="143" t="s">
        <v>3004</v>
      </c>
      <c r="AB77" s="143" t="s">
        <v>65</v>
      </c>
      <c r="AC77" s="143" t="s">
        <v>65</v>
      </c>
      <c r="AD77" s="143"/>
      <c r="AE77" s="143" t="s">
        <v>6252</v>
      </c>
    </row>
    <row r="78" spans="1:31" ht="15.5">
      <c r="A78" s="6" t="s">
        <v>5613</v>
      </c>
      <c r="B78" s="143" t="s">
        <v>2990</v>
      </c>
      <c r="C78" s="143"/>
      <c r="D78" s="143"/>
      <c r="E78" s="143"/>
      <c r="F78" s="197"/>
      <c r="G78" s="197"/>
      <c r="H78" s="143"/>
      <c r="I78" s="143"/>
      <c r="J78" s="143"/>
      <c r="K78" s="7" t="s">
        <v>6237</v>
      </c>
      <c r="L78" s="143"/>
      <c r="M78" s="143" t="s">
        <v>721</v>
      </c>
      <c r="N78" s="143" t="s">
        <v>6238</v>
      </c>
      <c r="O78" s="143">
        <v>4613996</v>
      </c>
      <c r="P78" s="143" t="s">
        <v>69</v>
      </c>
      <c r="Q78" s="143"/>
      <c r="R78" s="143" t="s">
        <v>1403</v>
      </c>
      <c r="S78" s="143" t="s">
        <v>66</v>
      </c>
      <c r="T78" s="143"/>
      <c r="U78" s="143"/>
      <c r="V78" s="143"/>
      <c r="W78" s="143"/>
      <c r="X78" s="143"/>
      <c r="Y78" s="143"/>
      <c r="Z78" s="143"/>
      <c r="AA78" s="143" t="e">
        <v>#N/A</v>
      </c>
      <c r="AB78" s="143" t="s">
        <v>65</v>
      </c>
      <c r="AC78" s="143" t="s">
        <v>5631</v>
      </c>
      <c r="AD78" s="143"/>
      <c r="AE78" s="143" t="s">
        <v>6239</v>
      </c>
    </row>
    <row r="79" spans="1:31" ht="15.5">
      <c r="A79" s="6" t="s">
        <v>5613</v>
      </c>
      <c r="B79" s="143" t="s">
        <v>1022</v>
      </c>
      <c r="C79" s="143" t="s">
        <v>1023</v>
      </c>
      <c r="D79" s="143"/>
      <c r="E79" s="143"/>
      <c r="F79" s="197"/>
      <c r="G79" s="197"/>
      <c r="H79" s="143"/>
      <c r="I79" s="143"/>
      <c r="J79" s="143"/>
      <c r="K79" s="143" t="s">
        <v>6230</v>
      </c>
      <c r="L79" s="143"/>
      <c r="M79" s="143" t="s">
        <v>561</v>
      </c>
      <c r="N79" s="143" t="s">
        <v>6231</v>
      </c>
      <c r="O79" s="143">
        <v>6130208</v>
      </c>
      <c r="P79" s="143" t="s">
        <v>69</v>
      </c>
      <c r="Q79" s="143"/>
      <c r="R79" s="143"/>
      <c r="S79" s="143" t="s">
        <v>65</v>
      </c>
      <c r="T79" s="143"/>
      <c r="U79" s="143" t="s">
        <v>1023</v>
      </c>
      <c r="V79" s="143" t="s">
        <v>65</v>
      </c>
      <c r="W79" s="143" t="s">
        <v>6232</v>
      </c>
      <c r="X79" s="143"/>
      <c r="Y79" s="143" t="s">
        <v>2582</v>
      </c>
      <c r="Z79" s="143" t="s">
        <v>6204</v>
      </c>
      <c r="AA79" s="143" t="e">
        <v>#N/A</v>
      </c>
      <c r="AB79" s="143" t="s">
        <v>65</v>
      </c>
      <c r="AC79" s="143" t="s">
        <v>5631</v>
      </c>
      <c r="AD79" s="143"/>
      <c r="AE79" s="143" t="s">
        <v>6233</v>
      </c>
    </row>
    <row r="80" spans="1:31" ht="15.5">
      <c r="A80" s="6" t="s">
        <v>5613</v>
      </c>
      <c r="B80" s="143" t="s">
        <v>2998</v>
      </c>
      <c r="C80" s="143"/>
      <c r="D80" s="143"/>
      <c r="E80" s="143"/>
      <c r="F80" s="197"/>
      <c r="G80" s="197"/>
      <c r="H80" s="143"/>
      <c r="I80" s="143"/>
      <c r="J80" s="143"/>
      <c r="K80" s="143" t="s">
        <v>6242</v>
      </c>
      <c r="L80" s="143" t="s">
        <v>117</v>
      </c>
      <c r="M80" s="143">
        <v>7475404</v>
      </c>
      <c r="N80" s="143" t="s">
        <v>6243</v>
      </c>
      <c r="O80" s="143" t="s">
        <v>6244</v>
      </c>
      <c r="P80" s="143" t="s">
        <v>354</v>
      </c>
      <c r="Q80" s="143" t="s">
        <v>66</v>
      </c>
      <c r="R80" s="143"/>
      <c r="S80" s="143"/>
      <c r="T80" s="143"/>
      <c r="U80" s="143"/>
      <c r="V80" s="143"/>
      <c r="W80" s="143"/>
      <c r="X80" s="143"/>
      <c r="Y80" s="143" t="e">
        <v>#N/A</v>
      </c>
      <c r="Z80" s="143" t="s">
        <v>65</v>
      </c>
      <c r="AA80" s="143" t="s">
        <v>5631</v>
      </c>
      <c r="AB80" s="143"/>
      <c r="AC80" s="143"/>
      <c r="AD80" s="143"/>
      <c r="AE80" s="143" t="s">
        <v>6245</v>
      </c>
    </row>
    <row r="81" spans="1:31" ht="15.5">
      <c r="A81" s="6" t="s">
        <v>5613</v>
      </c>
      <c r="B81" s="143" t="s">
        <v>3147</v>
      </c>
      <c r="C81" s="143"/>
      <c r="D81" s="143"/>
      <c r="E81" s="143"/>
      <c r="F81" s="197"/>
      <c r="G81" s="197"/>
      <c r="H81" s="143"/>
      <c r="I81" s="143"/>
      <c r="J81" s="143"/>
      <c r="K81" s="143" t="s">
        <v>116</v>
      </c>
      <c r="L81" s="143" t="s">
        <v>206</v>
      </c>
      <c r="M81" s="143">
        <v>8013583</v>
      </c>
      <c r="N81" s="143" t="s">
        <v>69</v>
      </c>
      <c r="O81" s="143" t="s">
        <v>6323</v>
      </c>
      <c r="P81" s="143" t="s">
        <v>339</v>
      </c>
      <c r="Q81" s="143" t="s">
        <v>66</v>
      </c>
      <c r="R81" s="143"/>
      <c r="S81" s="143"/>
      <c r="T81" s="143"/>
      <c r="U81" s="143"/>
      <c r="V81" s="143"/>
      <c r="W81" s="143"/>
      <c r="X81" s="143"/>
      <c r="Y81" s="143" t="s">
        <v>3147</v>
      </c>
      <c r="Z81" s="143" t="s">
        <v>65</v>
      </c>
      <c r="AA81" s="143" t="s">
        <v>5631</v>
      </c>
      <c r="AB81" s="143"/>
      <c r="AC81" s="143"/>
      <c r="AD81" s="143"/>
      <c r="AE81" s="143" t="s">
        <v>6324</v>
      </c>
    </row>
    <row r="82" spans="1:31" ht="15.5">
      <c r="A82" s="6" t="s">
        <v>5613</v>
      </c>
      <c r="B82" s="143" t="s">
        <v>2951</v>
      </c>
      <c r="C82" s="143"/>
      <c r="D82" s="143"/>
      <c r="E82" s="143"/>
      <c r="F82" s="197"/>
      <c r="G82" s="197"/>
      <c r="H82" s="143"/>
      <c r="I82" s="143"/>
      <c r="J82" s="144"/>
      <c r="K82" s="146" t="s">
        <v>6221</v>
      </c>
      <c r="L82" s="143"/>
      <c r="M82" s="143" t="s">
        <v>721</v>
      </c>
      <c r="N82" s="143" t="s">
        <v>722</v>
      </c>
      <c r="O82" s="143">
        <v>528269</v>
      </c>
      <c r="P82" s="143" t="s">
        <v>6222</v>
      </c>
      <c r="Q82" s="143"/>
      <c r="R82" s="143" t="s">
        <v>6223</v>
      </c>
      <c r="S82" s="143" t="s">
        <v>66</v>
      </c>
      <c r="T82" s="143" t="s">
        <v>6196</v>
      </c>
      <c r="U82" s="143"/>
      <c r="V82" s="143"/>
      <c r="W82" s="143"/>
      <c r="X82" s="143"/>
      <c r="Y82" s="143"/>
      <c r="Z82" s="143"/>
      <c r="AA82" s="143" t="e">
        <v>#N/A</v>
      </c>
      <c r="AB82" s="143" t="s">
        <v>65</v>
      </c>
      <c r="AC82" s="144" t="s">
        <v>66</v>
      </c>
      <c r="AD82" s="144"/>
      <c r="AE82" s="144"/>
    </row>
    <row r="83" spans="1:31" ht="15.5">
      <c r="A83" s="6" t="s">
        <v>5613</v>
      </c>
      <c r="B83" s="143" t="s">
        <v>3051</v>
      </c>
      <c r="C83" s="143"/>
      <c r="D83" s="143"/>
      <c r="E83" s="143"/>
      <c r="F83" s="197"/>
      <c r="G83" s="197"/>
      <c r="H83" s="143"/>
      <c r="I83" s="143"/>
      <c r="J83" s="144"/>
      <c r="K83" s="143" t="s">
        <v>6267</v>
      </c>
      <c r="L83" s="143"/>
      <c r="M83" s="143" t="s">
        <v>721</v>
      </c>
      <c r="N83" s="143" t="s">
        <v>722</v>
      </c>
      <c r="O83" s="143">
        <v>7233481</v>
      </c>
      <c r="P83" s="143" t="s">
        <v>3869</v>
      </c>
      <c r="Q83" s="143" t="s">
        <v>6268</v>
      </c>
      <c r="R83" s="143" t="s">
        <v>65</v>
      </c>
      <c r="S83" s="143" t="s">
        <v>66</v>
      </c>
      <c r="T83" s="143" t="s">
        <v>6196</v>
      </c>
      <c r="U83" s="143"/>
      <c r="V83" s="143"/>
      <c r="W83" s="143"/>
      <c r="X83" s="143"/>
      <c r="Y83" s="143"/>
      <c r="Z83" s="143"/>
      <c r="AA83" s="143" t="e">
        <v>#N/A</v>
      </c>
      <c r="AB83" s="143" t="s">
        <v>66</v>
      </c>
      <c r="AC83" s="144" t="s">
        <v>5631</v>
      </c>
      <c r="AD83" s="144"/>
      <c r="AE83" s="144"/>
    </row>
    <row r="84" spans="1:31" ht="15.5">
      <c r="A84" s="6" t="s">
        <v>5613</v>
      </c>
      <c r="B84" s="143" t="s">
        <v>3052</v>
      </c>
      <c r="C84" s="143"/>
      <c r="D84" s="143"/>
      <c r="E84" s="143"/>
      <c r="F84" s="197"/>
      <c r="G84" s="197"/>
      <c r="H84" s="143"/>
      <c r="I84" s="143"/>
      <c r="J84" s="144"/>
      <c r="K84" s="143" t="s">
        <v>6269</v>
      </c>
      <c r="L84" s="143"/>
      <c r="M84" s="143" t="s">
        <v>721</v>
      </c>
      <c r="N84" s="143" t="s">
        <v>722</v>
      </c>
      <c r="O84" s="143">
        <v>6988810</v>
      </c>
      <c r="P84" s="143" t="s">
        <v>3869</v>
      </c>
      <c r="Q84" s="143" t="s">
        <v>6268</v>
      </c>
      <c r="R84" s="143" t="s">
        <v>3048</v>
      </c>
      <c r="S84" s="143" t="s">
        <v>66</v>
      </c>
      <c r="T84" s="143" t="s">
        <v>6196</v>
      </c>
      <c r="U84" s="143"/>
      <c r="V84" s="143"/>
      <c r="W84" s="143"/>
      <c r="X84" s="143"/>
      <c r="Y84" s="143"/>
      <c r="Z84" s="143"/>
      <c r="AA84" s="143" t="e">
        <v>#N/A</v>
      </c>
      <c r="AB84" s="143" t="s">
        <v>66</v>
      </c>
      <c r="AC84" s="144" t="s">
        <v>5631</v>
      </c>
      <c r="AD84" s="144"/>
      <c r="AE84" s="144"/>
    </row>
    <row r="85" spans="1:31" ht="15.5">
      <c r="A85" s="6" t="s">
        <v>5613</v>
      </c>
      <c r="B85" s="143" t="s">
        <v>3101</v>
      </c>
      <c r="C85" s="143"/>
      <c r="D85" s="143"/>
      <c r="E85" s="143"/>
      <c r="F85" s="197"/>
      <c r="G85" s="197"/>
      <c r="H85" s="143"/>
      <c r="I85" s="143"/>
      <c r="J85" s="144"/>
      <c r="K85" s="143" t="s">
        <v>6288</v>
      </c>
      <c r="L85" s="143"/>
      <c r="M85" s="143" t="s">
        <v>721</v>
      </c>
      <c r="N85" s="143" t="s">
        <v>722</v>
      </c>
      <c r="O85" s="143">
        <v>6355000</v>
      </c>
      <c r="P85" s="143" t="s">
        <v>6289</v>
      </c>
      <c r="Q85" s="143"/>
      <c r="R85" s="143" t="s">
        <v>1264</v>
      </c>
      <c r="S85" s="143" t="s">
        <v>66</v>
      </c>
      <c r="T85" s="143" t="s">
        <v>6196</v>
      </c>
      <c r="U85" s="143"/>
      <c r="V85" s="143"/>
      <c r="W85" s="143"/>
      <c r="X85" s="143"/>
      <c r="Y85" s="143"/>
      <c r="Z85" s="143"/>
      <c r="AA85" s="143" t="e">
        <v>#N/A</v>
      </c>
      <c r="AB85" s="143" t="s">
        <v>66</v>
      </c>
      <c r="AC85" s="144" t="s">
        <v>5631</v>
      </c>
      <c r="AD85" s="144"/>
      <c r="AE85" s="144"/>
    </row>
    <row r="86" spans="1:31" ht="15.5">
      <c r="A86" s="6" t="s">
        <v>5613</v>
      </c>
      <c r="B86" s="143" t="s">
        <v>3158</v>
      </c>
      <c r="C86" s="143"/>
      <c r="D86" s="143"/>
      <c r="E86" s="143"/>
      <c r="F86" s="197"/>
      <c r="G86" s="197"/>
      <c r="H86" s="143"/>
      <c r="I86" s="143"/>
      <c r="J86" s="144"/>
      <c r="K86" s="143" t="s">
        <v>6327</v>
      </c>
      <c r="L86" s="143"/>
      <c r="M86" s="143" t="s">
        <v>721</v>
      </c>
      <c r="N86" s="143" t="s">
        <v>722</v>
      </c>
      <c r="O86" s="143">
        <v>6035666</v>
      </c>
      <c r="P86" s="143" t="s">
        <v>6328</v>
      </c>
      <c r="Q86" s="143"/>
      <c r="R86" s="143" t="s">
        <v>1264</v>
      </c>
      <c r="S86" s="143" t="s">
        <v>66</v>
      </c>
      <c r="T86" s="143" t="s">
        <v>6196</v>
      </c>
      <c r="U86" s="143"/>
      <c r="V86" s="143"/>
      <c r="W86" s="143"/>
      <c r="X86" s="143"/>
      <c r="Y86" s="143"/>
      <c r="Z86" s="143"/>
      <c r="AA86" s="143" t="e">
        <v>#N/A</v>
      </c>
      <c r="AB86" s="143" t="s">
        <v>66</v>
      </c>
      <c r="AC86" s="144" t="s">
        <v>5631</v>
      </c>
      <c r="AD86" s="144"/>
      <c r="AE86" s="144"/>
    </row>
    <row r="87" spans="1:31" ht="15.5">
      <c r="A87" s="6" t="s">
        <v>5613</v>
      </c>
      <c r="B87" s="143" t="s">
        <v>3159</v>
      </c>
      <c r="C87" s="143"/>
      <c r="D87" s="143"/>
      <c r="E87" s="143"/>
      <c r="F87" s="197"/>
      <c r="G87" s="197"/>
      <c r="H87" s="143"/>
      <c r="I87" s="143"/>
      <c r="J87" s="144"/>
      <c r="K87" s="143" t="s">
        <v>6327</v>
      </c>
      <c r="L87" s="143"/>
      <c r="M87" s="143" t="s">
        <v>721</v>
      </c>
      <c r="N87" s="143" t="s">
        <v>722</v>
      </c>
      <c r="O87" s="143">
        <v>7510746</v>
      </c>
      <c r="P87" s="143" t="s">
        <v>6328</v>
      </c>
      <c r="Q87" s="143"/>
      <c r="R87" s="143" t="s">
        <v>1264</v>
      </c>
      <c r="S87" s="143" t="s">
        <v>66</v>
      </c>
      <c r="T87" s="143" t="s">
        <v>6196</v>
      </c>
      <c r="U87" s="143"/>
      <c r="V87" s="143"/>
      <c r="W87" s="143"/>
      <c r="X87" s="143"/>
      <c r="Y87" s="143"/>
      <c r="Z87" s="143"/>
      <c r="AA87" s="143" t="e">
        <v>#N/A</v>
      </c>
      <c r="AB87" s="143" t="s">
        <v>66</v>
      </c>
      <c r="AC87" s="144" t="s">
        <v>5631</v>
      </c>
      <c r="AD87" s="144"/>
      <c r="AE87" s="144"/>
    </row>
    <row r="88" spans="1:31" ht="15.5">
      <c r="A88" s="6" t="s">
        <v>5613</v>
      </c>
      <c r="B88" s="143" t="s">
        <v>3160</v>
      </c>
      <c r="C88" s="143"/>
      <c r="D88" s="143"/>
      <c r="E88" s="143"/>
      <c r="F88" s="197"/>
      <c r="G88" s="197"/>
      <c r="H88" s="143"/>
      <c r="I88" s="143"/>
      <c r="J88" s="144"/>
      <c r="K88" s="143" t="s">
        <v>6329</v>
      </c>
      <c r="L88" s="143"/>
      <c r="M88" s="143" t="s">
        <v>721</v>
      </c>
      <c r="N88" s="143" t="s">
        <v>722</v>
      </c>
      <c r="O88" s="143">
        <v>7508593</v>
      </c>
      <c r="P88" s="143" t="s">
        <v>6328</v>
      </c>
      <c r="Q88" s="143"/>
      <c r="R88" s="143" t="s">
        <v>1264</v>
      </c>
      <c r="S88" s="143" t="s">
        <v>66</v>
      </c>
      <c r="T88" s="143" t="s">
        <v>6196</v>
      </c>
      <c r="U88" s="143"/>
      <c r="V88" s="143"/>
      <c r="W88" s="143"/>
      <c r="X88" s="143"/>
      <c r="Y88" s="143"/>
      <c r="Z88" s="143"/>
      <c r="AA88" s="143" t="e">
        <v>#N/A</v>
      </c>
      <c r="AB88" s="143" t="s">
        <v>66</v>
      </c>
      <c r="AC88" s="144" t="s">
        <v>5631</v>
      </c>
      <c r="AD88" s="144"/>
      <c r="AE88" s="144"/>
    </row>
    <row r="89" spans="1:31" ht="15.5">
      <c r="A89" s="6" t="s">
        <v>5613</v>
      </c>
      <c r="B89" s="143" t="s">
        <v>3134</v>
      </c>
      <c r="C89" s="143"/>
      <c r="D89" s="143"/>
      <c r="E89" s="143"/>
      <c r="F89" s="197"/>
      <c r="G89" s="197"/>
      <c r="H89" s="143"/>
      <c r="I89" s="143"/>
      <c r="J89" s="144"/>
      <c r="K89" s="143" t="e">
        <v>#N/A</v>
      </c>
      <c r="L89" s="143"/>
      <c r="M89" s="143" t="s">
        <v>721</v>
      </c>
      <c r="N89" s="143" t="s">
        <v>722</v>
      </c>
      <c r="O89" s="143">
        <v>6742086</v>
      </c>
      <c r="P89" s="143" t="s">
        <v>6316</v>
      </c>
      <c r="Q89" s="143"/>
      <c r="R89" s="143" t="s">
        <v>1264</v>
      </c>
      <c r="S89" s="143" t="s">
        <v>66</v>
      </c>
      <c r="T89" s="143" t="s">
        <v>6196</v>
      </c>
      <c r="U89" s="143"/>
      <c r="V89" s="143"/>
      <c r="W89" s="143"/>
      <c r="X89" s="143"/>
      <c r="Y89" s="143"/>
      <c r="Z89" s="143"/>
      <c r="AA89" s="143" t="e">
        <v>#N/A</v>
      </c>
      <c r="AB89" s="143" t="s">
        <v>3060</v>
      </c>
      <c r="AC89" s="144" t="s">
        <v>5631</v>
      </c>
      <c r="AD89" s="144"/>
      <c r="AE89" s="144"/>
    </row>
    <row r="90" spans="1:31" ht="15.5">
      <c r="A90" s="6" t="s">
        <v>5613</v>
      </c>
      <c r="B90" s="143" t="s">
        <v>832</v>
      </c>
      <c r="C90" s="143" t="s">
        <v>833</v>
      </c>
      <c r="D90" s="143"/>
      <c r="E90" s="143"/>
      <c r="F90" s="197"/>
      <c r="G90" s="197"/>
      <c r="H90" s="143"/>
      <c r="I90" s="143"/>
      <c r="J90" s="144"/>
      <c r="K90" s="143" t="s">
        <v>6199</v>
      </c>
      <c r="L90" s="143"/>
      <c r="M90" s="143" t="s">
        <v>116</v>
      </c>
      <c r="N90" s="143" t="s">
        <v>206</v>
      </c>
      <c r="O90" s="143">
        <v>8028626</v>
      </c>
      <c r="P90" s="143" t="s">
        <v>69</v>
      </c>
      <c r="Q90" s="143" t="s">
        <v>6200</v>
      </c>
      <c r="R90" s="143" t="s">
        <v>6201</v>
      </c>
      <c r="S90" s="143" t="s">
        <v>65</v>
      </c>
      <c r="T90" s="143" t="s">
        <v>6196</v>
      </c>
      <c r="U90" s="143" t="s">
        <v>833</v>
      </c>
      <c r="V90" s="143" t="s">
        <v>65</v>
      </c>
      <c r="W90" s="143" t="s">
        <v>6202</v>
      </c>
      <c r="X90" s="143" t="s">
        <v>6203</v>
      </c>
      <c r="Y90" s="143" t="s">
        <v>6203</v>
      </c>
      <c r="Z90" s="143" t="s">
        <v>6204</v>
      </c>
      <c r="AA90" s="143" t="s">
        <v>832</v>
      </c>
      <c r="AB90" s="143" t="s">
        <v>65</v>
      </c>
      <c r="AC90" s="144" t="s">
        <v>5631</v>
      </c>
      <c r="AD90" s="144"/>
      <c r="AE90" s="144"/>
    </row>
    <row r="91" spans="1:31" ht="15.5">
      <c r="A91" s="6" t="s">
        <v>5613</v>
      </c>
      <c r="B91" s="143" t="s">
        <v>903</v>
      </c>
      <c r="C91" s="143" t="s">
        <v>904</v>
      </c>
      <c r="D91" s="143"/>
      <c r="E91" s="143"/>
      <c r="F91" s="197"/>
      <c r="G91" s="197"/>
      <c r="H91" s="143"/>
      <c r="I91" s="143"/>
      <c r="J91" s="144"/>
      <c r="K91" s="143" t="s">
        <v>6209</v>
      </c>
      <c r="L91" s="143"/>
      <c r="M91" s="143" t="s">
        <v>116</v>
      </c>
      <c r="N91" s="143" t="s">
        <v>206</v>
      </c>
      <c r="O91" s="143">
        <v>8014339</v>
      </c>
      <c r="P91" s="143" t="s">
        <v>69</v>
      </c>
      <c r="Q91" s="143" t="s">
        <v>6210</v>
      </c>
      <c r="R91" s="143" t="s">
        <v>6201</v>
      </c>
      <c r="S91" s="143" t="s">
        <v>65</v>
      </c>
      <c r="T91" s="143" t="s">
        <v>6196</v>
      </c>
      <c r="U91" s="143" t="s">
        <v>904</v>
      </c>
      <c r="V91" s="143" t="s">
        <v>65</v>
      </c>
      <c r="W91" s="143" t="s">
        <v>6211</v>
      </c>
      <c r="X91" s="143" t="s">
        <v>6212</v>
      </c>
      <c r="Y91" s="143" t="s">
        <v>6212</v>
      </c>
      <c r="Z91" s="143" t="s">
        <v>6204</v>
      </c>
      <c r="AA91" s="143" t="e">
        <v>#N/A</v>
      </c>
      <c r="AB91" s="143" t="s">
        <v>65</v>
      </c>
      <c r="AC91" s="144" t="s">
        <v>5631</v>
      </c>
      <c r="AD91" s="144"/>
      <c r="AE91" s="144"/>
    </row>
    <row r="92" spans="1:31" ht="15.5">
      <c r="A92" s="6" t="s">
        <v>5613</v>
      </c>
      <c r="B92" s="143" t="s">
        <v>905</v>
      </c>
      <c r="C92" s="143" t="s">
        <v>905</v>
      </c>
      <c r="D92" s="143"/>
      <c r="E92" s="143"/>
      <c r="F92" s="197"/>
      <c r="G92" s="197"/>
      <c r="H92" s="143"/>
      <c r="I92" s="145"/>
      <c r="J92" s="144"/>
      <c r="K92" s="143" t="s">
        <v>6213</v>
      </c>
      <c r="L92" s="143"/>
      <c r="M92" s="143" t="s">
        <v>116</v>
      </c>
      <c r="N92" s="143" t="s">
        <v>206</v>
      </c>
      <c r="O92" s="143">
        <v>8020804</v>
      </c>
      <c r="P92" s="143" t="s">
        <v>69</v>
      </c>
      <c r="Q92" s="143" t="s">
        <v>6214</v>
      </c>
      <c r="R92" s="143" t="s">
        <v>6215</v>
      </c>
      <c r="S92" s="143" t="s">
        <v>65</v>
      </c>
      <c r="T92" s="143" t="s">
        <v>6196</v>
      </c>
      <c r="U92" s="143" t="s">
        <v>905</v>
      </c>
      <c r="V92" s="143" t="s">
        <v>6216</v>
      </c>
      <c r="W92" s="143" t="s">
        <v>905</v>
      </c>
      <c r="X92" s="143"/>
      <c r="Y92" s="143" t="s">
        <v>6217</v>
      </c>
      <c r="Z92" s="143" t="s">
        <v>6204</v>
      </c>
      <c r="AA92" s="143" t="s">
        <v>905</v>
      </c>
      <c r="AB92" s="143" t="s">
        <v>65</v>
      </c>
      <c r="AC92" s="144" t="s">
        <v>5631</v>
      </c>
      <c r="AD92" s="144"/>
      <c r="AE92" s="144"/>
    </row>
    <row r="93" spans="1:31" ht="15.5">
      <c r="A93" s="6" t="s">
        <v>5613</v>
      </c>
      <c r="B93" s="143" t="s">
        <v>906</v>
      </c>
      <c r="C93" s="143" t="s">
        <v>907</v>
      </c>
      <c r="D93" s="143"/>
      <c r="E93" s="143"/>
      <c r="F93" s="197"/>
      <c r="G93" s="197"/>
      <c r="H93" s="143"/>
      <c r="I93" s="143"/>
      <c r="J93" s="144"/>
      <c r="K93" s="143" t="s">
        <v>6218</v>
      </c>
      <c r="L93" s="143"/>
      <c r="M93" s="143" t="s">
        <v>116</v>
      </c>
      <c r="N93" s="143" t="s">
        <v>206</v>
      </c>
      <c r="O93" s="143">
        <v>8020821</v>
      </c>
      <c r="P93" s="143" t="s">
        <v>69</v>
      </c>
      <c r="Q93" s="143" t="s">
        <v>6219</v>
      </c>
      <c r="R93" s="143" t="s">
        <v>6215</v>
      </c>
      <c r="S93" s="143" t="s">
        <v>65</v>
      </c>
      <c r="T93" s="143" t="s">
        <v>6196</v>
      </c>
      <c r="U93" s="143" t="s">
        <v>907</v>
      </c>
      <c r="V93" s="143" t="s">
        <v>65</v>
      </c>
      <c r="W93" s="143" t="s">
        <v>6220</v>
      </c>
      <c r="X93" s="143"/>
      <c r="Y93" s="143" t="s">
        <v>6219</v>
      </c>
      <c r="Z93" s="143" t="s">
        <v>6204</v>
      </c>
      <c r="AA93" s="143" t="s">
        <v>906</v>
      </c>
      <c r="AB93" s="143" t="s">
        <v>65</v>
      </c>
      <c r="AC93" s="144" t="s">
        <v>5631</v>
      </c>
      <c r="AD93" s="144"/>
      <c r="AE93" s="144"/>
    </row>
    <row r="94" spans="1:31" ht="15.5">
      <c r="A94" s="6" t="s">
        <v>5613</v>
      </c>
      <c r="B94" s="143" t="s">
        <v>6319</v>
      </c>
      <c r="C94" s="143" t="s">
        <v>2665</v>
      </c>
      <c r="D94" s="143"/>
      <c r="E94" s="143"/>
      <c r="F94" s="197"/>
      <c r="G94" s="197"/>
      <c r="H94" s="143"/>
      <c r="I94" s="143"/>
      <c r="J94" s="144"/>
      <c r="K94" s="143" t="s">
        <v>6320</v>
      </c>
      <c r="L94" s="143"/>
      <c r="M94" s="143" t="s">
        <v>116</v>
      </c>
      <c r="N94" s="143" t="s">
        <v>206</v>
      </c>
      <c r="O94" s="143">
        <v>8003346</v>
      </c>
      <c r="P94" s="143" t="s">
        <v>69</v>
      </c>
      <c r="Q94" s="143" t="s">
        <v>6321</v>
      </c>
      <c r="R94" s="143" t="s">
        <v>6201</v>
      </c>
      <c r="S94" s="143" t="s">
        <v>65</v>
      </c>
      <c r="T94" s="143" t="s">
        <v>6196</v>
      </c>
      <c r="U94" s="143" t="s">
        <v>2665</v>
      </c>
      <c r="V94" s="143" t="s">
        <v>65</v>
      </c>
      <c r="W94" s="143" t="s">
        <v>6322</v>
      </c>
      <c r="X94" s="143" t="s">
        <v>6321</v>
      </c>
      <c r="Y94" s="143" t="s">
        <v>6321</v>
      </c>
      <c r="Z94" s="143" t="s">
        <v>6204</v>
      </c>
      <c r="AA94" s="143" t="s">
        <v>6319</v>
      </c>
      <c r="AB94" s="143" t="s">
        <v>65</v>
      </c>
      <c r="AC94" s="144" t="s">
        <v>5631</v>
      </c>
      <c r="AD94" s="144"/>
      <c r="AE94" s="144"/>
    </row>
    <row r="95" spans="1:31" ht="15.5">
      <c r="A95" s="6" t="s">
        <v>5613</v>
      </c>
      <c r="B95" s="143" t="s">
        <v>2958</v>
      </c>
      <c r="C95" s="143"/>
      <c r="D95" s="143"/>
      <c r="E95" s="143"/>
      <c r="F95" s="197"/>
      <c r="G95" s="197"/>
      <c r="H95" s="143"/>
      <c r="I95" s="143"/>
      <c r="J95" s="144"/>
      <c r="K95" s="143" t="s">
        <v>6224</v>
      </c>
      <c r="L95" s="143"/>
      <c r="M95" s="143" t="s">
        <v>116</v>
      </c>
      <c r="N95" s="143" t="s">
        <v>206</v>
      </c>
      <c r="O95" s="143">
        <v>8019183</v>
      </c>
      <c r="P95" s="143" t="s">
        <v>69</v>
      </c>
      <c r="Q95" s="143" t="s">
        <v>6225</v>
      </c>
      <c r="R95" s="143" t="s">
        <v>6215</v>
      </c>
      <c r="S95" s="143" t="s">
        <v>66</v>
      </c>
      <c r="T95" s="143" t="s">
        <v>6196</v>
      </c>
      <c r="U95" s="143"/>
      <c r="V95" s="143"/>
      <c r="W95" s="143"/>
      <c r="X95" s="143"/>
      <c r="Y95" s="143"/>
      <c r="Z95" s="143"/>
      <c r="AA95" s="143" t="s">
        <v>2958</v>
      </c>
      <c r="AB95" s="143" t="s">
        <v>65</v>
      </c>
      <c r="AC95" s="144" t="s">
        <v>5631</v>
      </c>
      <c r="AD95" s="144"/>
      <c r="AE95" s="144"/>
    </row>
    <row r="96" spans="1:31" ht="15.5">
      <c r="A96" s="6" t="s">
        <v>5613</v>
      </c>
      <c r="B96" s="143" t="s">
        <v>2978</v>
      </c>
      <c r="C96" s="143"/>
      <c r="D96" s="143"/>
      <c r="E96" s="143"/>
      <c r="F96" s="197"/>
      <c r="G96" s="197"/>
      <c r="H96" s="143"/>
      <c r="I96" s="143"/>
      <c r="J96" s="144"/>
      <c r="K96" s="143" t="s">
        <v>6236</v>
      </c>
      <c r="L96" s="143"/>
      <c r="M96" s="143" t="s">
        <v>116</v>
      </c>
      <c r="N96" s="143" t="s">
        <v>206</v>
      </c>
      <c r="O96" s="143">
        <v>8017457</v>
      </c>
      <c r="P96" s="143" t="s">
        <v>69</v>
      </c>
      <c r="Q96" s="143"/>
      <c r="R96" s="143" t="s">
        <v>6215</v>
      </c>
      <c r="S96" s="143" t="s">
        <v>66</v>
      </c>
      <c r="T96" s="143" t="s">
        <v>6196</v>
      </c>
      <c r="U96" s="143"/>
      <c r="V96" s="143"/>
      <c r="W96" s="143"/>
      <c r="X96" s="143"/>
      <c r="Y96" s="143"/>
      <c r="Z96" s="143"/>
      <c r="AA96" s="143" t="s">
        <v>2978</v>
      </c>
      <c r="AB96" s="143" t="s">
        <v>65</v>
      </c>
      <c r="AC96" s="144" t="s">
        <v>5631</v>
      </c>
      <c r="AD96" s="144"/>
      <c r="AE96" s="144"/>
    </row>
    <row r="97" spans="1:31" ht="15.5">
      <c r="A97" s="6" t="s">
        <v>5613</v>
      </c>
      <c r="B97" s="143" t="s">
        <v>2991</v>
      </c>
      <c r="C97" s="143"/>
      <c r="D97" s="143"/>
      <c r="E97" s="143"/>
      <c r="F97" s="197"/>
      <c r="G97" s="197"/>
      <c r="H97" s="143"/>
      <c r="I97" s="143"/>
      <c r="J97" s="144"/>
      <c r="K97" s="143" t="s">
        <v>6240</v>
      </c>
      <c r="L97" s="143"/>
      <c r="M97" s="143" t="s">
        <v>116</v>
      </c>
      <c r="N97" s="143" t="s">
        <v>3406</v>
      </c>
      <c r="O97" s="143">
        <v>7343158</v>
      </c>
      <c r="P97" s="143" t="s">
        <v>69</v>
      </c>
      <c r="Q97" s="143"/>
      <c r="R97" s="143" t="s">
        <v>6241</v>
      </c>
      <c r="S97" s="143" t="s">
        <v>66</v>
      </c>
      <c r="T97" s="143" t="s">
        <v>6196</v>
      </c>
      <c r="U97" s="143"/>
      <c r="V97" s="143"/>
      <c r="W97" s="143"/>
      <c r="X97" s="143"/>
      <c r="Y97" s="143"/>
      <c r="Z97" s="143"/>
      <c r="AA97" s="143" t="e">
        <v>#N/A</v>
      </c>
      <c r="AB97" s="143" t="s">
        <v>65</v>
      </c>
      <c r="AC97" s="144" t="s">
        <v>5631</v>
      </c>
      <c r="AD97" s="144"/>
      <c r="AE97" s="144"/>
    </row>
    <row r="98" spans="1:31" ht="15.5">
      <c r="A98" s="6" t="s">
        <v>5613</v>
      </c>
      <c r="B98" s="143" t="s">
        <v>3003</v>
      </c>
      <c r="C98" s="143"/>
      <c r="D98" s="143"/>
      <c r="E98" s="143"/>
      <c r="F98" s="197"/>
      <c r="G98" s="197"/>
      <c r="H98" s="143"/>
      <c r="I98" s="143"/>
      <c r="J98" s="144"/>
      <c r="K98" s="143" t="s">
        <v>6248</v>
      </c>
      <c r="L98" s="143"/>
      <c r="M98" s="143" t="s">
        <v>116</v>
      </c>
      <c r="N98" s="143" t="s">
        <v>206</v>
      </c>
      <c r="O98" s="143">
        <v>8018031</v>
      </c>
      <c r="P98" s="143" t="s">
        <v>69</v>
      </c>
      <c r="Q98" s="143"/>
      <c r="R98" s="143" t="s">
        <v>6215</v>
      </c>
      <c r="S98" s="143" t="s">
        <v>66</v>
      </c>
      <c r="T98" s="143" t="s">
        <v>6196</v>
      </c>
      <c r="U98" s="143"/>
      <c r="V98" s="143"/>
      <c r="W98" s="143"/>
      <c r="X98" s="143"/>
      <c r="Y98" s="143"/>
      <c r="Z98" s="143"/>
      <c r="AA98" s="143" t="s">
        <v>3003</v>
      </c>
      <c r="AB98" s="143" t="s">
        <v>65</v>
      </c>
      <c r="AC98" s="144" t="s">
        <v>5631</v>
      </c>
      <c r="AD98" s="144"/>
      <c r="AE98" s="144"/>
    </row>
    <row r="99" spans="1:31" ht="15.5">
      <c r="A99" s="6" t="s">
        <v>5613</v>
      </c>
      <c r="B99" s="143" t="s">
        <v>3006</v>
      </c>
      <c r="C99" s="143"/>
      <c r="D99" s="143"/>
      <c r="E99" s="143"/>
      <c r="F99" s="197"/>
      <c r="G99" s="197"/>
      <c r="H99" s="143"/>
      <c r="I99" s="143"/>
      <c r="J99" s="144"/>
      <c r="K99" s="143" t="s">
        <v>6255</v>
      </c>
      <c r="L99" s="143"/>
      <c r="M99" s="143" t="s">
        <v>721</v>
      </c>
      <c r="N99" s="143" t="s">
        <v>6247</v>
      </c>
      <c r="O99" s="143">
        <v>6617337</v>
      </c>
      <c r="P99" s="143" t="s">
        <v>69</v>
      </c>
      <c r="Q99" s="143"/>
      <c r="R99" s="143"/>
      <c r="S99" s="143" t="s">
        <v>66</v>
      </c>
      <c r="T99" s="143" t="s">
        <v>6196</v>
      </c>
      <c r="U99" s="143"/>
      <c r="V99" s="143"/>
      <c r="W99" s="143"/>
      <c r="X99" s="143"/>
      <c r="Y99" s="143"/>
      <c r="Z99" s="143"/>
      <c r="AA99" s="143" t="e">
        <v>#N/A</v>
      </c>
      <c r="AB99" s="143" t="s">
        <v>65</v>
      </c>
      <c r="AC99" s="144" t="s">
        <v>5631</v>
      </c>
      <c r="AD99" s="144"/>
      <c r="AE99" s="144"/>
    </row>
    <row r="100" spans="1:31" ht="15.5">
      <c r="A100" s="6" t="s">
        <v>5613</v>
      </c>
      <c r="B100" s="143" t="s">
        <v>3039</v>
      </c>
      <c r="C100" s="143"/>
      <c r="D100" s="143"/>
      <c r="E100" s="143"/>
      <c r="F100" s="197"/>
      <c r="G100" s="197"/>
      <c r="H100" s="143"/>
      <c r="I100" s="143"/>
      <c r="J100" s="144"/>
      <c r="K100" s="143" t="s">
        <v>6262</v>
      </c>
      <c r="L100" s="143"/>
      <c r="M100" s="143" t="s">
        <v>116</v>
      </c>
      <c r="N100" s="143" t="s">
        <v>206</v>
      </c>
      <c r="O100" s="143">
        <v>8013859</v>
      </c>
      <c r="P100" s="143" t="s">
        <v>69</v>
      </c>
      <c r="Q100" s="143"/>
      <c r="R100" s="143" t="s">
        <v>6215</v>
      </c>
      <c r="S100" s="143" t="s">
        <v>66</v>
      </c>
      <c r="T100" s="143" t="s">
        <v>6196</v>
      </c>
      <c r="U100" s="143"/>
      <c r="V100" s="143"/>
      <c r="W100" s="143"/>
      <c r="X100" s="143"/>
      <c r="Y100" s="143"/>
      <c r="Z100" s="143"/>
      <c r="AA100" s="143" t="s">
        <v>3039</v>
      </c>
      <c r="AB100" s="143" t="s">
        <v>65</v>
      </c>
      <c r="AC100" s="144" t="s">
        <v>5631</v>
      </c>
      <c r="AD100" s="144"/>
      <c r="AE100" s="144"/>
    </row>
    <row r="101" spans="1:31" ht="15.5">
      <c r="A101" s="6" t="s">
        <v>5613</v>
      </c>
      <c r="B101" s="143" t="s">
        <v>3042</v>
      </c>
      <c r="C101" s="143"/>
      <c r="D101" s="143"/>
      <c r="E101" s="143"/>
      <c r="F101" s="197"/>
      <c r="G101" s="197"/>
      <c r="H101" s="143"/>
      <c r="I101" s="143"/>
      <c r="J101" s="144"/>
      <c r="K101" s="143" t="s">
        <v>6263</v>
      </c>
      <c r="L101" s="143"/>
      <c r="M101" s="143"/>
      <c r="N101" s="143" t="e">
        <v>#N/A</v>
      </c>
      <c r="O101" s="143">
        <v>6787543</v>
      </c>
      <c r="P101" s="143" t="s">
        <v>69</v>
      </c>
      <c r="Q101" s="143"/>
      <c r="R101" s="143" t="s">
        <v>6195</v>
      </c>
      <c r="S101" s="143" t="s">
        <v>66</v>
      </c>
      <c r="T101" s="143" t="s">
        <v>6196</v>
      </c>
      <c r="U101" s="143"/>
      <c r="V101" s="143"/>
      <c r="W101" s="143"/>
      <c r="X101" s="143"/>
      <c r="Y101" s="143"/>
      <c r="Z101" s="143"/>
      <c r="AA101" s="143" t="e">
        <v>#N/A</v>
      </c>
      <c r="AB101" s="143" t="s">
        <v>65</v>
      </c>
      <c r="AC101" s="144" t="s">
        <v>5631</v>
      </c>
      <c r="AD101" s="144"/>
      <c r="AE101" s="144"/>
    </row>
    <row r="102" spans="1:31" ht="15.5">
      <c r="A102" s="6" t="s">
        <v>5613</v>
      </c>
      <c r="B102" s="143" t="s">
        <v>3053</v>
      </c>
      <c r="C102" s="143"/>
      <c r="D102" s="143"/>
      <c r="E102" s="143"/>
      <c r="F102" s="197"/>
      <c r="G102" s="197"/>
      <c r="H102" s="143"/>
      <c r="I102" s="143"/>
      <c r="J102" s="144"/>
      <c r="K102" s="143" t="s">
        <v>6270</v>
      </c>
      <c r="L102" s="143"/>
      <c r="M102" s="143" t="s">
        <v>116</v>
      </c>
      <c r="N102" s="143" t="s">
        <v>206</v>
      </c>
      <c r="O102" s="143">
        <v>8028693</v>
      </c>
      <c r="P102" s="143" t="s">
        <v>69</v>
      </c>
      <c r="Q102" s="143" t="s">
        <v>6271</v>
      </c>
      <c r="R102" s="143" t="s">
        <v>6215</v>
      </c>
      <c r="S102" s="143" t="s">
        <v>66</v>
      </c>
      <c r="T102" s="143" t="s">
        <v>6196</v>
      </c>
      <c r="U102" s="143"/>
      <c r="V102" s="143"/>
      <c r="W102" s="143"/>
      <c r="X102" s="143"/>
      <c r="Y102" s="143"/>
      <c r="Z102" s="143"/>
      <c r="AA102" s="143" t="s">
        <v>3053</v>
      </c>
      <c r="AB102" s="143" t="s">
        <v>65</v>
      </c>
      <c r="AC102" s="144" t="s">
        <v>5631</v>
      </c>
      <c r="AD102" s="144"/>
      <c r="AE102" s="144"/>
    </row>
    <row r="103" spans="1:31" ht="15.5">
      <c r="A103" s="6" t="s">
        <v>5613</v>
      </c>
      <c r="B103" s="143" t="s">
        <v>3079</v>
      </c>
      <c r="C103" s="143"/>
      <c r="D103" s="143"/>
      <c r="E103" s="143"/>
      <c r="F103" s="197"/>
      <c r="G103" s="197"/>
      <c r="H103" s="143"/>
      <c r="I103" s="6"/>
      <c r="J103" s="144"/>
      <c r="K103" s="146" t="s">
        <v>6272</v>
      </c>
      <c r="L103" s="143"/>
      <c r="M103" s="143" t="s">
        <v>116</v>
      </c>
      <c r="N103" s="143" t="s">
        <v>206</v>
      </c>
      <c r="O103" s="143">
        <v>8011631</v>
      </c>
      <c r="P103" s="143" t="s">
        <v>69</v>
      </c>
      <c r="Q103" s="143" t="s">
        <v>6273</v>
      </c>
      <c r="R103" s="143" t="s">
        <v>6215</v>
      </c>
      <c r="S103" s="143" t="s">
        <v>66</v>
      </c>
      <c r="T103" s="143" t="s">
        <v>6196</v>
      </c>
      <c r="U103" s="143"/>
      <c r="V103" s="143"/>
      <c r="W103" s="143"/>
      <c r="X103" s="143"/>
      <c r="Y103" s="143"/>
      <c r="Z103" s="143"/>
      <c r="AA103" s="143" t="s">
        <v>3079</v>
      </c>
      <c r="AB103" s="143" t="s">
        <v>65</v>
      </c>
      <c r="AC103" s="144" t="s">
        <v>66</v>
      </c>
      <c r="AD103" s="144"/>
      <c r="AE103" s="144"/>
    </row>
    <row r="104" spans="1:31" ht="15.5">
      <c r="A104" s="6" t="s">
        <v>5613</v>
      </c>
      <c r="B104" s="143" t="s">
        <v>3082</v>
      </c>
      <c r="C104" s="143"/>
      <c r="D104" s="143"/>
      <c r="E104" s="143"/>
      <c r="F104" s="197"/>
      <c r="G104" s="197"/>
      <c r="H104" s="143"/>
      <c r="I104" s="143"/>
      <c r="J104" s="144"/>
      <c r="K104" s="143" t="s">
        <v>6274</v>
      </c>
      <c r="L104" s="143"/>
      <c r="M104" s="143" t="s">
        <v>116</v>
      </c>
      <c r="N104" s="143" t="s">
        <v>3569</v>
      </c>
      <c r="O104" s="143">
        <v>8005791</v>
      </c>
      <c r="P104" s="143" t="s">
        <v>69</v>
      </c>
      <c r="Q104" s="143"/>
      <c r="R104" s="143" t="s">
        <v>6215</v>
      </c>
      <c r="S104" s="143" t="s">
        <v>66</v>
      </c>
      <c r="T104" s="143" t="s">
        <v>6196</v>
      </c>
      <c r="U104" s="143"/>
      <c r="V104" s="143"/>
      <c r="W104" s="143"/>
      <c r="X104" s="143"/>
      <c r="Y104" s="143"/>
      <c r="Z104" s="143"/>
      <c r="AA104" s="143" t="s">
        <v>3082</v>
      </c>
      <c r="AB104" s="143" t="s">
        <v>65</v>
      </c>
      <c r="AC104" s="144" t="s">
        <v>5631</v>
      </c>
      <c r="AD104" s="144"/>
      <c r="AE104" s="144"/>
    </row>
    <row r="105" spans="1:31" ht="15.5">
      <c r="A105" s="6" t="s">
        <v>5613</v>
      </c>
      <c r="B105" s="143" t="s">
        <v>3083</v>
      </c>
      <c r="C105" s="143"/>
      <c r="D105" s="143"/>
      <c r="E105" s="143"/>
      <c r="F105" s="197"/>
      <c r="G105" s="197"/>
      <c r="H105" s="143"/>
      <c r="I105" s="143"/>
      <c r="J105" s="144"/>
      <c r="K105" s="143" t="s">
        <v>6275</v>
      </c>
      <c r="L105" s="143"/>
      <c r="M105" s="143" t="s">
        <v>116</v>
      </c>
      <c r="N105" s="143" t="s">
        <v>206</v>
      </c>
      <c r="O105" s="143">
        <v>8006505</v>
      </c>
      <c r="P105" s="143" t="s">
        <v>69</v>
      </c>
      <c r="Q105" s="143"/>
      <c r="R105" s="143" t="s">
        <v>6215</v>
      </c>
      <c r="S105" s="143" t="s">
        <v>66</v>
      </c>
      <c r="T105" s="143" t="s">
        <v>6196</v>
      </c>
      <c r="U105" s="143"/>
      <c r="V105" s="143"/>
      <c r="W105" s="143"/>
      <c r="X105" s="143"/>
      <c r="Y105" s="143"/>
      <c r="Z105" s="143"/>
      <c r="AA105" s="143" t="s">
        <v>3083</v>
      </c>
      <c r="AB105" s="143" t="s">
        <v>65</v>
      </c>
      <c r="AC105" s="144" t="s">
        <v>66</v>
      </c>
      <c r="AD105" s="144"/>
      <c r="AE105" s="144"/>
    </row>
    <row r="106" spans="1:31" ht="15.5">
      <c r="A106" s="6" t="s">
        <v>5613</v>
      </c>
      <c r="B106" s="143" t="s">
        <v>3084</v>
      </c>
      <c r="C106" s="143"/>
      <c r="D106" s="143"/>
      <c r="E106" s="143"/>
      <c r="F106" s="197"/>
      <c r="G106" s="197"/>
      <c r="H106" s="143"/>
      <c r="I106" s="143"/>
      <c r="J106" s="144"/>
      <c r="K106" s="143" t="s">
        <v>6276</v>
      </c>
      <c r="L106" s="143"/>
      <c r="M106" s="143" t="s">
        <v>116</v>
      </c>
      <c r="N106" s="143" t="s">
        <v>206</v>
      </c>
      <c r="O106" s="143">
        <v>7188242</v>
      </c>
      <c r="P106" s="143" t="s">
        <v>69</v>
      </c>
      <c r="Q106" s="143"/>
      <c r="R106" s="143" t="s">
        <v>6215</v>
      </c>
      <c r="S106" s="143" t="s">
        <v>66</v>
      </c>
      <c r="T106" s="143" t="s">
        <v>6196</v>
      </c>
      <c r="U106" s="143"/>
      <c r="V106" s="143"/>
      <c r="W106" s="143"/>
      <c r="X106" s="143"/>
      <c r="Y106" s="143"/>
      <c r="Z106" s="143"/>
      <c r="AA106" s="143" t="s">
        <v>3084</v>
      </c>
      <c r="AB106" s="143" t="s">
        <v>65</v>
      </c>
      <c r="AC106" s="144" t="s">
        <v>5631</v>
      </c>
      <c r="AD106" s="144"/>
      <c r="AE106" s="144"/>
    </row>
    <row r="107" spans="1:31" ht="15.5">
      <c r="A107" s="6" t="s">
        <v>5613</v>
      </c>
      <c r="B107" s="143" t="s">
        <v>1778</v>
      </c>
      <c r="C107" s="143" t="s">
        <v>1779</v>
      </c>
      <c r="D107" s="143"/>
      <c r="E107" s="143"/>
      <c r="F107" s="197"/>
      <c r="G107" s="197"/>
      <c r="H107" s="143"/>
      <c r="I107" s="143"/>
      <c r="J107" s="144"/>
      <c r="K107" s="143" t="s">
        <v>6277</v>
      </c>
      <c r="L107" s="143"/>
      <c r="M107" s="143" t="s">
        <v>116</v>
      </c>
      <c r="N107" s="143" t="s">
        <v>206</v>
      </c>
      <c r="O107" s="143">
        <v>8018987</v>
      </c>
      <c r="P107" s="143" t="s">
        <v>69</v>
      </c>
      <c r="Q107" s="143" t="s">
        <v>6278</v>
      </c>
      <c r="R107" s="143" t="s">
        <v>6215</v>
      </c>
      <c r="S107" s="143" t="s">
        <v>66</v>
      </c>
      <c r="T107" s="143" t="s">
        <v>6196</v>
      </c>
      <c r="U107" s="143" t="s">
        <v>1779</v>
      </c>
      <c r="V107" s="143" t="s">
        <v>65</v>
      </c>
      <c r="W107" s="143" t="s">
        <v>6279</v>
      </c>
      <c r="X107" s="143"/>
      <c r="Y107" s="143" t="s">
        <v>87</v>
      </c>
      <c r="Z107" s="143" t="s">
        <v>6208</v>
      </c>
      <c r="AA107" s="143" t="s">
        <v>1778</v>
      </c>
      <c r="AB107" s="143" t="s">
        <v>65</v>
      </c>
      <c r="AC107" s="144" t="s">
        <v>66</v>
      </c>
      <c r="AD107" s="144"/>
      <c r="AE107" s="144"/>
    </row>
    <row r="108" spans="1:31" ht="15.5">
      <c r="A108" s="6" t="s">
        <v>5613</v>
      </c>
      <c r="B108" s="143" t="s">
        <v>3099</v>
      </c>
      <c r="C108" s="143"/>
      <c r="D108" s="143"/>
      <c r="E108" s="143"/>
      <c r="F108" s="197"/>
      <c r="G108" s="197"/>
      <c r="H108" s="143"/>
      <c r="I108" s="143"/>
      <c r="J108" s="144"/>
      <c r="K108" s="143" t="s">
        <v>6285</v>
      </c>
      <c r="L108" s="143"/>
      <c r="M108" s="143" t="s">
        <v>116</v>
      </c>
      <c r="N108" s="143" t="s">
        <v>206</v>
      </c>
      <c r="O108" s="143">
        <v>8005129</v>
      </c>
      <c r="P108" s="143" t="s">
        <v>69</v>
      </c>
      <c r="Q108" s="143" t="s">
        <v>6286</v>
      </c>
      <c r="R108" s="143" t="s">
        <v>6215</v>
      </c>
      <c r="S108" s="143" t="s">
        <v>66</v>
      </c>
      <c r="T108" s="143" t="s">
        <v>6196</v>
      </c>
      <c r="U108" s="143"/>
      <c r="V108" s="143"/>
      <c r="W108" s="143"/>
      <c r="X108" s="143"/>
      <c r="Y108" s="143"/>
      <c r="Z108" s="143"/>
      <c r="AA108" s="143" t="s">
        <v>3099</v>
      </c>
      <c r="AB108" s="143" t="s">
        <v>65</v>
      </c>
      <c r="AC108" s="144" t="s">
        <v>5631</v>
      </c>
      <c r="AD108" s="144"/>
      <c r="AE108" s="144"/>
    </row>
    <row r="109" spans="1:31" ht="15.5">
      <c r="A109" s="6" t="s">
        <v>5613</v>
      </c>
      <c r="B109" s="143" t="s">
        <v>3100</v>
      </c>
      <c r="C109" s="143"/>
      <c r="D109" s="143"/>
      <c r="E109" s="143"/>
      <c r="F109" s="197"/>
      <c r="G109" s="197"/>
      <c r="H109" s="143"/>
      <c r="I109" s="143"/>
      <c r="J109" s="144"/>
      <c r="K109" s="143" t="s">
        <v>6287</v>
      </c>
      <c r="L109" s="143"/>
      <c r="M109" s="143" t="s">
        <v>116</v>
      </c>
      <c r="N109" s="143" t="s">
        <v>206</v>
      </c>
      <c r="O109" s="143">
        <v>8005135</v>
      </c>
      <c r="P109" s="143" t="s">
        <v>69</v>
      </c>
      <c r="Q109" s="143"/>
      <c r="R109" s="143" t="s">
        <v>6215</v>
      </c>
      <c r="S109" s="143" t="s">
        <v>66</v>
      </c>
      <c r="T109" s="143" t="s">
        <v>6196</v>
      </c>
      <c r="U109" s="143"/>
      <c r="V109" s="143"/>
      <c r="W109" s="143"/>
      <c r="X109" s="143"/>
      <c r="Y109" s="143"/>
      <c r="Z109" s="143"/>
      <c r="AA109" s="143" t="s">
        <v>3100</v>
      </c>
      <c r="AB109" s="143" t="s">
        <v>65</v>
      </c>
      <c r="AC109" s="144" t="s">
        <v>5631</v>
      </c>
      <c r="AD109" s="144"/>
      <c r="AE109" s="144"/>
    </row>
    <row r="110" spans="1:31" ht="15.5">
      <c r="A110" s="6" t="s">
        <v>5613</v>
      </c>
      <c r="B110" s="143" t="s">
        <v>3103</v>
      </c>
      <c r="C110" s="143"/>
      <c r="D110" s="143"/>
      <c r="E110" s="143"/>
      <c r="F110" s="197"/>
      <c r="G110" s="197"/>
      <c r="H110" s="143"/>
      <c r="I110" s="143"/>
      <c r="J110" s="144"/>
      <c r="K110" s="143" t="s">
        <v>6290</v>
      </c>
      <c r="L110" s="143"/>
      <c r="M110" s="143"/>
      <c r="N110" s="143" t="e">
        <v>#N/A</v>
      </c>
      <c r="O110" s="143">
        <v>7556257</v>
      </c>
      <c r="P110" s="143" t="s">
        <v>69</v>
      </c>
      <c r="Q110" s="143"/>
      <c r="R110" s="143"/>
      <c r="S110" s="143" t="s">
        <v>66</v>
      </c>
      <c r="T110" s="143" t="s">
        <v>6196</v>
      </c>
      <c r="U110" s="143"/>
      <c r="V110" s="143"/>
      <c r="W110" s="143"/>
      <c r="X110" s="143"/>
      <c r="Y110" s="143"/>
      <c r="Z110" s="143"/>
      <c r="AA110" s="143" t="e">
        <v>#N/A</v>
      </c>
      <c r="AB110" s="143" t="s">
        <v>65</v>
      </c>
      <c r="AC110" s="144" t="s">
        <v>5631</v>
      </c>
      <c r="AD110" s="144"/>
      <c r="AE110" s="144"/>
    </row>
    <row r="111" spans="1:31" ht="15.5">
      <c r="A111" s="6" t="s">
        <v>5613</v>
      </c>
      <c r="B111" s="143" t="s">
        <v>3106</v>
      </c>
      <c r="C111" s="143"/>
      <c r="D111" s="143"/>
      <c r="E111" s="143"/>
      <c r="F111" s="197"/>
      <c r="G111" s="197"/>
      <c r="H111" s="143"/>
      <c r="I111" s="143"/>
      <c r="J111" s="144"/>
      <c r="K111" s="143" t="s">
        <v>6291</v>
      </c>
      <c r="L111" s="143"/>
      <c r="M111" s="143" t="s">
        <v>116</v>
      </c>
      <c r="N111" s="143" t="s">
        <v>265</v>
      </c>
      <c r="O111" s="143">
        <v>8005710</v>
      </c>
      <c r="P111" s="143" t="s">
        <v>69</v>
      </c>
      <c r="Q111" s="143" t="s">
        <v>6292</v>
      </c>
      <c r="R111" s="143" t="s">
        <v>6201</v>
      </c>
      <c r="S111" s="143" t="s">
        <v>66</v>
      </c>
      <c r="T111" s="143" t="s">
        <v>6196</v>
      </c>
      <c r="U111" s="143"/>
      <c r="V111" s="143"/>
      <c r="W111" s="143"/>
      <c r="X111" s="143"/>
      <c r="Y111" s="143"/>
      <c r="Z111" s="143"/>
      <c r="AA111" s="143" t="s">
        <v>3106</v>
      </c>
      <c r="AB111" s="143" t="s">
        <v>65</v>
      </c>
      <c r="AC111" s="144" t="s">
        <v>5631</v>
      </c>
      <c r="AD111" s="144"/>
      <c r="AE111" s="144"/>
    </row>
    <row r="112" spans="1:31" ht="15.5">
      <c r="A112" s="6" t="s">
        <v>5613</v>
      </c>
      <c r="B112" s="143" t="s">
        <v>2119</v>
      </c>
      <c r="C112" s="143" t="s">
        <v>2120</v>
      </c>
      <c r="D112" s="143"/>
      <c r="E112" s="143"/>
      <c r="F112" s="197"/>
      <c r="G112" s="197"/>
      <c r="H112" s="143"/>
      <c r="I112" s="143"/>
      <c r="J112" s="144"/>
      <c r="K112" s="143" t="s">
        <v>6293</v>
      </c>
      <c r="L112" s="143"/>
      <c r="M112" s="143" t="s">
        <v>721</v>
      </c>
      <c r="N112" s="143" t="s">
        <v>206</v>
      </c>
      <c r="O112" s="143">
        <v>9122127</v>
      </c>
      <c r="P112" s="143" t="s">
        <v>69</v>
      </c>
      <c r="Q112" s="143"/>
      <c r="R112" s="143" t="s">
        <v>236</v>
      </c>
      <c r="S112" s="143" t="s">
        <v>66</v>
      </c>
      <c r="T112" s="143" t="s">
        <v>6196</v>
      </c>
      <c r="U112" s="143" t="s">
        <v>2120</v>
      </c>
      <c r="V112" s="143" t="s">
        <v>65</v>
      </c>
      <c r="W112" s="143" t="s">
        <v>6294</v>
      </c>
      <c r="X112" s="143" t="s">
        <v>6295</v>
      </c>
      <c r="Y112" s="143" t="s">
        <v>6295</v>
      </c>
      <c r="Z112" s="143" t="s">
        <v>6204</v>
      </c>
      <c r="AA112" s="143" t="s">
        <v>2119</v>
      </c>
      <c r="AB112" s="143" t="s">
        <v>65</v>
      </c>
      <c r="AC112" s="144" t="s">
        <v>5631</v>
      </c>
      <c r="AD112" s="144"/>
      <c r="AE112" s="144"/>
    </row>
    <row r="113" spans="1:31" ht="15.5">
      <c r="A113" s="6" t="s">
        <v>5613</v>
      </c>
      <c r="B113" s="143" t="s">
        <v>3107</v>
      </c>
      <c r="C113" s="143"/>
      <c r="D113" s="143"/>
      <c r="E113" s="143"/>
      <c r="F113" s="197"/>
      <c r="G113" s="197"/>
      <c r="H113" s="143"/>
      <c r="I113" s="143"/>
      <c r="J113" s="144"/>
      <c r="K113" s="143" t="s">
        <v>6296</v>
      </c>
      <c r="L113" s="143"/>
      <c r="M113" s="143" t="s">
        <v>116</v>
      </c>
      <c r="N113" s="143" t="s">
        <v>206</v>
      </c>
      <c r="O113" s="143">
        <v>8020756</v>
      </c>
      <c r="P113" s="143" t="s">
        <v>69</v>
      </c>
      <c r="Q113" s="143" t="s">
        <v>6297</v>
      </c>
      <c r="R113" s="143" t="s">
        <v>6201</v>
      </c>
      <c r="S113" s="143" t="s">
        <v>66</v>
      </c>
      <c r="T113" s="143" t="s">
        <v>6196</v>
      </c>
      <c r="U113" s="143"/>
      <c r="V113" s="143"/>
      <c r="W113" s="143"/>
      <c r="X113" s="143"/>
      <c r="Y113" s="143"/>
      <c r="Z113" s="143"/>
      <c r="AA113" s="143" t="s">
        <v>3107</v>
      </c>
      <c r="AB113" s="143" t="s">
        <v>65</v>
      </c>
      <c r="AC113" s="144" t="s">
        <v>5631</v>
      </c>
      <c r="AD113" s="144"/>
      <c r="AE113" s="144"/>
    </row>
    <row r="114" spans="1:31" ht="15.5">
      <c r="A114" s="6" t="s">
        <v>5613</v>
      </c>
      <c r="B114" s="143" t="s">
        <v>3117</v>
      </c>
      <c r="C114" s="143"/>
      <c r="D114" s="143"/>
      <c r="E114" s="143"/>
      <c r="F114" s="197"/>
      <c r="G114" s="197"/>
      <c r="H114" s="143"/>
      <c r="I114" s="143"/>
      <c r="J114" s="144"/>
      <c r="K114" s="143" t="s">
        <v>6301</v>
      </c>
      <c r="L114" s="143"/>
      <c r="M114" s="143" t="s">
        <v>721</v>
      </c>
      <c r="N114" s="143" t="s">
        <v>206</v>
      </c>
      <c r="O114" s="143">
        <v>5795380</v>
      </c>
      <c r="P114" s="143" t="s">
        <v>69</v>
      </c>
      <c r="Q114" s="143"/>
      <c r="R114" s="143" t="s">
        <v>6195</v>
      </c>
      <c r="S114" s="143" t="s">
        <v>66</v>
      </c>
      <c r="T114" s="143" t="s">
        <v>6196</v>
      </c>
      <c r="U114" s="143"/>
      <c r="V114" s="143"/>
      <c r="W114" s="143"/>
      <c r="X114" s="143"/>
      <c r="Y114" s="143"/>
      <c r="Z114" s="143"/>
      <c r="AA114" s="143" t="e">
        <v>#N/A</v>
      </c>
      <c r="AB114" s="143" t="s">
        <v>65</v>
      </c>
      <c r="AC114" s="144" t="s">
        <v>5631</v>
      </c>
      <c r="AD114" s="144"/>
      <c r="AE114" s="144"/>
    </row>
    <row r="115" spans="1:31" ht="15.5">
      <c r="A115" s="6" t="s">
        <v>5613</v>
      </c>
      <c r="B115" s="143" t="s">
        <v>3119</v>
      </c>
      <c r="C115" s="143"/>
      <c r="D115" s="143"/>
      <c r="E115" s="143"/>
      <c r="F115" s="197"/>
      <c r="G115" s="197"/>
      <c r="H115" s="143"/>
      <c r="I115" s="143"/>
      <c r="J115" s="144"/>
      <c r="K115" s="143" t="s">
        <v>6302</v>
      </c>
      <c r="L115" s="143"/>
      <c r="M115" s="143" t="s">
        <v>116</v>
      </c>
      <c r="N115" s="143" t="s">
        <v>206</v>
      </c>
      <c r="O115" s="143">
        <v>8027088</v>
      </c>
      <c r="P115" s="143" t="s">
        <v>69</v>
      </c>
      <c r="Q115" s="143" t="s">
        <v>6303</v>
      </c>
      <c r="R115" s="143" t="s">
        <v>6201</v>
      </c>
      <c r="S115" s="143" t="s">
        <v>66</v>
      </c>
      <c r="T115" s="143" t="s">
        <v>6196</v>
      </c>
      <c r="U115" s="143"/>
      <c r="V115" s="143"/>
      <c r="W115" s="143"/>
      <c r="X115" s="143"/>
      <c r="Y115" s="143"/>
      <c r="Z115" s="143"/>
      <c r="AA115" s="143" t="e">
        <v>#N/A</v>
      </c>
      <c r="AB115" s="143" t="s">
        <v>65</v>
      </c>
      <c r="AC115" s="144" t="s">
        <v>5631</v>
      </c>
      <c r="AD115" s="144"/>
      <c r="AE115" s="144"/>
    </row>
    <row r="116" spans="1:31" ht="15.5">
      <c r="A116" s="6" t="s">
        <v>5613</v>
      </c>
      <c r="B116" s="143" t="s">
        <v>3131</v>
      </c>
      <c r="C116" s="143"/>
      <c r="D116" s="143"/>
      <c r="E116" s="143"/>
      <c r="F116" s="197"/>
      <c r="G116" s="197"/>
      <c r="H116" s="143"/>
      <c r="I116" s="6"/>
      <c r="J116" s="144"/>
      <c r="K116" s="146" t="s">
        <v>6304</v>
      </c>
      <c r="L116" s="143"/>
      <c r="M116" s="143" t="s">
        <v>116</v>
      </c>
      <c r="N116" s="143" t="s">
        <v>6305</v>
      </c>
      <c r="O116" s="143">
        <v>8008289</v>
      </c>
      <c r="P116" s="143" t="s">
        <v>69</v>
      </c>
      <c r="Q116" s="143" t="s">
        <v>6306</v>
      </c>
      <c r="R116" s="143" t="s">
        <v>6215</v>
      </c>
      <c r="S116" s="143" t="s">
        <v>66</v>
      </c>
      <c r="T116" s="143" t="s">
        <v>6196</v>
      </c>
      <c r="U116" s="143"/>
      <c r="V116" s="143"/>
      <c r="W116" s="143"/>
      <c r="X116" s="143"/>
      <c r="Y116" s="143"/>
      <c r="Z116" s="143"/>
      <c r="AA116" s="143" t="s">
        <v>3131</v>
      </c>
      <c r="AB116" s="143" t="s">
        <v>65</v>
      </c>
      <c r="AC116" s="144" t="s">
        <v>65</v>
      </c>
      <c r="AD116" s="144"/>
      <c r="AE116" s="144"/>
    </row>
    <row r="117" spans="1:31" ht="15.5">
      <c r="A117" s="6" t="s">
        <v>5613</v>
      </c>
      <c r="B117" s="143" t="s">
        <v>3132</v>
      </c>
      <c r="C117" s="143"/>
      <c r="D117" s="143"/>
      <c r="E117" s="143"/>
      <c r="F117" s="197"/>
      <c r="G117" s="197"/>
      <c r="H117" s="143"/>
      <c r="I117" s="143"/>
      <c r="J117" s="144"/>
      <c r="K117" s="143" t="s">
        <v>6311</v>
      </c>
      <c r="L117" s="143"/>
      <c r="M117" s="143" t="s">
        <v>721</v>
      </c>
      <c r="N117" s="143" t="s">
        <v>6261</v>
      </c>
      <c r="O117" s="143">
        <v>6581439</v>
      </c>
      <c r="P117" s="143" t="s">
        <v>69</v>
      </c>
      <c r="Q117" s="143"/>
      <c r="R117" s="143"/>
      <c r="S117" s="143" t="s">
        <v>66</v>
      </c>
      <c r="T117" s="143" t="s">
        <v>6196</v>
      </c>
      <c r="U117" s="143"/>
      <c r="V117" s="143"/>
      <c r="W117" s="143"/>
      <c r="X117" s="143"/>
      <c r="Y117" s="143"/>
      <c r="Z117" s="143"/>
      <c r="AA117" s="143" t="e">
        <v>#N/A</v>
      </c>
      <c r="AB117" s="143" t="s">
        <v>65</v>
      </c>
      <c r="AC117" s="144" t="s">
        <v>5631</v>
      </c>
      <c r="AD117" s="144"/>
      <c r="AE117" s="144"/>
    </row>
    <row r="118" spans="1:31" ht="15.5">
      <c r="A118" s="6" t="s">
        <v>5613</v>
      </c>
      <c r="B118" s="143" t="s">
        <v>3133</v>
      </c>
      <c r="C118" s="143"/>
      <c r="D118" s="143"/>
      <c r="E118" s="143"/>
      <c r="F118" s="197"/>
      <c r="G118" s="197"/>
      <c r="H118" s="143"/>
      <c r="I118" s="143"/>
      <c r="J118" s="144"/>
      <c r="K118" s="143" t="s">
        <v>6312</v>
      </c>
      <c r="L118" s="143"/>
      <c r="M118" s="143" t="s">
        <v>116</v>
      </c>
      <c r="N118" s="143" t="s">
        <v>206</v>
      </c>
      <c r="O118" s="143">
        <v>8027482</v>
      </c>
      <c r="P118" s="143" t="s">
        <v>69</v>
      </c>
      <c r="Q118" s="143"/>
      <c r="R118" s="143" t="s">
        <v>6215</v>
      </c>
      <c r="S118" s="143" t="s">
        <v>66</v>
      </c>
      <c r="T118" s="143" t="s">
        <v>6196</v>
      </c>
      <c r="U118" s="143"/>
      <c r="V118" s="143"/>
      <c r="W118" s="143"/>
      <c r="X118" s="143"/>
      <c r="Y118" s="143"/>
      <c r="Z118" s="143"/>
      <c r="AA118" s="143" t="s">
        <v>3133</v>
      </c>
      <c r="AB118" s="143" t="s">
        <v>65</v>
      </c>
      <c r="AC118" s="144" t="s">
        <v>5631</v>
      </c>
      <c r="AD118" s="144"/>
      <c r="AE118" s="144"/>
    </row>
    <row r="119" spans="1:31" ht="15.5">
      <c r="A119" s="6" t="s">
        <v>5613</v>
      </c>
      <c r="B119" s="143" t="s">
        <v>2138</v>
      </c>
      <c r="C119" s="143" t="s">
        <v>2139</v>
      </c>
      <c r="D119" s="143"/>
      <c r="E119" s="143"/>
      <c r="F119" s="197"/>
      <c r="G119" s="197"/>
      <c r="H119" s="143"/>
      <c r="I119" s="143"/>
      <c r="J119" s="144"/>
      <c r="K119" s="143" t="s">
        <v>6298</v>
      </c>
      <c r="L119" s="143"/>
      <c r="M119" s="143" t="s">
        <v>116</v>
      </c>
      <c r="N119" s="143" t="s">
        <v>206</v>
      </c>
      <c r="O119" s="143">
        <v>8030798</v>
      </c>
      <c r="P119" s="143" t="s">
        <v>69</v>
      </c>
      <c r="Q119" s="143" t="s">
        <v>6299</v>
      </c>
      <c r="R119" s="143" t="s">
        <v>6201</v>
      </c>
      <c r="S119" s="143" t="s">
        <v>65</v>
      </c>
      <c r="T119" s="143" t="s">
        <v>6196</v>
      </c>
      <c r="U119" s="143" t="s">
        <v>2139</v>
      </c>
      <c r="V119" s="143" t="s">
        <v>65</v>
      </c>
      <c r="W119" s="143" t="s">
        <v>6300</v>
      </c>
      <c r="X119" s="143" t="s">
        <v>6299</v>
      </c>
      <c r="Y119" s="143" t="s">
        <v>6299</v>
      </c>
      <c r="Z119" s="143" t="s">
        <v>6204</v>
      </c>
      <c r="AA119" s="143" t="s">
        <v>2138</v>
      </c>
      <c r="AB119" s="143" t="s">
        <v>65</v>
      </c>
      <c r="AC119" s="144" t="s">
        <v>5631</v>
      </c>
      <c r="AD119" s="144"/>
      <c r="AE119" s="144"/>
    </row>
    <row r="120" spans="1:31" ht="15.5">
      <c r="A120" s="6" t="s">
        <v>5613</v>
      </c>
      <c r="B120" s="143" t="s">
        <v>2485</v>
      </c>
      <c r="C120" s="143" t="s">
        <v>2486</v>
      </c>
      <c r="D120" s="143"/>
      <c r="E120" s="143"/>
      <c r="F120" s="197"/>
      <c r="G120" s="197"/>
      <c r="H120" s="143"/>
      <c r="I120" s="143"/>
      <c r="J120" s="144"/>
      <c r="K120" s="143" t="s">
        <v>6307</v>
      </c>
      <c r="L120" s="143"/>
      <c r="M120" s="143" t="s">
        <v>116</v>
      </c>
      <c r="N120" s="143" t="s">
        <v>206</v>
      </c>
      <c r="O120" s="143">
        <v>8007543</v>
      </c>
      <c r="P120" s="143" t="s">
        <v>69</v>
      </c>
      <c r="Q120" s="143" t="s">
        <v>6308</v>
      </c>
      <c r="R120" s="143" t="s">
        <v>6215</v>
      </c>
      <c r="S120" s="143" t="s">
        <v>65</v>
      </c>
      <c r="T120" s="143" t="s">
        <v>6196</v>
      </c>
      <c r="U120" s="143" t="s">
        <v>2486</v>
      </c>
      <c r="V120" s="143" t="s">
        <v>65</v>
      </c>
      <c r="W120" s="143" t="s">
        <v>6309</v>
      </c>
      <c r="X120" s="143" t="s">
        <v>6310</v>
      </c>
      <c r="Y120" s="143" t="s">
        <v>6266</v>
      </c>
      <c r="Z120" s="143" t="s">
        <v>6204</v>
      </c>
      <c r="AA120" s="143" t="s">
        <v>2485</v>
      </c>
      <c r="AB120" s="143" t="s">
        <v>65</v>
      </c>
      <c r="AC120" s="144" t="s">
        <v>5631</v>
      </c>
      <c r="AD120" s="144"/>
      <c r="AE120" s="144"/>
    </row>
    <row r="121" spans="1:31" ht="15.5">
      <c r="A121" s="6" t="s">
        <v>5613</v>
      </c>
      <c r="B121" s="143" t="s">
        <v>3151</v>
      </c>
      <c r="C121" s="143"/>
      <c r="D121" s="143"/>
      <c r="E121" s="143"/>
      <c r="F121" s="197"/>
      <c r="G121" s="197"/>
      <c r="H121" s="143"/>
      <c r="I121" s="143"/>
      <c r="J121" s="144"/>
      <c r="K121" s="143" t="s">
        <v>6325</v>
      </c>
      <c r="L121" s="143"/>
      <c r="M121" s="143" t="s">
        <v>116</v>
      </c>
      <c r="N121" s="143" t="s">
        <v>206</v>
      </c>
      <c r="O121" s="143">
        <v>8009605</v>
      </c>
      <c r="P121" s="143" t="s">
        <v>69</v>
      </c>
      <c r="Q121" s="143"/>
      <c r="R121" s="143" t="s">
        <v>6215</v>
      </c>
      <c r="S121" s="143" t="s">
        <v>66</v>
      </c>
      <c r="T121" s="143" t="s">
        <v>6196</v>
      </c>
      <c r="U121" s="143"/>
      <c r="V121" s="143"/>
      <c r="W121" s="143"/>
      <c r="X121" s="143"/>
      <c r="Y121" s="143"/>
      <c r="Z121" s="143"/>
      <c r="AA121" s="143" t="s">
        <v>3151</v>
      </c>
      <c r="AB121" s="143" t="s">
        <v>65</v>
      </c>
      <c r="AC121" s="144" t="s">
        <v>5631</v>
      </c>
      <c r="AD121" s="144"/>
      <c r="AE121" s="144"/>
    </row>
    <row r="122" spans="1:31" ht="15.5">
      <c r="A122" s="6" t="s">
        <v>5613</v>
      </c>
      <c r="B122" s="143" t="s">
        <v>3153</v>
      </c>
      <c r="C122" s="143"/>
      <c r="D122" s="143"/>
      <c r="E122" s="143"/>
      <c r="F122" s="197"/>
      <c r="G122" s="197"/>
      <c r="H122" s="143"/>
      <c r="I122" s="143"/>
      <c r="J122" s="144"/>
      <c r="K122" s="143" t="s">
        <v>6326</v>
      </c>
      <c r="L122" s="143"/>
      <c r="M122" s="143" t="s">
        <v>116</v>
      </c>
      <c r="N122" s="143" t="s">
        <v>206</v>
      </c>
      <c r="O122" s="143">
        <v>8011851</v>
      </c>
      <c r="P122" s="143" t="s">
        <v>69</v>
      </c>
      <c r="Q122" s="143"/>
      <c r="R122" s="143" t="s">
        <v>6215</v>
      </c>
      <c r="S122" s="143" t="s">
        <v>66</v>
      </c>
      <c r="T122" s="143" t="s">
        <v>6196</v>
      </c>
      <c r="U122" s="143"/>
      <c r="V122" s="143"/>
      <c r="W122" s="143"/>
      <c r="X122" s="143"/>
      <c r="Y122" s="143"/>
      <c r="Z122" s="143"/>
      <c r="AA122" s="143" t="s">
        <v>3153</v>
      </c>
      <c r="AB122" s="143" t="s">
        <v>65</v>
      </c>
      <c r="AC122" s="144" t="s">
        <v>5631</v>
      </c>
      <c r="AD122" s="144"/>
      <c r="AE122" s="144"/>
    </row>
    <row r="123" spans="1:31" ht="15.5">
      <c r="A123" s="6" t="s">
        <v>5613</v>
      </c>
      <c r="B123" s="143" t="s">
        <v>3161</v>
      </c>
      <c r="C123" s="143"/>
      <c r="D123" s="143"/>
      <c r="E123" s="143"/>
      <c r="F123" s="197"/>
      <c r="G123" s="197"/>
      <c r="H123" s="143"/>
      <c r="I123" s="143"/>
      <c r="J123" s="144"/>
      <c r="K123" s="143" t="s">
        <v>6330</v>
      </c>
      <c r="L123" s="143"/>
      <c r="M123" s="143"/>
      <c r="N123" s="143" t="e">
        <v>#N/A</v>
      </c>
      <c r="O123" s="143">
        <v>8316130</v>
      </c>
      <c r="P123" s="143" t="s">
        <v>69</v>
      </c>
      <c r="Q123" s="143"/>
      <c r="R123" s="143" t="s">
        <v>236</v>
      </c>
      <c r="S123" s="143" t="s">
        <v>66</v>
      </c>
      <c r="T123" s="143" t="s">
        <v>6196</v>
      </c>
      <c r="U123" s="143"/>
      <c r="V123" s="143"/>
      <c r="W123" s="143"/>
      <c r="X123" s="143"/>
      <c r="Y123" s="143"/>
      <c r="Z123" s="143"/>
      <c r="AA123" s="143" t="e">
        <v>#N/A</v>
      </c>
      <c r="AB123" s="143" t="s">
        <v>65</v>
      </c>
      <c r="AC123" s="144" t="s">
        <v>5631</v>
      </c>
      <c r="AD123" s="144"/>
      <c r="AE123" s="144"/>
    </row>
    <row r="124" spans="1:31" ht="15.5">
      <c r="A124" s="6" t="s">
        <v>5613</v>
      </c>
      <c r="B124" s="143" t="s">
        <v>2992</v>
      </c>
      <c r="C124" s="143"/>
      <c r="D124" s="143"/>
      <c r="E124" s="143"/>
      <c r="F124" s="197"/>
      <c r="G124" s="197"/>
      <c r="H124" s="143"/>
      <c r="I124" s="143"/>
      <c r="J124" s="144"/>
      <c r="K124" s="143" t="e">
        <v>#N/A</v>
      </c>
      <c r="L124" s="143"/>
      <c r="M124" s="143" t="s">
        <v>116</v>
      </c>
      <c r="N124" s="143" t="s">
        <v>95</v>
      </c>
      <c r="O124" s="143" t="e">
        <v>#N/A</v>
      </c>
      <c r="P124" s="143" t="s">
        <v>69</v>
      </c>
      <c r="Q124" s="143" t="s">
        <v>6197</v>
      </c>
      <c r="R124" s="143" t="s">
        <v>6195</v>
      </c>
      <c r="S124" s="143" t="s">
        <v>66</v>
      </c>
      <c r="T124" s="143" t="s">
        <v>6196</v>
      </c>
      <c r="U124" s="143"/>
      <c r="V124" s="143"/>
      <c r="W124" s="143"/>
      <c r="X124" s="143"/>
      <c r="Y124" s="143"/>
      <c r="Z124" s="143"/>
      <c r="AA124" s="143" t="s">
        <v>2992</v>
      </c>
      <c r="AB124" s="143" t="s">
        <v>3060</v>
      </c>
      <c r="AC124" s="144" t="s">
        <v>5631</v>
      </c>
      <c r="AD124" s="144"/>
      <c r="AE124" s="144"/>
    </row>
    <row r="125" spans="1:31" ht="15.5">
      <c r="A125" s="6" t="s">
        <v>5613</v>
      </c>
      <c r="B125" s="143" t="s">
        <v>1072</v>
      </c>
      <c r="C125" s="143" t="s">
        <v>229</v>
      </c>
      <c r="D125" s="143"/>
      <c r="E125" s="143"/>
      <c r="F125" s="197"/>
      <c r="G125" s="197"/>
      <c r="H125" s="143"/>
      <c r="I125" s="143"/>
      <c r="J125" s="144"/>
      <c r="K125" s="143" t="e">
        <v>#N/A</v>
      </c>
      <c r="L125" s="143"/>
      <c r="M125" s="143" t="s">
        <v>116</v>
      </c>
      <c r="N125" s="143" t="s">
        <v>95</v>
      </c>
      <c r="O125" s="143" t="e">
        <v>#N/A</v>
      </c>
      <c r="P125" s="143" t="s">
        <v>69</v>
      </c>
      <c r="Q125" s="143" t="s">
        <v>6197</v>
      </c>
      <c r="R125" s="143" t="s">
        <v>6195</v>
      </c>
      <c r="S125" s="143" t="s">
        <v>65</v>
      </c>
      <c r="T125" s="143" t="s">
        <v>6196</v>
      </c>
      <c r="U125" s="143" t="s">
        <v>229</v>
      </c>
      <c r="V125" s="143" t="s">
        <v>65</v>
      </c>
      <c r="W125" s="143" t="s">
        <v>6234</v>
      </c>
      <c r="X125" s="143" t="s">
        <v>6235</v>
      </c>
      <c r="Y125" s="143" t="s">
        <v>6235</v>
      </c>
      <c r="Z125" s="143" t="s">
        <v>6204</v>
      </c>
      <c r="AA125" s="143" t="e">
        <v>#N/A</v>
      </c>
      <c r="AB125" s="143" t="s">
        <v>3060</v>
      </c>
      <c r="AC125" s="144" t="s">
        <v>5631</v>
      </c>
      <c r="AD125" s="144"/>
      <c r="AE125" s="144"/>
    </row>
    <row r="126" spans="1:31" ht="15.5">
      <c r="A126" s="6" t="s">
        <v>5613</v>
      </c>
      <c r="B126" s="143" t="s">
        <v>1291</v>
      </c>
      <c r="C126" s="143" t="s">
        <v>1292</v>
      </c>
      <c r="D126" s="143"/>
      <c r="E126" s="143"/>
      <c r="F126" s="197"/>
      <c r="G126" s="197"/>
      <c r="H126" s="143"/>
      <c r="I126" s="143"/>
      <c r="J126" s="144"/>
      <c r="K126" s="143" t="e">
        <v>#N/A</v>
      </c>
      <c r="L126" s="143"/>
      <c r="M126" s="143" t="s">
        <v>116</v>
      </c>
      <c r="N126" s="143" t="s">
        <v>206</v>
      </c>
      <c r="O126" s="143">
        <v>8009401</v>
      </c>
      <c r="P126" s="143" t="s">
        <v>69</v>
      </c>
      <c r="Q126" s="143" t="s">
        <v>6197</v>
      </c>
      <c r="R126" s="143" t="s">
        <v>6195</v>
      </c>
      <c r="S126" s="143" t="s">
        <v>65</v>
      </c>
      <c r="T126" s="143" t="s">
        <v>6196</v>
      </c>
      <c r="U126" s="143" t="s">
        <v>1292</v>
      </c>
      <c r="V126" s="143" t="s">
        <v>65</v>
      </c>
      <c r="W126" s="143" t="s">
        <v>6253</v>
      </c>
      <c r="X126" s="143"/>
      <c r="Y126" s="143" t="s">
        <v>6254</v>
      </c>
      <c r="Z126" s="143" t="s">
        <v>6204</v>
      </c>
      <c r="AA126" s="143" t="s">
        <v>1291</v>
      </c>
      <c r="AB126" s="143" t="s">
        <v>3060</v>
      </c>
      <c r="AC126" s="144" t="s">
        <v>5631</v>
      </c>
      <c r="AD126" s="144"/>
      <c r="AE126" s="144"/>
    </row>
    <row r="127" spans="1:31" ht="15.5">
      <c r="A127" s="6" t="s">
        <v>5613</v>
      </c>
      <c r="B127" s="143" t="s">
        <v>1588</v>
      </c>
      <c r="C127" s="143" t="s">
        <v>1589</v>
      </c>
      <c r="D127" s="143"/>
      <c r="E127" s="143"/>
      <c r="F127" s="197"/>
      <c r="G127" s="197"/>
      <c r="H127" s="143"/>
      <c r="I127" s="143"/>
      <c r="J127" s="144"/>
      <c r="K127" s="143" t="e">
        <v>#N/A</v>
      </c>
      <c r="L127" s="143"/>
      <c r="M127" s="143" t="s">
        <v>116</v>
      </c>
      <c r="N127" s="143" t="s">
        <v>206</v>
      </c>
      <c r="O127" s="143">
        <v>6884929</v>
      </c>
      <c r="P127" s="143" t="s">
        <v>69</v>
      </c>
      <c r="Q127" s="143" t="s">
        <v>6197</v>
      </c>
      <c r="R127" s="143" t="s">
        <v>6195</v>
      </c>
      <c r="S127" s="143" t="s">
        <v>65</v>
      </c>
      <c r="T127" s="143" t="s">
        <v>6196</v>
      </c>
      <c r="U127" s="143" t="s">
        <v>1589</v>
      </c>
      <c r="V127" s="143" t="s">
        <v>65</v>
      </c>
      <c r="W127" s="143" t="s">
        <v>6264</v>
      </c>
      <c r="X127" s="143" t="s">
        <v>6265</v>
      </c>
      <c r="Y127" s="143" t="s">
        <v>6266</v>
      </c>
      <c r="Z127" s="143" t="s">
        <v>6204</v>
      </c>
      <c r="AA127" s="143" t="s">
        <v>1588</v>
      </c>
      <c r="AB127" s="143" t="s">
        <v>3060</v>
      </c>
      <c r="AC127" s="144" t="s">
        <v>5631</v>
      </c>
      <c r="AD127" s="144"/>
      <c r="AE127" s="144"/>
    </row>
    <row r="128" spans="1:31" ht="15.5">
      <c r="A128" s="6" t="s">
        <v>5613</v>
      </c>
      <c r="B128" s="143" t="s">
        <v>1780</v>
      </c>
      <c r="C128" s="143" t="s">
        <v>1781</v>
      </c>
      <c r="D128" s="143"/>
      <c r="E128" s="143"/>
      <c r="F128" s="197"/>
      <c r="G128" s="197"/>
      <c r="H128" s="143"/>
      <c r="I128" s="143"/>
      <c r="J128" s="144"/>
      <c r="K128" s="143" t="e">
        <v>#N/A</v>
      </c>
      <c r="L128" s="143"/>
      <c r="M128" s="143" t="s">
        <v>116</v>
      </c>
      <c r="N128" s="143" t="s">
        <v>206</v>
      </c>
      <c r="O128" s="143">
        <v>8013979</v>
      </c>
      <c r="P128" s="143" t="s">
        <v>69</v>
      </c>
      <c r="Q128" s="143" t="s">
        <v>6197</v>
      </c>
      <c r="R128" s="143" t="s">
        <v>6195</v>
      </c>
      <c r="S128" s="143" t="s">
        <v>65</v>
      </c>
      <c r="T128" s="143" t="s">
        <v>6196</v>
      </c>
      <c r="U128" s="143" t="s">
        <v>1781</v>
      </c>
      <c r="V128" s="143" t="s">
        <v>65</v>
      </c>
      <c r="W128" s="143" t="s">
        <v>6280</v>
      </c>
      <c r="X128" s="143" t="s">
        <v>6281</v>
      </c>
      <c r="Y128" s="143" t="s">
        <v>6282</v>
      </c>
      <c r="Z128" s="143" t="s">
        <v>6204</v>
      </c>
      <c r="AA128" s="143" t="s">
        <v>1780</v>
      </c>
      <c r="AB128" s="143" t="s">
        <v>3060</v>
      </c>
      <c r="AC128" s="144" t="s">
        <v>5631</v>
      </c>
      <c r="AD128" s="144"/>
      <c r="AE128" s="144"/>
    </row>
    <row r="129" spans="1:31" ht="15.5">
      <c r="A129" s="6" t="s">
        <v>5613</v>
      </c>
      <c r="B129" s="143" t="s">
        <v>1907</v>
      </c>
      <c r="C129" s="143" t="s">
        <v>1908</v>
      </c>
      <c r="D129" s="143"/>
      <c r="E129" s="143"/>
      <c r="F129" s="197"/>
      <c r="G129" s="197"/>
      <c r="H129" s="143"/>
      <c r="I129" s="143"/>
      <c r="J129" s="144"/>
      <c r="K129" s="143" t="e">
        <v>#N/A</v>
      </c>
      <c r="L129" s="143"/>
      <c r="M129" s="143" t="s">
        <v>116</v>
      </c>
      <c r="N129" s="143" t="s">
        <v>206</v>
      </c>
      <c r="O129" s="143">
        <v>8003341</v>
      </c>
      <c r="P129" s="143" t="s">
        <v>69</v>
      </c>
      <c r="Q129" s="143" t="s">
        <v>6197</v>
      </c>
      <c r="R129" s="143" t="s">
        <v>6195</v>
      </c>
      <c r="S129" s="143" t="s">
        <v>65</v>
      </c>
      <c r="T129" s="143" t="s">
        <v>6196</v>
      </c>
      <c r="U129" s="143" t="s">
        <v>1908</v>
      </c>
      <c r="V129" s="143" t="s">
        <v>65</v>
      </c>
      <c r="W129" s="143" t="s">
        <v>6283</v>
      </c>
      <c r="X129" s="143"/>
      <c r="Y129" s="143" t="s">
        <v>6284</v>
      </c>
      <c r="Z129" s="143" t="s">
        <v>6204</v>
      </c>
      <c r="AA129" s="143" t="s">
        <v>1907</v>
      </c>
      <c r="AB129" s="143" t="s">
        <v>3060</v>
      </c>
      <c r="AC129" s="144" t="s">
        <v>5631</v>
      </c>
      <c r="AD129" s="144"/>
      <c r="AE129" s="144"/>
    </row>
    <row r="130" spans="1:31" ht="15.5">
      <c r="A130" s="6" t="s">
        <v>5613</v>
      </c>
      <c r="B130" s="143" t="s">
        <v>2586</v>
      </c>
      <c r="C130" s="143" t="s">
        <v>2587</v>
      </c>
      <c r="D130" s="143"/>
      <c r="E130" s="143"/>
      <c r="F130" s="197"/>
      <c r="G130" s="197"/>
      <c r="H130" s="143"/>
      <c r="I130" s="143"/>
      <c r="J130" s="144"/>
      <c r="K130" s="143" t="e">
        <v>#N/A</v>
      </c>
      <c r="L130" s="143"/>
      <c r="M130" s="143" t="s">
        <v>116</v>
      </c>
      <c r="N130" s="143" t="s">
        <v>206</v>
      </c>
      <c r="O130" s="143">
        <v>8024425</v>
      </c>
      <c r="P130" s="143" t="s">
        <v>69</v>
      </c>
      <c r="Q130" s="143" t="s">
        <v>6197</v>
      </c>
      <c r="R130" s="143" t="s">
        <v>6195</v>
      </c>
      <c r="S130" s="143" t="s">
        <v>65</v>
      </c>
      <c r="T130" s="143" t="s">
        <v>6196</v>
      </c>
      <c r="U130" s="143" t="s">
        <v>2587</v>
      </c>
      <c r="V130" s="143" t="s">
        <v>65</v>
      </c>
      <c r="W130" s="143" t="s">
        <v>6313</v>
      </c>
      <c r="X130" s="143" t="s">
        <v>6314</v>
      </c>
      <c r="Y130" s="143" t="s">
        <v>6315</v>
      </c>
      <c r="Z130" s="143" t="s">
        <v>6204</v>
      </c>
      <c r="AA130" s="143" t="s">
        <v>2586</v>
      </c>
      <c r="AB130" s="143" t="s">
        <v>3060</v>
      </c>
      <c r="AC130" s="144" t="s">
        <v>5631</v>
      </c>
      <c r="AD130" s="144"/>
      <c r="AE130" s="144"/>
    </row>
    <row r="131" spans="1:31" ht="15.5">
      <c r="A131" s="6" t="s">
        <v>5613</v>
      </c>
      <c r="B131" s="143" t="s">
        <v>2923</v>
      </c>
      <c r="C131" s="143"/>
      <c r="D131" s="143"/>
      <c r="E131" s="143"/>
      <c r="F131" s="197"/>
      <c r="G131" s="197"/>
      <c r="H131" s="143"/>
      <c r="I131" s="143"/>
      <c r="J131" s="144"/>
      <c r="K131" s="143" t="e">
        <v>#N/A</v>
      </c>
      <c r="L131" s="143"/>
      <c r="M131" s="143" t="s">
        <v>116</v>
      </c>
      <c r="N131" s="143" t="s">
        <v>265</v>
      </c>
      <c r="O131" s="143">
        <v>8002719</v>
      </c>
      <c r="P131" s="143" t="s">
        <v>69</v>
      </c>
      <c r="Q131" s="143" t="s">
        <v>6197</v>
      </c>
      <c r="R131" s="143" t="s">
        <v>6195</v>
      </c>
      <c r="S131" s="143" t="s">
        <v>66</v>
      </c>
      <c r="T131" s="143" t="s">
        <v>6196</v>
      </c>
      <c r="U131" s="143"/>
      <c r="V131" s="143"/>
      <c r="W131" s="143"/>
      <c r="X131" s="143"/>
      <c r="Y131" s="143"/>
      <c r="Z131" s="143"/>
      <c r="AA131" s="143" t="s">
        <v>2923</v>
      </c>
      <c r="AB131" s="143" t="s">
        <v>3060</v>
      </c>
      <c r="AC131" s="144" t="s">
        <v>5631</v>
      </c>
      <c r="AD131" s="144"/>
      <c r="AE131" s="144"/>
    </row>
    <row r="132" spans="1:31" ht="15.5">
      <c r="A132" s="6" t="s">
        <v>5613</v>
      </c>
      <c r="B132" s="143" t="s">
        <v>2928</v>
      </c>
      <c r="C132" s="143"/>
      <c r="D132" s="143"/>
      <c r="E132" s="143"/>
      <c r="F132" s="197"/>
      <c r="G132" s="197"/>
      <c r="H132" s="143"/>
      <c r="I132" s="143"/>
      <c r="J132" s="144"/>
      <c r="K132" s="143" t="e">
        <v>#N/A</v>
      </c>
      <c r="L132" s="143"/>
      <c r="M132" s="143" t="s">
        <v>116</v>
      </c>
      <c r="N132" s="143" t="s">
        <v>206</v>
      </c>
      <c r="O132" s="143" t="e">
        <v>#N/A</v>
      </c>
      <c r="P132" s="143" t="s">
        <v>69</v>
      </c>
      <c r="Q132" s="143" t="s">
        <v>6197</v>
      </c>
      <c r="R132" s="143" t="s">
        <v>6195</v>
      </c>
      <c r="S132" s="143" t="s">
        <v>66</v>
      </c>
      <c r="T132" s="143" t="s">
        <v>6196</v>
      </c>
      <c r="U132" s="143"/>
      <c r="V132" s="143"/>
      <c r="W132" s="143"/>
      <c r="X132" s="143"/>
      <c r="Y132" s="143"/>
      <c r="Z132" s="143"/>
      <c r="AA132" s="143" t="e">
        <v>#N/A</v>
      </c>
      <c r="AB132" s="143" t="s">
        <v>3060</v>
      </c>
      <c r="AC132" s="144" t="s">
        <v>5631</v>
      </c>
      <c r="AD132" s="144"/>
      <c r="AE132" s="144"/>
    </row>
    <row r="133" spans="1:31" ht="15.5">
      <c r="A133" s="6" t="s">
        <v>5613</v>
      </c>
      <c r="B133" s="143" t="s">
        <v>2930</v>
      </c>
      <c r="C133" s="143"/>
      <c r="D133" s="143"/>
      <c r="E133" s="143"/>
      <c r="F133" s="197"/>
      <c r="G133" s="197"/>
      <c r="H133" s="143"/>
      <c r="I133" s="143"/>
      <c r="J133" s="144"/>
      <c r="K133" s="143" t="e">
        <v>#N/A</v>
      </c>
      <c r="L133" s="143"/>
      <c r="M133" s="143" t="s">
        <v>116</v>
      </c>
      <c r="N133" s="143" t="s">
        <v>206</v>
      </c>
      <c r="O133" s="143" t="e">
        <v>#N/A</v>
      </c>
      <c r="P133" s="143" t="s">
        <v>69</v>
      </c>
      <c r="Q133" s="143" t="s">
        <v>6197</v>
      </c>
      <c r="R133" s="143" t="s">
        <v>6195</v>
      </c>
      <c r="S133" s="143" t="s">
        <v>66</v>
      </c>
      <c r="T133" s="143" t="s">
        <v>6196</v>
      </c>
      <c r="U133" s="143"/>
      <c r="V133" s="143"/>
      <c r="W133" s="143"/>
      <c r="X133" s="143"/>
      <c r="Y133" s="143"/>
      <c r="Z133" s="143"/>
      <c r="AA133" s="143" t="e">
        <v>#N/A</v>
      </c>
      <c r="AB133" s="143" t="s">
        <v>3060</v>
      </c>
      <c r="AC133" s="144" t="s">
        <v>5631</v>
      </c>
      <c r="AD133" s="144"/>
      <c r="AE133" s="144"/>
    </row>
    <row r="134" spans="1:31" ht="15.5">
      <c r="A134" s="6" t="s">
        <v>5613</v>
      </c>
      <c r="B134" s="143" t="s">
        <v>834</v>
      </c>
      <c r="C134" s="143" t="s">
        <v>835</v>
      </c>
      <c r="D134" s="143"/>
      <c r="E134" s="143"/>
      <c r="F134" s="197"/>
      <c r="G134" s="197"/>
      <c r="H134" s="143"/>
      <c r="I134" s="143"/>
      <c r="J134" s="144"/>
      <c r="K134" s="143" t="e">
        <v>#N/A</v>
      </c>
      <c r="L134" s="143"/>
      <c r="M134" s="143" t="s">
        <v>116</v>
      </c>
      <c r="N134" s="143" t="s">
        <v>265</v>
      </c>
      <c r="O134" s="143" t="e">
        <v>#N/A</v>
      </c>
      <c r="P134" s="143" t="s">
        <v>69</v>
      </c>
      <c r="Q134" s="143" t="s">
        <v>6197</v>
      </c>
      <c r="R134" s="143" t="s">
        <v>6195</v>
      </c>
      <c r="S134" s="143" t="s">
        <v>66</v>
      </c>
      <c r="T134" s="143" t="s">
        <v>6196</v>
      </c>
      <c r="U134" s="143" t="s">
        <v>835</v>
      </c>
      <c r="V134" s="143" t="s">
        <v>65</v>
      </c>
      <c r="W134" s="143" t="s">
        <v>6205</v>
      </c>
      <c r="X134" s="143" t="s">
        <v>6206</v>
      </c>
      <c r="Y134" s="143" t="s">
        <v>6207</v>
      </c>
      <c r="Z134" s="143" t="s">
        <v>6208</v>
      </c>
      <c r="AA134" s="143" t="s">
        <v>834</v>
      </c>
      <c r="AB134" s="143" t="s">
        <v>3060</v>
      </c>
      <c r="AC134" s="144" t="s">
        <v>5631</v>
      </c>
      <c r="AD134" s="144"/>
      <c r="AE134" s="144"/>
    </row>
    <row r="135" spans="1:31" ht="15.5">
      <c r="A135" s="6" t="s">
        <v>5613</v>
      </c>
      <c r="B135" s="143" t="s">
        <v>3038</v>
      </c>
      <c r="C135" s="143"/>
      <c r="D135" s="143"/>
      <c r="E135" s="143"/>
      <c r="F135" s="197"/>
      <c r="G135" s="197"/>
      <c r="H135" s="143"/>
      <c r="I135" s="143"/>
      <c r="J135" s="144"/>
      <c r="K135" s="143" t="e">
        <v>#N/A</v>
      </c>
      <c r="L135" s="143"/>
      <c r="M135" s="143" t="s">
        <v>116</v>
      </c>
      <c r="N135" s="143" t="s">
        <v>206</v>
      </c>
      <c r="O135" s="143" t="e">
        <v>#N/A</v>
      </c>
      <c r="P135" s="143" t="s">
        <v>69</v>
      </c>
      <c r="Q135" s="143" t="s">
        <v>6197</v>
      </c>
      <c r="R135" s="143" t="s">
        <v>6195</v>
      </c>
      <c r="S135" s="143" t="s">
        <v>66</v>
      </c>
      <c r="T135" s="143" t="s">
        <v>6196</v>
      </c>
      <c r="U135" s="143"/>
      <c r="V135" s="143"/>
      <c r="W135" s="143"/>
      <c r="X135" s="143"/>
      <c r="Y135" s="143"/>
      <c r="Z135" s="143"/>
      <c r="AA135" s="143" t="e">
        <v>#N/A</v>
      </c>
      <c r="AB135" s="143" t="s">
        <v>3060</v>
      </c>
      <c r="AC135" s="144" t="s">
        <v>5631</v>
      </c>
      <c r="AD135" s="144"/>
      <c r="AE135" s="144"/>
    </row>
    <row r="136" spans="1:31" ht="15.5">
      <c r="A136" s="6" t="s">
        <v>5613</v>
      </c>
      <c r="B136" s="143" t="s">
        <v>3080</v>
      </c>
      <c r="C136" s="143"/>
      <c r="D136" s="143"/>
      <c r="E136" s="143"/>
      <c r="F136" s="197"/>
      <c r="G136" s="197"/>
      <c r="H136" s="143"/>
      <c r="I136" s="143"/>
      <c r="J136" s="144"/>
      <c r="K136" s="143" t="e">
        <v>#N/A</v>
      </c>
      <c r="L136" s="143"/>
      <c r="M136" s="143" t="s">
        <v>116</v>
      </c>
      <c r="N136" s="143" t="s">
        <v>265</v>
      </c>
      <c r="O136" s="143" t="e">
        <v>#N/A</v>
      </c>
      <c r="P136" s="143" t="s">
        <v>69</v>
      </c>
      <c r="Q136" s="143" t="s">
        <v>6197</v>
      </c>
      <c r="R136" s="143" t="s">
        <v>6195</v>
      </c>
      <c r="S136" s="143" t="s">
        <v>66</v>
      </c>
      <c r="T136" s="143" t="s">
        <v>6196</v>
      </c>
      <c r="U136" s="143"/>
      <c r="V136" s="143"/>
      <c r="W136" s="143"/>
      <c r="X136" s="143"/>
      <c r="Y136" s="143"/>
      <c r="Z136" s="143"/>
      <c r="AA136" s="143" t="s">
        <v>3080</v>
      </c>
      <c r="AB136" s="143" t="s">
        <v>3060</v>
      </c>
      <c r="AC136" s="144" t="s">
        <v>5631</v>
      </c>
      <c r="AD136" s="144"/>
      <c r="AE136" s="144"/>
    </row>
    <row r="137" spans="1:31" ht="15.5">
      <c r="A137" s="6" t="s">
        <v>5613</v>
      </c>
      <c r="B137" s="143" t="s">
        <v>3087</v>
      </c>
      <c r="C137" s="143"/>
      <c r="D137" s="143"/>
      <c r="E137" s="143"/>
      <c r="F137" s="197"/>
      <c r="G137" s="197"/>
      <c r="H137" s="143"/>
      <c r="I137" s="143"/>
      <c r="J137" s="144"/>
      <c r="K137" s="143" t="e">
        <v>#N/A</v>
      </c>
      <c r="L137" s="143"/>
      <c r="M137" s="143" t="s">
        <v>116</v>
      </c>
      <c r="N137" s="143" t="s">
        <v>3845</v>
      </c>
      <c r="O137" s="143" t="e">
        <v>#N/A</v>
      </c>
      <c r="P137" s="143" t="s">
        <v>69</v>
      </c>
      <c r="Q137" s="143" t="s">
        <v>6197</v>
      </c>
      <c r="R137" s="143" t="s">
        <v>6195</v>
      </c>
      <c r="S137" s="143" t="s">
        <v>66</v>
      </c>
      <c r="T137" s="143" t="s">
        <v>6196</v>
      </c>
      <c r="U137" s="143"/>
      <c r="V137" s="143"/>
      <c r="W137" s="143"/>
      <c r="X137" s="143"/>
      <c r="Y137" s="143"/>
      <c r="Z137" s="143"/>
      <c r="AA137" s="143" t="e">
        <v>#N/A</v>
      </c>
      <c r="AB137" s="143" t="s">
        <v>3060</v>
      </c>
      <c r="AC137" s="144" t="s">
        <v>5631</v>
      </c>
      <c r="AD137" s="144"/>
      <c r="AE137" s="144"/>
    </row>
    <row r="138" spans="1:31" ht="15.5">
      <c r="A138" s="6" t="s">
        <v>5613</v>
      </c>
      <c r="B138" s="143" t="s">
        <v>3090</v>
      </c>
      <c r="C138" s="143"/>
      <c r="D138" s="143"/>
      <c r="E138" s="143"/>
      <c r="F138" s="197"/>
      <c r="G138" s="197"/>
      <c r="H138" s="143"/>
      <c r="I138" s="143"/>
      <c r="J138" s="144"/>
      <c r="K138" s="143" t="e">
        <v>#N/A</v>
      </c>
      <c r="L138" s="143"/>
      <c r="M138" s="143" t="s">
        <v>116</v>
      </c>
      <c r="N138" s="143" t="s">
        <v>95</v>
      </c>
      <c r="O138" s="143" t="e">
        <v>#N/A</v>
      </c>
      <c r="P138" s="143" t="s">
        <v>69</v>
      </c>
      <c r="Q138" s="143" t="s">
        <v>6197</v>
      </c>
      <c r="R138" s="143" t="s">
        <v>6195</v>
      </c>
      <c r="S138" s="143" t="s">
        <v>66</v>
      </c>
      <c r="T138" s="143" t="s">
        <v>6196</v>
      </c>
      <c r="U138" s="143"/>
      <c r="V138" s="143"/>
      <c r="W138" s="143"/>
      <c r="X138" s="143"/>
      <c r="Y138" s="143"/>
      <c r="Z138" s="143"/>
      <c r="AA138" s="143" t="e">
        <v>#N/A</v>
      </c>
      <c r="AB138" s="143" t="s">
        <v>3060</v>
      </c>
      <c r="AC138" s="144" t="s">
        <v>5631</v>
      </c>
      <c r="AD138" s="144"/>
      <c r="AE138" s="144"/>
    </row>
    <row r="139" spans="1:31" ht="15.5">
      <c r="A139" s="6" t="s">
        <v>5613</v>
      </c>
      <c r="B139" s="143" t="s">
        <v>3098</v>
      </c>
      <c r="C139" s="143"/>
      <c r="D139" s="143"/>
      <c r="E139" s="143"/>
      <c r="F139" s="197"/>
      <c r="G139" s="197"/>
      <c r="H139" s="143"/>
      <c r="I139" s="143"/>
      <c r="J139" s="144"/>
      <c r="K139" s="143" t="e">
        <v>#N/A</v>
      </c>
      <c r="L139" s="143"/>
      <c r="M139" s="143"/>
      <c r="N139" s="143" t="e">
        <v>#N/A</v>
      </c>
      <c r="O139" s="143">
        <v>6675735</v>
      </c>
      <c r="P139" s="143" t="s">
        <v>69</v>
      </c>
      <c r="Q139" s="143" t="s">
        <v>6197</v>
      </c>
      <c r="R139" s="143" t="s">
        <v>6195</v>
      </c>
      <c r="S139" s="143" t="s">
        <v>66</v>
      </c>
      <c r="T139" s="143" t="s">
        <v>6196</v>
      </c>
      <c r="U139" s="143"/>
      <c r="V139" s="143"/>
      <c r="W139" s="143"/>
      <c r="X139" s="143"/>
      <c r="Y139" s="143"/>
      <c r="Z139" s="143"/>
      <c r="AA139" s="143" t="e">
        <v>#N/A</v>
      </c>
      <c r="AB139" s="143" t="s">
        <v>3060</v>
      </c>
      <c r="AC139" s="144" t="s">
        <v>5631</v>
      </c>
      <c r="AD139" s="144"/>
      <c r="AE139" s="144"/>
    </row>
    <row r="140" spans="1:31" ht="15.5">
      <c r="A140" s="6" t="s">
        <v>5613</v>
      </c>
      <c r="B140" s="143" t="s">
        <v>3105</v>
      </c>
      <c r="C140" s="143"/>
      <c r="D140" s="143"/>
      <c r="E140" s="143"/>
      <c r="F140" s="197"/>
      <c r="G140" s="197"/>
      <c r="H140" s="143"/>
      <c r="I140" s="143"/>
      <c r="J140" s="144"/>
      <c r="K140" s="143" t="e">
        <v>#N/A</v>
      </c>
      <c r="L140" s="143"/>
      <c r="M140" s="143" t="s">
        <v>116</v>
      </c>
      <c r="N140" s="143" t="s">
        <v>206</v>
      </c>
      <c r="O140" s="143" t="e">
        <v>#N/A</v>
      </c>
      <c r="P140" s="143" t="s">
        <v>69</v>
      </c>
      <c r="Q140" s="143" t="s">
        <v>6197</v>
      </c>
      <c r="R140" s="143" t="s">
        <v>6195</v>
      </c>
      <c r="S140" s="143" t="s">
        <v>66</v>
      </c>
      <c r="T140" s="143" t="s">
        <v>6196</v>
      </c>
      <c r="U140" s="143"/>
      <c r="V140" s="143"/>
      <c r="W140" s="143"/>
      <c r="X140" s="143"/>
      <c r="Y140" s="143"/>
      <c r="Z140" s="143"/>
      <c r="AA140" s="143" t="s">
        <v>3105</v>
      </c>
      <c r="AB140" s="143" t="s">
        <v>3060</v>
      </c>
      <c r="AC140" s="144" t="s">
        <v>5631</v>
      </c>
      <c r="AD140" s="144"/>
      <c r="AE140" s="144"/>
    </row>
    <row r="141" spans="1:31" ht="15.5">
      <c r="A141" s="6" t="s">
        <v>5613</v>
      </c>
      <c r="B141" s="143" t="s">
        <v>3145</v>
      </c>
      <c r="C141" s="143"/>
      <c r="D141" s="143"/>
      <c r="E141" s="143"/>
      <c r="F141" s="197"/>
      <c r="G141" s="197"/>
      <c r="H141" s="143"/>
      <c r="I141" s="143"/>
      <c r="J141" s="144"/>
      <c r="K141" s="143" t="e">
        <v>#N/A</v>
      </c>
      <c r="L141" s="143"/>
      <c r="M141" s="143" t="s">
        <v>116</v>
      </c>
      <c r="N141" s="143" t="s">
        <v>3569</v>
      </c>
      <c r="O141" s="143" t="e">
        <v>#N/A</v>
      </c>
      <c r="P141" s="143" t="s">
        <v>69</v>
      </c>
      <c r="Q141" s="143" t="s">
        <v>6197</v>
      </c>
      <c r="R141" s="143" t="s">
        <v>6195</v>
      </c>
      <c r="S141" s="143" t="s">
        <v>66</v>
      </c>
      <c r="T141" s="143" t="s">
        <v>6196</v>
      </c>
      <c r="U141" s="143"/>
      <c r="V141" s="143"/>
      <c r="W141" s="143"/>
      <c r="X141" s="143"/>
      <c r="Y141" s="143"/>
      <c r="Z141" s="143"/>
      <c r="AA141" s="143" t="e">
        <v>#N/A</v>
      </c>
      <c r="AB141" s="143" t="s">
        <v>3060</v>
      </c>
      <c r="AC141" s="144" t="s">
        <v>5631</v>
      </c>
      <c r="AD141" s="144"/>
      <c r="AE141" s="144"/>
    </row>
    <row r="142" spans="1:31" ht="15.5">
      <c r="A142" s="6" t="s">
        <v>5613</v>
      </c>
      <c r="B142" s="143" t="s">
        <v>3149</v>
      </c>
      <c r="C142" s="143"/>
      <c r="D142" s="143"/>
      <c r="E142" s="143"/>
      <c r="F142" s="197"/>
      <c r="G142" s="197"/>
      <c r="H142" s="143"/>
      <c r="I142" s="143"/>
      <c r="J142" s="144"/>
      <c r="K142" s="143" t="e">
        <v>#N/A</v>
      </c>
      <c r="L142" s="143"/>
      <c r="M142" s="143" t="s">
        <v>116</v>
      </c>
      <c r="N142" s="143" t="s">
        <v>206</v>
      </c>
      <c r="O142" s="143" t="e">
        <v>#N/A</v>
      </c>
      <c r="P142" s="143" t="s">
        <v>69</v>
      </c>
      <c r="Q142" s="143" t="s">
        <v>6197</v>
      </c>
      <c r="R142" s="143" t="s">
        <v>6195</v>
      </c>
      <c r="S142" s="143" t="s">
        <v>66</v>
      </c>
      <c r="T142" s="143" t="s">
        <v>6196</v>
      </c>
      <c r="U142" s="143"/>
      <c r="V142" s="143"/>
      <c r="W142" s="143"/>
      <c r="X142" s="143"/>
      <c r="Y142" s="143"/>
      <c r="Z142" s="143"/>
      <c r="AA142" s="143" t="e">
        <v>#N/A</v>
      </c>
      <c r="AB142" s="143" t="s">
        <v>3060</v>
      </c>
      <c r="AC142" s="144" t="s">
        <v>5631</v>
      </c>
      <c r="AD142" s="144"/>
      <c r="AE142" s="144"/>
    </row>
    <row r="143" spans="1:31" ht="15.5">
      <c r="A143" s="6" t="s">
        <v>5613</v>
      </c>
      <c r="B143" s="143" t="s">
        <v>2922</v>
      </c>
      <c r="C143" s="143"/>
      <c r="D143" s="143"/>
      <c r="E143" s="143"/>
      <c r="F143" s="197"/>
      <c r="G143" s="197"/>
      <c r="H143" s="143"/>
      <c r="I143" s="143"/>
      <c r="J143" s="144"/>
      <c r="K143" s="143" t="s">
        <v>6193</v>
      </c>
      <c r="L143" s="143"/>
      <c r="M143" s="143" t="s">
        <v>721</v>
      </c>
      <c r="N143" s="143" t="s">
        <v>3569</v>
      </c>
      <c r="O143" s="143">
        <v>7385967</v>
      </c>
      <c r="P143" s="143" t="s">
        <v>69</v>
      </c>
      <c r="Q143" s="143" t="s">
        <v>6194</v>
      </c>
      <c r="R143" s="143" t="s">
        <v>6195</v>
      </c>
      <c r="S143" s="143" t="s">
        <v>66</v>
      </c>
      <c r="T143" s="143" t="s">
        <v>6196</v>
      </c>
      <c r="U143" s="143"/>
      <c r="V143" s="143"/>
      <c r="W143" s="143"/>
      <c r="X143" s="143"/>
      <c r="Y143" s="143"/>
      <c r="Z143" s="143"/>
      <c r="AA143" s="143" t="s">
        <v>2922</v>
      </c>
      <c r="AB143" s="143" t="s">
        <v>65</v>
      </c>
      <c r="AC143" s="144" t="s">
        <v>5631</v>
      </c>
      <c r="AD143" s="144"/>
      <c r="AE143" s="144"/>
    </row>
    <row r="144" spans="1:31" ht="15.5">
      <c r="A144" s="6" t="s">
        <v>5613</v>
      </c>
      <c r="B144" s="143" t="s">
        <v>2925</v>
      </c>
      <c r="C144" s="143"/>
      <c r="D144" s="143"/>
      <c r="E144" s="143"/>
      <c r="F144" s="197"/>
      <c r="G144" s="197"/>
      <c r="H144" s="143"/>
      <c r="I144" s="143"/>
      <c r="J144" s="144"/>
      <c r="K144" s="143" t="s">
        <v>6198</v>
      </c>
      <c r="L144" s="143"/>
      <c r="M144" s="143" t="s">
        <v>721</v>
      </c>
      <c r="N144" s="143" t="s">
        <v>206</v>
      </c>
      <c r="O144" s="143">
        <v>7140630</v>
      </c>
      <c r="P144" s="143" t="s">
        <v>6194</v>
      </c>
      <c r="Q144" s="143" t="s">
        <v>6194</v>
      </c>
      <c r="R144" s="143" t="s">
        <v>6195</v>
      </c>
      <c r="S144" s="143" t="s">
        <v>66</v>
      </c>
      <c r="T144" s="143" t="s">
        <v>6196</v>
      </c>
      <c r="U144" s="143"/>
      <c r="V144" s="143"/>
      <c r="W144" s="143"/>
      <c r="X144" s="143"/>
      <c r="Y144" s="143"/>
      <c r="Z144" s="143"/>
      <c r="AA144" s="143" t="s">
        <v>2925</v>
      </c>
      <c r="AB144" s="143" t="s">
        <v>65</v>
      </c>
      <c r="AC144" s="144" t="s">
        <v>5631</v>
      </c>
      <c r="AD144" s="144"/>
      <c r="AE144" s="144"/>
    </row>
    <row r="145" spans="1:31" ht="15.5">
      <c r="A145" s="6" t="s">
        <v>5613</v>
      </c>
      <c r="B145" s="143" t="s">
        <v>3154</v>
      </c>
      <c r="C145" s="143"/>
      <c r="D145" s="143"/>
      <c r="E145" s="143"/>
      <c r="F145" s="197"/>
      <c r="G145" s="197"/>
      <c r="H145" s="143"/>
      <c r="I145" s="143"/>
      <c r="J145" s="144"/>
      <c r="K145" s="143" t="e">
        <v>#N/A</v>
      </c>
      <c r="L145" s="143"/>
      <c r="M145" s="143" t="s">
        <v>721</v>
      </c>
      <c r="N145" s="143" t="s">
        <v>206</v>
      </c>
      <c r="O145" s="143">
        <v>6149008</v>
      </c>
      <c r="P145" s="143" t="s">
        <v>6194</v>
      </c>
      <c r="Q145" s="143" t="s">
        <v>6194</v>
      </c>
      <c r="R145" s="143" t="s">
        <v>6195</v>
      </c>
      <c r="S145" s="143" t="s">
        <v>66</v>
      </c>
      <c r="T145" s="143" t="s">
        <v>6196</v>
      </c>
      <c r="U145" s="143"/>
      <c r="V145" s="143"/>
      <c r="W145" s="143"/>
      <c r="X145" s="143"/>
      <c r="Y145" s="143"/>
      <c r="Z145" s="143"/>
      <c r="AA145" s="143" t="e">
        <v>#N/A</v>
      </c>
      <c r="AB145" s="143" t="s">
        <v>3060</v>
      </c>
      <c r="AC145" s="144" t="s">
        <v>5631</v>
      </c>
      <c r="AD145" s="144"/>
      <c r="AE145" s="144"/>
    </row>
    <row r="146" spans="1:31" ht="15.5">
      <c r="A146" s="6" t="s">
        <v>5613</v>
      </c>
      <c r="B146" s="143" t="s">
        <v>2636</v>
      </c>
      <c r="C146" s="143" t="s">
        <v>2637</v>
      </c>
      <c r="D146" s="143"/>
      <c r="E146" s="143"/>
      <c r="F146" s="197"/>
      <c r="G146" s="197"/>
      <c r="H146" s="143"/>
      <c r="I146" s="143"/>
      <c r="J146" s="144"/>
      <c r="K146" s="143" t="s">
        <v>6317</v>
      </c>
      <c r="L146" s="143"/>
      <c r="M146" s="143" t="s">
        <v>116</v>
      </c>
      <c r="N146" s="143" t="s">
        <v>206</v>
      </c>
      <c r="O146" s="143">
        <v>8004507</v>
      </c>
      <c r="P146" s="143" t="s">
        <v>6194</v>
      </c>
      <c r="Q146" s="143" t="s">
        <v>6194</v>
      </c>
      <c r="R146" s="143" t="s">
        <v>6195</v>
      </c>
      <c r="S146" s="143" t="s">
        <v>65</v>
      </c>
      <c r="T146" s="143" t="s">
        <v>6196</v>
      </c>
      <c r="U146" s="143" t="s">
        <v>2637</v>
      </c>
      <c r="V146" s="143" t="s">
        <v>65</v>
      </c>
      <c r="W146" s="143" t="s">
        <v>6318</v>
      </c>
      <c r="X146" s="143"/>
      <c r="Y146" s="143" t="s">
        <v>87</v>
      </c>
      <c r="Z146" s="143" t="s">
        <v>6204</v>
      </c>
      <c r="AA146" s="143" t="s">
        <v>2636</v>
      </c>
      <c r="AB146" s="143" t="s">
        <v>65</v>
      </c>
      <c r="AC146" s="144" t="s">
        <v>5631</v>
      </c>
      <c r="AD146" s="144"/>
      <c r="AE146" s="144"/>
    </row>
    <row r="147" spans="1:31" ht="15.5">
      <c r="A147" s="6" t="s">
        <v>5613</v>
      </c>
      <c r="B147" s="143" t="s">
        <v>3002</v>
      </c>
      <c r="C147" s="143"/>
      <c r="D147" s="143"/>
      <c r="E147" s="143"/>
      <c r="F147" s="197"/>
      <c r="G147" s="197"/>
      <c r="H147" s="143"/>
      <c r="I147" s="143"/>
      <c r="J147" s="144"/>
      <c r="K147" s="143" t="s">
        <v>6246</v>
      </c>
      <c r="L147" s="143"/>
      <c r="M147" s="143" t="s">
        <v>721</v>
      </c>
      <c r="N147" s="143" t="s">
        <v>6247</v>
      </c>
      <c r="O147" s="143">
        <v>6630183</v>
      </c>
      <c r="P147" s="143" t="s">
        <v>69</v>
      </c>
      <c r="Q147" s="143" t="s">
        <v>6194</v>
      </c>
      <c r="R147" s="143" t="s">
        <v>6195</v>
      </c>
      <c r="S147" s="143" t="s">
        <v>66</v>
      </c>
      <c r="T147" s="143" t="s">
        <v>6196</v>
      </c>
      <c r="U147" s="143"/>
      <c r="V147" s="143"/>
      <c r="W147" s="143"/>
      <c r="X147" s="143"/>
      <c r="Y147" s="143"/>
      <c r="Z147" s="143"/>
      <c r="AA147" s="143" t="e">
        <v>#N/A</v>
      </c>
      <c r="AB147" s="143" t="s">
        <v>65</v>
      </c>
      <c r="AC147" s="144" t="s">
        <v>5631</v>
      </c>
      <c r="AD147" s="144"/>
      <c r="AE147" s="144"/>
    </row>
    <row r="148" spans="1:31" ht="15.5">
      <c r="A148" s="6" t="s">
        <v>5613</v>
      </c>
      <c r="B148" s="143" t="s">
        <v>1443</v>
      </c>
      <c r="C148" s="143" t="s">
        <v>1444</v>
      </c>
      <c r="D148" s="143"/>
      <c r="E148" s="143"/>
      <c r="F148" s="197"/>
      <c r="G148" s="197"/>
      <c r="H148" s="143"/>
      <c r="I148" s="143"/>
      <c r="J148" s="144"/>
      <c r="K148" s="143" t="s">
        <v>6256</v>
      </c>
      <c r="L148" s="143"/>
      <c r="M148" s="143"/>
      <c r="N148" s="143" t="e">
        <v>#N/A</v>
      </c>
      <c r="O148" s="143">
        <v>7832355</v>
      </c>
      <c r="P148" s="143" t="s">
        <v>6257</v>
      </c>
      <c r="Q148" s="143" t="s">
        <v>6194</v>
      </c>
      <c r="R148" s="143" t="s">
        <v>6195</v>
      </c>
      <c r="S148" s="143" t="s">
        <v>65</v>
      </c>
      <c r="T148" s="143" t="s">
        <v>6196</v>
      </c>
      <c r="U148" s="143" t="s">
        <v>1444</v>
      </c>
      <c r="V148" s="143" t="s">
        <v>65</v>
      </c>
      <c r="W148" s="143" t="s">
        <v>6258</v>
      </c>
      <c r="X148" s="143" t="s">
        <v>6259</v>
      </c>
      <c r="Y148" s="143" t="s">
        <v>6259</v>
      </c>
      <c r="Z148" s="143" t="s">
        <v>6204</v>
      </c>
      <c r="AA148" s="143" t="s">
        <v>1443</v>
      </c>
      <c r="AB148" s="143" t="s">
        <v>65</v>
      </c>
      <c r="AC148" s="144" t="s">
        <v>5631</v>
      </c>
      <c r="AD148" s="144"/>
      <c r="AE148" s="144"/>
    </row>
    <row r="149" spans="1:31" ht="15.5">
      <c r="A149" s="6" t="s">
        <v>5613</v>
      </c>
      <c r="B149" s="143" t="s">
        <v>3026</v>
      </c>
      <c r="C149" s="143"/>
      <c r="D149" s="143"/>
      <c r="E149" s="143"/>
      <c r="F149" s="197"/>
      <c r="G149" s="197"/>
      <c r="H149" s="143"/>
      <c r="I149" s="143"/>
      <c r="J149" s="144"/>
      <c r="K149" s="143" t="s">
        <v>6260</v>
      </c>
      <c r="L149" s="143"/>
      <c r="M149" s="143" t="s">
        <v>721</v>
      </c>
      <c r="N149" s="143" t="s">
        <v>6261</v>
      </c>
      <c r="O149" s="143">
        <v>5918533</v>
      </c>
      <c r="P149" s="143" t="s">
        <v>6257</v>
      </c>
      <c r="Q149" s="143" t="s">
        <v>6194</v>
      </c>
      <c r="R149" s="143" t="s">
        <v>6195</v>
      </c>
      <c r="S149" s="143" t="s">
        <v>66</v>
      </c>
      <c r="T149" s="143" t="s">
        <v>6196</v>
      </c>
      <c r="U149" s="143"/>
      <c r="V149" s="143"/>
      <c r="W149" s="143"/>
      <c r="X149" s="143"/>
      <c r="Y149" s="143"/>
      <c r="Z149" s="143"/>
      <c r="AA149" s="143" t="s">
        <v>3026</v>
      </c>
      <c r="AB149" s="143" t="s">
        <v>65</v>
      </c>
      <c r="AC149" s="144" t="s">
        <v>5631</v>
      </c>
      <c r="AD149" s="144"/>
      <c r="AE149" s="144"/>
    </row>
    <row r="150" spans="1:31" ht="15.5">
      <c r="A150" s="147" t="s">
        <v>5651</v>
      </c>
      <c r="B150" s="148" t="s">
        <v>2969</v>
      </c>
      <c r="C150" s="148">
        <v>88</v>
      </c>
      <c r="D150" s="143" t="s">
        <v>89</v>
      </c>
      <c r="E150" s="143">
        <v>7161630</v>
      </c>
      <c r="F150" s="143"/>
      <c r="G150" s="143" t="s">
        <v>6331</v>
      </c>
      <c r="H150" s="143" t="e">
        <v>#N/A</v>
      </c>
      <c r="I150" s="143"/>
      <c r="J150" s="143" t="e">
        <v>#N/A</v>
      </c>
      <c r="K150" s="143" t="e">
        <v>#N/A</v>
      </c>
      <c r="L150" s="143"/>
      <c r="M150" s="143" t="s">
        <v>6332</v>
      </c>
      <c r="N150" s="143" t="s">
        <v>6333</v>
      </c>
      <c r="O150" s="143" t="s">
        <v>65</v>
      </c>
      <c r="P150" s="143" t="s">
        <v>65</v>
      </c>
      <c r="Q150" s="143"/>
      <c r="R150" s="143" t="s">
        <v>6334</v>
      </c>
      <c r="S150" s="147"/>
      <c r="T150" s="147"/>
      <c r="U150" s="147"/>
      <c r="V150" s="147"/>
      <c r="W150" s="148" t="s">
        <v>6335</v>
      </c>
      <c r="X150" s="149"/>
      <c r="Y150" s="149"/>
      <c r="Z150" s="149"/>
      <c r="AA150" s="147"/>
      <c r="AB150" s="147"/>
      <c r="AC150" s="147"/>
      <c r="AD150" s="147"/>
      <c r="AE150" s="147"/>
    </row>
    <row r="151" spans="1:31" ht="15.5">
      <c r="A151" s="147" t="s">
        <v>5651</v>
      </c>
      <c r="B151" s="148" t="s">
        <v>3120</v>
      </c>
      <c r="C151" s="148">
        <v>108</v>
      </c>
      <c r="D151" s="143" t="s">
        <v>89</v>
      </c>
      <c r="E151" s="143">
        <v>4807024</v>
      </c>
      <c r="F151" s="143"/>
      <c r="G151" s="143" t="s">
        <v>6336</v>
      </c>
      <c r="H151" s="143" t="e">
        <v>#N/A</v>
      </c>
      <c r="I151" s="143"/>
      <c r="J151" s="143" t="e">
        <v>#N/A</v>
      </c>
      <c r="K151" s="143" t="e">
        <v>#N/A</v>
      </c>
      <c r="L151" s="143"/>
      <c r="M151" s="143" t="s">
        <v>6332</v>
      </c>
      <c r="N151" s="143" t="s">
        <v>6337</v>
      </c>
      <c r="O151" s="143" t="s">
        <v>65</v>
      </c>
      <c r="P151" s="143" t="s">
        <v>5631</v>
      </c>
      <c r="Q151" s="143"/>
      <c r="R151" s="143" t="s">
        <v>6338</v>
      </c>
      <c r="S151" s="147"/>
      <c r="T151" s="147"/>
      <c r="U151" s="147"/>
      <c r="V151" s="147"/>
      <c r="W151" s="147"/>
      <c r="X151" s="149"/>
      <c r="Y151" s="149"/>
      <c r="Z151" s="149"/>
      <c r="AA151" s="147"/>
      <c r="AB151" s="147"/>
      <c r="AC151" s="147"/>
      <c r="AD151" s="147"/>
      <c r="AE151" s="147"/>
    </row>
    <row r="152" spans="1:31" ht="15.5">
      <c r="A152" s="147" t="s">
        <v>5651</v>
      </c>
      <c r="B152" s="148" t="s">
        <v>2967</v>
      </c>
      <c r="C152" s="148">
        <v>110</v>
      </c>
      <c r="D152" s="143" t="s">
        <v>89</v>
      </c>
      <c r="E152" s="143">
        <v>1531036</v>
      </c>
      <c r="F152" s="143"/>
      <c r="G152" s="143" t="s">
        <v>6339</v>
      </c>
      <c r="H152" s="143" t="e">
        <v>#N/A</v>
      </c>
      <c r="I152" s="143"/>
      <c r="J152" s="143" t="e">
        <v>#N/A</v>
      </c>
      <c r="K152" s="143" t="e">
        <v>#N/A</v>
      </c>
      <c r="L152" s="143"/>
      <c r="M152" s="143" t="s">
        <v>6332</v>
      </c>
      <c r="N152" s="143" t="s">
        <v>6340</v>
      </c>
      <c r="O152" s="143" t="s">
        <v>65</v>
      </c>
      <c r="P152" s="143" t="s">
        <v>5631</v>
      </c>
      <c r="Q152" s="143"/>
      <c r="R152" s="143" t="s">
        <v>6334</v>
      </c>
      <c r="S152" s="147"/>
      <c r="T152" s="147"/>
      <c r="U152" s="147"/>
      <c r="V152" s="147"/>
      <c r="W152" s="148" t="s">
        <v>6335</v>
      </c>
      <c r="X152" s="149"/>
      <c r="Y152" s="149"/>
      <c r="Z152" s="149"/>
      <c r="AA152" s="147"/>
      <c r="AB152" s="147"/>
      <c r="AC152" s="147"/>
      <c r="AD152" s="147"/>
      <c r="AE152" s="147"/>
    </row>
    <row r="153" spans="1:31" ht="15.5">
      <c r="A153" s="147" t="s">
        <v>5651</v>
      </c>
      <c r="B153" s="148" t="s">
        <v>2963</v>
      </c>
      <c r="C153" s="148">
        <v>120</v>
      </c>
      <c r="D153" s="143" t="s">
        <v>89</v>
      </c>
      <c r="E153" s="143">
        <v>7063939</v>
      </c>
      <c r="F153" s="143"/>
      <c r="G153" s="143" t="s">
        <v>6341</v>
      </c>
      <c r="H153" s="143" t="e">
        <v>#N/A</v>
      </c>
      <c r="I153" s="143"/>
      <c r="J153" s="143" t="e">
        <v>#N/A</v>
      </c>
      <c r="K153" s="143" t="e">
        <v>#N/A</v>
      </c>
      <c r="L153" s="143"/>
      <c r="M153" s="143" t="s">
        <v>6332</v>
      </c>
      <c r="N153" s="143" t="s">
        <v>6342</v>
      </c>
      <c r="O153" s="143" t="s">
        <v>65</v>
      </c>
      <c r="P153" s="143" t="s">
        <v>65</v>
      </c>
      <c r="Q153" s="143"/>
      <c r="R153" s="143" t="s">
        <v>6334</v>
      </c>
      <c r="S153" s="147"/>
      <c r="T153" s="147"/>
      <c r="U153" s="147"/>
      <c r="V153" s="147"/>
      <c r="W153" s="148" t="s">
        <v>6335</v>
      </c>
      <c r="X153" s="149"/>
      <c r="Y153" s="149"/>
      <c r="Z153" s="149"/>
      <c r="AA153" s="147"/>
      <c r="AB153" s="147"/>
      <c r="AC153" s="147"/>
      <c r="AD153" s="147"/>
      <c r="AE153" s="147"/>
    </row>
    <row r="154" spans="1:31" ht="15.5">
      <c r="A154" s="147" t="s">
        <v>5651</v>
      </c>
      <c r="B154" s="148" t="s">
        <v>3043</v>
      </c>
      <c r="C154" s="148">
        <v>143</v>
      </c>
      <c r="D154" s="143" t="s">
        <v>145</v>
      </c>
      <c r="E154" s="143">
        <v>3253122</v>
      </c>
      <c r="F154" s="143"/>
      <c r="G154" s="143" t="s">
        <v>6343</v>
      </c>
      <c r="H154" s="143" t="e">
        <v>#N/A</v>
      </c>
      <c r="I154" s="143"/>
      <c r="J154" s="143" t="e">
        <v>#N/A</v>
      </c>
      <c r="K154" s="143" t="e">
        <v>#N/A</v>
      </c>
      <c r="L154" s="143"/>
      <c r="M154" s="143" t="s">
        <v>6332</v>
      </c>
      <c r="N154" s="143" t="s">
        <v>6344</v>
      </c>
      <c r="O154" s="143" t="s">
        <v>65</v>
      </c>
      <c r="P154" s="143" t="s">
        <v>5631</v>
      </c>
      <c r="Q154" s="143"/>
      <c r="R154" s="143" t="s">
        <v>2985</v>
      </c>
      <c r="S154" s="147"/>
      <c r="T154" s="147"/>
      <c r="U154" s="147"/>
      <c r="V154" s="147"/>
      <c r="W154" s="148" t="s">
        <v>6335</v>
      </c>
      <c r="X154" s="149"/>
      <c r="Y154" s="149"/>
      <c r="Z154" s="149"/>
      <c r="AA154" s="147"/>
      <c r="AB154" s="147"/>
      <c r="AC154" s="147"/>
      <c r="AD154" s="147"/>
      <c r="AE154" s="147"/>
    </row>
    <row r="155" spans="1:31" ht="15.5">
      <c r="A155" s="147" t="s">
        <v>5651</v>
      </c>
      <c r="B155" s="148" t="s">
        <v>2953</v>
      </c>
      <c r="C155" s="148">
        <v>169</v>
      </c>
      <c r="D155" s="143" t="s">
        <v>89</v>
      </c>
      <c r="E155" s="143">
        <v>6278647</v>
      </c>
      <c r="F155" s="150"/>
      <c r="G155" s="7" t="s">
        <v>6345</v>
      </c>
      <c r="H155" s="143" t="e">
        <v>#N/A</v>
      </c>
      <c r="I155" s="143"/>
      <c r="J155" s="143" t="e">
        <v>#N/A</v>
      </c>
      <c r="K155" s="143" t="e">
        <v>#N/A</v>
      </c>
      <c r="L155" s="143"/>
      <c r="M155" s="143" t="s">
        <v>6332</v>
      </c>
      <c r="N155" s="143" t="s">
        <v>6346</v>
      </c>
      <c r="O155" s="143" t="s">
        <v>65</v>
      </c>
      <c r="P155" s="143" t="s">
        <v>5631</v>
      </c>
      <c r="Q155" s="143"/>
      <c r="R155" s="143" t="s">
        <v>6347</v>
      </c>
      <c r="S155" s="147"/>
      <c r="T155" s="147"/>
      <c r="U155" s="147"/>
      <c r="V155" s="147"/>
      <c r="W155" s="148" t="s">
        <v>6335</v>
      </c>
      <c r="X155" s="149"/>
      <c r="Y155" s="149"/>
      <c r="Z155" s="149"/>
      <c r="AA155" s="147"/>
      <c r="AB155" s="147"/>
      <c r="AC155" s="147"/>
      <c r="AD155" s="147"/>
      <c r="AE155" s="147"/>
    </row>
    <row r="156" spans="1:31" ht="15.5">
      <c r="A156" s="147" t="s">
        <v>5651</v>
      </c>
      <c r="B156" s="148" t="s">
        <v>2966</v>
      </c>
      <c r="C156" s="148">
        <v>179</v>
      </c>
      <c r="D156" s="143" t="s">
        <v>89</v>
      </c>
      <c r="E156" s="143">
        <v>6990211</v>
      </c>
      <c r="F156" s="143"/>
      <c r="G156" s="143" t="s">
        <v>6348</v>
      </c>
      <c r="H156" s="143" t="e">
        <v>#N/A</v>
      </c>
      <c r="I156" s="143"/>
      <c r="J156" s="143" t="e">
        <v>#N/A</v>
      </c>
      <c r="K156" s="143" t="e">
        <v>#N/A</v>
      </c>
      <c r="L156" s="143"/>
      <c r="M156" s="143" t="s">
        <v>6332</v>
      </c>
      <c r="N156" s="143" t="s">
        <v>6349</v>
      </c>
      <c r="O156" s="143" t="s">
        <v>65</v>
      </c>
      <c r="P156" s="143" t="s">
        <v>65</v>
      </c>
      <c r="Q156" s="143"/>
      <c r="R156" s="143" t="s">
        <v>6334</v>
      </c>
      <c r="S156" s="147"/>
      <c r="T156" s="147"/>
      <c r="U156" s="147"/>
      <c r="V156" s="147"/>
      <c r="W156" s="148" t="s">
        <v>6335</v>
      </c>
      <c r="X156" s="149"/>
      <c r="Y156" s="149"/>
      <c r="Z156" s="149"/>
      <c r="AA156" s="147"/>
      <c r="AB156" s="147"/>
      <c r="AC156" s="147"/>
      <c r="AD156" s="147"/>
      <c r="AE156" s="147"/>
    </row>
    <row r="157" spans="1:31" ht="15.5">
      <c r="A157" s="147" t="s">
        <v>5651</v>
      </c>
      <c r="B157" s="148" t="s">
        <v>3007</v>
      </c>
      <c r="C157" s="148">
        <v>199</v>
      </c>
      <c r="D157" s="143" t="s">
        <v>89</v>
      </c>
      <c r="E157" s="143">
        <v>8002276</v>
      </c>
      <c r="F157" s="148"/>
      <c r="G157" s="151" t="s">
        <v>6350</v>
      </c>
      <c r="H157" s="143" t="e">
        <v>#N/A</v>
      </c>
      <c r="I157" s="150"/>
      <c r="J157" s="143" t="e">
        <v>#N/A</v>
      </c>
      <c r="K157" s="143" t="e">
        <v>#N/A</v>
      </c>
      <c r="L157" s="143"/>
      <c r="M157" s="143" t="s">
        <v>6332</v>
      </c>
      <c r="N157" s="143" t="s">
        <v>6351</v>
      </c>
      <c r="O157" s="143" t="s">
        <v>65</v>
      </c>
      <c r="P157" s="143" t="s">
        <v>65</v>
      </c>
      <c r="Q157" s="143"/>
      <c r="R157" s="143" t="s">
        <v>2985</v>
      </c>
      <c r="S157" s="148"/>
      <c r="T157" s="148"/>
      <c r="U157" s="148"/>
      <c r="V157" s="148"/>
      <c r="W157" s="148" t="s">
        <v>6335</v>
      </c>
      <c r="X157" s="152"/>
      <c r="Y157" s="152"/>
      <c r="Z157" s="152"/>
      <c r="AA157" s="148"/>
      <c r="AB157" s="147"/>
      <c r="AC157" s="147"/>
      <c r="AD157" s="147"/>
      <c r="AE157" s="147"/>
    </row>
    <row r="158" spans="1:31" ht="15.5">
      <c r="A158" s="147" t="s">
        <v>5651</v>
      </c>
      <c r="B158" s="148" t="s">
        <v>3972</v>
      </c>
      <c r="C158" s="148">
        <v>215</v>
      </c>
      <c r="D158" s="143" t="s">
        <v>89</v>
      </c>
      <c r="E158" s="143">
        <v>6830476</v>
      </c>
      <c r="F158" s="143"/>
      <c r="G158" s="143" t="s">
        <v>6352</v>
      </c>
      <c r="H158" s="143" t="s">
        <v>6353</v>
      </c>
      <c r="I158" s="143"/>
      <c r="J158" s="143" t="s">
        <v>3972</v>
      </c>
      <c r="K158" s="143" t="s">
        <v>65</v>
      </c>
      <c r="L158" s="143" t="s">
        <v>6204</v>
      </c>
      <c r="M158" s="143" t="s">
        <v>6332</v>
      </c>
      <c r="N158" s="143" t="s">
        <v>6354</v>
      </c>
      <c r="O158" s="143" t="s">
        <v>65</v>
      </c>
      <c r="P158" s="143" t="s">
        <v>65</v>
      </c>
      <c r="Q158" s="143"/>
      <c r="R158" s="143" t="s">
        <v>6355</v>
      </c>
      <c r="S158" s="147"/>
      <c r="T158" s="148"/>
      <c r="U158" s="148"/>
      <c r="V158" s="148"/>
      <c r="W158" s="148" t="s">
        <v>6335</v>
      </c>
      <c r="X158" s="152"/>
      <c r="Y158" s="152"/>
      <c r="Z158" s="149"/>
      <c r="AA158" s="147"/>
      <c r="AB158" s="147"/>
      <c r="AC158" s="147"/>
      <c r="AD158" s="147"/>
      <c r="AE158" s="147"/>
    </row>
    <row r="159" spans="1:31" ht="15.5">
      <c r="A159" s="147" t="s">
        <v>5651</v>
      </c>
      <c r="B159" s="148" t="s">
        <v>2973</v>
      </c>
      <c r="C159" s="148">
        <v>231</v>
      </c>
      <c r="D159" s="143" t="s">
        <v>89</v>
      </c>
      <c r="E159" s="143">
        <v>7095986</v>
      </c>
      <c r="F159" s="143"/>
      <c r="G159" s="143" t="s">
        <v>6356</v>
      </c>
      <c r="H159" s="143" t="e">
        <v>#N/A</v>
      </c>
      <c r="I159" s="143"/>
      <c r="J159" s="143" t="e">
        <v>#N/A</v>
      </c>
      <c r="K159" s="143" t="e">
        <v>#N/A</v>
      </c>
      <c r="L159" s="143"/>
      <c r="M159" s="143" t="s">
        <v>6332</v>
      </c>
      <c r="N159" s="143" t="s">
        <v>6357</v>
      </c>
      <c r="O159" s="143" t="s">
        <v>65</v>
      </c>
      <c r="P159" s="143" t="s">
        <v>5631</v>
      </c>
      <c r="Q159" s="143"/>
      <c r="R159" s="143" t="s">
        <v>6334</v>
      </c>
      <c r="S159" s="147"/>
      <c r="T159" s="147"/>
      <c r="U159" s="147"/>
      <c r="V159" s="147"/>
      <c r="W159" s="148" t="s">
        <v>6335</v>
      </c>
      <c r="X159" s="149"/>
      <c r="Y159" s="149"/>
      <c r="Z159" s="149"/>
      <c r="AA159" s="147"/>
      <c r="AB159" s="147"/>
      <c r="AC159" s="147"/>
      <c r="AD159" s="147"/>
      <c r="AE159" s="147"/>
    </row>
    <row r="160" spans="1:31" ht="15.5">
      <c r="A160" s="147" t="s">
        <v>5651</v>
      </c>
      <c r="B160" s="148" t="s">
        <v>3041</v>
      </c>
      <c r="C160" s="148">
        <v>236</v>
      </c>
      <c r="D160" s="143" t="s">
        <v>89</v>
      </c>
      <c r="E160" s="143">
        <v>8002056</v>
      </c>
      <c r="F160" s="143"/>
      <c r="G160" s="143" t="s">
        <v>6358</v>
      </c>
      <c r="H160" s="143" t="e">
        <v>#N/A</v>
      </c>
      <c r="I160" s="143"/>
      <c r="J160" s="143" t="e">
        <v>#N/A</v>
      </c>
      <c r="K160" s="143" t="e">
        <v>#N/A</v>
      </c>
      <c r="L160" s="143"/>
      <c r="M160" s="143" t="s">
        <v>6332</v>
      </c>
      <c r="N160" s="143" t="s">
        <v>6359</v>
      </c>
      <c r="O160" s="143" t="s">
        <v>65</v>
      </c>
      <c r="P160" s="143" t="s">
        <v>5631</v>
      </c>
      <c r="Q160" s="143"/>
      <c r="R160" s="143" t="s">
        <v>4611</v>
      </c>
      <c r="S160" s="147"/>
      <c r="T160" s="147"/>
      <c r="U160" s="147"/>
      <c r="V160" s="147"/>
      <c r="W160" s="147"/>
      <c r="X160" s="149"/>
      <c r="Y160" s="149"/>
      <c r="Z160" s="149"/>
      <c r="AA160" s="147"/>
      <c r="AB160" s="147"/>
      <c r="AC160" s="147"/>
      <c r="AD160" s="147"/>
      <c r="AE160" s="147"/>
    </row>
    <row r="161" spans="1:31" ht="15.5">
      <c r="A161" s="147" t="s">
        <v>5651</v>
      </c>
      <c r="B161" s="148" t="s">
        <v>2970</v>
      </c>
      <c r="C161" s="148">
        <v>250</v>
      </c>
      <c r="D161" s="143" t="s">
        <v>89</v>
      </c>
      <c r="E161" s="143">
        <v>9509066</v>
      </c>
      <c r="F161" s="143"/>
      <c r="G161" s="143" t="s">
        <v>6360</v>
      </c>
      <c r="H161" s="143" t="e">
        <v>#N/A</v>
      </c>
      <c r="I161" s="143"/>
      <c r="J161" s="143" t="e">
        <v>#N/A</v>
      </c>
      <c r="K161" s="143" t="e">
        <v>#N/A</v>
      </c>
      <c r="L161" s="143"/>
      <c r="M161" s="143" t="s">
        <v>6332</v>
      </c>
      <c r="N161" s="143" t="s">
        <v>6361</v>
      </c>
      <c r="O161" s="143" t="s">
        <v>65</v>
      </c>
      <c r="P161" s="143" t="s">
        <v>5631</v>
      </c>
      <c r="Q161" s="143"/>
      <c r="R161" s="143" t="s">
        <v>6334</v>
      </c>
      <c r="S161" s="147"/>
      <c r="T161" s="147"/>
      <c r="U161" s="147"/>
      <c r="V161" s="147"/>
      <c r="W161" s="148" t="s">
        <v>6335</v>
      </c>
      <c r="X161" s="149"/>
      <c r="Y161" s="149"/>
      <c r="Z161" s="149"/>
      <c r="AA161" s="147"/>
      <c r="AB161" s="147"/>
      <c r="AC161" s="147"/>
      <c r="AD161" s="147"/>
      <c r="AE161" s="147"/>
    </row>
    <row r="162" spans="1:31" ht="15.5">
      <c r="A162" s="147" t="s">
        <v>5651</v>
      </c>
      <c r="B162" s="148" t="s">
        <v>2962</v>
      </c>
      <c r="C162" s="148">
        <v>281</v>
      </c>
      <c r="D162" s="143" t="s">
        <v>89</v>
      </c>
      <c r="E162" s="143">
        <v>6152086</v>
      </c>
      <c r="F162" s="143"/>
      <c r="G162" s="143" t="s">
        <v>6362</v>
      </c>
      <c r="H162" s="143" t="e">
        <v>#N/A</v>
      </c>
      <c r="I162" s="143"/>
      <c r="J162" s="143" t="e">
        <v>#N/A</v>
      </c>
      <c r="K162" s="143" t="e">
        <v>#N/A</v>
      </c>
      <c r="L162" s="143"/>
      <c r="M162" s="143" t="s">
        <v>6332</v>
      </c>
      <c r="N162" s="143" t="s">
        <v>6363</v>
      </c>
      <c r="O162" s="143" t="s">
        <v>65</v>
      </c>
      <c r="P162" s="143" t="s">
        <v>5631</v>
      </c>
      <c r="Q162" s="143"/>
      <c r="R162" s="143" t="s">
        <v>6334</v>
      </c>
      <c r="S162" s="147"/>
      <c r="T162" s="147"/>
      <c r="U162" s="147"/>
      <c r="V162" s="147"/>
      <c r="W162" s="148" t="s">
        <v>6335</v>
      </c>
      <c r="X162" s="149"/>
      <c r="Y162" s="149"/>
      <c r="Z162" s="149"/>
      <c r="AA162" s="147"/>
      <c r="AB162" s="147"/>
      <c r="AC162" s="147"/>
      <c r="AD162" s="147"/>
      <c r="AE162" s="147"/>
    </row>
    <row r="163" spans="1:31" ht="15.5">
      <c r="A163" s="147" t="s">
        <v>5651</v>
      </c>
      <c r="B163" s="148" t="s">
        <v>3118</v>
      </c>
      <c r="C163" s="148">
        <v>287</v>
      </c>
      <c r="D163" s="143" t="s">
        <v>145</v>
      </c>
      <c r="E163" s="143">
        <v>502421</v>
      </c>
      <c r="F163" s="143"/>
      <c r="G163" s="143" t="s">
        <v>6364</v>
      </c>
      <c r="H163" s="143" t="s">
        <v>6353</v>
      </c>
      <c r="I163" s="143"/>
      <c r="J163" s="143" t="s">
        <v>3118</v>
      </c>
      <c r="K163" s="143" t="s">
        <v>6365</v>
      </c>
      <c r="L163" s="143" t="s">
        <v>6204</v>
      </c>
      <c r="M163" s="143" t="s">
        <v>6332</v>
      </c>
      <c r="N163" s="143" t="s">
        <v>6366</v>
      </c>
      <c r="O163" s="143" t="s">
        <v>65</v>
      </c>
      <c r="P163" s="143" t="s">
        <v>65</v>
      </c>
      <c r="Q163" s="143"/>
      <c r="R163" s="143" t="s">
        <v>6367</v>
      </c>
      <c r="S163" s="147"/>
      <c r="T163" s="147"/>
      <c r="U163" s="147"/>
      <c r="V163" s="147"/>
      <c r="W163" s="148" t="s">
        <v>6335</v>
      </c>
      <c r="X163" s="149"/>
      <c r="Y163" s="149"/>
      <c r="Z163" s="149"/>
      <c r="AA163" s="147"/>
      <c r="AB163" s="147"/>
      <c r="AC163" s="147"/>
      <c r="AD163" s="147"/>
      <c r="AE163" s="147"/>
    </row>
    <row r="164" spans="1:31" ht="15.5">
      <c r="A164" s="147" t="s">
        <v>5651</v>
      </c>
      <c r="B164" s="148" t="s">
        <v>2964</v>
      </c>
      <c r="C164" s="148">
        <v>317</v>
      </c>
      <c r="D164" s="143" t="s">
        <v>89</v>
      </c>
      <c r="E164" s="143">
        <v>7946975</v>
      </c>
      <c r="F164" s="143"/>
      <c r="G164" s="143" t="s">
        <v>6368</v>
      </c>
      <c r="H164" s="143" t="e">
        <v>#N/A</v>
      </c>
      <c r="I164" s="143"/>
      <c r="J164" s="143" t="e">
        <v>#N/A</v>
      </c>
      <c r="K164" s="143" t="e">
        <v>#N/A</v>
      </c>
      <c r="L164" s="143"/>
      <c r="M164" s="143" t="s">
        <v>6332</v>
      </c>
      <c r="N164" s="143" t="s">
        <v>6369</v>
      </c>
      <c r="O164" s="143" t="s">
        <v>65</v>
      </c>
      <c r="P164" s="143" t="s">
        <v>5631</v>
      </c>
      <c r="Q164" s="143"/>
      <c r="R164" s="143" t="s">
        <v>6334</v>
      </c>
      <c r="S164" s="144"/>
      <c r="T164" s="147"/>
      <c r="U164" s="147"/>
      <c r="V164" s="147"/>
      <c r="W164" s="148" t="s">
        <v>6335</v>
      </c>
      <c r="X164" s="149"/>
      <c r="Y164" s="149"/>
      <c r="Z164" s="149"/>
      <c r="AA164" s="147"/>
      <c r="AB164" s="147"/>
      <c r="AC164" s="147"/>
      <c r="AD164" s="147"/>
      <c r="AE164" s="147"/>
    </row>
    <row r="165" spans="1:31" ht="15.5">
      <c r="A165" s="147" t="s">
        <v>5651</v>
      </c>
      <c r="B165" s="148" t="s">
        <v>3102</v>
      </c>
      <c r="C165" s="148">
        <v>336</v>
      </c>
      <c r="D165" s="143" t="s">
        <v>145</v>
      </c>
      <c r="E165" s="143">
        <v>1109006</v>
      </c>
      <c r="F165" s="143"/>
      <c r="G165" s="143" t="s">
        <v>6370</v>
      </c>
      <c r="H165" s="143" t="e">
        <v>#N/A</v>
      </c>
      <c r="I165" s="143"/>
      <c r="J165" s="143" t="e">
        <v>#N/A</v>
      </c>
      <c r="K165" s="143" t="e">
        <v>#N/A</v>
      </c>
      <c r="L165" s="143"/>
      <c r="M165" s="143"/>
      <c r="N165" s="143" t="s">
        <v>6371</v>
      </c>
      <c r="O165" s="143" t="s">
        <v>65</v>
      </c>
      <c r="P165" s="143" t="s">
        <v>5631</v>
      </c>
      <c r="Q165" s="143"/>
      <c r="R165" s="143" t="s">
        <v>6372</v>
      </c>
      <c r="S165" s="147"/>
      <c r="T165" s="147"/>
      <c r="U165" s="147"/>
      <c r="V165" s="147"/>
      <c r="W165" s="147"/>
      <c r="X165" s="149"/>
      <c r="Y165" s="149"/>
      <c r="Z165" s="149"/>
      <c r="AA165" s="147"/>
      <c r="AB165" s="147"/>
      <c r="AC165" s="147"/>
      <c r="AD165" s="147"/>
      <c r="AE165" s="147"/>
    </row>
    <row r="166" spans="1:31" ht="15.5">
      <c r="A166" s="147" t="s">
        <v>5651</v>
      </c>
      <c r="B166" s="148" t="s">
        <v>3123</v>
      </c>
      <c r="C166" s="148">
        <v>370</v>
      </c>
      <c r="D166" s="143" t="s">
        <v>89</v>
      </c>
      <c r="E166" s="143">
        <v>7344393</v>
      </c>
      <c r="F166" s="143"/>
      <c r="G166" s="7" t="s">
        <v>6373</v>
      </c>
      <c r="H166" s="143" t="e">
        <v>#N/A</v>
      </c>
      <c r="I166" s="143"/>
      <c r="J166" s="143" t="e">
        <v>#N/A</v>
      </c>
      <c r="K166" s="143" t="e">
        <v>#N/A</v>
      </c>
      <c r="L166" s="143"/>
      <c r="M166" s="143"/>
      <c r="N166" s="143"/>
      <c r="O166" s="143" t="s">
        <v>65</v>
      </c>
      <c r="P166" s="143" t="s">
        <v>5631</v>
      </c>
      <c r="Q166" s="143"/>
      <c r="R166" s="143" t="s">
        <v>6374</v>
      </c>
      <c r="S166" s="147"/>
      <c r="T166" s="147"/>
      <c r="U166" s="147"/>
      <c r="V166" s="147"/>
      <c r="W166" s="147"/>
      <c r="X166" s="149"/>
      <c r="Y166" s="149"/>
      <c r="Z166" s="149"/>
      <c r="AA166" s="147"/>
      <c r="AB166" s="147"/>
      <c r="AC166" s="147"/>
      <c r="AD166" s="147"/>
      <c r="AE166" s="147"/>
    </row>
    <row r="167" spans="1:31" ht="15.5">
      <c r="A167" s="147" t="s">
        <v>5651</v>
      </c>
      <c r="B167" s="148" t="s">
        <v>2965</v>
      </c>
      <c r="C167" s="148">
        <v>372</v>
      </c>
      <c r="D167" s="143" t="s">
        <v>89</v>
      </c>
      <c r="E167" s="143">
        <v>9535113</v>
      </c>
      <c r="F167" s="143"/>
      <c r="G167" s="143" t="s">
        <v>6375</v>
      </c>
      <c r="H167" s="143" t="e">
        <v>#N/A</v>
      </c>
      <c r="I167" s="143"/>
      <c r="J167" s="143" t="e">
        <v>#N/A</v>
      </c>
      <c r="K167" s="143" t="e">
        <v>#N/A</v>
      </c>
      <c r="L167" s="143"/>
      <c r="M167" s="143"/>
      <c r="N167" s="143"/>
      <c r="O167" s="143" t="s">
        <v>65</v>
      </c>
      <c r="P167" s="143" t="s">
        <v>5631</v>
      </c>
      <c r="Q167" s="143"/>
      <c r="R167" s="143" t="s">
        <v>6334</v>
      </c>
      <c r="S167" s="147"/>
      <c r="T167" s="147"/>
      <c r="U167" s="147"/>
      <c r="V167" s="147"/>
      <c r="W167" s="148" t="s">
        <v>6335</v>
      </c>
      <c r="X167" s="149"/>
      <c r="Y167" s="149"/>
      <c r="Z167" s="149"/>
      <c r="AA167" s="147"/>
      <c r="AB167" s="147"/>
      <c r="AC167" s="147"/>
      <c r="AD167" s="147"/>
      <c r="AE167" s="147"/>
    </row>
    <row r="168" spans="1:31" ht="15.5">
      <c r="A168" s="147" t="s">
        <v>5651</v>
      </c>
      <c r="B168" s="148" t="s">
        <v>2961</v>
      </c>
      <c r="C168" s="148">
        <v>376</v>
      </c>
      <c r="D168" s="143" t="s">
        <v>89</v>
      </c>
      <c r="E168" s="143">
        <v>9513714</v>
      </c>
      <c r="F168" s="143"/>
      <c r="G168" s="143" t="s">
        <v>6376</v>
      </c>
      <c r="H168" s="143" t="e">
        <v>#N/A</v>
      </c>
      <c r="I168" s="143"/>
      <c r="J168" s="143" t="e">
        <v>#N/A</v>
      </c>
      <c r="K168" s="143" t="e">
        <v>#N/A</v>
      </c>
      <c r="L168" s="143"/>
      <c r="M168" s="143"/>
      <c r="N168" s="143">
        <v>74108984863</v>
      </c>
      <c r="O168" s="143" t="s">
        <v>65</v>
      </c>
      <c r="P168" s="143" t="s">
        <v>5631</v>
      </c>
      <c r="Q168" s="143"/>
      <c r="R168" s="143" t="s">
        <v>6334</v>
      </c>
      <c r="S168" s="147"/>
      <c r="T168" s="147"/>
      <c r="U168" s="147"/>
      <c r="V168" s="147"/>
      <c r="W168" s="148" t="s">
        <v>6335</v>
      </c>
      <c r="X168" s="149"/>
      <c r="Y168" s="149"/>
      <c r="Z168" s="149"/>
      <c r="AA168" s="147"/>
      <c r="AB168" s="147"/>
      <c r="AC168" s="147"/>
      <c r="AD168" s="147"/>
      <c r="AE168" s="147"/>
    </row>
    <row r="169" spans="1:31" ht="15.5">
      <c r="A169" s="147" t="s">
        <v>5651</v>
      </c>
      <c r="B169" s="148" t="s">
        <v>2952</v>
      </c>
      <c r="C169" s="148">
        <v>409</v>
      </c>
      <c r="D169" s="143" t="s">
        <v>89</v>
      </c>
      <c r="E169" s="143">
        <v>6305167</v>
      </c>
      <c r="F169" s="150"/>
      <c r="G169" s="7" t="s">
        <v>6345</v>
      </c>
      <c r="H169" s="143" t="e">
        <v>#N/A</v>
      </c>
      <c r="I169" s="143"/>
      <c r="J169" s="143" t="e">
        <v>#N/A</v>
      </c>
      <c r="K169" s="143" t="e">
        <v>#N/A</v>
      </c>
      <c r="L169" s="143"/>
      <c r="M169" s="143"/>
      <c r="N169" s="143" t="s">
        <v>6377</v>
      </c>
      <c r="O169" s="143" t="s">
        <v>65</v>
      </c>
      <c r="P169" s="143" t="s">
        <v>5631</v>
      </c>
      <c r="Q169" s="143"/>
      <c r="R169" s="143" t="s">
        <v>6347</v>
      </c>
      <c r="S169" s="147"/>
      <c r="T169" s="147"/>
      <c r="U169" s="147"/>
      <c r="V169" s="147"/>
      <c r="W169" s="148" t="s">
        <v>6335</v>
      </c>
      <c r="X169" s="149"/>
      <c r="Y169" s="149"/>
      <c r="Z169" s="149"/>
      <c r="AA169" s="147"/>
      <c r="AB169" s="147"/>
      <c r="AC169" s="147"/>
      <c r="AD169" s="147"/>
      <c r="AE169" s="147"/>
    </row>
    <row r="170" spans="1:31" ht="15.5">
      <c r="A170" s="147" t="s">
        <v>5651</v>
      </c>
      <c r="B170" s="148" t="s">
        <v>3040</v>
      </c>
      <c r="C170" s="148">
        <v>546</v>
      </c>
      <c r="D170" s="143" t="s">
        <v>67</v>
      </c>
      <c r="E170" s="143">
        <v>7177996</v>
      </c>
      <c r="F170" s="143"/>
      <c r="G170" s="143" t="s">
        <v>6378</v>
      </c>
      <c r="H170" s="143" t="s">
        <v>6353</v>
      </c>
      <c r="I170" s="143"/>
      <c r="J170" s="143" t="s">
        <v>3040</v>
      </c>
      <c r="K170" s="143" t="s">
        <v>6365</v>
      </c>
      <c r="L170" s="143" t="s">
        <v>6204</v>
      </c>
      <c r="M170" s="143"/>
      <c r="N170" s="143"/>
      <c r="O170" s="143" t="s">
        <v>65</v>
      </c>
      <c r="P170" s="143" t="s">
        <v>65</v>
      </c>
      <c r="Q170" s="143"/>
      <c r="R170" s="143" t="s">
        <v>6379</v>
      </c>
      <c r="S170" s="147"/>
      <c r="T170" s="147"/>
      <c r="U170" s="147"/>
      <c r="V170" s="147"/>
      <c r="W170" s="147"/>
      <c r="X170" s="149"/>
      <c r="Y170" s="149"/>
      <c r="Z170" s="149"/>
      <c r="AA170" s="147"/>
      <c r="AB170" s="147"/>
      <c r="AC170" s="147"/>
      <c r="AD170" s="147"/>
      <c r="AE170" s="147"/>
    </row>
    <row r="171" spans="1:31" ht="15.5">
      <c r="A171" s="147" t="s">
        <v>5651</v>
      </c>
      <c r="B171" s="148" t="s">
        <v>2971</v>
      </c>
      <c r="C171" s="148">
        <v>685</v>
      </c>
      <c r="D171" s="143" t="s">
        <v>89</v>
      </c>
      <c r="E171" s="143">
        <v>6552094</v>
      </c>
      <c r="F171" s="197"/>
      <c r="G171" s="197"/>
      <c r="H171" s="143" t="e">
        <v>#N/A</v>
      </c>
      <c r="I171" s="143"/>
      <c r="J171" s="143" t="e">
        <v>#N/A</v>
      </c>
      <c r="K171" s="143" t="e">
        <v>#N/A</v>
      </c>
      <c r="L171" s="143"/>
      <c r="M171" s="143"/>
      <c r="N171" s="143"/>
      <c r="O171" s="143"/>
      <c r="P171" s="143" t="s">
        <v>5631</v>
      </c>
      <c r="Q171" s="143"/>
      <c r="R171" s="143" t="s">
        <v>6334</v>
      </c>
      <c r="S171" s="147"/>
      <c r="T171" s="147"/>
      <c r="U171" s="147"/>
      <c r="V171" s="147"/>
      <c r="W171" s="148" t="s">
        <v>6335</v>
      </c>
      <c r="X171" s="149"/>
      <c r="Y171" s="149"/>
      <c r="Z171" s="149"/>
      <c r="AA171" s="147"/>
      <c r="AB171" s="147"/>
      <c r="AC171" s="147"/>
      <c r="AD171" s="147"/>
      <c r="AE171" s="147"/>
    </row>
    <row r="172" spans="1:31" ht="15.5">
      <c r="A172" s="147" t="s">
        <v>5651</v>
      </c>
      <c r="B172" s="148" t="s">
        <v>2960</v>
      </c>
      <c r="C172" s="148">
        <v>742</v>
      </c>
      <c r="D172" s="143" t="s">
        <v>89</v>
      </c>
      <c r="E172" s="143">
        <v>7514906</v>
      </c>
      <c r="F172" s="197"/>
      <c r="G172" s="197"/>
      <c r="H172" s="143" t="e">
        <v>#N/A</v>
      </c>
      <c r="I172" s="143"/>
      <c r="J172" s="143" t="e">
        <v>#N/A</v>
      </c>
      <c r="K172" s="143" t="e">
        <v>#N/A</v>
      </c>
      <c r="L172" s="143"/>
      <c r="M172" s="143"/>
      <c r="N172" s="143"/>
      <c r="O172" s="143"/>
      <c r="P172" s="143" t="s">
        <v>5631</v>
      </c>
      <c r="Q172" s="143"/>
      <c r="R172" s="143" t="s">
        <v>6334</v>
      </c>
      <c r="S172" s="147"/>
      <c r="T172" s="147"/>
      <c r="U172" s="147"/>
      <c r="V172" s="147"/>
      <c r="W172" s="148" t="s">
        <v>6335</v>
      </c>
      <c r="X172" s="149"/>
      <c r="Y172" s="149"/>
      <c r="Z172" s="149"/>
      <c r="AA172" s="147"/>
      <c r="AB172" s="147"/>
      <c r="AC172" s="147"/>
      <c r="AD172" s="147"/>
      <c r="AE172" s="147"/>
    </row>
    <row r="173" spans="1:31" ht="15.5">
      <c r="A173" s="147" t="s">
        <v>5651</v>
      </c>
      <c r="B173" s="148" t="s">
        <v>2968</v>
      </c>
      <c r="C173" s="148">
        <v>764</v>
      </c>
      <c r="D173" s="143" t="s">
        <v>89</v>
      </c>
      <c r="E173" s="143">
        <v>7042942</v>
      </c>
      <c r="F173" s="143"/>
      <c r="G173" s="143" t="s">
        <v>6380</v>
      </c>
      <c r="H173" s="143" t="e">
        <v>#N/A</v>
      </c>
      <c r="I173" s="143"/>
      <c r="J173" s="143" t="e">
        <v>#N/A</v>
      </c>
      <c r="K173" s="143" t="e">
        <v>#N/A</v>
      </c>
      <c r="L173" s="143"/>
      <c r="M173" s="143"/>
      <c r="N173" s="143" t="s">
        <v>6381</v>
      </c>
      <c r="O173" s="143"/>
      <c r="P173" s="143" t="s">
        <v>5631</v>
      </c>
      <c r="Q173" s="143"/>
      <c r="R173" s="143" t="s">
        <v>6334</v>
      </c>
      <c r="S173" s="147"/>
      <c r="T173" s="147"/>
      <c r="U173" s="147"/>
      <c r="V173" s="147"/>
      <c r="W173" s="148" t="s">
        <v>6335</v>
      </c>
      <c r="X173" s="149"/>
      <c r="Y173" s="149"/>
      <c r="Z173" s="149"/>
      <c r="AA173" s="147"/>
      <c r="AB173" s="147"/>
      <c r="AC173" s="147"/>
      <c r="AD173" s="147"/>
      <c r="AE173" s="147"/>
    </row>
    <row r="174" spans="1:31" ht="15.5">
      <c r="A174" s="147" t="s">
        <v>5651</v>
      </c>
      <c r="B174" s="148" t="s">
        <v>2972</v>
      </c>
      <c r="C174" s="148">
        <v>889</v>
      </c>
      <c r="D174" s="143" t="s">
        <v>89</v>
      </c>
      <c r="E174" s="143">
        <v>7536128</v>
      </c>
      <c r="F174" s="143"/>
      <c r="G174" s="143" t="s">
        <v>6382</v>
      </c>
      <c r="H174" s="143" t="e">
        <v>#N/A</v>
      </c>
      <c r="I174" s="143"/>
      <c r="J174" s="143" t="e">
        <v>#N/A</v>
      </c>
      <c r="K174" s="143" t="e">
        <v>#N/A</v>
      </c>
      <c r="L174" s="143"/>
      <c r="M174" s="143"/>
      <c r="N174" s="143"/>
      <c r="O174" s="143"/>
      <c r="P174" s="143" t="s">
        <v>65</v>
      </c>
      <c r="Q174" s="143"/>
      <c r="R174" s="143" t="s">
        <v>6334</v>
      </c>
      <c r="S174" s="147"/>
      <c r="T174" s="147"/>
      <c r="U174" s="147"/>
      <c r="V174" s="147"/>
      <c r="W174" s="148" t="s">
        <v>6335</v>
      </c>
      <c r="X174" s="149"/>
      <c r="Y174" s="149"/>
      <c r="Z174" s="149"/>
      <c r="AA174" s="147"/>
      <c r="AB174" s="147"/>
      <c r="AC174" s="147"/>
      <c r="AD174" s="147"/>
      <c r="AE174" s="147"/>
    </row>
    <row r="175" spans="1:31" ht="15.5">
      <c r="A175" s="147" t="s">
        <v>5651</v>
      </c>
      <c r="B175" s="148" t="s">
        <v>3104</v>
      </c>
      <c r="C175" s="148">
        <v>1027</v>
      </c>
      <c r="D175" s="143" t="s">
        <v>89</v>
      </c>
      <c r="E175" s="143">
        <v>6758650</v>
      </c>
      <c r="F175" s="197"/>
      <c r="G175" s="197"/>
      <c r="H175" s="143" t="e">
        <v>#N/A</v>
      </c>
      <c r="I175" s="143"/>
      <c r="J175" s="143" t="e">
        <v>#N/A</v>
      </c>
      <c r="K175" s="143" t="e">
        <v>#N/A</v>
      </c>
      <c r="L175" s="143"/>
      <c r="M175" s="143"/>
      <c r="N175" s="143"/>
      <c r="O175" s="143"/>
      <c r="P175" s="143" t="s">
        <v>5631</v>
      </c>
      <c r="Q175" s="143"/>
      <c r="R175" s="143" t="s">
        <v>6334</v>
      </c>
      <c r="S175" s="147"/>
      <c r="T175" s="147"/>
      <c r="U175" s="147"/>
      <c r="V175" s="147"/>
      <c r="W175" s="147"/>
      <c r="X175" s="149"/>
      <c r="Y175" s="149"/>
      <c r="Z175" s="149"/>
      <c r="AA175" s="147"/>
      <c r="AB175" s="147"/>
      <c r="AC175" s="147"/>
      <c r="AD175" s="147"/>
      <c r="AE175" s="147"/>
    </row>
    <row r="176" spans="1:31" ht="15.5">
      <c r="A176" s="147" t="s">
        <v>5651</v>
      </c>
      <c r="B176" s="143" t="s">
        <v>951</v>
      </c>
      <c r="C176" s="143" t="s">
        <v>952</v>
      </c>
      <c r="D176" s="143"/>
      <c r="E176" s="143"/>
      <c r="F176" s="143"/>
      <c r="G176" s="143" t="s">
        <v>847</v>
      </c>
      <c r="H176" s="143" t="s">
        <v>236</v>
      </c>
      <c r="I176" s="143" t="s">
        <v>722</v>
      </c>
      <c r="J176" s="143">
        <v>486926</v>
      </c>
      <c r="K176" s="143">
        <v>30623347296</v>
      </c>
      <c r="L176" s="143"/>
      <c r="M176" s="143"/>
      <c r="N176" s="143"/>
      <c r="O176" s="143"/>
      <c r="P176" s="143" t="s">
        <v>6383</v>
      </c>
      <c r="Q176" s="143" t="s">
        <v>236</v>
      </c>
      <c r="R176" s="143" t="s">
        <v>66</v>
      </c>
      <c r="S176" s="143">
        <v>1</v>
      </c>
      <c r="T176" s="143" t="s">
        <v>952</v>
      </c>
      <c r="U176" s="143" t="s">
        <v>65</v>
      </c>
      <c r="V176" s="143" t="s">
        <v>6384</v>
      </c>
      <c r="W176" s="143"/>
      <c r="X176" s="143" t="s">
        <v>87</v>
      </c>
      <c r="Y176" s="143" t="s">
        <v>6208</v>
      </c>
      <c r="Z176" s="143" t="s">
        <v>951</v>
      </c>
      <c r="AA176" s="143" t="s">
        <v>65</v>
      </c>
      <c r="AB176" s="143" t="s">
        <v>5631</v>
      </c>
      <c r="AC176" s="143"/>
      <c r="AD176" s="143"/>
      <c r="AE176" s="144"/>
    </row>
    <row r="177" spans="1:31" ht="15.5">
      <c r="A177" s="147" t="s">
        <v>5651</v>
      </c>
      <c r="B177" s="143" t="s">
        <v>2418</v>
      </c>
      <c r="C177" s="143" t="s">
        <v>2419</v>
      </c>
      <c r="D177" s="143" t="s">
        <v>6385</v>
      </c>
      <c r="E177" s="143" t="s">
        <v>6386</v>
      </c>
      <c r="F177" s="143"/>
      <c r="G177" s="143" t="s">
        <v>116</v>
      </c>
      <c r="H177" s="143"/>
      <c r="I177" s="143" t="s">
        <v>206</v>
      </c>
      <c r="J177" s="143">
        <v>8024194</v>
      </c>
      <c r="K177" s="143" t="s">
        <v>69</v>
      </c>
      <c r="L177" s="143" t="s">
        <v>6385</v>
      </c>
      <c r="M177" s="143"/>
      <c r="N177" s="143"/>
      <c r="O177" s="143"/>
      <c r="P177" s="143" t="s">
        <v>6387</v>
      </c>
      <c r="Q177" s="143" t="s">
        <v>339</v>
      </c>
      <c r="R177" s="143" t="s">
        <v>65</v>
      </c>
      <c r="S177" s="143"/>
      <c r="T177" s="143" t="s">
        <v>2419</v>
      </c>
      <c r="U177" s="143" t="s">
        <v>65</v>
      </c>
      <c r="V177" s="143" t="s">
        <v>6388</v>
      </c>
      <c r="W177" s="143" t="s">
        <v>6386</v>
      </c>
      <c r="X177" s="143" t="s">
        <v>6385</v>
      </c>
      <c r="Y177" s="143" t="s">
        <v>6204</v>
      </c>
      <c r="Z177" s="143" t="s">
        <v>2418</v>
      </c>
      <c r="AA177" s="143" t="s">
        <v>65</v>
      </c>
      <c r="AB177" s="143" t="s">
        <v>5631</v>
      </c>
      <c r="AC177" s="143"/>
      <c r="AD177" s="143"/>
      <c r="AE177" s="143"/>
    </row>
    <row r="178" spans="1:31" ht="15.5">
      <c r="A178" s="147" t="s">
        <v>5651</v>
      </c>
      <c r="B178" s="143" t="s">
        <v>2926</v>
      </c>
      <c r="C178" s="143"/>
      <c r="D178" s="143"/>
      <c r="E178" s="143"/>
      <c r="F178" s="143"/>
      <c r="G178" s="143" t="s">
        <v>847</v>
      </c>
      <c r="H178" s="143" t="s">
        <v>236</v>
      </c>
      <c r="I178" s="143" t="s">
        <v>848</v>
      </c>
      <c r="J178" s="143">
        <v>7707626</v>
      </c>
      <c r="K178" s="153">
        <v>1179450000000</v>
      </c>
      <c r="L178" s="143"/>
      <c r="M178" s="143"/>
      <c r="N178" s="143"/>
      <c r="O178" s="143"/>
      <c r="P178" s="143" t="s">
        <v>6389</v>
      </c>
      <c r="Q178" s="143" t="s">
        <v>236</v>
      </c>
      <c r="R178" s="143" t="s">
        <v>66</v>
      </c>
      <c r="S178" s="143">
        <v>1</v>
      </c>
      <c r="T178" s="143"/>
      <c r="U178" s="143"/>
      <c r="V178" s="143"/>
      <c r="W178" s="143"/>
      <c r="X178" s="143"/>
      <c r="Y178" s="143"/>
      <c r="Z178" s="143" t="e">
        <v>#N/A</v>
      </c>
      <c r="AA178" s="143" t="s">
        <v>65</v>
      </c>
      <c r="AB178" s="143" t="s">
        <v>5631</v>
      </c>
      <c r="AC178" s="143"/>
      <c r="AD178" s="143"/>
      <c r="AE178" s="144"/>
    </row>
    <row r="179" spans="1:31" ht="15.5">
      <c r="A179" s="147" t="s">
        <v>5651</v>
      </c>
      <c r="B179" s="143" t="s">
        <v>2929</v>
      </c>
      <c r="C179" s="143"/>
      <c r="D179" s="143"/>
      <c r="E179" s="143"/>
      <c r="F179" s="143"/>
      <c r="G179" s="143" t="s">
        <v>721</v>
      </c>
      <c r="H179" s="143" t="s">
        <v>236</v>
      </c>
      <c r="I179" s="143" t="s">
        <v>183</v>
      </c>
      <c r="J179" s="143">
        <v>6063101</v>
      </c>
      <c r="K179" s="143" t="s">
        <v>6390</v>
      </c>
      <c r="L179" s="143"/>
      <c r="M179" s="143"/>
      <c r="N179" s="143"/>
      <c r="O179" s="143"/>
      <c r="P179" s="143" t="s">
        <v>6391</v>
      </c>
      <c r="Q179" s="143" t="s">
        <v>236</v>
      </c>
      <c r="R179" s="143" t="s">
        <v>66</v>
      </c>
      <c r="S179" s="143">
        <v>1</v>
      </c>
      <c r="T179" s="143"/>
      <c r="U179" s="143"/>
      <c r="V179" s="143"/>
      <c r="W179" s="143"/>
      <c r="X179" s="143"/>
      <c r="Y179" s="143"/>
      <c r="Z179" s="143" t="e">
        <v>#N/A</v>
      </c>
      <c r="AA179" s="143" t="s">
        <v>65</v>
      </c>
      <c r="AB179" s="143" t="s">
        <v>5631</v>
      </c>
      <c r="AC179" s="143"/>
      <c r="AD179" s="143"/>
      <c r="AE179" s="144"/>
    </row>
    <row r="180" spans="1:31" ht="15.5">
      <c r="A180" s="147" t="s">
        <v>5651</v>
      </c>
      <c r="B180" s="143" t="s">
        <v>2949</v>
      </c>
      <c r="C180" s="143"/>
      <c r="D180" s="143"/>
      <c r="E180" s="143"/>
      <c r="F180" s="143"/>
      <c r="G180" s="143" t="s">
        <v>847</v>
      </c>
      <c r="H180" s="143" t="s">
        <v>236</v>
      </c>
      <c r="I180" s="143" t="s">
        <v>848</v>
      </c>
      <c r="J180" s="143">
        <v>6656734</v>
      </c>
      <c r="K180" s="153">
        <v>59530800000000</v>
      </c>
      <c r="L180" s="143"/>
      <c r="M180" s="143"/>
      <c r="N180" s="143"/>
      <c r="O180" s="143"/>
      <c r="P180" s="143" t="s">
        <v>6392</v>
      </c>
      <c r="Q180" s="143" t="s">
        <v>236</v>
      </c>
      <c r="R180" s="143" t="s">
        <v>66</v>
      </c>
      <c r="S180" s="143">
        <v>1</v>
      </c>
      <c r="T180" s="143"/>
      <c r="U180" s="143"/>
      <c r="V180" s="143"/>
      <c r="W180" s="143"/>
      <c r="X180" s="143"/>
      <c r="Y180" s="143"/>
      <c r="Z180" s="143" t="e">
        <v>#N/A</v>
      </c>
      <c r="AA180" s="143" t="s">
        <v>65</v>
      </c>
      <c r="AB180" s="143" t="s">
        <v>5631</v>
      </c>
      <c r="AC180" s="143"/>
      <c r="AD180" s="143"/>
      <c r="AE180" s="144"/>
    </row>
    <row r="181" spans="1:31" ht="15.5">
      <c r="A181" s="147" t="s">
        <v>5651</v>
      </c>
      <c r="B181" s="143" t="s">
        <v>2977</v>
      </c>
      <c r="C181" s="143"/>
      <c r="D181" s="143"/>
      <c r="E181" s="143"/>
      <c r="F181" s="143"/>
      <c r="G181" s="143" t="s">
        <v>721</v>
      </c>
      <c r="H181" s="143" t="s">
        <v>236</v>
      </c>
      <c r="I181" s="143" t="s">
        <v>183</v>
      </c>
      <c r="J181" s="143">
        <v>7697174</v>
      </c>
      <c r="K181" s="143">
        <v>3080095330</v>
      </c>
      <c r="L181" s="143"/>
      <c r="M181" s="143"/>
      <c r="N181" s="143"/>
      <c r="O181" s="143"/>
      <c r="P181" s="143" t="s">
        <v>6393</v>
      </c>
      <c r="Q181" s="143" t="s">
        <v>236</v>
      </c>
      <c r="R181" s="143" t="s">
        <v>66</v>
      </c>
      <c r="S181" s="143">
        <v>1</v>
      </c>
      <c r="T181" s="143"/>
      <c r="U181" s="143"/>
      <c r="V181" s="143"/>
      <c r="W181" s="143"/>
      <c r="X181" s="143"/>
      <c r="Y181" s="143"/>
      <c r="Z181" s="143" t="e">
        <v>#N/A</v>
      </c>
      <c r="AA181" s="143" t="s">
        <v>65</v>
      </c>
      <c r="AB181" s="143" t="s">
        <v>5631</v>
      </c>
      <c r="AC181" s="143"/>
      <c r="AD181" s="143"/>
      <c r="AE181" s="144"/>
    </row>
    <row r="182" spans="1:31" ht="15.5">
      <c r="A182" s="147" t="s">
        <v>5651</v>
      </c>
      <c r="B182" s="143" t="s">
        <v>3000</v>
      </c>
      <c r="C182" s="143"/>
      <c r="D182" s="143"/>
      <c r="E182" s="143"/>
      <c r="F182" s="143"/>
      <c r="G182" s="143" t="s">
        <v>721</v>
      </c>
      <c r="H182" s="143" t="s">
        <v>236</v>
      </c>
      <c r="I182" s="143" t="s">
        <v>722</v>
      </c>
      <c r="J182" s="143">
        <v>6988500</v>
      </c>
      <c r="K182" s="143" t="s">
        <v>6394</v>
      </c>
      <c r="L182" s="143"/>
      <c r="M182" s="143"/>
      <c r="N182" s="143"/>
      <c r="O182" s="143"/>
      <c r="P182" s="143" t="s">
        <v>6395</v>
      </c>
      <c r="Q182" s="143" t="s">
        <v>3367</v>
      </c>
      <c r="R182" s="143" t="s">
        <v>66</v>
      </c>
      <c r="S182" s="143">
        <v>1</v>
      </c>
      <c r="T182" s="143"/>
      <c r="U182" s="143"/>
      <c r="V182" s="143"/>
      <c r="W182" s="143"/>
      <c r="X182" s="143"/>
      <c r="Y182" s="143"/>
      <c r="Z182" s="143" t="e">
        <v>#N/A</v>
      </c>
      <c r="AA182" s="143" t="s">
        <v>65</v>
      </c>
      <c r="AB182" s="143" t="s">
        <v>5631</v>
      </c>
      <c r="AC182" s="143"/>
      <c r="AD182" s="143"/>
      <c r="AE182" s="144"/>
    </row>
    <row r="183" spans="1:31" ht="15.5">
      <c r="A183" s="147" t="s">
        <v>5651</v>
      </c>
      <c r="B183" s="143" t="s">
        <v>3001</v>
      </c>
      <c r="C183" s="143"/>
      <c r="D183" s="143"/>
      <c r="E183" s="143"/>
      <c r="F183" s="143"/>
      <c r="G183" s="143" t="s">
        <v>721</v>
      </c>
      <c r="H183" s="143" t="s">
        <v>236</v>
      </c>
      <c r="I183" s="143" t="s">
        <v>722</v>
      </c>
      <c r="J183" s="143">
        <v>6989302</v>
      </c>
      <c r="K183" s="143" t="s">
        <v>6394</v>
      </c>
      <c r="L183" s="143"/>
      <c r="M183" s="143"/>
      <c r="N183" s="143"/>
      <c r="O183" s="143"/>
      <c r="P183" s="143" t="s">
        <v>6396</v>
      </c>
      <c r="Q183" s="143" t="s">
        <v>3367</v>
      </c>
      <c r="R183" s="143" t="s">
        <v>66</v>
      </c>
      <c r="S183" s="143">
        <v>1</v>
      </c>
      <c r="T183" s="143"/>
      <c r="U183" s="143"/>
      <c r="V183" s="143"/>
      <c r="W183" s="143"/>
      <c r="X183" s="143"/>
      <c r="Y183" s="143"/>
      <c r="Z183" s="143" t="e">
        <v>#N/A</v>
      </c>
      <c r="AA183" s="143" t="s">
        <v>65</v>
      </c>
      <c r="AB183" s="143" t="s">
        <v>5631</v>
      </c>
      <c r="AC183" s="143"/>
      <c r="AD183" s="143"/>
      <c r="AE183" s="144"/>
    </row>
    <row r="184" spans="1:31" ht="15.5">
      <c r="A184" s="147" t="s">
        <v>5651</v>
      </c>
      <c r="B184" s="143" t="s">
        <v>3005</v>
      </c>
      <c r="C184" s="143"/>
      <c r="D184" s="143"/>
      <c r="E184" s="143"/>
      <c r="F184" s="143"/>
      <c r="G184" s="143" t="s">
        <v>721</v>
      </c>
      <c r="H184" s="143" t="s">
        <v>236</v>
      </c>
      <c r="I184" s="143" t="s">
        <v>722</v>
      </c>
      <c r="J184" s="143">
        <v>6581391</v>
      </c>
      <c r="K184" s="143" t="s">
        <v>6397</v>
      </c>
      <c r="L184" s="143"/>
      <c r="M184" s="143"/>
      <c r="N184" s="143"/>
      <c r="O184" s="143"/>
      <c r="P184" s="143" t="s">
        <v>6398</v>
      </c>
      <c r="Q184" s="143" t="s">
        <v>236</v>
      </c>
      <c r="R184" s="143" t="s">
        <v>66</v>
      </c>
      <c r="S184" s="143">
        <v>1</v>
      </c>
      <c r="T184" s="143"/>
      <c r="U184" s="143"/>
      <c r="V184" s="143"/>
      <c r="W184" s="143"/>
      <c r="X184" s="143"/>
      <c r="Y184" s="143"/>
      <c r="Z184" s="143" t="e">
        <v>#N/A</v>
      </c>
      <c r="AA184" s="143" t="s">
        <v>65</v>
      </c>
      <c r="AB184" s="143" t="s">
        <v>5631</v>
      </c>
      <c r="AC184" s="143"/>
      <c r="AD184" s="143"/>
      <c r="AE184" s="144"/>
    </row>
    <row r="185" spans="1:31" ht="15.5">
      <c r="A185" s="147" t="s">
        <v>5651</v>
      </c>
      <c r="B185" s="143" t="s">
        <v>3037</v>
      </c>
      <c r="C185" s="143"/>
      <c r="D185" s="143"/>
      <c r="E185" s="143"/>
      <c r="F185" s="143"/>
      <c r="G185" s="143" t="s">
        <v>847</v>
      </c>
      <c r="H185" s="143" t="s">
        <v>236</v>
      </c>
      <c r="I185" s="143" t="s">
        <v>848</v>
      </c>
      <c r="J185" s="143">
        <v>6382623</v>
      </c>
      <c r="K185" s="153">
        <v>13725100000000</v>
      </c>
      <c r="L185" s="143"/>
      <c r="M185" s="143"/>
      <c r="N185" s="143"/>
      <c r="O185" s="143"/>
      <c r="P185" s="143" t="s">
        <v>6399</v>
      </c>
      <c r="Q185" s="143" t="s">
        <v>236</v>
      </c>
      <c r="R185" s="143" t="s">
        <v>66</v>
      </c>
      <c r="S185" s="143">
        <v>1</v>
      </c>
      <c r="T185" s="143"/>
      <c r="U185" s="143"/>
      <c r="V185" s="143"/>
      <c r="W185" s="143"/>
      <c r="X185" s="143"/>
      <c r="Y185" s="143"/>
      <c r="Z185" s="143" t="e">
        <v>#N/A</v>
      </c>
      <c r="AA185" s="143" t="s">
        <v>65</v>
      </c>
      <c r="AB185" s="143" t="s">
        <v>5631</v>
      </c>
      <c r="AC185" s="143"/>
      <c r="AD185" s="143"/>
      <c r="AE185" s="143"/>
    </row>
    <row r="186" spans="1:31" ht="15.5">
      <c r="A186" s="147" t="s">
        <v>5651</v>
      </c>
      <c r="B186" s="143" t="s">
        <v>3121</v>
      </c>
      <c r="C186" s="143"/>
      <c r="D186" s="143"/>
      <c r="E186" s="143"/>
      <c r="F186" s="143"/>
      <c r="G186" s="143" t="s">
        <v>561</v>
      </c>
      <c r="H186" s="143" t="s">
        <v>236</v>
      </c>
      <c r="I186" s="143" t="s">
        <v>183</v>
      </c>
      <c r="J186" s="143">
        <v>7448771</v>
      </c>
      <c r="K186" s="143" t="s">
        <v>69</v>
      </c>
      <c r="L186" s="143"/>
      <c r="M186" s="143"/>
      <c r="N186" s="143"/>
      <c r="O186" s="143"/>
      <c r="P186" s="143" t="s">
        <v>6400</v>
      </c>
      <c r="Q186" s="143" t="s">
        <v>236</v>
      </c>
      <c r="R186" s="143" t="s">
        <v>66</v>
      </c>
      <c r="S186" s="143">
        <v>1</v>
      </c>
      <c r="T186" s="143"/>
      <c r="U186" s="143"/>
      <c r="V186" s="143"/>
      <c r="W186" s="143"/>
      <c r="X186" s="143"/>
      <c r="Y186" s="143"/>
      <c r="Z186" s="143" t="e">
        <v>#N/A</v>
      </c>
      <c r="AA186" s="143" t="s">
        <v>65</v>
      </c>
      <c r="AB186" s="143" t="s">
        <v>5631</v>
      </c>
      <c r="AC186" s="143"/>
      <c r="AD186" s="143"/>
      <c r="AE186" s="144"/>
    </row>
    <row r="187" spans="1:31" ht="15.5">
      <c r="A187" s="147" t="s">
        <v>5651</v>
      </c>
      <c r="B187" s="143" t="s">
        <v>3146</v>
      </c>
      <c r="C187" s="143"/>
      <c r="D187" s="143"/>
      <c r="E187" s="143"/>
      <c r="F187" s="143"/>
      <c r="G187" s="143" t="s">
        <v>721</v>
      </c>
      <c r="H187" s="143" t="s">
        <v>236</v>
      </c>
      <c r="I187" s="143" t="s">
        <v>183</v>
      </c>
      <c r="J187" s="143">
        <v>521830</v>
      </c>
      <c r="K187" s="143" t="s">
        <v>6401</v>
      </c>
      <c r="L187" s="143"/>
      <c r="M187" s="143"/>
      <c r="N187" s="143"/>
      <c r="O187" s="143"/>
      <c r="P187" s="143"/>
      <c r="Q187" s="143" t="s">
        <v>236</v>
      </c>
      <c r="R187" s="143" t="s">
        <v>66</v>
      </c>
      <c r="S187" s="143">
        <v>1</v>
      </c>
      <c r="T187" s="143"/>
      <c r="U187" s="143"/>
      <c r="V187" s="143"/>
      <c r="W187" s="143"/>
      <c r="X187" s="143"/>
      <c r="Y187" s="143"/>
      <c r="Z187" s="143" t="e">
        <v>#N/A</v>
      </c>
      <c r="AA187" s="143" t="s">
        <v>65</v>
      </c>
      <c r="AB187" s="143" t="s">
        <v>5631</v>
      </c>
      <c r="AC187" s="143"/>
      <c r="AD187" s="143"/>
      <c r="AE187" s="144"/>
    </row>
    <row r="188" spans="1:31" ht="15.5">
      <c r="A188" s="147" t="s">
        <v>5651</v>
      </c>
      <c r="B188" s="143" t="s">
        <v>2957</v>
      </c>
      <c r="C188" s="143"/>
      <c r="D188" s="143"/>
      <c r="E188" s="143"/>
      <c r="F188" s="143"/>
      <c r="G188" s="143" t="s">
        <v>847</v>
      </c>
      <c r="H188" s="143" t="s">
        <v>236</v>
      </c>
      <c r="I188" s="143" t="s">
        <v>2592</v>
      </c>
      <c r="J188" s="143">
        <v>7838934</v>
      </c>
      <c r="K188" s="143" t="s">
        <v>69</v>
      </c>
      <c r="L188" s="143"/>
      <c r="M188" s="143"/>
      <c r="N188" s="143"/>
      <c r="O188" s="143"/>
      <c r="P188" s="143" t="s">
        <v>6402</v>
      </c>
      <c r="Q188" s="143" t="s">
        <v>236</v>
      </c>
      <c r="R188" s="143" t="s">
        <v>66</v>
      </c>
      <c r="S188" s="143">
        <v>1</v>
      </c>
      <c r="T188" s="143"/>
      <c r="U188" s="143"/>
      <c r="V188" s="143"/>
      <c r="W188" s="143"/>
      <c r="X188" s="143"/>
      <c r="Y188" s="143"/>
      <c r="Z188" s="143" t="e">
        <v>#N/A</v>
      </c>
      <c r="AA188" s="143" t="s">
        <v>65</v>
      </c>
      <c r="AB188" s="143" t="s">
        <v>5631</v>
      </c>
      <c r="AC188" s="143"/>
      <c r="AD188" s="143"/>
      <c r="AE188" s="144"/>
    </row>
    <row r="189" spans="1:31" ht="15.5">
      <c r="A189" s="147" t="s">
        <v>5651</v>
      </c>
      <c r="B189" s="146" t="s">
        <v>2924</v>
      </c>
      <c r="C189" s="146"/>
      <c r="D189" s="154"/>
      <c r="E189" s="146"/>
      <c r="F189" s="195"/>
      <c r="G189" s="195"/>
      <c r="H189" s="154" t="s">
        <v>67</v>
      </c>
      <c r="I189" s="154">
        <v>4559721</v>
      </c>
      <c r="J189" s="154"/>
      <c r="K189" s="154"/>
      <c r="L189" s="154" t="e">
        <v>#N/A</v>
      </c>
      <c r="M189" s="154"/>
      <c r="N189" s="154"/>
      <c r="O189" s="154" t="s">
        <v>6403</v>
      </c>
      <c r="P189" s="154" t="s">
        <v>65</v>
      </c>
      <c r="Q189" s="154" t="s">
        <v>5631</v>
      </c>
      <c r="R189" s="154" t="s">
        <v>908</v>
      </c>
      <c r="S189" s="146"/>
      <c r="T189" s="146"/>
      <c r="U189" s="155"/>
      <c r="V189" s="154"/>
      <c r="W189" s="154"/>
      <c r="X189" s="154"/>
      <c r="Y189" s="154"/>
      <c r="Z189" s="154" t="s">
        <v>6404</v>
      </c>
      <c r="AA189" s="6"/>
      <c r="AB189" s="6"/>
      <c r="AC189" s="6"/>
      <c r="AD189" s="6"/>
      <c r="AE189" s="6"/>
    </row>
    <row r="190" spans="1:31" ht="15.5">
      <c r="A190" s="147" t="s">
        <v>5651</v>
      </c>
      <c r="B190" s="146" t="s">
        <v>2927</v>
      </c>
      <c r="C190" s="146"/>
      <c r="D190" s="154"/>
      <c r="E190" s="146"/>
      <c r="F190" s="195"/>
      <c r="G190" s="195"/>
      <c r="H190" s="154" t="s">
        <v>89</v>
      </c>
      <c r="I190" s="154">
        <v>7867497</v>
      </c>
      <c r="J190" s="154"/>
      <c r="K190" s="154">
        <v>1</v>
      </c>
      <c r="L190" s="154" t="e">
        <v>#N/A</v>
      </c>
      <c r="M190" s="154"/>
      <c r="N190" s="154" t="s">
        <v>6405</v>
      </c>
      <c r="O190" s="154" t="s">
        <v>6406</v>
      </c>
      <c r="P190" s="154" t="s">
        <v>65</v>
      </c>
      <c r="Q190" s="154" t="s">
        <v>5631</v>
      </c>
      <c r="R190" s="154" t="s">
        <v>2420</v>
      </c>
      <c r="S190" s="146"/>
      <c r="T190" s="146"/>
      <c r="U190" s="154"/>
      <c r="V190" s="136"/>
      <c r="W190" s="136"/>
      <c r="X190" s="136"/>
      <c r="Y190" s="136"/>
      <c r="Z190" s="154" t="s">
        <v>6407</v>
      </c>
      <c r="AA190" s="6"/>
      <c r="AB190" s="6"/>
      <c r="AC190" s="6"/>
      <c r="AD190" s="6"/>
      <c r="AE190" s="6"/>
    </row>
    <row r="191" spans="1:31" ht="15.5">
      <c r="A191" s="147" t="s">
        <v>5651</v>
      </c>
      <c r="B191" s="146" t="s">
        <v>2948</v>
      </c>
      <c r="C191" s="146"/>
      <c r="D191" s="154"/>
      <c r="E191" s="146"/>
      <c r="F191" s="146"/>
      <c r="G191" s="154"/>
      <c r="H191" s="154" t="s">
        <v>67</v>
      </c>
      <c r="I191" s="154">
        <v>3077853</v>
      </c>
      <c r="J191" s="154"/>
      <c r="K191" s="154"/>
      <c r="L191" s="154" t="e">
        <v>#N/A</v>
      </c>
      <c r="M191" s="154"/>
      <c r="N191" s="154" t="s">
        <v>6332</v>
      </c>
      <c r="O191" s="154" t="s">
        <v>6408</v>
      </c>
      <c r="P191" s="154" t="s">
        <v>65</v>
      </c>
      <c r="Q191" s="154" t="s">
        <v>5631</v>
      </c>
      <c r="R191" s="154" t="s">
        <v>908</v>
      </c>
      <c r="S191" s="6"/>
      <c r="T191" s="6"/>
      <c r="U191" s="154"/>
      <c r="V191" s="154"/>
      <c r="W191" s="154"/>
      <c r="X191" s="154"/>
      <c r="Y191" s="154"/>
      <c r="Z191" s="154" t="s">
        <v>6409</v>
      </c>
      <c r="AA191" s="6"/>
      <c r="AB191" s="6"/>
      <c r="AC191" s="6"/>
      <c r="AD191" s="6"/>
      <c r="AE191" s="6"/>
    </row>
    <row r="192" spans="1:31" ht="15.5">
      <c r="A192" s="147" t="s">
        <v>5651</v>
      </c>
      <c r="B192" s="146" t="s">
        <v>2950</v>
      </c>
      <c r="C192" s="146"/>
      <c r="D192" s="154" t="s">
        <v>2950</v>
      </c>
      <c r="E192" s="146"/>
      <c r="F192" s="195"/>
      <c r="G192" s="195"/>
      <c r="H192" s="154" t="s">
        <v>89</v>
      </c>
      <c r="I192" s="154">
        <v>3462570</v>
      </c>
      <c r="J192" s="154" t="s">
        <v>6353</v>
      </c>
      <c r="K192" s="154"/>
      <c r="L192" s="154" t="s">
        <v>6365</v>
      </c>
      <c r="M192" s="154" t="s">
        <v>6204</v>
      </c>
      <c r="N192" s="154"/>
      <c r="O192" s="154" t="s">
        <v>6410</v>
      </c>
      <c r="P192" s="154" t="s">
        <v>65</v>
      </c>
      <c r="Q192" s="154" t="s">
        <v>5631</v>
      </c>
      <c r="R192" s="154" t="s">
        <v>908</v>
      </c>
      <c r="S192" s="146"/>
      <c r="T192" s="146"/>
      <c r="U192" s="146"/>
      <c r="V192" s="154"/>
      <c r="W192" s="154"/>
      <c r="X192" s="154"/>
      <c r="Y192" s="154"/>
      <c r="Z192" s="154" t="s">
        <v>6411</v>
      </c>
      <c r="AA192" s="6"/>
      <c r="AB192" s="6"/>
      <c r="AC192" s="6"/>
      <c r="AD192" s="6"/>
      <c r="AE192" s="6"/>
    </row>
    <row r="193" spans="1:31" ht="15.5">
      <c r="A193" s="147" t="s">
        <v>5651</v>
      </c>
      <c r="B193" s="146" t="s">
        <v>2954</v>
      </c>
      <c r="C193" s="146"/>
      <c r="D193" s="154"/>
      <c r="E193" s="146"/>
      <c r="F193" s="195"/>
      <c r="G193" s="195"/>
      <c r="H193" s="154" t="s">
        <v>67</v>
      </c>
      <c r="I193" s="154">
        <v>26573</v>
      </c>
      <c r="J193" s="154"/>
      <c r="K193" s="154"/>
      <c r="L193" s="154" t="e">
        <v>#N/A</v>
      </c>
      <c r="M193" s="154"/>
      <c r="N193" s="154"/>
      <c r="O193" s="154"/>
      <c r="P193" s="154" t="s">
        <v>65</v>
      </c>
      <c r="Q193" s="154" t="s">
        <v>5631</v>
      </c>
      <c r="R193" s="154" t="s">
        <v>2956</v>
      </c>
      <c r="S193" s="146"/>
      <c r="T193" s="146"/>
      <c r="U193" s="154"/>
      <c r="V193" s="136"/>
      <c r="W193" s="136"/>
      <c r="X193" s="136"/>
      <c r="Y193" s="136"/>
      <c r="Z193" s="154" t="s">
        <v>6412</v>
      </c>
      <c r="AA193" s="6"/>
      <c r="AB193" s="6"/>
      <c r="AC193" s="6"/>
      <c r="AD193" s="6"/>
      <c r="AE193" s="6"/>
    </row>
    <row r="194" spans="1:31" ht="15.5">
      <c r="A194" s="147" t="s">
        <v>5651</v>
      </c>
      <c r="B194" s="146" t="s">
        <v>2955</v>
      </c>
      <c r="C194" s="146"/>
      <c r="D194" s="154"/>
      <c r="E194" s="146"/>
      <c r="F194" s="195"/>
      <c r="G194" s="195"/>
      <c r="H194" s="154" t="s">
        <v>67</v>
      </c>
      <c r="I194" s="154">
        <v>6946252</v>
      </c>
      <c r="J194" s="154"/>
      <c r="K194" s="154"/>
      <c r="L194" s="154" t="e">
        <v>#N/A</v>
      </c>
      <c r="M194" s="154"/>
      <c r="N194" s="154" t="s">
        <v>6332</v>
      </c>
      <c r="O194" s="154" t="s">
        <v>6413</v>
      </c>
      <c r="P194" s="154" t="s">
        <v>65</v>
      </c>
      <c r="Q194" s="154" t="s">
        <v>5631</v>
      </c>
      <c r="R194" s="154" t="s">
        <v>2956</v>
      </c>
      <c r="S194" s="146"/>
      <c r="T194" s="146"/>
      <c r="U194" s="154"/>
      <c r="V194" s="136"/>
      <c r="W194" s="136"/>
      <c r="X194" s="136"/>
      <c r="Y194" s="136"/>
      <c r="Z194" s="154" t="s">
        <v>6414</v>
      </c>
      <c r="AA194" s="6"/>
      <c r="AB194" s="6"/>
      <c r="AC194" s="6"/>
      <c r="AD194" s="6"/>
      <c r="AE194" s="6"/>
    </row>
    <row r="195" spans="1:31" ht="15.5">
      <c r="A195" s="147" t="s">
        <v>5651</v>
      </c>
      <c r="B195" s="146" t="s">
        <v>2983</v>
      </c>
      <c r="C195" s="146"/>
      <c r="D195" s="154"/>
      <c r="E195" s="146"/>
      <c r="F195" s="195"/>
      <c r="G195" s="195"/>
      <c r="H195" s="154" t="s">
        <v>89</v>
      </c>
      <c r="I195" s="154">
        <v>7413258</v>
      </c>
      <c r="J195" s="154"/>
      <c r="K195" s="154"/>
      <c r="L195" s="154" t="e">
        <v>#N/A</v>
      </c>
      <c r="M195" s="154"/>
      <c r="N195" s="154"/>
      <c r="O195" s="154"/>
      <c r="P195" s="154" t="s">
        <v>65</v>
      </c>
      <c r="Q195" s="154" t="s">
        <v>5631</v>
      </c>
      <c r="R195" s="154" t="s">
        <v>2985</v>
      </c>
      <c r="S195" s="6"/>
      <c r="T195" s="6"/>
      <c r="U195" s="154"/>
      <c r="V195" s="154"/>
      <c r="W195" s="154"/>
      <c r="X195" s="154"/>
      <c r="Y195" s="154"/>
      <c r="Z195" s="154" t="s">
        <v>6415</v>
      </c>
      <c r="AA195" s="6"/>
      <c r="AB195" s="6"/>
      <c r="AC195" s="6"/>
      <c r="AD195" s="6"/>
      <c r="AE195" s="6"/>
    </row>
    <row r="196" spans="1:31" ht="15.5">
      <c r="A196" s="147" t="s">
        <v>5651</v>
      </c>
      <c r="B196" s="146" t="s">
        <v>2984</v>
      </c>
      <c r="C196" s="146"/>
      <c r="D196" s="154"/>
      <c r="E196" s="146"/>
      <c r="F196" s="195"/>
      <c r="G196" s="195"/>
      <c r="H196" s="154" t="s">
        <v>89</v>
      </c>
      <c r="I196" s="154">
        <v>7587946</v>
      </c>
      <c r="J196" s="154"/>
      <c r="K196" s="154"/>
      <c r="L196" s="154" t="e">
        <v>#N/A</v>
      </c>
      <c r="M196" s="154"/>
      <c r="N196" s="154"/>
      <c r="O196" s="154" t="s">
        <v>6416</v>
      </c>
      <c r="P196" s="154" t="s">
        <v>65</v>
      </c>
      <c r="Q196" s="154" t="s">
        <v>5631</v>
      </c>
      <c r="R196" s="154" t="s">
        <v>2985</v>
      </c>
      <c r="S196" s="6"/>
      <c r="T196" s="6"/>
      <c r="U196" s="154"/>
      <c r="V196" s="154"/>
      <c r="W196" s="154"/>
      <c r="X196" s="154"/>
      <c r="Y196" s="154"/>
      <c r="Z196" s="154" t="s">
        <v>6417</v>
      </c>
      <c r="AA196" s="6"/>
      <c r="AB196" s="6"/>
      <c r="AC196" s="6"/>
      <c r="AD196" s="6"/>
      <c r="AE196" s="6"/>
    </row>
    <row r="197" spans="1:31" ht="15.5">
      <c r="A197" s="147" t="s">
        <v>5651</v>
      </c>
      <c r="B197" s="146" t="s">
        <v>2986</v>
      </c>
      <c r="C197" s="146"/>
      <c r="D197" s="154"/>
      <c r="E197" s="146"/>
      <c r="F197" s="195"/>
      <c r="G197" s="195"/>
      <c r="H197" s="154" t="s">
        <v>89</v>
      </c>
      <c r="I197" s="154">
        <v>9509977</v>
      </c>
      <c r="J197" s="154"/>
      <c r="K197" s="154"/>
      <c r="L197" s="154" t="e">
        <v>#N/A</v>
      </c>
      <c r="M197" s="154"/>
      <c r="N197" s="154"/>
      <c r="O197" s="154"/>
      <c r="P197" s="154" t="s">
        <v>65</v>
      </c>
      <c r="Q197" s="154" t="s">
        <v>5631</v>
      </c>
      <c r="R197" s="154" t="s">
        <v>2985</v>
      </c>
      <c r="S197" s="6"/>
      <c r="T197" s="6"/>
      <c r="U197" s="154"/>
      <c r="V197" s="154"/>
      <c r="W197" s="154"/>
      <c r="X197" s="154"/>
      <c r="Y197" s="154"/>
      <c r="Z197" s="154" t="s">
        <v>6418</v>
      </c>
      <c r="AA197" s="6"/>
      <c r="AB197" s="6"/>
      <c r="AC197" s="6"/>
      <c r="AD197" s="6"/>
      <c r="AE197" s="6"/>
    </row>
    <row r="198" spans="1:31" ht="15.5">
      <c r="A198" s="147" t="s">
        <v>5651</v>
      </c>
      <c r="B198" s="146" t="s">
        <v>2993</v>
      </c>
      <c r="C198" s="146"/>
      <c r="D198" s="154"/>
      <c r="E198" s="146"/>
      <c r="F198" s="195"/>
      <c r="G198" s="195"/>
      <c r="H198" s="154" t="s">
        <v>67</v>
      </c>
      <c r="I198" s="154">
        <v>6413790</v>
      </c>
      <c r="J198" s="154"/>
      <c r="K198" s="154"/>
      <c r="L198" s="154" t="e">
        <v>#N/A</v>
      </c>
      <c r="M198" s="154"/>
      <c r="N198" s="154"/>
      <c r="O198" s="154" t="s">
        <v>6419</v>
      </c>
      <c r="P198" s="154" t="s">
        <v>65</v>
      </c>
      <c r="Q198" s="154" t="s">
        <v>5631</v>
      </c>
      <c r="R198" s="154" t="s">
        <v>2999</v>
      </c>
      <c r="S198" s="146"/>
      <c r="T198" s="146"/>
      <c r="U198" s="154"/>
      <c r="V198" s="136"/>
      <c r="W198" s="136"/>
      <c r="X198" s="136"/>
      <c r="Y198" s="136"/>
      <c r="Z198" s="7" t="s">
        <v>6420</v>
      </c>
      <c r="AA198" s="6"/>
      <c r="AB198" s="6"/>
      <c r="AC198" s="6"/>
      <c r="AD198" s="6"/>
      <c r="AE198" s="6"/>
    </row>
    <row r="199" spans="1:31" ht="15.5">
      <c r="A199" s="147" t="s">
        <v>5651</v>
      </c>
      <c r="B199" s="146" t="s">
        <v>6421</v>
      </c>
      <c r="C199" s="146"/>
      <c r="D199" s="154" t="s">
        <v>3645</v>
      </c>
      <c r="E199" s="146"/>
      <c r="F199" s="195"/>
      <c r="G199" s="195"/>
      <c r="H199" s="154" t="s">
        <v>89</v>
      </c>
      <c r="I199" s="154">
        <v>7868358</v>
      </c>
      <c r="J199" s="154" t="s">
        <v>6353</v>
      </c>
      <c r="K199" s="154"/>
      <c r="L199" s="154" t="s">
        <v>6365</v>
      </c>
      <c r="M199" s="154" t="s">
        <v>6204</v>
      </c>
      <c r="N199" s="154" t="s">
        <v>6332</v>
      </c>
      <c r="O199" s="154" t="s">
        <v>6422</v>
      </c>
      <c r="P199" s="154" t="s">
        <v>65</v>
      </c>
      <c r="Q199" s="154" t="s">
        <v>5631</v>
      </c>
      <c r="R199" s="154" t="s">
        <v>908</v>
      </c>
      <c r="S199" s="146"/>
      <c r="T199" s="146"/>
      <c r="U199" s="146"/>
      <c r="V199" s="154"/>
      <c r="W199" s="154"/>
      <c r="X199" s="154"/>
      <c r="Y199" s="154"/>
      <c r="Z199" s="154" t="s">
        <v>6423</v>
      </c>
      <c r="AA199" s="6"/>
      <c r="AB199" s="6"/>
      <c r="AC199" s="6"/>
      <c r="AD199" s="6"/>
      <c r="AE199" s="6"/>
    </row>
    <row r="200" spans="1:31" ht="15.5">
      <c r="A200" s="147" t="s">
        <v>5651</v>
      </c>
      <c r="B200" s="146" t="s">
        <v>3016</v>
      </c>
      <c r="C200" s="146"/>
      <c r="D200" s="154"/>
      <c r="E200" s="146"/>
      <c r="F200" s="195"/>
      <c r="G200" s="195"/>
      <c r="H200" s="154" t="s">
        <v>89</v>
      </c>
      <c r="I200" s="154">
        <v>6882188</v>
      </c>
      <c r="J200" s="154"/>
      <c r="K200" s="154"/>
      <c r="L200" s="154" t="e">
        <v>#N/A</v>
      </c>
      <c r="M200" s="154"/>
      <c r="N200" s="154" t="s">
        <v>6332</v>
      </c>
      <c r="O200" s="154" t="s">
        <v>6424</v>
      </c>
      <c r="P200" s="154" t="s">
        <v>65</v>
      </c>
      <c r="Q200" s="154" t="s">
        <v>5631</v>
      </c>
      <c r="R200" s="154" t="s">
        <v>3018</v>
      </c>
      <c r="S200" s="146"/>
      <c r="T200" s="146"/>
      <c r="U200" s="156"/>
      <c r="V200" s="136"/>
      <c r="W200" s="136"/>
      <c r="X200" s="136"/>
      <c r="Y200" s="136"/>
      <c r="Z200" s="154" t="s">
        <v>6425</v>
      </c>
      <c r="AA200" s="6"/>
      <c r="AB200" s="6"/>
      <c r="AC200" s="6"/>
      <c r="AD200" s="6"/>
      <c r="AE200" s="6"/>
    </row>
    <row r="201" spans="1:31" ht="15.5">
      <c r="A201" s="147" t="s">
        <v>5651</v>
      </c>
      <c r="B201" s="146" t="s">
        <v>3017</v>
      </c>
      <c r="C201" s="146"/>
      <c r="D201" s="154"/>
      <c r="E201" s="146"/>
      <c r="F201" s="195"/>
      <c r="G201" s="195"/>
      <c r="H201" s="154" t="s">
        <v>89</v>
      </c>
      <c r="I201" s="154">
        <v>6668774</v>
      </c>
      <c r="J201" s="154"/>
      <c r="K201" s="154"/>
      <c r="L201" s="154" t="e">
        <v>#N/A</v>
      </c>
      <c r="M201" s="154"/>
      <c r="N201" s="154"/>
      <c r="O201" s="154"/>
      <c r="P201" s="154"/>
      <c r="Q201" s="154" t="s">
        <v>5631</v>
      </c>
      <c r="R201" s="154" t="s">
        <v>3018</v>
      </c>
      <c r="S201" s="146"/>
      <c r="T201" s="146"/>
      <c r="U201" s="154"/>
      <c r="V201" s="136"/>
      <c r="W201" s="136"/>
      <c r="X201" s="136"/>
      <c r="Y201" s="136"/>
      <c r="Z201" s="136"/>
      <c r="AA201" s="6"/>
      <c r="AB201" s="6"/>
      <c r="AC201" s="6"/>
      <c r="AD201" s="6"/>
      <c r="AE201" s="6"/>
    </row>
    <row r="202" spans="1:31" ht="15.5">
      <c r="A202" s="147" t="s">
        <v>5651</v>
      </c>
      <c r="B202" s="146" t="s">
        <v>3019</v>
      </c>
      <c r="C202" s="146"/>
      <c r="D202" s="154"/>
      <c r="E202" s="146"/>
      <c r="F202" s="195"/>
      <c r="G202" s="195"/>
      <c r="H202" s="154" t="s">
        <v>89</v>
      </c>
      <c r="I202" s="154">
        <v>7684324</v>
      </c>
      <c r="J202" s="154"/>
      <c r="K202" s="154"/>
      <c r="L202" s="154" t="e">
        <v>#N/A</v>
      </c>
      <c r="M202" s="154"/>
      <c r="N202" s="154"/>
      <c r="O202" s="154"/>
      <c r="P202" s="154" t="s">
        <v>65</v>
      </c>
      <c r="Q202" s="154" t="s">
        <v>5631</v>
      </c>
      <c r="R202" s="154" t="s">
        <v>3018</v>
      </c>
      <c r="S202" s="146"/>
      <c r="T202" s="146"/>
      <c r="U202" s="156"/>
      <c r="V202" s="136"/>
      <c r="W202" s="136"/>
      <c r="X202" s="136"/>
      <c r="Y202" s="136"/>
      <c r="Z202" s="154" t="s">
        <v>6426</v>
      </c>
      <c r="AA202" s="6"/>
      <c r="AB202" s="6"/>
      <c r="AC202" s="6"/>
      <c r="AD202" s="6"/>
      <c r="AE202" s="6"/>
    </row>
    <row r="203" spans="1:31" ht="15.5">
      <c r="A203" s="147" t="s">
        <v>5651</v>
      </c>
      <c r="B203" s="146" t="s">
        <v>3020</v>
      </c>
      <c r="C203" s="146"/>
      <c r="D203" s="154"/>
      <c r="E203" s="146"/>
      <c r="F203" s="195"/>
      <c r="G203" s="195"/>
      <c r="H203" s="154" t="s">
        <v>89</v>
      </c>
      <c r="I203" s="154">
        <v>6535031</v>
      </c>
      <c r="J203" s="154"/>
      <c r="K203" s="154"/>
      <c r="L203" s="154" t="e">
        <v>#N/A</v>
      </c>
      <c r="M203" s="154"/>
      <c r="N203" s="154" t="s">
        <v>6332</v>
      </c>
      <c r="O203" s="154" t="s">
        <v>6427</v>
      </c>
      <c r="P203" s="154" t="s">
        <v>65</v>
      </c>
      <c r="Q203" s="154" t="s">
        <v>5631</v>
      </c>
      <c r="R203" s="154" t="s">
        <v>3018</v>
      </c>
      <c r="S203" s="146"/>
      <c r="T203" s="146"/>
      <c r="U203" s="154"/>
      <c r="V203" s="136"/>
      <c r="W203" s="136"/>
      <c r="X203" s="136"/>
      <c r="Y203" s="136"/>
      <c r="Z203" s="154" t="s">
        <v>6428</v>
      </c>
      <c r="AA203" s="6"/>
      <c r="AB203" s="6"/>
      <c r="AC203" s="6"/>
      <c r="AD203" s="6"/>
      <c r="AE203" s="6"/>
    </row>
    <row r="204" spans="1:31" ht="15.5">
      <c r="A204" s="147" t="s">
        <v>5651</v>
      </c>
      <c r="B204" s="146" t="s">
        <v>3021</v>
      </c>
      <c r="C204" s="146"/>
      <c r="D204" s="154"/>
      <c r="E204" s="146"/>
      <c r="F204" s="195"/>
      <c r="G204" s="195"/>
      <c r="H204" s="154" t="s">
        <v>89</v>
      </c>
      <c r="I204" s="154">
        <v>8119151</v>
      </c>
      <c r="J204" s="154"/>
      <c r="K204" s="154"/>
      <c r="L204" s="154" t="e">
        <v>#N/A</v>
      </c>
      <c r="M204" s="154"/>
      <c r="N204" s="154"/>
      <c r="O204" s="154"/>
      <c r="P204" s="154"/>
      <c r="Q204" s="154" t="s">
        <v>5631</v>
      </c>
      <c r="R204" s="154" t="s">
        <v>3018</v>
      </c>
      <c r="S204" s="146"/>
      <c r="T204" s="146"/>
      <c r="U204" s="156"/>
      <c r="V204" s="136"/>
      <c r="W204" s="136"/>
      <c r="X204" s="136"/>
      <c r="Y204" s="136"/>
      <c r="Z204" s="154" t="s">
        <v>6429</v>
      </c>
      <c r="AA204" s="6"/>
      <c r="AB204" s="6"/>
      <c r="AC204" s="6"/>
      <c r="AD204" s="6"/>
      <c r="AE204" s="6"/>
    </row>
    <row r="205" spans="1:31" ht="15.5">
      <c r="A205" s="147" t="s">
        <v>5651</v>
      </c>
      <c r="B205" s="146" t="s">
        <v>3022</v>
      </c>
      <c r="C205" s="146"/>
      <c r="D205" s="154"/>
      <c r="E205" s="146"/>
      <c r="F205" s="195"/>
      <c r="G205" s="195"/>
      <c r="H205" s="154" t="s">
        <v>89</v>
      </c>
      <c r="I205" s="154">
        <v>8000832</v>
      </c>
      <c r="J205" s="154"/>
      <c r="K205" s="154">
        <v>9</v>
      </c>
      <c r="L205" s="154" t="e">
        <v>#N/A</v>
      </c>
      <c r="M205" s="154"/>
      <c r="N205" s="154" t="s">
        <v>6405</v>
      </c>
      <c r="O205" s="154" t="s">
        <v>6430</v>
      </c>
      <c r="P205" s="154" t="s">
        <v>65</v>
      </c>
      <c r="Q205" s="154" t="s">
        <v>5631</v>
      </c>
      <c r="R205" s="154" t="s">
        <v>3018</v>
      </c>
      <c r="S205" s="146"/>
      <c r="T205" s="146"/>
      <c r="U205" s="146"/>
      <c r="V205" s="136"/>
      <c r="W205" s="136"/>
      <c r="X205" s="136"/>
      <c r="Y205" s="136"/>
      <c r="Z205" s="154" t="s">
        <v>6431</v>
      </c>
      <c r="AA205" s="6"/>
      <c r="AB205" s="6"/>
      <c r="AC205" s="6"/>
      <c r="AD205" s="6"/>
      <c r="AE205" s="6"/>
    </row>
    <row r="206" spans="1:31" ht="15.5">
      <c r="A206" s="147" t="s">
        <v>5651</v>
      </c>
      <c r="B206" s="146" t="s">
        <v>3023</v>
      </c>
      <c r="C206" s="146"/>
      <c r="D206" s="154"/>
      <c r="E206" s="146"/>
      <c r="F206" s="195"/>
      <c r="G206" s="195"/>
      <c r="H206" s="154" t="s">
        <v>89</v>
      </c>
      <c r="I206" s="154">
        <v>7409711</v>
      </c>
      <c r="J206" s="154"/>
      <c r="K206" s="154"/>
      <c r="L206" s="154" t="e">
        <v>#N/A</v>
      </c>
      <c r="M206" s="154"/>
      <c r="N206" s="154" t="s">
        <v>6332</v>
      </c>
      <c r="O206" s="154" t="s">
        <v>6432</v>
      </c>
      <c r="P206" s="154" t="s">
        <v>65</v>
      </c>
      <c r="Q206" s="154" t="s">
        <v>65</v>
      </c>
      <c r="R206" s="154" t="s">
        <v>3018</v>
      </c>
      <c r="S206" s="146"/>
      <c r="T206" s="146"/>
      <c r="U206" s="156"/>
      <c r="V206" s="136"/>
      <c r="W206" s="136"/>
      <c r="X206" s="136"/>
      <c r="Y206" s="136"/>
      <c r="Z206" s="154" t="s">
        <v>6433</v>
      </c>
      <c r="AA206" s="6"/>
      <c r="AB206" s="6"/>
      <c r="AC206" s="6"/>
      <c r="AD206" s="6"/>
      <c r="AE206" s="6"/>
    </row>
    <row r="207" spans="1:31" ht="15.5">
      <c r="A207" s="147" t="s">
        <v>5651</v>
      </c>
      <c r="B207" s="146" t="s">
        <v>3024</v>
      </c>
      <c r="C207" s="146"/>
      <c r="D207" s="154"/>
      <c r="E207" s="146"/>
      <c r="F207" s="195"/>
      <c r="G207" s="195"/>
      <c r="H207" s="154" t="s">
        <v>145</v>
      </c>
      <c r="I207" s="154">
        <v>6114605</v>
      </c>
      <c r="J207" s="154"/>
      <c r="K207" s="154"/>
      <c r="L207" s="154" t="e">
        <v>#N/A</v>
      </c>
      <c r="M207" s="154"/>
      <c r="N207" s="154" t="s">
        <v>6332</v>
      </c>
      <c r="O207" s="154" t="s">
        <v>6434</v>
      </c>
      <c r="P207" s="154" t="s">
        <v>65</v>
      </c>
      <c r="Q207" s="154" t="s">
        <v>5631</v>
      </c>
      <c r="R207" s="154" t="s">
        <v>3018</v>
      </c>
      <c r="S207" s="146"/>
      <c r="T207" s="146"/>
      <c r="U207" s="156"/>
      <c r="V207" s="136"/>
      <c r="W207" s="136"/>
      <c r="X207" s="136"/>
      <c r="Y207" s="136"/>
      <c r="Z207" s="154" t="s">
        <v>6435</v>
      </c>
      <c r="AA207" s="146"/>
      <c r="AB207" s="146"/>
      <c r="AC207" s="146"/>
      <c r="AD207" s="146"/>
      <c r="AE207" s="146"/>
    </row>
    <row r="208" spans="1:31" ht="15.5">
      <c r="A208" s="147" t="s">
        <v>5651</v>
      </c>
      <c r="B208" s="146" t="s">
        <v>3025</v>
      </c>
      <c r="C208" s="146"/>
      <c r="D208" s="154"/>
      <c r="E208" s="146"/>
      <c r="F208" s="195"/>
      <c r="G208" s="195"/>
      <c r="H208" s="154" t="s">
        <v>89</v>
      </c>
      <c r="I208" s="154">
        <v>8000720</v>
      </c>
      <c r="J208" s="154"/>
      <c r="K208" s="154"/>
      <c r="L208" s="154" t="e">
        <v>#N/A</v>
      </c>
      <c r="M208" s="154"/>
      <c r="N208" s="154" t="s">
        <v>6332</v>
      </c>
      <c r="O208" s="154" t="s">
        <v>6436</v>
      </c>
      <c r="P208" s="154" t="s">
        <v>65</v>
      </c>
      <c r="Q208" s="154" t="s">
        <v>5631</v>
      </c>
      <c r="R208" s="154" t="s">
        <v>3018</v>
      </c>
      <c r="S208" s="146"/>
      <c r="T208" s="146"/>
      <c r="U208" s="156"/>
      <c r="V208" s="136"/>
      <c r="W208" s="136"/>
      <c r="X208" s="136"/>
      <c r="Y208" s="136"/>
      <c r="Z208" s="154" t="s">
        <v>6437</v>
      </c>
      <c r="AA208" s="6"/>
      <c r="AB208" s="6"/>
      <c r="AC208" s="6"/>
      <c r="AD208" s="6"/>
      <c r="AE208" s="6"/>
    </row>
    <row r="209" spans="1:31" ht="15.5">
      <c r="A209" s="147" t="s">
        <v>5651</v>
      </c>
      <c r="B209" s="146" t="s">
        <v>3027</v>
      </c>
      <c r="C209" s="146"/>
      <c r="D209" s="154"/>
      <c r="E209" s="146"/>
      <c r="F209" s="195"/>
      <c r="G209" s="195"/>
      <c r="H209" s="154" t="s">
        <v>89</v>
      </c>
      <c r="I209" s="154">
        <v>83585</v>
      </c>
      <c r="J209" s="154"/>
      <c r="K209" s="154"/>
      <c r="L209" s="154" t="e">
        <v>#N/A</v>
      </c>
      <c r="M209" s="154"/>
      <c r="N209" s="154"/>
      <c r="O209" s="154"/>
      <c r="P209" s="154" t="s">
        <v>65</v>
      </c>
      <c r="Q209" s="154" t="s">
        <v>65</v>
      </c>
      <c r="R209" s="154" t="s">
        <v>3029</v>
      </c>
      <c r="S209" s="146"/>
      <c r="T209" s="146"/>
      <c r="U209" s="156"/>
      <c r="V209" s="136"/>
      <c r="W209" s="136"/>
      <c r="X209" s="136"/>
      <c r="Y209" s="136"/>
      <c r="Z209" s="154" t="s">
        <v>6438</v>
      </c>
      <c r="AA209" s="6"/>
      <c r="AB209" s="6"/>
      <c r="AC209" s="6"/>
      <c r="AD209" s="6"/>
      <c r="AE209" s="6"/>
    </row>
    <row r="210" spans="1:31" ht="15.5">
      <c r="A210" s="147" t="s">
        <v>5651</v>
      </c>
      <c r="B210" s="146" t="s">
        <v>3028</v>
      </c>
      <c r="C210" s="146"/>
      <c r="D210" s="154"/>
      <c r="E210" s="146"/>
      <c r="F210" s="195"/>
      <c r="G210" s="195"/>
      <c r="H210" s="154" t="s">
        <v>89</v>
      </c>
      <c r="I210" s="154">
        <v>6517233</v>
      </c>
      <c r="J210" s="154"/>
      <c r="K210" s="154"/>
      <c r="L210" s="154" t="e">
        <v>#N/A</v>
      </c>
      <c r="M210" s="154"/>
      <c r="N210" s="154"/>
      <c r="O210" s="154"/>
      <c r="P210" s="154" t="s">
        <v>65</v>
      </c>
      <c r="Q210" s="154" t="s">
        <v>65</v>
      </c>
      <c r="R210" s="154" t="s">
        <v>3031</v>
      </c>
      <c r="S210" s="146"/>
      <c r="T210" s="146"/>
      <c r="U210" s="154"/>
      <c r="V210" s="136"/>
      <c r="W210" s="136"/>
      <c r="X210" s="136"/>
      <c r="Y210" s="136"/>
      <c r="Z210" s="136" t="s">
        <v>6439</v>
      </c>
      <c r="AA210" s="6"/>
      <c r="AB210" s="6"/>
      <c r="AC210" s="6"/>
      <c r="AD210" s="6"/>
      <c r="AE210" s="6"/>
    </row>
    <row r="211" spans="1:31" ht="15.5">
      <c r="A211" s="147" t="s">
        <v>5651</v>
      </c>
      <c r="B211" s="146" t="s">
        <v>3030</v>
      </c>
      <c r="C211" s="146"/>
      <c r="D211" s="154"/>
      <c r="E211" s="146"/>
      <c r="F211" s="195"/>
      <c r="G211" s="195"/>
      <c r="H211" s="154" t="s">
        <v>89</v>
      </c>
      <c r="I211" s="154">
        <v>6455478</v>
      </c>
      <c r="J211" s="154"/>
      <c r="K211" s="154"/>
      <c r="L211" s="154" t="e">
        <v>#N/A</v>
      </c>
      <c r="M211" s="154"/>
      <c r="N211" s="154" t="s">
        <v>6332</v>
      </c>
      <c r="O211" s="154" t="s">
        <v>6440</v>
      </c>
      <c r="P211" s="154" t="s">
        <v>65</v>
      </c>
      <c r="Q211" s="154" t="s">
        <v>65</v>
      </c>
      <c r="R211" s="154" t="s">
        <v>3031</v>
      </c>
      <c r="S211" s="146"/>
      <c r="T211" s="146"/>
      <c r="U211" s="157"/>
      <c r="V211" s="136"/>
      <c r="W211" s="136"/>
      <c r="X211" s="136"/>
      <c r="Y211" s="136"/>
      <c r="Z211" s="136" t="s">
        <v>6441</v>
      </c>
      <c r="AA211" s="6"/>
      <c r="AB211" s="6"/>
      <c r="AC211" s="6"/>
      <c r="AD211" s="6"/>
      <c r="AE211" s="6"/>
    </row>
    <row r="212" spans="1:31" ht="15.5">
      <c r="A212" s="147" t="s">
        <v>5651</v>
      </c>
      <c r="B212" s="146" t="s">
        <v>3032</v>
      </c>
      <c r="C212" s="146"/>
      <c r="D212" s="154"/>
      <c r="E212" s="146"/>
      <c r="F212" s="195"/>
      <c r="G212" s="195"/>
      <c r="H212" s="154" t="s">
        <v>89</v>
      </c>
      <c r="I212" s="154">
        <v>6365741</v>
      </c>
      <c r="J212" s="154"/>
      <c r="K212" s="154"/>
      <c r="L212" s="154" t="e">
        <v>#N/A</v>
      </c>
      <c r="M212" s="154"/>
      <c r="N212" s="154" t="s">
        <v>6332</v>
      </c>
      <c r="O212" s="154" t="s">
        <v>6442</v>
      </c>
      <c r="P212" s="154" t="s">
        <v>65</v>
      </c>
      <c r="Q212" s="154" t="s">
        <v>65</v>
      </c>
      <c r="R212" s="154" t="s">
        <v>3031</v>
      </c>
      <c r="S212" s="146"/>
      <c r="T212" s="146"/>
      <c r="U212" s="157"/>
      <c r="V212" s="136"/>
      <c r="W212" s="136"/>
      <c r="X212" s="136"/>
      <c r="Y212" s="136"/>
      <c r="Z212" s="7" t="s">
        <v>6439</v>
      </c>
      <c r="AA212" s="6"/>
      <c r="AB212" s="6"/>
      <c r="AC212" s="6"/>
      <c r="AD212" s="6"/>
      <c r="AE212" s="6"/>
    </row>
    <row r="213" spans="1:31" ht="15.5">
      <c r="A213" s="147" t="s">
        <v>5651</v>
      </c>
      <c r="B213" s="146" t="s">
        <v>3081</v>
      </c>
      <c r="C213" s="146"/>
      <c r="D213" s="154" t="s">
        <v>6443</v>
      </c>
      <c r="E213" s="146"/>
      <c r="F213" s="195"/>
      <c r="G213" s="195"/>
      <c r="H213" s="154" t="s">
        <v>89</v>
      </c>
      <c r="I213" s="154">
        <v>1432852</v>
      </c>
      <c r="J213" s="154" t="s">
        <v>6353</v>
      </c>
      <c r="K213" s="154"/>
      <c r="L213" s="154" t="s">
        <v>6365</v>
      </c>
      <c r="M213" s="154" t="s">
        <v>6204</v>
      </c>
      <c r="N213" s="154"/>
      <c r="O213" s="154" t="s">
        <v>6444</v>
      </c>
      <c r="P213" s="154"/>
      <c r="Q213" s="154" t="s">
        <v>5631</v>
      </c>
      <c r="R213" s="154" t="s">
        <v>2985</v>
      </c>
      <c r="S213" s="146"/>
      <c r="T213" s="146"/>
      <c r="U213" s="155"/>
      <c r="V213" s="154"/>
      <c r="W213" s="154"/>
      <c r="X213" s="154"/>
      <c r="Y213" s="154"/>
      <c r="Z213" s="154" t="s">
        <v>6445</v>
      </c>
      <c r="AA213" s="6"/>
      <c r="AB213" s="6"/>
      <c r="AC213" s="6"/>
      <c r="AD213" s="6"/>
      <c r="AE213" s="6"/>
    </row>
    <row r="214" spans="1:31" ht="15.5">
      <c r="A214" s="147" t="s">
        <v>5651</v>
      </c>
      <c r="B214" s="146" t="s">
        <v>3081</v>
      </c>
      <c r="C214" s="146"/>
      <c r="D214" s="154" t="s">
        <v>6443</v>
      </c>
      <c r="E214" s="146"/>
      <c r="F214" s="195"/>
      <c r="G214" s="195"/>
      <c r="H214" s="154" t="s">
        <v>89</v>
      </c>
      <c r="I214" s="154">
        <v>5888642</v>
      </c>
      <c r="J214" s="154" t="s">
        <v>6353</v>
      </c>
      <c r="K214" s="154"/>
      <c r="L214" s="154" t="s">
        <v>6365</v>
      </c>
      <c r="M214" s="154" t="s">
        <v>6204</v>
      </c>
      <c r="N214" s="154"/>
      <c r="O214" s="154" t="s">
        <v>6444</v>
      </c>
      <c r="P214" s="154" t="s">
        <v>65</v>
      </c>
      <c r="Q214" s="154" t="s">
        <v>5631</v>
      </c>
      <c r="R214" s="154" t="s">
        <v>2985</v>
      </c>
      <c r="S214" s="146"/>
      <c r="T214" s="146"/>
      <c r="U214" s="155"/>
      <c r="V214" s="154"/>
      <c r="W214" s="154"/>
      <c r="X214" s="154"/>
      <c r="Y214" s="154"/>
      <c r="Z214" s="154" t="s">
        <v>6445</v>
      </c>
      <c r="AA214" s="6"/>
      <c r="AB214" s="6"/>
      <c r="AC214" s="6"/>
      <c r="AD214" s="6"/>
      <c r="AE214" s="6"/>
    </row>
    <row r="215" spans="1:31" ht="15.5">
      <c r="A215" s="147" t="s">
        <v>5651</v>
      </c>
      <c r="B215" s="146" t="s">
        <v>3085</v>
      </c>
      <c r="C215" s="146"/>
      <c r="D215" s="154"/>
      <c r="E215" s="146"/>
      <c r="F215" s="195"/>
      <c r="G215" s="195"/>
      <c r="H215" s="154" t="s">
        <v>89</v>
      </c>
      <c r="I215" s="154">
        <v>7883550</v>
      </c>
      <c r="J215" s="154"/>
      <c r="K215" s="154"/>
      <c r="L215" s="154" t="e">
        <v>#N/A</v>
      </c>
      <c r="M215" s="154"/>
      <c r="N215" s="154"/>
      <c r="O215" s="154" t="s">
        <v>6446</v>
      </c>
      <c r="P215" s="154" t="s">
        <v>65</v>
      </c>
      <c r="Q215" s="154" t="s">
        <v>5631</v>
      </c>
      <c r="R215" s="154" t="s">
        <v>2420</v>
      </c>
      <c r="S215" s="146"/>
      <c r="T215" s="146"/>
      <c r="U215" s="154"/>
      <c r="V215" s="154"/>
      <c r="W215" s="136"/>
      <c r="X215" s="136"/>
      <c r="Y215" s="136"/>
      <c r="Z215" s="136" t="s">
        <v>6447</v>
      </c>
      <c r="AA215" s="6"/>
      <c r="AB215" s="6"/>
      <c r="AC215" s="6"/>
      <c r="AD215" s="6"/>
      <c r="AE215" s="6"/>
    </row>
    <row r="216" spans="1:31" ht="15.5">
      <c r="A216" s="147" t="s">
        <v>5651</v>
      </c>
      <c r="B216" s="146" t="s">
        <v>3086</v>
      </c>
      <c r="C216" s="146"/>
      <c r="D216" s="154"/>
      <c r="E216" s="146"/>
      <c r="F216" s="195"/>
      <c r="G216" s="195"/>
      <c r="H216" s="154" t="s">
        <v>89</v>
      </c>
      <c r="I216" s="154">
        <v>9520594</v>
      </c>
      <c r="J216" s="154"/>
      <c r="K216" s="154"/>
      <c r="L216" s="154" t="e">
        <v>#N/A</v>
      </c>
      <c r="M216" s="154"/>
      <c r="N216" s="154" t="s">
        <v>6332</v>
      </c>
      <c r="O216" s="154" t="s">
        <v>6448</v>
      </c>
      <c r="P216" s="154" t="s">
        <v>65</v>
      </c>
      <c r="Q216" s="154" t="s">
        <v>65</v>
      </c>
      <c r="R216" s="154" t="s">
        <v>908</v>
      </c>
      <c r="S216" s="146"/>
      <c r="T216" s="146"/>
      <c r="U216" s="154"/>
      <c r="V216" s="136"/>
      <c r="W216" s="136"/>
      <c r="X216" s="136"/>
      <c r="Y216" s="136"/>
      <c r="Z216" s="136" t="s">
        <v>6449</v>
      </c>
      <c r="AA216" s="6"/>
      <c r="AB216" s="6"/>
      <c r="AC216" s="6"/>
      <c r="AD216" s="6"/>
      <c r="AE216" s="6"/>
    </row>
    <row r="217" spans="1:31" ht="15.5">
      <c r="A217" s="147" t="s">
        <v>5651</v>
      </c>
      <c r="B217" s="146" t="s">
        <v>4066</v>
      </c>
      <c r="C217" s="146"/>
      <c r="D217" s="154"/>
      <c r="E217" s="146"/>
      <c r="F217" s="195"/>
      <c r="G217" s="195"/>
      <c r="H217" s="154" t="s">
        <v>89</v>
      </c>
      <c r="I217" s="154">
        <v>3642676</v>
      </c>
      <c r="J217" s="154"/>
      <c r="K217" s="154">
        <v>1</v>
      </c>
      <c r="L217" s="154" t="e">
        <v>#N/A</v>
      </c>
      <c r="M217" s="154"/>
      <c r="N217" s="154" t="s">
        <v>6405</v>
      </c>
      <c r="O217" s="154" t="s">
        <v>6450</v>
      </c>
      <c r="P217" s="154" t="s">
        <v>65</v>
      </c>
      <c r="Q217" s="154" t="s">
        <v>5631</v>
      </c>
      <c r="R217" s="154" t="s">
        <v>3089</v>
      </c>
      <c r="S217" s="6"/>
      <c r="T217" s="6"/>
      <c r="U217" s="154"/>
      <c r="V217" s="154"/>
      <c r="W217" s="154"/>
      <c r="X217" s="154"/>
      <c r="Y217" s="154"/>
      <c r="Z217" s="154" t="s">
        <v>6451</v>
      </c>
      <c r="AA217" s="6"/>
      <c r="AB217" s="6"/>
      <c r="AC217" s="6"/>
      <c r="AD217" s="6"/>
      <c r="AE217" s="6"/>
    </row>
    <row r="218" spans="1:31" ht="15.5">
      <c r="A218" s="147" t="s">
        <v>5651</v>
      </c>
      <c r="B218" s="146" t="s">
        <v>3088</v>
      </c>
      <c r="C218" s="146"/>
      <c r="D218" s="154"/>
      <c r="E218" s="146"/>
      <c r="F218" s="195"/>
      <c r="G218" s="195"/>
      <c r="H218" s="154" t="s">
        <v>67</v>
      </c>
      <c r="I218" s="154">
        <v>7156786</v>
      </c>
      <c r="J218" s="154"/>
      <c r="K218" s="154"/>
      <c r="L218" s="154" t="e">
        <v>#N/A</v>
      </c>
      <c r="M218" s="154"/>
      <c r="N218" s="154" t="s">
        <v>6332</v>
      </c>
      <c r="O218" s="154" t="s">
        <v>6452</v>
      </c>
      <c r="P218" s="154" t="s">
        <v>65</v>
      </c>
      <c r="Q218" s="154" t="s">
        <v>65</v>
      </c>
      <c r="R218" s="154" t="s">
        <v>3091</v>
      </c>
      <c r="S218" s="146"/>
      <c r="T218" s="146"/>
      <c r="U218" s="154"/>
      <c r="V218" s="136"/>
      <c r="W218" s="136"/>
      <c r="X218" s="136"/>
      <c r="Y218" s="136"/>
      <c r="Z218" s="136" t="s">
        <v>6453</v>
      </c>
      <c r="AA218" s="6"/>
      <c r="AB218" s="6"/>
      <c r="AC218" s="6"/>
      <c r="AD218" s="6"/>
      <c r="AE218" s="6"/>
    </row>
    <row r="219" spans="1:31" ht="15.5">
      <c r="A219" s="147" t="s">
        <v>5651</v>
      </c>
      <c r="B219" s="146" t="s">
        <v>3108</v>
      </c>
      <c r="C219" s="146"/>
      <c r="D219" s="154"/>
      <c r="E219" s="146"/>
      <c r="F219" s="195"/>
      <c r="G219" s="195"/>
      <c r="H219" s="154" t="s">
        <v>89</v>
      </c>
      <c r="I219" s="154">
        <v>8002233</v>
      </c>
      <c r="J219" s="154"/>
      <c r="K219" s="154">
        <v>1</v>
      </c>
      <c r="L219" s="154" t="e">
        <v>#N/A</v>
      </c>
      <c r="M219" s="154"/>
      <c r="N219" s="154" t="s">
        <v>6405</v>
      </c>
      <c r="O219" s="154" t="s">
        <v>6454</v>
      </c>
      <c r="P219" s="154" t="s">
        <v>65</v>
      </c>
      <c r="Q219" s="154" t="s">
        <v>5631</v>
      </c>
      <c r="R219" s="154" t="s">
        <v>2420</v>
      </c>
      <c r="S219" s="146"/>
      <c r="T219" s="146"/>
      <c r="U219" s="154"/>
      <c r="V219" s="136"/>
      <c r="W219" s="136"/>
      <c r="X219" s="136"/>
      <c r="Y219" s="136"/>
      <c r="Z219" s="136" t="s">
        <v>6455</v>
      </c>
      <c r="AA219" s="6"/>
      <c r="AB219" s="6"/>
      <c r="AC219" s="6"/>
      <c r="AD219" s="6"/>
      <c r="AE219" s="6"/>
    </row>
    <row r="220" spans="1:31" ht="15.5">
      <c r="A220" s="147" t="s">
        <v>5651</v>
      </c>
      <c r="B220" s="146" t="s">
        <v>3122</v>
      </c>
      <c r="C220" s="146"/>
      <c r="D220" s="154"/>
      <c r="E220" s="146"/>
      <c r="F220" s="195"/>
      <c r="G220" s="195"/>
      <c r="H220" s="154" t="s">
        <v>89</v>
      </c>
      <c r="I220" s="154">
        <v>5903854</v>
      </c>
      <c r="J220" s="154"/>
      <c r="K220" s="154"/>
      <c r="L220" s="154" t="e">
        <v>#N/A</v>
      </c>
      <c r="M220" s="154"/>
      <c r="N220" s="154"/>
      <c r="O220" s="154"/>
      <c r="P220" s="154"/>
      <c r="Q220" s="154" t="s">
        <v>5631</v>
      </c>
      <c r="R220" s="154" t="s">
        <v>2420</v>
      </c>
      <c r="S220" s="146"/>
      <c r="T220" s="146"/>
      <c r="U220" s="136"/>
      <c r="V220" s="136"/>
      <c r="W220" s="136"/>
      <c r="X220" s="136"/>
      <c r="Y220" s="136"/>
      <c r="Z220" s="136"/>
      <c r="AA220" s="6"/>
      <c r="AB220" s="6"/>
      <c r="AC220" s="6"/>
      <c r="AD220" s="6"/>
      <c r="AE220" s="6"/>
    </row>
    <row r="221" spans="1:31" ht="15.5">
      <c r="A221" s="147" t="s">
        <v>5651</v>
      </c>
      <c r="B221" s="146" t="s">
        <v>3124</v>
      </c>
      <c r="C221" s="146"/>
      <c r="D221" s="154"/>
      <c r="E221" s="146"/>
      <c r="F221" s="195"/>
      <c r="G221" s="195"/>
      <c r="H221" s="154" t="s">
        <v>145</v>
      </c>
      <c r="I221" s="154">
        <v>3262499</v>
      </c>
      <c r="J221" s="154"/>
      <c r="K221" s="154">
        <v>4</v>
      </c>
      <c r="L221" s="154" t="e">
        <v>#N/A</v>
      </c>
      <c r="M221" s="154"/>
      <c r="N221" s="154" t="s">
        <v>6405</v>
      </c>
      <c r="O221" s="154" t="s">
        <v>6456</v>
      </c>
      <c r="P221" s="154" t="s">
        <v>65</v>
      </c>
      <c r="Q221" s="154" t="s">
        <v>65</v>
      </c>
      <c r="R221" s="154" t="s">
        <v>2420</v>
      </c>
      <c r="S221" s="146"/>
      <c r="T221" s="146"/>
      <c r="U221" s="136"/>
      <c r="V221" s="136"/>
      <c r="W221" s="136"/>
      <c r="X221" s="136"/>
      <c r="Y221" s="136"/>
      <c r="Z221" s="136" t="s">
        <v>6457</v>
      </c>
      <c r="AA221" s="6"/>
      <c r="AB221" s="6"/>
      <c r="AC221" s="6"/>
      <c r="AD221" s="6"/>
      <c r="AE221" s="6"/>
    </row>
    <row r="222" spans="1:31" ht="15.5">
      <c r="A222" s="147" t="s">
        <v>5651</v>
      </c>
      <c r="B222" s="146" t="s">
        <v>3125</v>
      </c>
      <c r="C222" s="146"/>
      <c r="D222" s="154"/>
      <c r="E222" s="146"/>
      <c r="F222" s="195"/>
      <c r="G222" s="195"/>
      <c r="H222" s="154" t="s">
        <v>89</v>
      </c>
      <c r="I222" s="154">
        <v>3267741</v>
      </c>
      <c r="J222" s="154"/>
      <c r="K222" s="154"/>
      <c r="L222" s="154" t="e">
        <v>#N/A</v>
      </c>
      <c r="M222" s="154"/>
      <c r="N222" s="154"/>
      <c r="O222" s="154"/>
      <c r="P222" s="154" t="s">
        <v>65</v>
      </c>
      <c r="Q222" s="154" t="s">
        <v>65</v>
      </c>
      <c r="R222" s="154" t="s">
        <v>2420</v>
      </c>
      <c r="S222" s="146"/>
      <c r="T222" s="146"/>
      <c r="U222" s="157"/>
      <c r="V222" s="157"/>
      <c r="W222" s="157"/>
      <c r="X222" s="157"/>
      <c r="Y222" s="157"/>
      <c r="Z222" s="157" t="s">
        <v>6458</v>
      </c>
      <c r="AA222" s="6"/>
      <c r="AB222" s="6"/>
      <c r="AC222" s="6"/>
      <c r="AD222" s="6"/>
      <c r="AE222" s="6"/>
    </row>
    <row r="223" spans="1:31" ht="15.5">
      <c r="A223" s="147" t="s">
        <v>5651</v>
      </c>
      <c r="B223" s="146" t="s">
        <v>3148</v>
      </c>
      <c r="C223" s="146"/>
      <c r="D223" s="154" t="s">
        <v>6459</v>
      </c>
      <c r="E223" s="146"/>
      <c r="F223" s="195"/>
      <c r="G223" s="195"/>
      <c r="H223" s="154" t="s">
        <v>89</v>
      </c>
      <c r="I223" s="154">
        <v>7230738</v>
      </c>
      <c r="J223" s="154" t="s">
        <v>6353</v>
      </c>
      <c r="K223" s="154"/>
      <c r="L223" s="154" t="s">
        <v>6365</v>
      </c>
      <c r="M223" s="154" t="s">
        <v>6204</v>
      </c>
      <c r="N223" s="154"/>
      <c r="O223" s="154"/>
      <c r="P223" s="154" t="s">
        <v>65</v>
      </c>
      <c r="Q223" s="154" t="s">
        <v>5631</v>
      </c>
      <c r="R223" s="154" t="s">
        <v>908</v>
      </c>
      <c r="S223" s="146"/>
      <c r="T223" s="146"/>
      <c r="U223" s="154"/>
      <c r="V223" s="154"/>
      <c r="W223" s="154"/>
      <c r="X223" s="154"/>
      <c r="Y223" s="154"/>
      <c r="Z223" s="154" t="s">
        <v>6460</v>
      </c>
      <c r="AA223" s="6"/>
      <c r="AB223" s="6"/>
      <c r="AC223" s="6"/>
      <c r="AD223" s="6"/>
      <c r="AE223" s="6"/>
    </row>
    <row r="224" spans="1:31" ht="15.5">
      <c r="A224" s="147" t="s">
        <v>5651</v>
      </c>
      <c r="B224" s="146" t="s">
        <v>3150</v>
      </c>
      <c r="C224" s="146"/>
      <c r="D224" s="154"/>
      <c r="E224" s="146"/>
      <c r="F224" s="195"/>
      <c r="G224" s="195"/>
      <c r="H224" s="154" t="s">
        <v>89</v>
      </c>
      <c r="I224" s="154">
        <v>400408</v>
      </c>
      <c r="J224" s="154"/>
      <c r="K224" s="154"/>
      <c r="L224" s="154" t="e">
        <v>#N/A</v>
      </c>
      <c r="M224" s="154"/>
      <c r="N224" s="154" t="s">
        <v>6332</v>
      </c>
      <c r="O224" s="154" t="s">
        <v>6461</v>
      </c>
      <c r="P224" s="154" t="s">
        <v>65</v>
      </c>
      <c r="Q224" s="154" t="s">
        <v>5631</v>
      </c>
      <c r="R224" s="154" t="s">
        <v>3152</v>
      </c>
      <c r="S224" s="6"/>
      <c r="T224" s="6"/>
      <c r="U224" s="154"/>
      <c r="V224" s="154"/>
      <c r="W224" s="154"/>
      <c r="X224" s="154"/>
      <c r="Y224" s="154"/>
      <c r="Z224" s="154" t="s">
        <v>6462</v>
      </c>
      <c r="AA224" s="146"/>
      <c r="AB224" s="146"/>
      <c r="AC224" s="146"/>
      <c r="AD224" s="146"/>
      <c r="AE224" s="146"/>
    </row>
    <row r="225" spans="1:31" ht="15.5">
      <c r="A225" s="147" t="s">
        <v>5651</v>
      </c>
      <c r="B225" s="146" t="s">
        <v>3155</v>
      </c>
      <c r="C225" s="146"/>
      <c r="D225" s="154"/>
      <c r="E225" s="146"/>
      <c r="F225" s="195"/>
      <c r="G225" s="195"/>
      <c r="H225" s="154" t="s">
        <v>89</v>
      </c>
      <c r="I225" s="154">
        <v>6978019</v>
      </c>
      <c r="J225" s="154"/>
      <c r="K225" s="154"/>
      <c r="L225" s="154" t="e">
        <v>#N/A</v>
      </c>
      <c r="M225" s="154"/>
      <c r="N225" s="154"/>
      <c r="O225" s="154" t="s">
        <v>6463</v>
      </c>
      <c r="P225" s="154" t="s">
        <v>65</v>
      </c>
      <c r="Q225" s="154" t="s">
        <v>5631</v>
      </c>
      <c r="R225" s="154" t="s">
        <v>3157</v>
      </c>
      <c r="S225" s="146"/>
      <c r="T225" s="146"/>
      <c r="U225" s="156"/>
      <c r="V225" s="136"/>
      <c r="W225" s="136"/>
      <c r="X225" s="136"/>
      <c r="Y225" s="136"/>
      <c r="Z225" s="154" t="s">
        <v>6464</v>
      </c>
      <c r="AA225" s="6"/>
      <c r="AB225" s="6"/>
      <c r="AC225" s="6"/>
      <c r="AD225" s="6"/>
      <c r="AE225" s="6"/>
    </row>
    <row r="226" spans="1:31" ht="15.5">
      <c r="A226" s="147" t="s">
        <v>5651</v>
      </c>
      <c r="B226" s="146" t="s">
        <v>3156</v>
      </c>
      <c r="C226" s="146"/>
      <c r="D226" s="154"/>
      <c r="E226" s="146"/>
      <c r="F226" s="195"/>
      <c r="G226" s="195"/>
      <c r="H226" s="154" t="s">
        <v>89</v>
      </c>
      <c r="I226" s="154">
        <v>6618816</v>
      </c>
      <c r="J226" s="154"/>
      <c r="K226" s="154"/>
      <c r="L226" s="154" t="e">
        <v>#N/A</v>
      </c>
      <c r="M226" s="154"/>
      <c r="N226" s="154"/>
      <c r="O226" s="154" t="s">
        <v>6465</v>
      </c>
      <c r="P226" s="154"/>
      <c r="Q226" s="154" t="s">
        <v>5631</v>
      </c>
      <c r="R226" s="154" t="s">
        <v>3157</v>
      </c>
      <c r="S226" s="146"/>
      <c r="T226" s="146"/>
      <c r="U226" s="154"/>
      <c r="V226" s="136"/>
      <c r="W226" s="136"/>
      <c r="X226" s="136"/>
      <c r="Y226" s="136"/>
      <c r="Z226" s="154" t="s">
        <v>6464</v>
      </c>
      <c r="AA226" s="6"/>
      <c r="AB226" s="6"/>
      <c r="AC226" s="6"/>
      <c r="AD226" s="6"/>
      <c r="AE226" s="6"/>
    </row>
    <row r="227" spans="1:31">
      <c r="A227" s="6"/>
      <c r="B227" s="155" t="s">
        <v>2210</v>
      </c>
      <c r="C227" s="6"/>
      <c r="D227" s="6"/>
      <c r="E227" s="6"/>
      <c r="F227" s="196"/>
      <c r="G227" s="196"/>
      <c r="H227" s="6"/>
      <c r="I227" s="6"/>
      <c r="J227" s="6"/>
      <c r="K227" s="6"/>
      <c r="L227" s="6"/>
      <c r="M227" s="6"/>
      <c r="N227" s="6"/>
      <c r="O227" s="6"/>
      <c r="P227" s="6"/>
      <c r="Q227" s="6"/>
      <c r="R227" s="6"/>
      <c r="S227" s="6"/>
      <c r="T227" s="6"/>
      <c r="U227" s="6"/>
      <c r="V227" s="6"/>
      <c r="W227" s="6"/>
      <c r="X227" s="6"/>
      <c r="Y227" s="6"/>
      <c r="Z227" s="6"/>
      <c r="AA227" s="6"/>
      <c r="AB227" s="6"/>
      <c r="AC227" s="6"/>
      <c r="AD227" s="6"/>
      <c r="AE227" s="6"/>
    </row>
  </sheetData>
  <mergeCells count="189">
    <mergeCell ref="F8:G8"/>
    <mergeCell ref="F9:G9"/>
    <mergeCell ref="F10:G10"/>
    <mergeCell ref="F11:G11"/>
    <mergeCell ref="F12:G12"/>
    <mergeCell ref="F13:G13"/>
    <mergeCell ref="F2:G2"/>
    <mergeCell ref="F3:G3"/>
    <mergeCell ref="F4:G4"/>
    <mergeCell ref="F5:G5"/>
    <mergeCell ref="F6:G6"/>
    <mergeCell ref="F7:G7"/>
    <mergeCell ref="F20:G20"/>
    <mergeCell ref="F21:G21"/>
    <mergeCell ref="F22:G22"/>
    <mergeCell ref="F23:G23"/>
    <mergeCell ref="F24:G24"/>
    <mergeCell ref="F25:G25"/>
    <mergeCell ref="F14:G14"/>
    <mergeCell ref="F15:G15"/>
    <mergeCell ref="F16:G16"/>
    <mergeCell ref="F17:G17"/>
    <mergeCell ref="F18:G18"/>
    <mergeCell ref="F19:G19"/>
    <mergeCell ref="F32:G32"/>
    <mergeCell ref="F33:G33"/>
    <mergeCell ref="F34:G34"/>
    <mergeCell ref="F35:G35"/>
    <mergeCell ref="F36:G36"/>
    <mergeCell ref="F37:G37"/>
    <mergeCell ref="F26:G26"/>
    <mergeCell ref="F27:G27"/>
    <mergeCell ref="F28:G28"/>
    <mergeCell ref="F29:G29"/>
    <mergeCell ref="F30:G30"/>
    <mergeCell ref="F31:G31"/>
    <mergeCell ref="F44:G44"/>
    <mergeCell ref="F45:G45"/>
    <mergeCell ref="F46:G46"/>
    <mergeCell ref="F47:G47"/>
    <mergeCell ref="F48:G48"/>
    <mergeCell ref="F49:G49"/>
    <mergeCell ref="F38:G38"/>
    <mergeCell ref="F39:G39"/>
    <mergeCell ref="F40:G40"/>
    <mergeCell ref="F41:G41"/>
    <mergeCell ref="F42:G42"/>
    <mergeCell ref="F43:G43"/>
    <mergeCell ref="F56:G56"/>
    <mergeCell ref="F57:G57"/>
    <mergeCell ref="F58:G58"/>
    <mergeCell ref="F59:G59"/>
    <mergeCell ref="F60:G60"/>
    <mergeCell ref="F61:G61"/>
    <mergeCell ref="F50:G50"/>
    <mergeCell ref="F51:G51"/>
    <mergeCell ref="F52:G52"/>
    <mergeCell ref="F53:G53"/>
    <mergeCell ref="F54:G54"/>
    <mergeCell ref="F55:G55"/>
    <mergeCell ref="F68:G68"/>
    <mergeCell ref="F69:G69"/>
    <mergeCell ref="F70:G70"/>
    <mergeCell ref="F71:G71"/>
    <mergeCell ref="F72:G72"/>
    <mergeCell ref="F73:G73"/>
    <mergeCell ref="F62:G62"/>
    <mergeCell ref="F63:G63"/>
    <mergeCell ref="F64:G64"/>
    <mergeCell ref="F65:G65"/>
    <mergeCell ref="F66:G66"/>
    <mergeCell ref="F67:G67"/>
    <mergeCell ref="F80:G80"/>
    <mergeCell ref="F81:G81"/>
    <mergeCell ref="F82:G82"/>
    <mergeCell ref="F83:G83"/>
    <mergeCell ref="F84:G84"/>
    <mergeCell ref="F85:G85"/>
    <mergeCell ref="F74:G74"/>
    <mergeCell ref="F75:G75"/>
    <mergeCell ref="F76:G76"/>
    <mergeCell ref="F77:G77"/>
    <mergeCell ref="F78:G78"/>
    <mergeCell ref="F79:G79"/>
    <mergeCell ref="F92:G92"/>
    <mergeCell ref="F93:G93"/>
    <mergeCell ref="F94:G94"/>
    <mergeCell ref="F95:G95"/>
    <mergeCell ref="F96:G96"/>
    <mergeCell ref="F97:G97"/>
    <mergeCell ref="F86:G86"/>
    <mergeCell ref="F87:G87"/>
    <mergeCell ref="F88:G88"/>
    <mergeCell ref="F89:G89"/>
    <mergeCell ref="F90:G90"/>
    <mergeCell ref="F91:G91"/>
    <mergeCell ref="F104:G104"/>
    <mergeCell ref="F105:G105"/>
    <mergeCell ref="F106:G106"/>
    <mergeCell ref="F107:G107"/>
    <mergeCell ref="F108:G108"/>
    <mergeCell ref="F109:G109"/>
    <mergeCell ref="F98:G98"/>
    <mergeCell ref="F99:G99"/>
    <mergeCell ref="F100:G100"/>
    <mergeCell ref="F101:G101"/>
    <mergeCell ref="F102:G102"/>
    <mergeCell ref="F103:G103"/>
    <mergeCell ref="F116:G116"/>
    <mergeCell ref="F117:G117"/>
    <mergeCell ref="F118:G118"/>
    <mergeCell ref="F119:G119"/>
    <mergeCell ref="F120:G120"/>
    <mergeCell ref="F121:G121"/>
    <mergeCell ref="F110:G110"/>
    <mergeCell ref="F111:G111"/>
    <mergeCell ref="F112:G112"/>
    <mergeCell ref="F113:G113"/>
    <mergeCell ref="F114:G114"/>
    <mergeCell ref="F115:G115"/>
    <mergeCell ref="F128:G128"/>
    <mergeCell ref="F129:G129"/>
    <mergeCell ref="F130:G130"/>
    <mergeCell ref="F131:G131"/>
    <mergeCell ref="F132:G132"/>
    <mergeCell ref="F133:G133"/>
    <mergeCell ref="F122:G122"/>
    <mergeCell ref="F123:G123"/>
    <mergeCell ref="F124:G124"/>
    <mergeCell ref="F125:G125"/>
    <mergeCell ref="F126:G126"/>
    <mergeCell ref="F127:G127"/>
    <mergeCell ref="F140:G140"/>
    <mergeCell ref="F141:G141"/>
    <mergeCell ref="F142:G142"/>
    <mergeCell ref="F143:G143"/>
    <mergeCell ref="F144:G144"/>
    <mergeCell ref="F145:G145"/>
    <mergeCell ref="F134:G134"/>
    <mergeCell ref="F135:G135"/>
    <mergeCell ref="F136:G136"/>
    <mergeCell ref="F137:G137"/>
    <mergeCell ref="F138:G138"/>
    <mergeCell ref="F139:G139"/>
    <mergeCell ref="F175:G175"/>
    <mergeCell ref="F189:G189"/>
    <mergeCell ref="F190:G190"/>
    <mergeCell ref="F192:G192"/>
    <mergeCell ref="F193:G193"/>
    <mergeCell ref="F194:G194"/>
    <mergeCell ref="F146:G146"/>
    <mergeCell ref="F147:G147"/>
    <mergeCell ref="F148:G148"/>
    <mergeCell ref="F149:G149"/>
    <mergeCell ref="F171:G171"/>
    <mergeCell ref="F172:G172"/>
    <mergeCell ref="F201:G201"/>
    <mergeCell ref="F202:G202"/>
    <mergeCell ref="F203:G203"/>
    <mergeCell ref="F204:G204"/>
    <mergeCell ref="F205:G205"/>
    <mergeCell ref="F206:G206"/>
    <mergeCell ref="F195:G195"/>
    <mergeCell ref="F196:G196"/>
    <mergeCell ref="F197:G197"/>
    <mergeCell ref="F198:G198"/>
    <mergeCell ref="F199:G199"/>
    <mergeCell ref="F200:G200"/>
    <mergeCell ref="F213:G213"/>
    <mergeCell ref="F214:G214"/>
    <mergeCell ref="F215:G215"/>
    <mergeCell ref="F216:G216"/>
    <mergeCell ref="F217:G217"/>
    <mergeCell ref="F218:G218"/>
    <mergeCell ref="F207:G207"/>
    <mergeCell ref="F208:G208"/>
    <mergeCell ref="F209:G209"/>
    <mergeCell ref="F210:G210"/>
    <mergeCell ref="F211:G211"/>
    <mergeCell ref="F212:G212"/>
    <mergeCell ref="F225:G225"/>
    <mergeCell ref="F226:G226"/>
    <mergeCell ref="F227:G227"/>
    <mergeCell ref="F219:G219"/>
    <mergeCell ref="F220:G220"/>
    <mergeCell ref="F221:G221"/>
    <mergeCell ref="F222:G222"/>
    <mergeCell ref="F223:G223"/>
    <mergeCell ref="F224:G224"/>
  </mergeCells>
  <hyperlinks>
    <hyperlink ref="K18" r:id="rId1" display="mailto:kimberly.weiser@eurotainer.com" xr:uid="{584CDCDD-4F08-4EF0-B8F6-E961205C253D}"/>
    <hyperlink ref="K78" r:id="rId2" display="mailto:kimberly.weiser@eurotainer.com" xr:uid="{DA87A4D2-45FB-4FB0-B548-4222B3EC1B4D}"/>
    <hyperlink ref="G155" r:id="rId3" display="mailto:ildiko.nyeki@celanese.com" xr:uid="{7FC9F0AA-C0B5-4F81-9C4C-0A0277E97F5F}"/>
    <hyperlink ref="G166" r:id="rId4" display="mailto:csc@solvadis.com;Florian.Boeger@SOLVADIS.COM%3E" xr:uid="{1381639A-A272-4736-8C4E-F886402E0A2A}"/>
    <hyperlink ref="G169" r:id="rId5" display="mailto:ildiko.nyeki@celanese.com" xr:uid="{6A9E8D45-E852-4CF8-996A-19FA3AE521DD}"/>
    <hyperlink ref="Z198" r:id="rId6" display="mailto:m.lecchi@finchimica.it" xr:uid="{8A4E301B-C16C-4376-BF05-620BC39B96EA}"/>
    <hyperlink ref="Z212" r:id="rId7" display="mailto:emmanuel.paris@innospecinc.com" xr:uid="{3FB01D85-71E1-405E-9C08-23CF3B0FA21A}"/>
  </hyperlinks>
  <pageMargins left="0.7" right="0.7" top="0.75" bottom="0.75" header="0.3" footer="0.3"/>
  <headerFooter>
    <oddFooter>&amp;R_x000D_&amp;1#&amp;"Calibri"&amp;22&amp;KFF8939 RESTRICTED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62E89-B4C6-443F-BC8E-1E1F35CCD6AE}">
  <dimension ref="A1:X18"/>
  <sheetViews>
    <sheetView zoomScale="90" zoomScaleNormal="90" workbookViewId="0">
      <selection activeCell="B16" sqref="B16"/>
    </sheetView>
  </sheetViews>
  <sheetFormatPr defaultRowHeight="14.5"/>
  <cols>
    <col min="1" max="1" width="58.26953125" customWidth="1"/>
    <col min="2" max="2" width="122" customWidth="1"/>
    <col min="3" max="3" width="36.7265625" customWidth="1"/>
    <col min="4" max="4" width="17.1796875" customWidth="1"/>
    <col min="5" max="5" width="19.7265625" customWidth="1"/>
  </cols>
  <sheetData>
    <row r="1" spans="1:24">
      <c r="B1" s="61"/>
    </row>
    <row r="2" spans="1:24">
      <c r="A2" s="163" t="s">
        <v>6466</v>
      </c>
      <c r="B2" s="16" t="s">
        <v>6467</v>
      </c>
      <c r="C2" s="16" t="s">
        <v>6468</v>
      </c>
      <c r="D2" s="162" t="s">
        <v>6469</v>
      </c>
      <c r="E2" s="162" t="s">
        <v>6470</v>
      </c>
    </row>
    <row r="3" spans="1:24">
      <c r="A3" s="170" t="s">
        <v>807</v>
      </c>
      <c r="B3" s="15" t="s">
        <v>6471</v>
      </c>
      <c r="C3" s="15"/>
      <c r="D3" s="15" t="s">
        <v>6472</v>
      </c>
      <c r="E3" s="15"/>
    </row>
    <row r="4" spans="1:24">
      <c r="A4" s="170" t="s">
        <v>6473</v>
      </c>
      <c r="B4" s="15" t="s">
        <v>6474</v>
      </c>
      <c r="C4" s="15" t="s">
        <v>6475</v>
      </c>
      <c r="D4" s="15" t="s">
        <v>84</v>
      </c>
      <c r="E4" s="31" t="s">
        <v>5</v>
      </c>
    </row>
    <row r="5" spans="1:24">
      <c r="A5" s="170" t="s">
        <v>6476</v>
      </c>
      <c r="B5" s="15" t="s">
        <v>6477</v>
      </c>
      <c r="C5" s="15" t="s">
        <v>6478</v>
      </c>
      <c r="D5" s="15" t="s">
        <v>84</v>
      </c>
      <c r="E5" s="31" t="s">
        <v>5</v>
      </c>
    </row>
    <row r="6" spans="1:24">
      <c r="A6" s="170" t="s">
        <v>4123</v>
      </c>
      <c r="B6" s="15" t="s">
        <v>6479</v>
      </c>
      <c r="C6" s="15"/>
      <c r="D6" s="15" t="s">
        <v>6472</v>
      </c>
      <c r="E6" s="31" t="s">
        <v>5</v>
      </c>
    </row>
    <row r="7" spans="1:24">
      <c r="A7" s="170" t="s">
        <v>6480</v>
      </c>
      <c r="B7" s="15" t="s">
        <v>6481</v>
      </c>
      <c r="C7" s="15"/>
      <c r="D7" s="15" t="s">
        <v>6482</v>
      </c>
      <c r="E7" s="31" t="s">
        <v>5</v>
      </c>
    </row>
    <row r="8" spans="1:24">
      <c r="A8" s="173" t="s">
        <v>1244</v>
      </c>
      <c r="B8" s="174" t="s">
        <v>6483</v>
      </c>
      <c r="C8" s="175" t="s">
        <v>6484</v>
      </c>
      <c r="D8" s="174" t="s">
        <v>84</v>
      </c>
      <c r="E8" s="176" t="s">
        <v>5</v>
      </c>
    </row>
    <row r="9" spans="1:24">
      <c r="A9" s="171" t="s">
        <v>2994</v>
      </c>
      <c r="B9" s="15" t="s">
        <v>6485</v>
      </c>
      <c r="C9" s="2"/>
      <c r="D9" s="15" t="s">
        <v>69</v>
      </c>
      <c r="E9" s="2" t="s">
        <v>6</v>
      </c>
    </row>
    <row r="10" spans="1:24">
      <c r="A10" s="171" t="s">
        <v>6486</v>
      </c>
      <c r="B10" s="2" t="s">
        <v>6487</v>
      </c>
      <c r="C10" s="2"/>
      <c r="D10" s="15" t="s">
        <v>69</v>
      </c>
      <c r="E10" s="2"/>
    </row>
    <row r="12" spans="1:24">
      <c r="A12" s="8"/>
      <c r="B12" s="8"/>
      <c r="C12" s="8"/>
      <c r="D12" s="8"/>
      <c r="E12" s="161"/>
      <c r="F12" s="8"/>
      <c r="G12" s="8"/>
      <c r="H12" s="8"/>
      <c r="I12" s="40"/>
      <c r="J12" s="40"/>
      <c r="K12" s="40"/>
      <c r="L12" s="41"/>
      <c r="M12" s="41"/>
      <c r="N12" s="41"/>
      <c r="O12" s="41"/>
      <c r="P12" s="41"/>
      <c r="Q12" s="41"/>
      <c r="R12" s="8"/>
      <c r="S12" s="8"/>
      <c r="T12" s="8"/>
      <c r="U12" s="8"/>
      <c r="V12" s="8"/>
      <c r="W12" s="8"/>
      <c r="X12" s="8"/>
    </row>
    <row r="15" spans="1:24">
      <c r="A15" s="166" t="s">
        <v>6488</v>
      </c>
    </row>
    <row r="16" spans="1:24">
      <c r="A16" t="s">
        <v>6489</v>
      </c>
    </row>
    <row r="17" spans="1:1">
      <c r="A17" t="s">
        <v>6490</v>
      </c>
    </row>
    <row r="18" spans="1:1">
      <c r="A18" t="s">
        <v>6491</v>
      </c>
    </row>
  </sheetData>
  <conditionalFormatting sqref="D2:E2">
    <cfRule type="containsText" dxfId="6" priority="1" operator="containsText" text="Out of Scope">
      <formula>NOT(ISERROR(SEARCH("Out of Scope",D2)))</formula>
    </cfRule>
    <cfRule type="containsText" dxfId="5" priority="2" operator="containsText" text="Partner Engaged">
      <formula>NOT(ISERROR(SEARCH("Partner Engaged",D2)))</formula>
    </cfRule>
    <cfRule type="containsText" dxfId="4" priority="3" operator="containsText" text="Not Yet Engaged">
      <formula>NOT(ISERROR(SEARCH("Not Yet Engaged",D2)))</formula>
    </cfRule>
  </conditionalFormatting>
  <conditionalFormatting sqref="E4:E8">
    <cfRule type="containsText" dxfId="3" priority="4" operator="containsText" text="Out of Scope">
      <formula>NOT(ISERROR(SEARCH("Out of Scope",E4)))</formula>
    </cfRule>
    <cfRule type="containsText" dxfId="2" priority="5" operator="containsText" text="Partner Engaged">
      <formula>NOT(ISERROR(SEARCH("Partner Engaged",E4)))</formula>
    </cfRule>
    <cfRule type="containsText" dxfId="1" priority="6" operator="containsText" text="Not Yet Engaged">
      <formula>NOT(ISERROR(SEARCH("Not Yet Engaged",E4)))</formula>
    </cfRule>
  </conditionalFormatting>
  <conditionalFormatting sqref="E12">
    <cfRule type="duplicateValues" dxfId="0" priority="13"/>
  </conditionalFormatting>
  <pageMargins left="0.7" right="0.7" top="0.75" bottom="0.75" header="0.3" footer="0.3"/>
  <headerFooter>
    <oddFooter>&amp;R_x000D_&amp;1#&amp;"Calibri"&amp;22&amp;KFF8939 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a5d4ca1d-c162-4432-9184-a2fd2c0571f1">
      <UserInfo>
        <DisplayName>Brock, Ian</DisplayName>
        <AccountId>21</AccountId>
        <AccountType/>
      </UserInfo>
      <UserInfo>
        <DisplayName>Verma, Pooja</DisplayName>
        <AccountId>52</AccountId>
        <AccountType/>
      </UserInfo>
      <UserInfo>
        <DisplayName>Howell, Alexandra</DisplayName>
        <AccountId>13</AccountId>
        <AccountType/>
      </UserInfo>
      <UserInfo>
        <DisplayName>Karmakar, Sumit</DisplayName>
        <AccountId>12</AccountId>
        <AccountType/>
      </UserInfo>
      <UserInfo>
        <DisplayName>LeMons, Daniel</DisplayName>
        <AccountId>31</AccountId>
        <AccountType/>
      </UserInfo>
      <UserInfo>
        <DisplayName>Schloegel, Ellen</DisplayName>
        <AccountId>25</AccountId>
        <AccountType/>
      </UserInfo>
      <UserInfo>
        <DisplayName>Gadde, Krishna</DisplayName>
        <AccountId>53</AccountId>
        <AccountType/>
      </UserInfo>
      <UserInfo>
        <DisplayName>Jeudy, Gerisa</DisplayName>
        <AccountId>19</AccountId>
        <AccountType/>
      </UserInfo>
      <UserInfo>
        <DisplayName>Upreti, Nitin</DisplayName>
        <AccountId>54</AccountId>
        <AccountType/>
      </UserInfo>
      <UserInfo>
        <DisplayName>Van der Merwe, Erik</DisplayName>
        <AccountId>23</AccountId>
        <AccountType/>
      </UserInfo>
    </SharedWithUsers>
    <TaxCatchAll xmlns="a5d4ca1d-c162-4432-9184-a2fd2c0571f1" xsi:nil="true"/>
    <lcf76f155ced4ddcb4097134ff3c332f xmlns="b9fc4c7f-740b-49d8-ba49-44c3b2c368d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B3B6C45426AD94AA608A80F20A6D069" ma:contentTypeVersion="16" ma:contentTypeDescription="Create a new document." ma:contentTypeScope="" ma:versionID="edcfb6fa1d4ef8c02ce0637d9baa199e">
  <xsd:schema xmlns:xsd="http://www.w3.org/2001/XMLSchema" xmlns:xs="http://www.w3.org/2001/XMLSchema" xmlns:p="http://schemas.microsoft.com/office/2006/metadata/properties" xmlns:ns2="b9fc4c7f-740b-49d8-ba49-44c3b2c368d2" xmlns:ns3="a5d4ca1d-c162-4432-9184-a2fd2c0571f1" targetNamespace="http://schemas.microsoft.com/office/2006/metadata/properties" ma:root="true" ma:fieldsID="9f9703b1c97950a4c4e0ae8bffd7795b" ns2:_="" ns3:_="">
    <xsd:import namespace="b9fc4c7f-740b-49d8-ba49-44c3b2c368d2"/>
    <xsd:import namespace="a5d4ca1d-c162-4432-9184-a2fd2c0571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DateTaken" minOccurs="0"/>
                <xsd:element ref="ns2:MediaServiceObjectDetectorVersion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fc4c7f-740b-49d8-ba49-44c3b2c368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b97ceb3b-7834-4f7d-ab71-1903c4a73f0b"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5d4ca1d-c162-4432-9184-a2fd2c0571f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e832a7d-e205-48d2-addf-ce651ffaf422}" ma:internalName="TaxCatchAll" ma:showField="CatchAllData" ma:web="a5d4ca1d-c162-4432-9184-a2fd2c0571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FE0AFC-EBD9-404B-B071-966C6CC0FEE4}">
  <ds:schemaRefs>
    <ds:schemaRef ds:uri="http://schemas.microsoft.com/sharepoint/v3/contenttype/forms"/>
  </ds:schemaRefs>
</ds:datastoreItem>
</file>

<file path=customXml/itemProps2.xml><?xml version="1.0" encoding="utf-8"?>
<ds:datastoreItem xmlns:ds="http://schemas.openxmlformats.org/officeDocument/2006/customXml" ds:itemID="{D1644F1D-2753-42A4-935C-8BC1E63D0A8C}">
  <ds:schemaRefs>
    <ds:schemaRef ds:uri="http://schemas.microsoft.com/office/2006/metadata/properties"/>
    <ds:schemaRef ds:uri="http://schemas.microsoft.com/office/infopath/2007/PartnerControls"/>
    <ds:schemaRef ds:uri="a5d4ca1d-c162-4432-9184-a2fd2c0571f1"/>
    <ds:schemaRef ds:uri="b9fc4c7f-740b-49d8-ba49-44c3b2c368d2"/>
  </ds:schemaRefs>
</ds:datastoreItem>
</file>

<file path=customXml/itemProps3.xml><?xml version="1.0" encoding="utf-8"?>
<ds:datastoreItem xmlns:ds="http://schemas.openxmlformats.org/officeDocument/2006/customXml" ds:itemID="{EAA1AF93-5B77-47A5-BBEA-22CCDB594B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9fc4c7f-740b-49d8-ba49-44c3b2c368d2"/>
    <ds:schemaRef ds:uri="a5d4ca1d-c162-4432-9184-a2fd2c0571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vt:lpstr>
      <vt:lpstr>RMS.LSP Master</vt:lpstr>
      <vt:lpstr>POP Site Submissions</vt:lpstr>
      <vt:lpstr>Multi Org</vt:lpstr>
      <vt:lpstr>Data load</vt:lpstr>
      <vt:lpstr>Out of Scope Partners</vt:lpstr>
      <vt:lpstr>Partner Requested Meetings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Alexandra Howell</dc:creator>
  <cp:keywords/>
  <dc:description/>
  <cp:lastModifiedBy>Estrada, Jason</cp:lastModifiedBy>
  <cp:revision/>
  <dcterms:created xsi:type="dcterms:W3CDTF">2024-06-13T15:52:58Z</dcterms:created>
  <dcterms:modified xsi:type="dcterms:W3CDTF">2024-07-25T19:38:17Z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0x010100CB3B6C45426AD94AA608A80F20A6D069</vt:lpwstr>
  </property>
  <property fmtid="{D5CDD505-2E9C-101B-9397-08002B2CF9AE}" pid="3" name="MSIP_Label_2c76c141-ac86-40e5-abf2-c6f60e474cee_Enabled">
    <vt:lpwstr>true</vt:lpwstr>
  </property>
  <property fmtid="{D5CDD505-2E9C-101B-9397-08002B2CF9AE}" pid="4" name="MSIP_Label_2c76c141-ac86-40e5-abf2-c6f60e474cee_SetDate">
    <vt:lpwstr>2024-07-11T18:34:34Z</vt:lpwstr>
  </property>
  <property fmtid="{D5CDD505-2E9C-101B-9397-08002B2CF9AE}" pid="5" name="MSIP_Label_2c76c141-ac86-40e5-abf2-c6f60e474cee_Method">
    <vt:lpwstr>Standard</vt:lpwstr>
  </property>
  <property fmtid="{D5CDD505-2E9C-101B-9397-08002B2CF9AE}" pid="6" name="MSIP_Label_2c76c141-ac86-40e5-abf2-c6f60e474cee_Name">
    <vt:lpwstr>2c76c141-ac86-40e5-abf2-c6f60e474cee</vt:lpwstr>
  </property>
  <property fmtid="{D5CDD505-2E9C-101B-9397-08002B2CF9AE}" pid="7" name="MSIP_Label_2c76c141-ac86-40e5-abf2-c6f60e474cee_SiteId">
    <vt:lpwstr>fcb2b37b-5da0-466b-9b83-0014b67a7c78</vt:lpwstr>
  </property>
  <property fmtid="{D5CDD505-2E9C-101B-9397-08002B2CF9AE}" pid="8" name="MSIP_Label_2c76c141-ac86-40e5-abf2-c6f60e474cee_ActionId">
    <vt:lpwstr>99b663c5-d3e1-4831-bf17-1e4244aecbbb</vt:lpwstr>
  </property>
  <property fmtid="{D5CDD505-2E9C-101B-9397-08002B2CF9AE}" pid="9" name="MSIP_Label_2c76c141-ac86-40e5-abf2-c6f60e474cee_ContentBits">
    <vt:lpwstr>2</vt:lpwstr>
  </property>
</Properties>
</file>