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Results\repetition_hvEEGNet_20\"/>
    </mc:Choice>
  </mc:AlternateContent>
  <xr:revisionPtr revIDLastSave="0" documentId="13_ncr:1_{5E32BAFA-E300-46D1-838E-194F59C6C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I17" i="1"/>
  <c r="J17" i="1"/>
  <c r="K17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I18" i="1"/>
  <c r="J18" i="1"/>
  <c r="K18" i="1"/>
  <c r="H18" i="1"/>
  <c r="B25" i="1"/>
  <c r="C25" i="1"/>
  <c r="D25" i="1"/>
  <c r="E25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C17" i="1"/>
  <c r="D17" i="1"/>
  <c r="E17" i="1"/>
  <c r="B17" i="1"/>
</calcChain>
</file>

<file path=xl/sharedStrings.xml><?xml version="1.0" encoding="utf-8"?>
<sst xmlns="http://schemas.openxmlformats.org/spreadsheetml/2006/main" count="6" uniqueCount="6">
  <si>
    <t>Media</t>
  </si>
  <si>
    <t>STD</t>
  </si>
  <si>
    <t>&lt;---Epoche</t>
  </si>
  <si>
    <t>Coefficiente di variazione</t>
  </si>
  <si>
    <t>Tabella riassuntiva</t>
  </si>
  <si>
    <t>Ogni risultato è ottenuto mediando 8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</si>
</sst>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14" sqref="G14"/>
    </sheetView>
  </sheetViews>
  <sheetFormatPr defaultRowHeight="14.4" x14ac:dyDescent="0.3"/>
  <cols>
    <col min="1" max="1" width="8.88671875" style="1"/>
    <col min="2" max="4" width="10.5546875" style="1" bestFit="1" customWidth="1"/>
    <col min="5" max="5" width="9.5546875" style="1" bestFit="1" customWidth="1"/>
    <col min="6" max="7" width="8.88671875" style="1"/>
    <col min="8" max="9" width="15.21875" style="1" bestFit="1" customWidth="1"/>
    <col min="10" max="11" width="16.21875" style="1" bestFit="1" customWidth="1"/>
    <col min="12" max="12" width="11.109375" style="1" customWidth="1"/>
    <col min="13" max="16384" width="8.88671875" style="1"/>
  </cols>
  <sheetData>
    <row r="1" spans="1:14" x14ac:dyDescent="0.3">
      <c r="B1" s="22" t="s">
        <v>0</v>
      </c>
      <c r="C1" s="22"/>
      <c r="D1" s="22"/>
      <c r="E1" s="22"/>
      <c r="H1" s="22" t="s">
        <v>1</v>
      </c>
      <c r="I1" s="22"/>
      <c r="J1" s="22"/>
      <c r="K1" s="22"/>
    </row>
    <row r="2" spans="1:14" x14ac:dyDescent="0.3">
      <c r="B2" s="12">
        <v>5</v>
      </c>
      <c r="C2" s="12">
        <v>10</v>
      </c>
      <c r="D2" s="12">
        <v>15</v>
      </c>
      <c r="E2" s="12">
        <v>20</v>
      </c>
      <c r="H2" s="12">
        <v>5</v>
      </c>
      <c r="I2" s="12">
        <v>10</v>
      </c>
      <c r="J2" s="12">
        <v>15</v>
      </c>
      <c r="K2" s="12">
        <v>20</v>
      </c>
      <c r="L2" s="1" t="s">
        <v>2</v>
      </c>
      <c r="N2" s="34" t="s">
        <v>5</v>
      </c>
    </row>
    <row r="3" spans="1:14" x14ac:dyDescent="0.3">
      <c r="A3" s="9">
        <v>1</v>
      </c>
      <c r="B3" s="7">
        <v>12.728999999999999</v>
      </c>
      <c r="C3" s="7">
        <v>8.8767700000000005</v>
      </c>
      <c r="D3" s="7">
        <v>7.28714</v>
      </c>
      <c r="E3" s="7">
        <v>6.5155399999999997</v>
      </c>
      <c r="G3" s="9">
        <v>1</v>
      </c>
      <c r="H3" s="7">
        <v>3.16859</v>
      </c>
      <c r="I3" s="7">
        <v>2.6325500000000002</v>
      </c>
      <c r="J3" s="7">
        <v>2.4232300000000002</v>
      </c>
      <c r="K3" s="7">
        <v>2.2372299999999998</v>
      </c>
    </row>
    <row r="4" spans="1:14" x14ac:dyDescent="0.3">
      <c r="A4" s="10">
        <v>2</v>
      </c>
      <c r="B4" s="7">
        <v>13.168799999999999</v>
      </c>
      <c r="C4" s="7">
        <v>10.4824</v>
      </c>
      <c r="D4" s="7">
        <v>5.21225</v>
      </c>
      <c r="E4" s="7">
        <v>2.15496</v>
      </c>
      <c r="F4" s="2"/>
      <c r="G4" s="10">
        <v>2</v>
      </c>
      <c r="H4" s="7">
        <v>9.3731500000000008</v>
      </c>
      <c r="I4" s="7">
        <v>8.0264699999999998</v>
      </c>
      <c r="J4" s="7">
        <v>3.3888600000000002</v>
      </c>
      <c r="K4" s="7">
        <v>1.0218499999999999</v>
      </c>
    </row>
    <row r="5" spans="1:14" x14ac:dyDescent="0.3">
      <c r="A5" s="10">
        <v>3</v>
      </c>
      <c r="B5" s="7">
        <v>36.92</v>
      </c>
      <c r="C5" s="7">
        <v>11.6251</v>
      </c>
      <c r="D5" s="7">
        <v>3.37487</v>
      </c>
      <c r="E5" s="7">
        <v>2.4490599999999998</v>
      </c>
      <c r="F5" s="2"/>
      <c r="G5" s="10">
        <v>3</v>
      </c>
      <c r="H5" s="7">
        <v>12.653499999999999</v>
      </c>
      <c r="I5" s="7">
        <v>3.7236799999999999</v>
      </c>
      <c r="J5" s="7">
        <v>0.99216300000000002</v>
      </c>
      <c r="K5" s="7">
        <v>0.80351799999999995</v>
      </c>
    </row>
    <row r="6" spans="1:14" x14ac:dyDescent="0.3">
      <c r="A6" s="10">
        <v>4</v>
      </c>
      <c r="B6" s="3">
        <v>14.890499999999999</v>
      </c>
      <c r="C6" s="7">
        <v>8.8440899999999996</v>
      </c>
      <c r="D6" s="7">
        <v>7.9090699999999998</v>
      </c>
      <c r="E6" s="4">
        <v>7.0946300000000004</v>
      </c>
      <c r="G6" s="10">
        <v>4</v>
      </c>
      <c r="H6" s="3">
        <v>63.118000000000002</v>
      </c>
      <c r="I6" s="7">
        <v>16.1494</v>
      </c>
      <c r="J6" s="7">
        <v>14.965400000000001</v>
      </c>
      <c r="K6" s="4">
        <v>13.072900000000001</v>
      </c>
    </row>
    <row r="7" spans="1:14" x14ac:dyDescent="0.3">
      <c r="A7" s="10">
        <v>5</v>
      </c>
      <c r="B7" s="3">
        <v>10.747299999999999</v>
      </c>
      <c r="C7" s="7">
        <v>8.6021199999999993</v>
      </c>
      <c r="D7" s="7">
        <v>7.11782</v>
      </c>
      <c r="E7" s="4">
        <v>6.2544700000000004</v>
      </c>
      <c r="G7" s="10">
        <v>5</v>
      </c>
      <c r="H7" s="3">
        <v>4.1570900000000002</v>
      </c>
      <c r="I7" s="7">
        <v>3.1283099999999999</v>
      </c>
      <c r="J7" s="7">
        <v>2.8063199999999999</v>
      </c>
      <c r="K7" s="4">
        <v>2.6665100000000002</v>
      </c>
    </row>
    <row r="8" spans="1:14" x14ac:dyDescent="0.3">
      <c r="A8" s="10">
        <v>6</v>
      </c>
      <c r="B8" s="3">
        <v>19.9068</v>
      </c>
      <c r="C8" s="7">
        <v>15.8794</v>
      </c>
      <c r="D8" s="7">
        <v>12.742000000000001</v>
      </c>
      <c r="E8" s="4">
        <v>7.2272299999999996</v>
      </c>
      <c r="G8" s="10">
        <v>6</v>
      </c>
      <c r="H8" s="3">
        <v>10.673</v>
      </c>
      <c r="I8" s="7">
        <v>10.065300000000001</v>
      </c>
      <c r="J8" s="7">
        <v>8.1577500000000001</v>
      </c>
      <c r="K8" s="4">
        <v>4.0705499999999999</v>
      </c>
    </row>
    <row r="9" spans="1:14" x14ac:dyDescent="0.3">
      <c r="A9" s="10">
        <v>7</v>
      </c>
      <c r="B9" s="3">
        <v>9.6879600000000003</v>
      </c>
      <c r="C9" s="7">
        <v>7.11388</v>
      </c>
      <c r="D9" s="7">
        <v>5.9861399999999998</v>
      </c>
      <c r="E9" s="4">
        <v>4.5822799999999999</v>
      </c>
      <c r="G9" s="10">
        <v>7</v>
      </c>
      <c r="H9" s="3">
        <v>3.45139</v>
      </c>
      <c r="I9" s="7">
        <v>3.3333900000000001</v>
      </c>
      <c r="J9" s="7">
        <v>3.1821799999999998</v>
      </c>
      <c r="K9" s="4">
        <v>2.7128700000000001</v>
      </c>
    </row>
    <row r="10" spans="1:14" x14ac:dyDescent="0.3">
      <c r="A10" s="10">
        <v>8</v>
      </c>
      <c r="B10" s="3">
        <v>27.661200000000001</v>
      </c>
      <c r="C10" s="7">
        <v>20.1008</v>
      </c>
      <c r="D10" s="7">
        <v>15.5245</v>
      </c>
      <c r="E10" s="4">
        <v>9.2717600000000004</v>
      </c>
      <c r="G10" s="10">
        <v>8</v>
      </c>
      <c r="H10" s="3">
        <v>11.178699999999999</v>
      </c>
      <c r="I10" s="7">
        <v>8.5194500000000009</v>
      </c>
      <c r="J10" s="7">
        <v>6.2598900000000004</v>
      </c>
      <c r="K10" s="4">
        <v>3.3376700000000001</v>
      </c>
    </row>
    <row r="11" spans="1:14" x14ac:dyDescent="0.3">
      <c r="A11" s="11">
        <v>9</v>
      </c>
      <c r="B11" s="5">
        <v>19.339099999999998</v>
      </c>
      <c r="C11" s="8">
        <v>12.65</v>
      </c>
      <c r="D11" s="8">
        <v>10.5023</v>
      </c>
      <c r="E11" s="6">
        <v>9.2949199999999994</v>
      </c>
      <c r="G11" s="11">
        <v>9</v>
      </c>
      <c r="H11" s="5">
        <v>19.751300000000001</v>
      </c>
      <c r="I11" s="8">
        <v>19.466200000000001</v>
      </c>
      <c r="J11" s="8">
        <v>18.211300000000001</v>
      </c>
      <c r="K11" s="6">
        <v>17.064699999999998</v>
      </c>
    </row>
    <row r="15" spans="1:14" x14ac:dyDescent="0.3">
      <c r="B15" s="22" t="s">
        <v>3</v>
      </c>
      <c r="C15" s="22"/>
      <c r="D15" s="22"/>
      <c r="E15" s="22"/>
      <c r="H15" s="33" t="s">
        <v>4</v>
      </c>
      <c r="I15" s="33"/>
      <c r="J15" s="33"/>
      <c r="K15" s="33"/>
    </row>
    <row r="16" spans="1:14" x14ac:dyDescent="0.3">
      <c r="B16" s="12">
        <v>5</v>
      </c>
      <c r="C16" s="12">
        <v>10</v>
      </c>
      <c r="D16" s="12">
        <v>15</v>
      </c>
      <c r="E16" s="12">
        <v>20</v>
      </c>
      <c r="H16" s="26">
        <v>5</v>
      </c>
      <c r="I16" s="26">
        <v>10</v>
      </c>
      <c r="J16" s="26">
        <v>15</v>
      </c>
      <c r="K16" s="26">
        <v>20</v>
      </c>
    </row>
    <row r="17" spans="1:11" x14ac:dyDescent="0.3">
      <c r="A17" s="9">
        <v>1</v>
      </c>
      <c r="B17" s="13">
        <f>H3/B3</f>
        <v>0.2489268599261529</v>
      </c>
      <c r="C17" s="14">
        <f t="shared" ref="C17:E17" si="0">I3/C3</f>
        <v>0.2965662059510385</v>
      </c>
      <c r="D17" s="14">
        <f t="shared" si="0"/>
        <v>0.3325351235189663</v>
      </c>
      <c r="E17" s="15">
        <f t="shared" si="0"/>
        <v>0.34336831636364751</v>
      </c>
      <c r="G17" s="23">
        <v>1</v>
      </c>
      <c r="H17" s="27" t="str">
        <f>_xlfn.CONCAT(ROUND(B3,2)," ± ",ROUND(H3,2))</f>
        <v>12.73 ± 3.17</v>
      </c>
      <c r="I17" s="27" t="str">
        <f t="shared" ref="I17" si="1">_xlfn.CONCAT(ROUND(C3,2)," ± ",ROUND(I3,2))</f>
        <v>8.88 ± 2.63</v>
      </c>
      <c r="J17" s="27" t="str">
        <f t="shared" ref="J17" si="2">_xlfn.CONCAT(ROUND(D3,2)," ± ",ROUND(J3,2))</f>
        <v>7.29 ± 2.42</v>
      </c>
      <c r="K17" s="28" t="str">
        <f t="shared" ref="K17" si="3">_xlfn.CONCAT(ROUND(E3,2)," ± ",ROUND(K3,2))</f>
        <v>6.52 ± 2.24</v>
      </c>
    </row>
    <row r="18" spans="1:11" x14ac:dyDescent="0.3">
      <c r="A18" s="10">
        <v>2</v>
      </c>
      <c r="B18" s="16">
        <f t="shared" ref="B18:B24" si="4">H4/B4</f>
        <v>0.71176948545045882</v>
      </c>
      <c r="C18" s="17">
        <f t="shared" ref="C18:C24" si="5">I4/C4</f>
        <v>0.76570918873540406</v>
      </c>
      <c r="D18" s="17">
        <f t="shared" ref="D18:D24" si="6">J4/D4</f>
        <v>0.65017219051273445</v>
      </c>
      <c r="E18" s="18">
        <f t="shared" ref="E18:E24" si="7">K4/E4</f>
        <v>0.47418513568697329</v>
      </c>
      <c r="G18" s="24">
        <v>2</v>
      </c>
      <c r="H18" s="29" t="str">
        <f>_xlfn.CONCAT(ROUND(B4,2)," ± ",ROUND(H4,2))</f>
        <v>13.17 ± 9.37</v>
      </c>
      <c r="I18" s="29" t="str">
        <f t="shared" ref="I18:K18" si="8">_xlfn.CONCAT(ROUND(C4,2)," ± ",ROUND(I4,2))</f>
        <v>10.48 ± 8.03</v>
      </c>
      <c r="J18" s="29" t="str">
        <f t="shared" si="8"/>
        <v>5.21 ± 3.39</v>
      </c>
      <c r="K18" s="30" t="str">
        <f t="shared" si="8"/>
        <v>2.15 ± 1.02</v>
      </c>
    </row>
    <row r="19" spans="1:11" x14ac:dyDescent="0.3">
      <c r="A19" s="10">
        <v>3</v>
      </c>
      <c r="B19" s="16">
        <f t="shared" si="4"/>
        <v>0.34272751895991327</v>
      </c>
      <c r="C19" s="17">
        <f t="shared" si="5"/>
        <v>0.32031380375222579</v>
      </c>
      <c r="D19" s="17">
        <f t="shared" si="6"/>
        <v>0.29398554610992422</v>
      </c>
      <c r="E19" s="18">
        <f t="shared" si="7"/>
        <v>0.32809241096583996</v>
      </c>
      <c r="G19" s="24">
        <v>3</v>
      </c>
      <c r="H19" s="29" t="str">
        <f t="shared" ref="H19:H25" si="9">_xlfn.CONCAT(ROUND(B5,2)," ± ",ROUND(H5,2))</f>
        <v>36.92 ± 12.65</v>
      </c>
      <c r="I19" s="29" t="str">
        <f t="shared" ref="I19:I25" si="10">_xlfn.CONCAT(ROUND(C5,2)," ± ",ROUND(I5,2))</f>
        <v>11.63 ± 3.72</v>
      </c>
      <c r="J19" s="29" t="str">
        <f t="shared" ref="J19:J25" si="11">_xlfn.CONCAT(ROUND(D5,2)," ± ",ROUND(J5,2))</f>
        <v>3.37 ± 0.99</v>
      </c>
      <c r="K19" s="30" t="str">
        <f t="shared" ref="K19:K25" si="12">_xlfn.CONCAT(ROUND(E5,2)," ± ",ROUND(K5,2))</f>
        <v>2.45 ± 0.8</v>
      </c>
    </row>
    <row r="20" spans="1:11" x14ac:dyDescent="0.3">
      <c r="A20" s="10">
        <v>4</v>
      </c>
      <c r="B20" s="16">
        <f t="shared" si="4"/>
        <v>4.2388099795171419</v>
      </c>
      <c r="C20" s="17">
        <f t="shared" si="5"/>
        <v>1.8260103639831797</v>
      </c>
      <c r="D20" s="17">
        <f t="shared" si="6"/>
        <v>1.8921820138145193</v>
      </c>
      <c r="E20" s="18">
        <f t="shared" si="7"/>
        <v>1.8426471852654753</v>
      </c>
      <c r="G20" s="24">
        <v>4</v>
      </c>
      <c r="H20" s="29" t="str">
        <f t="shared" si="9"/>
        <v>14.89 ± 63.12</v>
      </c>
      <c r="I20" s="29" t="str">
        <f t="shared" si="10"/>
        <v>8.84 ± 16.15</v>
      </c>
      <c r="J20" s="29" t="str">
        <f t="shared" si="11"/>
        <v>7.91 ± 14.97</v>
      </c>
      <c r="K20" s="30" t="str">
        <f t="shared" si="12"/>
        <v>7.09 ± 13.07</v>
      </c>
    </row>
    <row r="21" spans="1:11" x14ac:dyDescent="0.3">
      <c r="A21" s="10">
        <v>5</v>
      </c>
      <c r="B21" s="16">
        <f t="shared" si="4"/>
        <v>0.38680319708205785</v>
      </c>
      <c r="C21" s="17">
        <f t="shared" si="5"/>
        <v>0.36366732851901629</v>
      </c>
      <c r="D21" s="17">
        <f t="shared" si="6"/>
        <v>0.39426678393103504</v>
      </c>
      <c r="E21" s="18">
        <f t="shared" si="7"/>
        <v>0.42633668400360064</v>
      </c>
      <c r="G21" s="24">
        <v>5</v>
      </c>
      <c r="H21" s="29" t="str">
        <f t="shared" si="9"/>
        <v>10.75 ± 4.16</v>
      </c>
      <c r="I21" s="29" t="str">
        <f t="shared" si="10"/>
        <v>8.6 ± 3.13</v>
      </c>
      <c r="J21" s="29" t="str">
        <f t="shared" si="11"/>
        <v>7.12 ± 2.81</v>
      </c>
      <c r="K21" s="30" t="str">
        <f t="shared" si="12"/>
        <v>6.25 ± 2.67</v>
      </c>
    </row>
    <row r="22" spans="1:11" x14ac:dyDescent="0.3">
      <c r="A22" s="10">
        <v>6</v>
      </c>
      <c r="B22" s="16">
        <f t="shared" si="4"/>
        <v>0.53614845178531956</v>
      </c>
      <c r="C22" s="17">
        <f t="shared" si="5"/>
        <v>0.63385896192551361</v>
      </c>
      <c r="D22" s="17">
        <f t="shared" si="6"/>
        <v>0.64022523936587661</v>
      </c>
      <c r="E22" s="18">
        <f t="shared" si="7"/>
        <v>0.56322408446943018</v>
      </c>
      <c r="G22" s="24">
        <v>6</v>
      </c>
      <c r="H22" s="29" t="str">
        <f t="shared" si="9"/>
        <v>19.91 ± 10.67</v>
      </c>
      <c r="I22" s="29" t="str">
        <f t="shared" si="10"/>
        <v>15.88 ± 10.07</v>
      </c>
      <c r="J22" s="29" t="str">
        <f t="shared" si="11"/>
        <v>12.74 ± 8.16</v>
      </c>
      <c r="K22" s="30" t="str">
        <f t="shared" si="12"/>
        <v>7.23 ± 4.07</v>
      </c>
    </row>
    <row r="23" spans="1:11" x14ac:dyDescent="0.3">
      <c r="A23" s="10">
        <v>7</v>
      </c>
      <c r="B23" s="16">
        <f t="shared" si="4"/>
        <v>0.35625559973410292</v>
      </c>
      <c r="C23" s="17">
        <f t="shared" si="5"/>
        <v>0.4685755171580066</v>
      </c>
      <c r="D23" s="17">
        <f t="shared" si="6"/>
        <v>0.53159130925771869</v>
      </c>
      <c r="E23" s="18">
        <f t="shared" si="7"/>
        <v>0.5920349694911704</v>
      </c>
      <c r="G23" s="24">
        <v>7</v>
      </c>
      <c r="H23" s="29" t="str">
        <f t="shared" si="9"/>
        <v>9.69 ± 3.45</v>
      </c>
      <c r="I23" s="29" t="str">
        <f t="shared" si="10"/>
        <v>7.11 ± 3.33</v>
      </c>
      <c r="J23" s="29" t="str">
        <f t="shared" si="11"/>
        <v>5.99 ± 3.18</v>
      </c>
      <c r="K23" s="30" t="str">
        <f t="shared" si="12"/>
        <v>4.58 ± 2.71</v>
      </c>
    </row>
    <row r="24" spans="1:11" x14ac:dyDescent="0.3">
      <c r="A24" s="10">
        <v>8</v>
      </c>
      <c r="B24" s="16">
        <f t="shared" si="4"/>
        <v>0.40412924963486757</v>
      </c>
      <c r="C24" s="17">
        <f t="shared" si="5"/>
        <v>0.42383636472180219</v>
      </c>
      <c r="D24" s="17">
        <f t="shared" si="6"/>
        <v>0.40322651293117334</v>
      </c>
      <c r="E24" s="18">
        <f t="shared" si="7"/>
        <v>0.35998235502213172</v>
      </c>
      <c r="G24" s="24">
        <v>8</v>
      </c>
      <c r="H24" s="29" t="str">
        <f t="shared" si="9"/>
        <v>27.66 ± 11.18</v>
      </c>
      <c r="I24" s="29" t="str">
        <f t="shared" si="10"/>
        <v>20.1 ± 8.52</v>
      </c>
      <c r="J24" s="29" t="str">
        <f t="shared" si="11"/>
        <v>15.52 ± 6.26</v>
      </c>
      <c r="K24" s="30" t="str">
        <f t="shared" si="12"/>
        <v>9.27 ± 3.34</v>
      </c>
    </row>
    <row r="25" spans="1:11" x14ac:dyDescent="0.3">
      <c r="A25" s="11">
        <v>9</v>
      </c>
      <c r="B25" s="19">
        <f t="shared" ref="B25" si="13">H11/B11</f>
        <v>1.0213143321043896</v>
      </c>
      <c r="C25" s="20">
        <f t="shared" ref="C25" si="14">I11/C11</f>
        <v>1.5388300395256918</v>
      </c>
      <c r="D25" s="20">
        <f t="shared" ref="D25" si="15">J11/D11</f>
        <v>1.7340296887348488</v>
      </c>
      <c r="E25" s="21">
        <f t="shared" ref="E25" si="16">K11/E11</f>
        <v>1.8359168233830951</v>
      </c>
      <c r="G25" s="25">
        <v>9</v>
      </c>
      <c r="H25" s="31" t="str">
        <f t="shared" si="9"/>
        <v>19.34 ± 19.75</v>
      </c>
      <c r="I25" s="31" t="str">
        <f t="shared" si="10"/>
        <v>12.65 ± 19.47</v>
      </c>
      <c r="J25" s="31" t="str">
        <f t="shared" si="11"/>
        <v>10.5 ± 18.21</v>
      </c>
      <c r="K25" s="32" t="str">
        <f t="shared" si="12"/>
        <v>9.29 ± 17.06</v>
      </c>
    </row>
  </sheetData>
  <mergeCells count="4">
    <mergeCell ref="B1:E1"/>
    <mergeCell ref="H1:K1"/>
    <mergeCell ref="B15:E15"/>
    <mergeCell ref="H15:K15"/>
  </mergeCells>
  <conditionalFormatting sqref="B3:E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K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E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zancanaro</cp:lastModifiedBy>
  <dcterms:created xsi:type="dcterms:W3CDTF">2015-06-05T18:19:34Z</dcterms:created>
  <dcterms:modified xsi:type="dcterms:W3CDTF">2023-08-31T23:42:06Z</dcterms:modified>
</cp:coreProperties>
</file>