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a/Documents/json-excel/src/test/resources/complex/"/>
    </mc:Choice>
  </mc:AlternateContent>
  <xr:revisionPtr revIDLastSave="0" documentId="13_ncr:1_{B6195C8A-4E7A-9544-AF73-73751910328F}" xr6:coauthVersionLast="46" xr6:coauthVersionMax="47" xr10:uidLastSave="{00000000-0000-0000-0000-000000000000}"/>
  <bookViews>
    <workbookView xWindow="1320" yWindow="500" windowWidth="22380" windowHeight="15880" xr2:uid="{00000000-000D-0000-FFFF-FFFF00000000}"/>
  </bookViews>
  <sheets>
    <sheet name="Pension Investment Status" sheetId="3" r:id="rId1"/>
    <sheet name="Stock Balance" sheetId="4" r:id="rId2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G16" i="3"/>
  <c r="D16" i="3"/>
  <c r="E16" i="3"/>
  <c r="J16" i="3"/>
  <c r="L14" i="3" s="1"/>
  <c r="I29" i="3"/>
  <c r="J29" i="3" s="1"/>
  <c r="L15" i="3" l="1"/>
</calcChain>
</file>

<file path=xl/sharedStrings.xml><?xml version="1.0" encoding="utf-8"?>
<sst xmlns="http://schemas.openxmlformats.org/spreadsheetml/2006/main" count="79" uniqueCount="73">
  <si>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</si>
  <si>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</si>
  <si>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</si>
  <si>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</si>
  <si>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</si>
  <si>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</si>
  <si>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</si>
  <si>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</si>
  <si>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</si>
  <si>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</si>
  <si>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1</t>
  </si>
  <si>
    <t>MONDAY(MON)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</si>
  <si>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</si>
  <si>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</si>
  <si>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</si>
  <si>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</si>
  <si>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</si>
  <si>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</si>
  <si>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</si>
  <si>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</si>
  <si>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</si>
  <si>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</si>
  <si>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81(3)0000-0000</t>
  </si>
  <si>
    <t>ABC Company</t>
  </si>
  <si>
    <t>Accounting Standard(2)</t>
  </si>
  <si>
    <t>Phone/Email Address</t>
  </si>
  <si>
    <t>Coffee(COF)</t>
  </si>
  <si>
    <t>Chocolate(CHOC)</t>
  </si>
  <si>
    <t>PA(Pineapple)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</si>
  <si>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</si>
  <si>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</si>
  <si>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</si>
  <si>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</si>
  <si>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</si>
  <si>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</si>
  <si>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</si>
  <si>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</si>
  <si>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</si>
  <si>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</si>
  <si>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</si>
  <si>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</si>
  <si>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Cookie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</si>
  <si>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</si>
  <si>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</si>
  <si>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</si>
  <si>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</si>
  <si>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</si>
  <si>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</si>
  <si>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</si>
  <si>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</si>
  <si>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</si>
  <si>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</si>
  <si>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</si>
  <si>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</si>
  <si>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</si>
  <si>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</si>
  <si>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</si>
  <si>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</si>
  <si>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</si>
  <si>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</si>
  <si>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</si>
  <si>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</si>
  <si>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</si>
  <si>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</si>
  <si>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</si>
  <si>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</si>
  <si>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</si>
  <si>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</si>
  <si>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</si>
  <si>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${DateMonth}</t>
  </si>
  <si>
    <t>${DateYear}</t>
  </si>
  <si>
    <t>${clientName}</t>
  </si>
  <si>
    <t>${clientCode1}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</si>
</sst>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"/>
  </numFmts>
  <fonts count="40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zoomScaleNormal="100" workbookViewId="0">
      <selection activeCell="C18" sqref="C18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32.83203125" style="1" bestFit="1" customWidth="1"/>
    <col min="6" max="6" width="9.66406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9.164062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7" t="s">
        <v>45</v>
      </c>
      <c r="C2" s="77"/>
      <c r="D2" s="77"/>
      <c r="E2" s="77"/>
      <c r="F2" s="77"/>
      <c r="G2" s="77"/>
      <c r="H2" s="77"/>
      <c r="I2" s="77"/>
      <c r="J2" s="77"/>
      <c r="K2" s="2"/>
    </row>
    <row r="3" spans="2:15" ht="13.5" customHeight="1" thickBot="1">
      <c r="C3" s="1" t="s">
        <v>37</v>
      </c>
      <c r="D3" s="3" t="s">
        <v>72</v>
      </c>
      <c r="E3" s="6" t="s">
        <v>71</v>
      </c>
      <c r="F3" s="3"/>
      <c r="G3" s="89" t="s">
        <v>24</v>
      </c>
      <c r="H3" s="89"/>
      <c r="I3" s="5" t="s">
        <v>60</v>
      </c>
    </row>
    <row r="4" spans="2:15" ht="13.5" customHeight="1" thickBot="1">
      <c r="C4" s="1" t="s">
        <v>38</v>
      </c>
      <c r="D4" s="4">
        <v>1011</v>
      </c>
      <c r="E4" s="7" t="s">
        <v>51</v>
      </c>
      <c r="F4" s="48" t="s">
        <v>10</v>
      </c>
      <c r="G4" s="89" t="s">
        <v>40</v>
      </c>
      <c r="H4" s="89"/>
      <c r="I4" s="38" t="s">
        <v>39</v>
      </c>
      <c r="J4" s="47"/>
    </row>
    <row r="5" spans="2:15" ht="13.5" customHeight="1" thickBot="1">
      <c r="C5" s="1" t="s">
        <v>52</v>
      </c>
      <c r="D5" s="49" t="s">
        <v>70</v>
      </c>
      <c r="E5" s="50" t="s">
        <v>69</v>
      </c>
      <c r="F5" s="72" t="s">
        <v>53</v>
      </c>
      <c r="G5" s="89" t="s">
        <v>25</v>
      </c>
      <c r="H5" s="89"/>
      <c r="I5" s="38" t="s">
        <v>22</v>
      </c>
      <c r="J5" s="38"/>
      <c r="K5" s="9"/>
    </row>
    <row r="6" spans="2:15" ht="14" thickBot="1"/>
    <row r="7" spans="2:15" ht="13.5" customHeight="1">
      <c r="B7" s="79"/>
      <c r="C7" s="80"/>
      <c r="D7" s="83" t="s">
        <v>54</v>
      </c>
      <c r="E7" s="78" t="s">
        <v>55</v>
      </c>
      <c r="F7" s="78"/>
      <c r="G7" s="78" t="s">
        <v>57</v>
      </c>
      <c r="H7" s="78"/>
      <c r="I7" s="85" t="s">
        <v>58</v>
      </c>
      <c r="J7" s="87" t="s">
        <v>59</v>
      </c>
      <c r="K7" s="8"/>
      <c r="L7" s="90" t="s">
        <v>49</v>
      </c>
      <c r="N7" s="67"/>
    </row>
    <row r="8" spans="2:15">
      <c r="B8" s="81"/>
      <c r="C8" s="82"/>
      <c r="D8" s="84"/>
      <c r="E8" s="13" t="s">
        <v>56</v>
      </c>
      <c r="F8" s="14" t="s">
        <v>29</v>
      </c>
      <c r="G8" s="13" t="s">
        <v>67</v>
      </c>
      <c r="H8" s="14" t="s">
        <v>29</v>
      </c>
      <c r="I8" s="86"/>
      <c r="J8" s="88"/>
      <c r="K8" s="8"/>
      <c r="L8" s="91"/>
    </row>
    <row r="9" spans="2:15" ht="14">
      <c r="B9" s="51">
        <v>100</v>
      </c>
      <c r="C9" s="52" t="s">
        <v>41</v>
      </c>
      <c r="D9" s="53">
        <v>15386579</v>
      </c>
      <c r="E9" s="53">
        <v>16540500</v>
      </c>
      <c r="F9" s="54">
        <v>24</v>
      </c>
      <c r="G9" s="53">
        <v>23854338</v>
      </c>
      <c r="H9" s="54">
        <v>10.4023240552725</v>
      </c>
      <c r="I9" s="53">
        <v>8060568</v>
      </c>
      <c r="J9" s="55">
        <v>8060568</v>
      </c>
      <c r="L9" s="56">
        <v>2.54277858433191E-3</v>
      </c>
      <c r="O9" s="35"/>
    </row>
    <row r="10" spans="2:15" ht="14">
      <c r="B10" s="51">
        <v>200</v>
      </c>
      <c r="C10" s="52" t="s">
        <v>11</v>
      </c>
      <c r="D10" s="53">
        <v>1517092239</v>
      </c>
      <c r="E10" s="53">
        <v>16020444</v>
      </c>
      <c r="F10" s="54">
        <v>15</v>
      </c>
      <c r="G10" s="53">
        <v>0</v>
      </c>
      <c r="H10" s="54">
        <v>0</v>
      </c>
      <c r="I10" s="53">
        <v>1536697544</v>
      </c>
      <c r="J10" s="55">
        <v>1536697544</v>
      </c>
      <c r="L10" s="56">
        <v>0.48476504453267399</v>
      </c>
      <c r="O10" s="35"/>
    </row>
    <row r="11" spans="2:15" ht="14">
      <c r="B11" s="51">
        <v>300</v>
      </c>
      <c r="C11" s="52" t="s">
        <v>27</v>
      </c>
      <c r="D11" s="53">
        <v>146077741</v>
      </c>
      <c r="E11" s="53">
        <v>0</v>
      </c>
      <c r="F11" s="54">
        <v>0</v>
      </c>
      <c r="G11" s="53">
        <v>16540500</v>
      </c>
      <c r="H11" s="54">
        <v>24</v>
      </c>
      <c r="I11" s="53">
        <v>131622258</v>
      </c>
      <c r="J11" s="55">
        <v>131622258</v>
      </c>
      <c r="L11" s="56">
        <v>4.15214236594506E-2</v>
      </c>
    </row>
    <row r="12" spans="2:15" ht="14">
      <c r="B12" s="51">
        <v>400</v>
      </c>
      <c r="C12" s="52" t="s">
        <v>26</v>
      </c>
      <c r="D12" s="53">
        <v>144401851</v>
      </c>
      <c r="E12" s="53">
        <v>0</v>
      </c>
      <c r="F12" s="54">
        <v>0</v>
      </c>
      <c r="G12" s="53">
        <v>0</v>
      </c>
      <c r="H12" s="54">
        <v>0</v>
      </c>
      <c r="I12" s="53">
        <v>148841273</v>
      </c>
      <c r="J12" s="55">
        <v>148841273</v>
      </c>
      <c r="L12" s="56">
        <v>4.6953316620999899E-2</v>
      </c>
      <c r="O12" s="35"/>
    </row>
    <row r="13" spans="2:15" ht="14">
      <c r="B13" s="51">
        <v>500</v>
      </c>
      <c r="C13" s="52" t="s">
        <v>28</v>
      </c>
      <c r="D13" s="53">
        <v>1332687412</v>
      </c>
      <c r="E13" s="53">
        <v>0</v>
      </c>
      <c r="F13" s="54">
        <v>0</v>
      </c>
      <c r="G13" s="53">
        <v>0</v>
      </c>
      <c r="H13" s="54">
        <v>0</v>
      </c>
      <c r="I13" s="53">
        <v>1344762582</v>
      </c>
      <c r="J13" s="55">
        <v>1344762582</v>
      </c>
      <c r="L13" s="56">
        <v>0.42421743660254302</v>
      </c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>
        <f>J14/J16</f>
        <v>0</v>
      </c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>
        <f>J15/J16</f>
        <v>0</v>
      </c>
    </row>
    <row r="16" spans="2:15" ht="14" thickBot="1">
      <c r="B16" s="11" t="s">
        <v>6</v>
      </c>
      <c r="C16" s="12" t="s">
        <v>30</v>
      </c>
      <c r="D16" s="27">
        <f>SUM(D9:D15)</f>
        <v>3155645822</v>
      </c>
      <c r="E16" s="26">
        <f>+D21</f>
        <v>0</v>
      </c>
      <c r="F16" s="57">
        <v>0</v>
      </c>
      <c r="G16" s="26">
        <f>+D22+D23</f>
        <v>7833894</v>
      </c>
      <c r="H16" s="57">
        <v>1</v>
      </c>
      <c r="I16" s="27">
        <f>SUM(I9:I15)</f>
        <v>3169984225</v>
      </c>
      <c r="J16" s="28">
        <f>SUM(J9:J15)</f>
        <v>3169984225</v>
      </c>
      <c r="L16" s="58">
        <v>1</v>
      </c>
    </row>
    <row r="17" spans="2:11">
      <c r="G17" s="8"/>
    </row>
    <row r="18" spans="2:11">
      <c r="E18" s="8"/>
      <c r="I18" s="37"/>
    </row>
    <row r="20" spans="2:11" ht="13.5" customHeight="1" thickBot="1">
      <c r="B20" s="92" t="s">
        <v>34</v>
      </c>
      <c r="C20" s="92"/>
      <c r="I20" s="1" t="s">
        <v>61</v>
      </c>
      <c r="J20" s="70"/>
    </row>
    <row r="21" spans="2:11" ht="13.5" customHeight="1">
      <c r="B21" s="93" t="s">
        <v>35</v>
      </c>
      <c r="C21" s="94"/>
      <c r="D21" s="59">
        <v>0</v>
      </c>
      <c r="E21" s="8"/>
      <c r="I21" s="21" t="s">
        <v>31</v>
      </c>
      <c r="J21" s="60">
        <v>32560944</v>
      </c>
    </row>
    <row r="22" spans="2:11" ht="13.5" customHeight="1">
      <c r="B22" s="95" t="s">
        <v>62</v>
      </c>
      <c r="C22" s="96"/>
      <c r="D22" s="55">
        <v>7833894</v>
      </c>
      <c r="E22" s="8"/>
      <c r="I22" s="10" t="s">
        <v>32</v>
      </c>
      <c r="J22" s="61">
        <v>40394838</v>
      </c>
    </row>
    <row r="23" spans="2:11" ht="13.5" customHeight="1">
      <c r="B23" s="95" t="s">
        <v>36</v>
      </c>
      <c r="C23" s="96"/>
      <c r="D23" s="55">
        <v>0</v>
      </c>
      <c r="I23" s="10" t="s">
        <v>43</v>
      </c>
      <c r="J23" s="61">
        <v>-7833894</v>
      </c>
    </row>
    <row r="24" spans="2:11" ht="15" thickBot="1">
      <c r="B24" s="101" t="s">
        <v>42</v>
      </c>
      <c r="C24" s="102"/>
      <c r="D24" s="62">
        <v>-7833894</v>
      </c>
      <c r="I24" s="11" t="s">
        <v>33</v>
      </c>
      <c r="J24" s="63">
        <v>0</v>
      </c>
      <c r="K24" s="69"/>
    </row>
    <row r="27" spans="2:11" ht="14" thickBot="1">
      <c r="B27" s="92" t="s">
        <v>63</v>
      </c>
      <c r="C27" s="92"/>
      <c r="D27" s="92"/>
      <c r="E27" s="92"/>
      <c r="F27" s="92"/>
    </row>
    <row r="28" spans="2:11" ht="28">
      <c r="B28" s="103"/>
      <c r="C28" s="104"/>
      <c r="D28" s="71" t="s">
        <v>44</v>
      </c>
      <c r="E28" s="85" t="s">
        <v>46</v>
      </c>
      <c r="F28" s="85"/>
      <c r="G28" s="85" t="s">
        <v>50</v>
      </c>
      <c r="H28" s="97"/>
      <c r="I28" s="73" t="s">
        <v>47</v>
      </c>
      <c r="J28" s="74" t="s">
        <v>48</v>
      </c>
    </row>
    <row r="29" spans="2:11" ht="14" thickBot="1">
      <c r="B29" s="105" t="s">
        <v>64</v>
      </c>
      <c r="C29" s="106"/>
      <c r="D29" s="16"/>
      <c r="E29" s="98"/>
      <c r="F29" s="98"/>
      <c r="G29" s="98"/>
      <c r="H29" s="98"/>
      <c r="I29" s="18">
        <f>E29 - D29</f>
        <v>0</v>
      </c>
      <c r="J29" s="19">
        <f>I29+G29</f>
        <v>0</v>
      </c>
    </row>
    <row r="30" spans="2:11" ht="15" thickBot="1">
      <c r="G30" s="69"/>
      <c r="I30" s="69"/>
      <c r="J30" s="69"/>
    </row>
    <row r="31" spans="2:11" ht="14" thickBot="1">
      <c r="B31" s="99" t="s">
        <v>65</v>
      </c>
      <c r="C31" s="100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20" sqref="B20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9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3"/>
    </row>
    <row r="2" spans="1:6" ht="15" thickBot="1">
      <c r="A2" t="s">
        <v>66</v>
      </c>
      <c r="B2" s="6" t="s">
        <v>23</v>
      </c>
      <c r="C2" s="68"/>
    </row>
    <row r="3" spans="1:6" ht="15" thickBot="1">
      <c r="A3" s="75" t="s">
        <v>38</v>
      </c>
      <c r="B3" s="24" t="s">
        <v>51</v>
      </c>
      <c r="C3" s="68"/>
    </row>
    <row r="4" spans="1:6" ht="16" thickBot="1">
      <c r="A4" s="76" t="s">
        <v>68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 ht="30">
      <c r="A7" s="65" t="s">
        <v>12</v>
      </c>
      <c r="B7" s="65" t="s">
        <v>13</v>
      </c>
      <c r="C7" s="41"/>
      <c r="D7" s="42"/>
      <c r="E7" s="66">
        <v>1344762582</v>
      </c>
      <c r="F7" s="65" t="s">
        <v>8</v>
      </c>
    </row>
    <row r="8" spans="1:6" ht="15">
      <c r="A8" s="65" t="s">
        <v>14</v>
      </c>
      <c r="B8" s="65" t="s">
        <v>15</v>
      </c>
      <c r="C8" s="41"/>
      <c r="D8" s="42"/>
      <c r="E8" s="66">
        <v>131622258</v>
      </c>
      <c r="F8" s="65" t="s">
        <v>7</v>
      </c>
    </row>
    <row r="9" spans="1:6" ht="15">
      <c r="A9" s="65" t="s">
        <v>16</v>
      </c>
      <c r="B9" s="65" t="s">
        <v>17</v>
      </c>
      <c r="C9" s="41"/>
      <c r="D9" s="42"/>
      <c r="E9" s="66">
        <v>55714753</v>
      </c>
      <c r="F9" s="65" t="s">
        <v>7</v>
      </c>
    </row>
    <row r="10" spans="1:6" ht="15">
      <c r="A10" s="65" t="s">
        <v>18</v>
      </c>
      <c r="B10" s="65" t="s">
        <v>19</v>
      </c>
      <c r="C10" s="41"/>
      <c r="D10" s="42"/>
      <c r="E10" s="66">
        <v>93126520</v>
      </c>
      <c r="F10" s="65" t="s">
        <v>7</v>
      </c>
    </row>
    <row r="11" spans="1:6" ht="15">
      <c r="A11" s="65" t="s">
        <v>20</v>
      </c>
      <c r="B11" s="65" t="s">
        <v>21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Pension Investment Status</vt:lpstr>
      <vt:lpstr>Stock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2022-02-23T05:34:38Z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