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8915" windowHeight="11070"/>
  </bookViews>
  <sheets>
    <sheet name="TOTAL" sheetId="7" r:id="rId1"/>
    <sheet name="930" sheetId="6" r:id="rId2"/>
    <sheet name="512" sheetId="5" r:id="rId3"/>
    <sheet name="508" sheetId="4" r:id="rId4"/>
    <sheet name="502" sheetId="3" r:id="rId5"/>
    <sheet name="501" sheetId="2" r:id="rId6"/>
    <sheet name="Hoja1" sheetId="1" r:id="rId7"/>
  </sheets>
  <calcPr calcId="145621"/>
</workbook>
</file>

<file path=xl/calcChain.xml><?xml version="1.0" encoding="utf-8"?>
<calcChain xmlns="http://schemas.openxmlformats.org/spreadsheetml/2006/main">
  <c r="D23" i="6" l="1"/>
  <c r="D24" i="6"/>
  <c r="D25" i="6"/>
  <c r="D5" i="6"/>
  <c r="D6" i="6"/>
  <c r="D7" i="6"/>
  <c r="D8" i="6"/>
  <c r="D9" i="6"/>
  <c r="D10" i="6"/>
  <c r="D12" i="6"/>
  <c r="D13" i="6"/>
  <c r="D14" i="6"/>
  <c r="D15" i="6"/>
  <c r="D16" i="6"/>
  <c r="D17" i="6"/>
  <c r="D18" i="6"/>
  <c r="D19" i="6"/>
  <c r="D23" i="5" l="1"/>
  <c r="D24" i="5"/>
  <c r="D5" i="5"/>
  <c r="D6" i="5"/>
  <c r="D7" i="5"/>
  <c r="D8" i="5"/>
  <c r="D9" i="5"/>
  <c r="D10" i="5"/>
  <c r="D12" i="5"/>
  <c r="D13" i="5"/>
  <c r="D14" i="5"/>
  <c r="D15" i="5"/>
  <c r="D16" i="5"/>
  <c r="D17" i="5"/>
  <c r="D18" i="5"/>
  <c r="D19" i="5"/>
  <c r="D23" i="4" l="1"/>
  <c r="D24" i="4"/>
  <c r="D25" i="4"/>
  <c r="D5" i="4"/>
  <c r="D6" i="4"/>
  <c r="D7" i="4"/>
  <c r="D8" i="4"/>
  <c r="D9" i="4"/>
  <c r="D10" i="4"/>
  <c r="D12" i="4"/>
  <c r="D13" i="4"/>
  <c r="D14" i="4"/>
  <c r="D15" i="4"/>
  <c r="D16" i="4"/>
  <c r="D17" i="4"/>
  <c r="D18" i="4"/>
  <c r="D19" i="4"/>
  <c r="D23" i="3" l="1"/>
  <c r="D24" i="3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25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<sst xmlns="http://schemas.openxmlformats.org/spreadsheetml/2006/main" count="148" uniqueCount="27">
  <si>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</si>
  <si>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</si>
  <si>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</si>
  <si>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</si>
  <si>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</si>
  <si>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</si>
  <si>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</si>
  <si>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</si>
  <si>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</si>
  <si>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</si>
  <si>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</si>
  <si>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</si>
  <si>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</si>
  <si>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</si>
  <si>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 xml:space="preserve">ILUNION HOTELS, S.A. </t>
  </si>
  <si>
    <t>23/06/2017</t>
  </si>
  <si>
    <t>Real 06/2017</t>
  </si>
  <si>
    <t>Prevision 06/2017</t>
  </si>
  <si>
    <t>Diferencia 06/2017</t>
  </si>
  <si>
    <t>ENDEUDAMIENTO GRUPO</t>
  </si>
  <si>
    <t>CTAS/CTES</t>
  </si>
  <si>
    <t>PRESTAMOS TERCEROS</t>
  </si>
  <si>
    <t xml:space="preserve">ILUNION TURISMO RESPONSABLE, S.L. </t>
  </si>
  <si>
    <t xml:space="preserve">ILUNION HOTELS CATALUNYA, S.A. </t>
  </si>
  <si>
    <t>PLAZA HOTEL ASSETS SA</t>
  </si>
  <si>
    <t xml:space="preserve">ILUNION HOTELS LEVANTE, S.A. 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</si>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</sst>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/>
  </sheetViews>
  <sheetFormatPr baseColWidth="10" defaultRowHeight="15" x14ac:dyDescent="0.25"/>
  <sheetData>
    <row r="1" spans="1:4" x14ac:dyDescent="0.25">
      <c r="A1" t="s">
        <v>26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7681815.3300000001</v>
      </c>
      <c r="C5" s="2">
        <v>0</v>
      </c>
      <c r="D5" s="2">
        <v>7681815.3300000001</v>
      </c>
    </row>
    <row r="6" spans="1:4" x14ac:dyDescent="0.25">
      <c r="A6" t="s">
        <v>1</v>
      </c>
      <c r="B6">
        <v>0</v>
      </c>
      <c r="C6" s="2">
        <v>0</v>
      </c>
      <c r="D6" s="2">
        <v>0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836452.26</v>
      </c>
      <c r="C10" s="2">
        <v>0</v>
      </c>
      <c r="D10" s="2">
        <v>836452.26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254386.44</v>
      </c>
      <c r="C12" s="2">
        <v>0</v>
      </c>
      <c r="D12" s="2">
        <v>254386.44</v>
      </c>
    </row>
    <row r="13" spans="1:4" x14ac:dyDescent="0.25">
      <c r="A13" t="s">
        <v>7</v>
      </c>
      <c r="B13">
        <v>0</v>
      </c>
      <c r="C13" s="2">
        <v>0</v>
      </c>
      <c r="D13" s="2">
        <v>0</v>
      </c>
    </row>
    <row r="14" spans="1:4" x14ac:dyDescent="0.25">
      <c r="A14" t="s">
        <v>8</v>
      </c>
      <c r="B14">
        <v>877529.42</v>
      </c>
      <c r="C14" s="2">
        <v>0</v>
      </c>
      <c r="D14" s="2">
        <v>877529.42</v>
      </c>
    </row>
    <row r="15" spans="1:4" x14ac:dyDescent="0.25">
      <c r="A15" t="s">
        <v>9</v>
      </c>
      <c r="B15">
        <v>3251025.98</v>
      </c>
      <c r="C15" s="2">
        <v>0</v>
      </c>
      <c r="D15" s="2">
        <v>3251025.98</v>
      </c>
    </row>
    <row r="16" spans="1:4" x14ac:dyDescent="0.25">
      <c r="A16" t="s">
        <v>10</v>
      </c>
      <c r="B16">
        <v>61123.69</v>
      </c>
      <c r="C16" s="2">
        <v>0</v>
      </c>
      <c r="D16" s="2">
        <v>61123.69</v>
      </c>
    </row>
    <row r="17" spans="1:4" x14ac:dyDescent="0.25">
      <c r="A17" t="s">
        <v>11</v>
      </c>
      <c r="B17">
        <v>11756.12</v>
      </c>
      <c r="C17" s="2">
        <v>0</v>
      </c>
      <c r="D17" s="2">
        <v>11756.12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116541.43</v>
      </c>
      <c r="C19" s="2">
        <v>0</v>
      </c>
      <c r="D19" s="2">
        <v>116541.43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-37504448.07</v>
      </c>
      <c r="C23" s="2">
        <v>0</v>
      </c>
      <c r="D23" s="2">
        <v>-37504448.07</v>
      </c>
    </row>
    <row r="24" spans="1:4" x14ac:dyDescent="0.25">
      <c r="A24" t="s">
        <v>20</v>
      </c>
      <c r="B24">
        <v>49114.02</v>
      </c>
      <c r="C24" s="2">
        <v>0</v>
      </c>
      <c r="D24" s="2">
        <v>49114.02</v>
      </c>
    </row>
    <row r="25" spans="1:4" x14ac:dyDescent="0.25">
      <c r="A25" t="s">
        <v>21</v>
      </c>
      <c r="B25">
        <v>41569545.899999999</v>
      </c>
      <c r="C25" s="2">
        <v>0</v>
      </c>
      <c r="D25" s="2">
        <v>41569545.899999999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.25"/>
  <sheetData>
    <row r="1" spans="1:4" x14ac:dyDescent="0.25">
      <c r="A1" t="s">
        <v>25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632855.07999999996</v>
      </c>
      <c r="C5" s="2">
        <v>0</v>
      </c>
      <c r="D5" s="2">
        <f t="shared" ref="D5:D10" si="0">B5-C5</f>
        <v>632855.07999999996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58303.24</v>
      </c>
      <c r="C14" s="2">
        <v>0</v>
      </c>
      <c r="D14" s="2">
        <f t="shared" si="1"/>
        <v>58303.24</v>
      </c>
    </row>
    <row r="15" spans="1:4" x14ac:dyDescent="0.25">
      <c r="A15" t="s">
        <v>9</v>
      </c>
      <c r="B15">
        <v>48302.3</v>
      </c>
      <c r="C15" s="2">
        <v>0</v>
      </c>
      <c r="D15" s="2">
        <f t="shared" si="1"/>
        <v>48302.3</v>
      </c>
    </row>
    <row r="16" spans="1:4" x14ac:dyDescent="0.25">
      <c r="A16" t="s">
        <v>10</v>
      </c>
      <c r="B16">
        <v>61123.69</v>
      </c>
      <c r="C16" s="2">
        <v>0</v>
      </c>
      <c r="D16" s="2">
        <f t="shared" si="1"/>
        <v>61123.69</v>
      </c>
    </row>
    <row r="17" spans="1:4" x14ac:dyDescent="0.25">
      <c r="A17" t="s">
        <v>11</v>
      </c>
      <c r="B17">
        <v>11756.12</v>
      </c>
      <c r="C17" s="2">
        <v>0</v>
      </c>
      <c r="D17" s="2">
        <f t="shared" si="1"/>
        <v>11756.12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2282.23</v>
      </c>
      <c r="C19" s="2">
        <v>0</v>
      </c>
      <c r="D19" s="2">
        <f t="shared" si="1"/>
        <v>2282.23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-5810699.0700000003</v>
      </c>
      <c r="C23" s="2">
        <v>0</v>
      </c>
      <c r="D23" s="2">
        <f>B23-C23</f>
        <v>-5810699.0700000003</v>
      </c>
    </row>
    <row r="24" spans="1:4" x14ac:dyDescent="0.25">
      <c r="A24" t="s">
        <v>20</v>
      </c>
      <c r="B24">
        <v>5504.38</v>
      </c>
      <c r="C24" s="2">
        <v>0</v>
      </c>
      <c r="D24" s="2">
        <f>B24-C24</f>
        <v>5504.38</v>
      </c>
    </row>
    <row r="25" spans="1:4" x14ac:dyDescent="0.25">
      <c r="A25" t="s">
        <v>21</v>
      </c>
      <c r="B25">
        <v>20891247.140000001</v>
      </c>
      <c r="C25" s="2">
        <v>0</v>
      </c>
      <c r="D25" s="2">
        <f>B25-C25</f>
        <v>20891247.140000001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167539.63</v>
      </c>
      <c r="C5" s="2">
        <v>0</v>
      </c>
      <c r="D5" s="2">
        <f t="shared" ref="D5:D10" si="0">B5-C5</f>
        <v>167539.63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0</v>
      </c>
      <c r="C14" s="2">
        <v>0</v>
      </c>
      <c r="D14" s="2">
        <f t="shared" si="1"/>
        <v>0</v>
      </c>
    </row>
    <row r="15" spans="1:4" x14ac:dyDescent="0.25">
      <c r="A15" t="s">
        <v>9</v>
      </c>
      <c r="B15">
        <v>25055.07</v>
      </c>
      <c r="C15" s="2">
        <v>0</v>
      </c>
      <c r="D15" s="2">
        <f t="shared" si="1"/>
        <v>25055.07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47699.4</v>
      </c>
      <c r="C19" s="2">
        <v>0</v>
      </c>
      <c r="D19" s="2">
        <f t="shared" si="1"/>
        <v>47699.4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-27746605.66</v>
      </c>
      <c r="C23" s="2">
        <v>0</v>
      </c>
      <c r="D23" s="2">
        <f>B23-C23</f>
        <v>-27746605.66</v>
      </c>
    </row>
    <row r="24" spans="1:4" x14ac:dyDescent="0.25">
      <c r="A24" t="s">
        <v>20</v>
      </c>
      <c r="B24">
        <v>4272.22</v>
      </c>
      <c r="C24" s="2">
        <v>0</v>
      </c>
      <c r="D24" s="2">
        <f>B24-C24</f>
        <v>4272.22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.25"/>
  <sheetData>
    <row r="1" spans="1:4" x14ac:dyDescent="0.25">
      <c r="A1" t="s">
        <v>23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891853.46</v>
      </c>
      <c r="C5" s="2">
        <v>0</v>
      </c>
      <c r="D5" s="2">
        <f t="shared" ref="D5:D10" si="0">B5-C5</f>
        <v>891853.46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14974.07</v>
      </c>
      <c r="C12" s="2">
        <v>0</v>
      </c>
      <c r="D12" s="2">
        <f t="shared" ref="D12:D19" si="1">B12-C12</f>
        <v>14974.07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98918.61</v>
      </c>
      <c r="C14" s="2">
        <v>0</v>
      </c>
      <c r="D14" s="2">
        <f t="shared" si="1"/>
        <v>98918.61</v>
      </c>
    </row>
    <row r="15" spans="1:4" x14ac:dyDescent="0.25">
      <c r="A15" t="s">
        <v>9</v>
      </c>
      <c r="B15">
        <v>222836.63</v>
      </c>
      <c r="C15" s="2">
        <v>0</v>
      </c>
      <c r="D15" s="2">
        <f t="shared" si="1"/>
        <v>222836.63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12957.220000000001</v>
      </c>
      <c r="C19" s="2">
        <v>0</v>
      </c>
      <c r="D19" s="2">
        <f t="shared" si="1"/>
        <v>12957.220000000001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-6916189.3799999999</v>
      </c>
      <c r="C23" s="2">
        <v>0</v>
      </c>
      <c r="D23" s="2">
        <f>B23-C23</f>
        <v>-6916189.3799999999</v>
      </c>
    </row>
    <row r="24" spans="1:4" x14ac:dyDescent="0.25">
      <c r="A24" t="s">
        <v>20</v>
      </c>
      <c r="B24">
        <v>906.89</v>
      </c>
      <c r="C24" s="2">
        <v>0</v>
      </c>
      <c r="D24" s="2">
        <f>B24-C24</f>
        <v>906.89</v>
      </c>
    </row>
    <row r="25" spans="1:4" x14ac:dyDescent="0.25">
      <c r="A25" t="s">
        <v>21</v>
      </c>
      <c r="B25">
        <v>19262508.670000002</v>
      </c>
      <c r="C25" s="2">
        <v>0</v>
      </c>
      <c r="D25" s="2">
        <f>B25-C25</f>
        <v>19262508.670000002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813196.63</v>
      </c>
      <c r="C5" s="2">
        <v>0</v>
      </c>
      <c r="D5" s="2">
        <f t="shared" ref="D5:D10" si="0">B5-C5</f>
        <v>813196.63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113068.6</v>
      </c>
      <c r="C14" s="2">
        <v>0</v>
      </c>
      <c r="D14" s="2">
        <f t="shared" si="1"/>
        <v>113068.6</v>
      </c>
    </row>
    <row r="15" spans="1:4" x14ac:dyDescent="0.25">
      <c r="A15" t="s">
        <v>9</v>
      </c>
      <c r="B15">
        <v>543121.17000000004</v>
      </c>
      <c r="C15" s="2">
        <v>0</v>
      </c>
      <c r="D15" s="2">
        <f t="shared" si="1"/>
        <v>543121.17000000004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4495.22</v>
      </c>
      <c r="C19" s="2">
        <v>0</v>
      </c>
      <c r="D19" s="2">
        <f t="shared" si="1"/>
        <v>4495.22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-2226753.79</v>
      </c>
      <c r="C23" s="2">
        <v>0</v>
      </c>
      <c r="D23" s="2">
        <f>B23-C23</f>
        <v>-2226753.79</v>
      </c>
    </row>
    <row r="24" spans="1:4" x14ac:dyDescent="0.25">
      <c r="A24" t="s">
        <v>20</v>
      </c>
      <c r="B24">
        <v>38430.53</v>
      </c>
      <c r="C24" s="2">
        <v>0</v>
      </c>
      <c r="D24" s="2">
        <f>B24-C24</f>
        <v>38430.53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5176370.53</v>
      </c>
      <c r="C5" s="2">
        <v>0</v>
      </c>
      <c r="D5" s="2">
        <f t="shared" ref="D5:D10" si="0">B5-C5</f>
        <v>5176370.53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836452.26</v>
      </c>
      <c r="C10" s="2">
        <v>0</v>
      </c>
      <c r="D10" s="2">
        <f t="shared" si="0"/>
        <v>836452.26</v>
      </c>
    </row>
    <row r="11" spans="1:4" x14ac:dyDescent="0.25">
      <c r="C11" s="2"/>
      <c r="D11" s="2"/>
    </row>
    <row r="12" spans="1:4" x14ac:dyDescent="0.25">
      <c r="A12" t="s">
        <v>6</v>
      </c>
      <c r="B12">
        <v>239412.37</v>
      </c>
      <c r="C12" s="2">
        <v>0</v>
      </c>
      <c r="D12" s="2">
        <f t="shared" ref="D12:D19" si="1">B12-C12</f>
        <v>239412.37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607238.97</v>
      </c>
      <c r="C14" s="2">
        <v>0</v>
      </c>
      <c r="D14" s="2">
        <f t="shared" si="1"/>
        <v>607238.97</v>
      </c>
    </row>
    <row r="15" spans="1:4" x14ac:dyDescent="0.25">
      <c r="A15" t="s">
        <v>9</v>
      </c>
      <c r="B15">
        <v>2411710.81</v>
      </c>
      <c r="C15" s="2">
        <v>0</v>
      </c>
      <c r="D15" s="2">
        <f t="shared" si="1"/>
        <v>2411710.81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49107.360000000001</v>
      </c>
      <c r="C19" s="2">
        <v>0</v>
      </c>
      <c r="D19" s="2">
        <f t="shared" si="1"/>
        <v>49107.360000000001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5195799.83</v>
      </c>
      <c r="C23" s="2">
        <v>0</v>
      </c>
      <c r="D23" s="2">
        <f>B23-C23</f>
        <v>5195799.83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  <row r="25" spans="1:4" x14ac:dyDescent="0.25">
      <c r="A25" t="s">
        <v>21</v>
      </c>
      <c r="B25">
        <v>1415790.09</v>
      </c>
      <c r="C25" s="2">
        <v>0</v>
      </c>
      <c r="D25" s="2">
        <f>B25-C25</f>
        <v>1415790.09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TOTAL</vt:lpstr>
      <vt:lpstr>930</vt:lpstr>
      <vt:lpstr>512</vt:lpstr>
      <vt:lpstr>508</vt:lpstr>
      <vt:lpstr>502</vt:lpstr>
      <vt:lpstr>501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2017-06-23T11:06:54Z</dcterms:created>
  <dcterms:modified xsi:type="dcterms:W3CDTF">2017-06-23T11:07:02Z</dcterms:modified>
</cp:coreProperties>
</file>