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8915" windowHeight="11835"/>
  </bookViews>
  <sheets>
    <sheet name="TOTAL" sheetId="22" r:id="rId1"/>
    <sheet name="0503" sheetId="21" r:id="rId2"/>
    <sheet name="0231" sheetId="20" r:id="rId3"/>
    <sheet name="0184" sheetId="19" r:id="rId4"/>
    <sheet name="0183" sheetId="18" r:id="rId5"/>
    <sheet name="0182" sheetId="17" r:id="rId6"/>
    <sheet name="0181" sheetId="16" r:id="rId7"/>
    <sheet name="0180" sheetId="15" r:id="rId8"/>
    <sheet name="0179" sheetId="14" r:id="rId9"/>
    <sheet name="0178" sheetId="13" r:id="rId10"/>
    <sheet name="0177" sheetId="12" r:id="rId11"/>
    <sheet name="0176" sheetId="11" r:id="rId12"/>
    <sheet name="0175" sheetId="10" r:id="rId13"/>
    <sheet name="0174" sheetId="9" r:id="rId14"/>
    <sheet name="0173" sheetId="8" r:id="rId15"/>
    <sheet name="0103" sheetId="7" r:id="rId16"/>
    <sheet name="0065" sheetId="6" r:id="rId17"/>
    <sheet name="0019" sheetId="5" r:id="rId18"/>
    <sheet name="0011" sheetId="4" r:id="rId19"/>
    <sheet name="0006" sheetId="3" r:id="rId20"/>
    <sheet name="0001" sheetId="2" r:id="rId21"/>
    <sheet name="Hoja1" sheetId="1" r:id="rId22"/>
  </sheets>
  <calcPr calcId="145621"/>
</workbook>
</file>

<file path=xl/calcChain.xml><?xml version="1.0" encoding="utf-8"?>
<calcChain xmlns="http://schemas.openxmlformats.org/spreadsheetml/2006/main">
  <c r="D23" i="21" l="1"/>
  <c r="D5" i="21"/>
  <c r="D6" i="21"/>
  <c r="D7" i="21"/>
  <c r="D8" i="21"/>
  <c r="D9" i="21"/>
  <c r="D10" i="21"/>
  <c r="D12" i="21"/>
  <c r="D13" i="21"/>
  <c r="D14" i="21"/>
  <c r="D15" i="21"/>
  <c r="D16" i="21"/>
  <c r="D17" i="21"/>
  <c r="D18" i="21"/>
  <c r="D19" i="21"/>
  <c r="D23" i="20" l="1"/>
  <c r="D24" i="20"/>
  <c r="D5" i="20"/>
  <c r="D6" i="20"/>
  <c r="D7" i="20"/>
  <c r="D8" i="20"/>
  <c r="D9" i="20"/>
  <c r="D10" i="20"/>
  <c r="D12" i="20"/>
  <c r="D13" i="20"/>
  <c r="D14" i="20"/>
  <c r="D15" i="20"/>
  <c r="D16" i="20"/>
  <c r="D17" i="20"/>
  <c r="D18" i="20"/>
  <c r="D19" i="20"/>
  <c r="D23" i="19" l="1"/>
  <c r="D5" i="19"/>
  <c r="D6" i="19"/>
  <c r="D7" i="19"/>
  <c r="D8" i="19"/>
  <c r="D9" i="19"/>
  <c r="D10" i="19"/>
  <c r="D12" i="19"/>
  <c r="D13" i="19"/>
  <c r="D14" i="19"/>
  <c r="D15" i="19"/>
  <c r="D16" i="19"/>
  <c r="D17" i="19"/>
  <c r="D18" i="19"/>
  <c r="D19" i="19"/>
  <c r="D23" i="18" l="1"/>
  <c r="D5" i="18"/>
  <c r="D6" i="18"/>
  <c r="D7" i="18"/>
  <c r="D8" i="18"/>
  <c r="D9" i="18"/>
  <c r="D10" i="18"/>
  <c r="D12" i="18"/>
  <c r="D13" i="18"/>
  <c r="D14" i="18"/>
  <c r="D15" i="18"/>
  <c r="D16" i="18"/>
  <c r="D17" i="18"/>
  <c r="D18" i="18"/>
  <c r="D19" i="18"/>
  <c r="D23" i="17" l="1"/>
  <c r="D5" i="17"/>
  <c r="D6" i="17"/>
  <c r="D7" i="17"/>
  <c r="D8" i="17"/>
  <c r="D9" i="17"/>
  <c r="D10" i="17"/>
  <c r="D12" i="17"/>
  <c r="D13" i="17"/>
  <c r="D14" i="17"/>
  <c r="D15" i="17"/>
  <c r="D16" i="17"/>
  <c r="D17" i="17"/>
  <c r="D18" i="17"/>
  <c r="D19" i="17"/>
  <c r="D23" i="16" l="1"/>
  <c r="D5" i="16"/>
  <c r="D6" i="16"/>
  <c r="D7" i="16"/>
  <c r="D8" i="16"/>
  <c r="D9" i="16"/>
  <c r="D10" i="16"/>
  <c r="D12" i="16"/>
  <c r="D13" i="16"/>
  <c r="D14" i="16"/>
  <c r="D15" i="16"/>
  <c r="D16" i="16"/>
  <c r="D17" i="16"/>
  <c r="D18" i="16"/>
  <c r="D19" i="16"/>
  <c r="D23" i="15" l="1"/>
  <c r="D24" i="15"/>
  <c r="D5" i="15"/>
  <c r="D6" i="15"/>
  <c r="D7" i="15"/>
  <c r="D8" i="15"/>
  <c r="D9" i="15"/>
  <c r="D10" i="15"/>
  <c r="D12" i="15"/>
  <c r="D13" i="15"/>
  <c r="D14" i="15"/>
  <c r="D15" i="15"/>
  <c r="D16" i="15"/>
  <c r="D17" i="15"/>
  <c r="D18" i="15"/>
  <c r="D19" i="15"/>
  <c r="D23" i="14" l="1"/>
  <c r="D24" i="14"/>
  <c r="D5" i="14"/>
  <c r="D6" i="14"/>
  <c r="D7" i="14"/>
  <c r="D8" i="14"/>
  <c r="D9" i="14"/>
  <c r="D10" i="14"/>
  <c r="D12" i="14"/>
  <c r="D13" i="14"/>
  <c r="D14" i="14"/>
  <c r="D15" i="14"/>
  <c r="D16" i="14"/>
  <c r="D17" i="14"/>
  <c r="D18" i="14"/>
  <c r="D19" i="14"/>
  <c r="D23" i="13" l="1"/>
  <c r="D24" i="13"/>
  <c r="D25" i="13"/>
  <c r="D5" i="13"/>
  <c r="D6" i="13"/>
  <c r="D7" i="13"/>
  <c r="D8" i="13"/>
  <c r="D9" i="13"/>
  <c r="D10" i="13"/>
  <c r="D12" i="13"/>
  <c r="D13" i="13"/>
  <c r="D14" i="13"/>
  <c r="D15" i="13"/>
  <c r="D16" i="13"/>
  <c r="D17" i="13"/>
  <c r="D18" i="13"/>
  <c r="D19" i="13"/>
  <c r="D23" i="12" l="1"/>
  <c r="D5" i="12"/>
  <c r="D6" i="12"/>
  <c r="D7" i="12"/>
  <c r="D8" i="12"/>
  <c r="D9" i="12"/>
  <c r="D10" i="12"/>
  <c r="D12" i="12"/>
  <c r="D13" i="12"/>
  <c r="D14" i="12"/>
  <c r="D15" i="12"/>
  <c r="D16" i="12"/>
  <c r="D17" i="12"/>
  <c r="D18" i="12"/>
  <c r="D19" i="12"/>
  <c r="D23" i="11" l="1"/>
  <c r="D5" i="11"/>
  <c r="D6" i="11"/>
  <c r="D7" i="11"/>
  <c r="D8" i="11"/>
  <c r="D9" i="11"/>
  <c r="D10" i="11"/>
  <c r="D12" i="11"/>
  <c r="D13" i="11"/>
  <c r="D14" i="11"/>
  <c r="D15" i="11"/>
  <c r="D16" i="11"/>
  <c r="D17" i="11"/>
  <c r="D18" i="11"/>
  <c r="D19" i="11"/>
  <c r="D23" i="10" l="1"/>
  <c r="D24" i="10"/>
  <c r="D5" i="10"/>
  <c r="D6" i="10"/>
  <c r="D7" i="10"/>
  <c r="D8" i="10"/>
  <c r="D9" i="10"/>
  <c r="D10" i="10"/>
  <c r="D12" i="10"/>
  <c r="D13" i="10"/>
  <c r="D14" i="10"/>
  <c r="D15" i="10"/>
  <c r="D16" i="10"/>
  <c r="D17" i="10"/>
  <c r="D18" i="10"/>
  <c r="D19" i="10"/>
  <c r="D23" i="9" l="1"/>
  <c r="D5" i="9"/>
  <c r="D6" i="9"/>
  <c r="D7" i="9"/>
  <c r="D8" i="9"/>
  <c r="D9" i="9"/>
  <c r="D10" i="9"/>
  <c r="D12" i="9"/>
  <c r="D13" i="9"/>
  <c r="D14" i="9"/>
  <c r="D15" i="9"/>
  <c r="D16" i="9"/>
  <c r="D17" i="9"/>
  <c r="D18" i="9"/>
  <c r="D19" i="9"/>
  <c r="D23" i="8" l="1"/>
  <c r="D5" i="8"/>
  <c r="D6" i="8"/>
  <c r="D7" i="8"/>
  <c r="D8" i="8"/>
  <c r="D9" i="8"/>
  <c r="D10" i="8"/>
  <c r="D12" i="8"/>
  <c r="D13" i="8"/>
  <c r="D14" i="8"/>
  <c r="D15" i="8"/>
  <c r="D16" i="8"/>
  <c r="D17" i="8"/>
  <c r="D18" i="8"/>
  <c r="D19" i="8"/>
  <c r="D23" i="7" l="1"/>
  <c r="D24" i="7"/>
  <c r="D5" i="7"/>
  <c r="D6" i="7"/>
  <c r="D7" i="7"/>
  <c r="D8" i="7"/>
  <c r="D9" i="7"/>
  <c r="D10" i="7"/>
  <c r="D12" i="7"/>
  <c r="D13" i="7"/>
  <c r="D14" i="7"/>
  <c r="D15" i="7"/>
  <c r="D16" i="7"/>
  <c r="D17" i="7"/>
  <c r="D18" i="7"/>
  <c r="D19" i="7"/>
  <c r="D23" i="6" l="1"/>
  <c r="D24" i="6"/>
  <c r="D5" i="6"/>
  <c r="D6" i="6"/>
  <c r="D7" i="6"/>
  <c r="D8" i="6"/>
  <c r="D9" i="6"/>
  <c r="D10" i="6"/>
  <c r="D12" i="6"/>
  <c r="D13" i="6"/>
  <c r="D14" i="6"/>
  <c r="D15" i="6"/>
  <c r="D16" i="6"/>
  <c r="D17" i="6"/>
  <c r="D18" i="6"/>
  <c r="D19" i="6"/>
  <c r="D23" i="5" l="1"/>
  <c r="D5" i="5"/>
  <c r="D6" i="5"/>
  <c r="D7" i="5"/>
  <c r="D8" i="5"/>
  <c r="D9" i="5"/>
  <c r="D10" i="5"/>
  <c r="D12" i="5"/>
  <c r="D13" i="5"/>
  <c r="D14" i="5"/>
  <c r="D15" i="5"/>
  <c r="D16" i="5"/>
  <c r="D17" i="5"/>
  <c r="D18" i="5"/>
  <c r="D19" i="5"/>
  <c r="D23" i="4" l="1"/>
  <c r="D24" i="4"/>
  <c r="D5" i="4"/>
  <c r="D6" i="4"/>
  <c r="D7" i="4"/>
  <c r="D8" i="4"/>
  <c r="D9" i="4"/>
  <c r="D10" i="4"/>
  <c r="D12" i="4"/>
  <c r="D13" i="4"/>
  <c r="D14" i="4"/>
  <c r="D15" i="4"/>
  <c r="D16" i="4"/>
  <c r="D17" i="4"/>
  <c r="D18" i="4"/>
  <c r="D19" i="4"/>
  <c r="D23" i="3" l="1"/>
  <c r="D24" i="3"/>
  <c r="D5" i="3"/>
  <c r="D6" i="3"/>
  <c r="D7" i="3"/>
  <c r="D8" i="3"/>
  <c r="D9" i="3"/>
  <c r="D10" i="3"/>
  <c r="D12" i="3"/>
  <c r="D13" i="3"/>
  <c r="D14" i="3"/>
  <c r="D15" i="3"/>
  <c r="D16" i="3"/>
  <c r="D17" i="3"/>
  <c r="D18" i="3"/>
  <c r="D19" i="3"/>
  <c r="D23" i="2" l="1"/>
  <c r="D24" i="2"/>
  <c r="D25" i="2"/>
  <c r="D5" i="2"/>
  <c r="D6" i="2"/>
  <c r="D7" i="2"/>
  <c r="D8" i="2"/>
  <c r="D9" i="2"/>
  <c r="D10" i="2"/>
  <c r="D12" i="2"/>
  <c r="D13" i="2"/>
  <c r="D14" i="2"/>
  <c r="D15" i="2"/>
  <c r="D16" i="2"/>
  <c r="D17" i="2"/>
  <c r="D18" i="2"/>
  <c r="D19" i="2"/>
</calcChain>
</file>

<file path=xl/sharedStrings.xml><?xml version="1.0" encoding="utf-8"?>
<sst xmlns="http://schemas.openxmlformats.org/spreadsheetml/2006/main" count="497" uniqueCount="42">
  <si>
    <t>COBROS CLIENTES</t>
  </si>
  <si>
    <t>SUBVENCIONES</t>
  </si>
  <si>
    <t>ANTICIPO CONFIRMING</t>
  </si>
  <si>
    <t>FACTORING</t>
  </si>
  <si>
    <t>OTROS (DESCUENTO DE PAPEL)</t>
  </si>
  <si>
    <t>OTROS COBROS</t>
  </si>
  <si>
    <t>IRPF</t>
  </si>
  <si>
    <t>IVA</t>
  </si>
  <si>
    <t>NOMINAS</t>
  </si>
  <si>
    <t>PROVEEDORES</t>
  </si>
  <si>
    <t>AMORTIZACION PRESTAMOS</t>
  </si>
  <si>
    <t>INTERESES PRESTAMOS</t>
  </si>
  <si>
    <t>SEGURIDAD SOCIAL</t>
  </si>
  <si>
    <t>OTROS PAGOS</t>
  </si>
  <si>
    <t>ILUNION LAVANDERIAS S.A.</t>
  </si>
  <si>
    <t>26/10/2017</t>
  </si>
  <si>
    <t>Real 10/2017</t>
  </si>
  <si>
    <t>Prevision 10/2017</t>
  </si>
  <si>
    <t>Diferencia 10/2017</t>
  </si>
  <si>
    <t>ENDEUDAMIENTO GRUPO</t>
  </si>
  <si>
    <t>CTAS/CTES</t>
  </si>
  <si>
    <t>PRESTAMOS TERCEROS</t>
  </si>
  <si>
    <t>ILUNION BUGADERÍAS DE CATALUYA, S.A.</t>
  </si>
  <si>
    <t>ILUNION LAVANDERÍAS DE CANARIAS, S.A.</t>
  </si>
  <si>
    <t>ILUNION CIPO S.L.</t>
  </si>
  <si>
    <t>ILUNION ESTERILIZACIÓN, S.A.</t>
  </si>
  <si>
    <t>ILUNION TEXTIL, S.A.</t>
  </si>
  <si>
    <t>ILUNION AMALIA, S.L.</t>
  </si>
  <si>
    <t xml:space="preserve">CLINTEX LAVANDERIA INDUST          </t>
  </si>
  <si>
    <t xml:space="preserve">BUGADERIA IND. MESNET, SL          </t>
  </si>
  <si>
    <t xml:space="preserve">TEXTIL RENTAL, S.L.                </t>
  </si>
  <si>
    <t>ILUNION LAVANOR S.L</t>
  </si>
  <si>
    <t xml:space="preserve">L.I. LAUNDRY CENTER S.L.           </t>
  </si>
  <si>
    <t>ILUNION LAVECO, S.L.</t>
  </si>
  <si>
    <t>LAVANDERIA INDUSTRIAL  LAVACHEL, S.A.</t>
  </si>
  <si>
    <t xml:space="preserve">LAV. MECANICAS CRISOL, SL          </t>
  </si>
  <si>
    <t>ILUNION LAVANDERÍA FRANCO, S.A.</t>
  </si>
  <si>
    <t>ILUNION BUGADERIA INDUSTRIAL, S.L.U.</t>
  </si>
  <si>
    <t>ILUNION LAVANDARIAS DE PORTUGAL,</t>
  </si>
  <si>
    <t>ILUNION LAVANDERÍA EUSKALDUNA, S.L.</t>
  </si>
  <si>
    <t>UTE FLISA LAUNDRY MEJORADA 2013</t>
  </si>
  <si>
    <t>Totales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</si>
</sst>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/>
  </sheetViews>
  <sheetFormatPr baseColWidth="10" defaultRowHeight="15" x14ac:dyDescent="0.25"/>
  <sheetData>
    <row r="1" spans="1:4" x14ac:dyDescent="0.25">
      <c r="A1" t="s">
        <v>41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21011341.59</v>
      </c>
      <c r="C5" s="2">
        <v>0</v>
      </c>
      <c r="D5" s="2">
        <v>21011341.59</v>
      </c>
    </row>
    <row r="6" spans="1:4" x14ac:dyDescent="0.25">
      <c r="A6" t="s">
        <v>1</v>
      </c>
      <c r="B6">
        <v>249317.98</v>
      </c>
      <c r="C6" s="2">
        <v>0</v>
      </c>
      <c r="D6" s="2">
        <v>249317.98</v>
      </c>
    </row>
    <row r="7" spans="1:4" x14ac:dyDescent="0.25">
      <c r="A7" t="s">
        <v>2</v>
      </c>
      <c r="B7">
        <v>0</v>
      </c>
      <c r="C7" s="2">
        <v>0</v>
      </c>
      <c r="D7" s="2">
        <v>0</v>
      </c>
    </row>
    <row r="8" spans="1:4" x14ac:dyDescent="0.25">
      <c r="A8" t="s">
        <v>3</v>
      </c>
      <c r="B8">
        <v>0</v>
      </c>
      <c r="C8" s="2">
        <v>0</v>
      </c>
      <c r="D8" s="2">
        <v>0</v>
      </c>
    </row>
    <row r="9" spans="1:4" x14ac:dyDescent="0.25">
      <c r="A9" t="s">
        <v>4</v>
      </c>
      <c r="B9">
        <v>0</v>
      </c>
      <c r="C9" s="2">
        <v>0</v>
      </c>
      <c r="D9" s="2">
        <v>0</v>
      </c>
    </row>
    <row r="10" spans="1:4" x14ac:dyDescent="0.25">
      <c r="A10" t="s">
        <v>5</v>
      </c>
      <c r="B10">
        <v>1517639.05</v>
      </c>
      <c r="C10" s="2">
        <v>0</v>
      </c>
      <c r="D10" s="2">
        <v>1517639.05</v>
      </c>
    </row>
    <row r="11" spans="1:4" x14ac:dyDescent="0.25">
      <c r="B11">
        <v>0</v>
      </c>
      <c r="C11" s="2">
        <v>0</v>
      </c>
      <c r="D11" s="2">
        <v>0</v>
      </c>
    </row>
    <row r="12" spans="1:4" x14ac:dyDescent="0.25">
      <c r="A12" t="s">
        <v>6</v>
      </c>
      <c r="B12">
        <v>354361.57</v>
      </c>
      <c r="C12" s="2">
        <v>0</v>
      </c>
      <c r="D12" s="2">
        <v>354361.57</v>
      </c>
    </row>
    <row r="13" spans="1:4" x14ac:dyDescent="0.25">
      <c r="A13" t="s">
        <v>7</v>
      </c>
      <c r="B13">
        <v>2035928.38</v>
      </c>
      <c r="C13" s="2">
        <v>0</v>
      </c>
      <c r="D13" s="2">
        <v>2035928.38</v>
      </c>
    </row>
    <row r="14" spans="1:4" x14ac:dyDescent="0.25">
      <c r="A14" t="s">
        <v>8</v>
      </c>
      <c r="B14">
        <v>2549030.44</v>
      </c>
      <c r="C14" s="2">
        <v>0</v>
      </c>
      <c r="D14" s="2">
        <v>2549030.44</v>
      </c>
    </row>
    <row r="15" spans="1:4" x14ac:dyDescent="0.25">
      <c r="A15" t="s">
        <v>9</v>
      </c>
      <c r="B15">
        <v>14464855.9</v>
      </c>
      <c r="C15" s="2">
        <v>0</v>
      </c>
      <c r="D15" s="2">
        <v>14464855.9</v>
      </c>
    </row>
    <row r="16" spans="1:4" x14ac:dyDescent="0.25">
      <c r="A16" t="s">
        <v>10</v>
      </c>
      <c r="B16">
        <v>196968.05</v>
      </c>
      <c r="C16" s="2">
        <v>0</v>
      </c>
      <c r="D16" s="2">
        <v>196968.05</v>
      </c>
    </row>
    <row r="17" spans="1:4" x14ac:dyDescent="0.25">
      <c r="A17" t="s">
        <v>11</v>
      </c>
      <c r="B17">
        <v>1451.44</v>
      </c>
      <c r="C17" s="2">
        <v>0</v>
      </c>
      <c r="D17" s="2">
        <v>1451.44</v>
      </c>
    </row>
    <row r="18" spans="1:4" x14ac:dyDescent="0.25">
      <c r="A18" t="s">
        <v>12</v>
      </c>
      <c r="B18">
        <v>0</v>
      </c>
      <c r="C18" s="2">
        <v>0</v>
      </c>
      <c r="D18" s="2">
        <v>0</v>
      </c>
    </row>
    <row r="19" spans="1:4" x14ac:dyDescent="0.25">
      <c r="A19" t="s">
        <v>13</v>
      </c>
      <c r="B19">
        <v>832377.15</v>
      </c>
      <c r="C19" s="2">
        <v>0</v>
      </c>
      <c r="D19" s="2">
        <v>832377.15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21257988.129999999</v>
      </c>
      <c r="C23" s="2">
        <v>0</v>
      </c>
      <c r="D23" s="2">
        <v>21257988.129999999</v>
      </c>
    </row>
    <row r="24" spans="1:4" x14ac:dyDescent="0.25">
      <c r="A24" t="s">
        <v>20</v>
      </c>
      <c r="B24">
        <v>3206089.38</v>
      </c>
      <c r="C24" s="2">
        <v>0</v>
      </c>
      <c r="D24" s="2">
        <v>3206089.38</v>
      </c>
    </row>
    <row r="25" spans="1:4" x14ac:dyDescent="0.25">
      <c r="A25" t="s">
        <v>21</v>
      </c>
      <c r="B25">
        <v>11962900.460000001</v>
      </c>
      <c r="C25" s="2">
        <v>0</v>
      </c>
      <c r="D25" s="2">
        <v>11962900.460000001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/>
  </sheetViews>
  <sheetFormatPr baseColWidth="10" defaultRowHeight="15" x14ac:dyDescent="0.25"/>
  <sheetData>
    <row r="1" spans="1:4" x14ac:dyDescent="0.25">
      <c r="A1" t="s">
        <v>40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5067.3100000000004</v>
      </c>
      <c r="C5" s="2">
        <v>0</v>
      </c>
      <c r="D5" s="2">
        <f t="shared" ref="D5:D10" si="0">B5-C5</f>
        <v>5067.3100000000004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0</v>
      </c>
      <c r="C14" s="2">
        <v>0</v>
      </c>
      <c r="D14" s="2">
        <f t="shared" si="1"/>
        <v>0</v>
      </c>
    </row>
    <row r="15" spans="1:4" x14ac:dyDescent="0.25">
      <c r="A15" t="s">
        <v>9</v>
      </c>
      <c r="B15">
        <v>191065.60000000001</v>
      </c>
      <c r="C15" s="2">
        <v>0</v>
      </c>
      <c r="D15" s="2">
        <f t="shared" si="1"/>
        <v>191065.60000000001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519.69000000000005</v>
      </c>
      <c r="C19" s="2">
        <v>0</v>
      </c>
      <c r="D19" s="2">
        <f t="shared" si="1"/>
        <v>519.69000000000005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20</v>
      </c>
      <c r="B23">
        <v>0</v>
      </c>
      <c r="C23" s="2">
        <v>0</v>
      </c>
      <c r="D23" s="2">
        <f>B23-C23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39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297969.71000000002</v>
      </c>
      <c r="C5" s="2">
        <v>0</v>
      </c>
      <c r="D5" s="2">
        <f t="shared" ref="D5:D10" si="0">B5-C5</f>
        <v>297969.71000000002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4579.34</v>
      </c>
      <c r="C14" s="2">
        <v>0</v>
      </c>
      <c r="D14" s="2">
        <f t="shared" si="1"/>
        <v>4579.34</v>
      </c>
    </row>
    <row r="15" spans="1:4" x14ac:dyDescent="0.25">
      <c r="A15" t="s">
        <v>9</v>
      </c>
      <c r="B15">
        <v>589771.72</v>
      </c>
      <c r="C15" s="2">
        <v>0</v>
      </c>
      <c r="D15" s="2">
        <f t="shared" si="1"/>
        <v>589771.72</v>
      </c>
    </row>
    <row r="16" spans="1:4" x14ac:dyDescent="0.25">
      <c r="A16" t="s">
        <v>10</v>
      </c>
      <c r="B16">
        <v>1253</v>
      </c>
      <c r="C16" s="2">
        <v>0</v>
      </c>
      <c r="D16" s="2">
        <f t="shared" si="1"/>
        <v>1253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6209.95</v>
      </c>
      <c r="C19" s="2">
        <v>0</v>
      </c>
      <c r="D19" s="2">
        <f t="shared" si="1"/>
        <v>6209.95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-4535592.6399999997</v>
      </c>
      <c r="C23" s="2">
        <v>0</v>
      </c>
      <c r="D23" s="2">
        <f>B23-C23</f>
        <v>-4535592.6399999997</v>
      </c>
    </row>
    <row r="24" spans="1:4" x14ac:dyDescent="0.25">
      <c r="A24" t="s">
        <v>20</v>
      </c>
      <c r="B24">
        <v>12636.6</v>
      </c>
      <c r="C24" s="2">
        <v>0</v>
      </c>
      <c r="D24" s="2">
        <f>B24-C24</f>
        <v>12636.6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/>
  </sheetViews>
  <sheetFormatPr baseColWidth="10" defaultRowHeight="15" x14ac:dyDescent="0.25"/>
  <sheetData>
    <row r="1" spans="1:4" x14ac:dyDescent="0.25">
      <c r="A1" t="s">
        <v>38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26718.55</v>
      </c>
      <c r="C5" s="2">
        <v>0</v>
      </c>
      <c r="D5" s="2">
        <f t="shared" ref="D5:D10" si="0">B5-C5</f>
        <v>26718.55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868.75</v>
      </c>
      <c r="C14" s="2">
        <v>0</v>
      </c>
      <c r="D14" s="2">
        <f t="shared" si="1"/>
        <v>868.75</v>
      </c>
    </row>
    <row r="15" spans="1:4" x14ac:dyDescent="0.25">
      <c r="A15" t="s">
        <v>9</v>
      </c>
      <c r="B15">
        <v>7503.84</v>
      </c>
      <c r="C15" s="2">
        <v>0</v>
      </c>
      <c r="D15" s="2">
        <f t="shared" si="1"/>
        <v>7503.84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631.55999999999995</v>
      </c>
      <c r="C19" s="2">
        <v>0</v>
      </c>
      <c r="D19" s="2">
        <f t="shared" si="1"/>
        <v>631.55999999999995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20</v>
      </c>
      <c r="B23">
        <v>56488.11</v>
      </c>
      <c r="C23" s="2">
        <v>0</v>
      </c>
      <c r="D23" s="2">
        <f>B23-C23</f>
        <v>56488.11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/>
  </sheetViews>
  <sheetFormatPr baseColWidth="10" defaultRowHeight="15" x14ac:dyDescent="0.25"/>
  <sheetData>
    <row r="1" spans="1:4" x14ac:dyDescent="0.25">
      <c r="A1" t="s">
        <v>37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0</v>
      </c>
      <c r="C5" s="2">
        <v>0</v>
      </c>
      <c r="D5" s="2">
        <f t="shared" ref="D5:D10" si="0">B5-C5</f>
        <v>0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0</v>
      </c>
      <c r="C14" s="2">
        <v>0</v>
      </c>
      <c r="D14" s="2">
        <f t="shared" si="1"/>
        <v>0</v>
      </c>
    </row>
    <row r="15" spans="1:4" x14ac:dyDescent="0.25">
      <c r="A15" t="s">
        <v>9</v>
      </c>
      <c r="B15">
        <v>1458.68</v>
      </c>
      <c r="C15" s="2">
        <v>0</v>
      </c>
      <c r="D15" s="2">
        <f t="shared" si="1"/>
        <v>1458.68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0</v>
      </c>
      <c r="C19" s="2">
        <v>0</v>
      </c>
      <c r="D19" s="2">
        <f t="shared" si="1"/>
        <v>0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20</v>
      </c>
      <c r="B23">
        <v>92991.77</v>
      </c>
      <c r="C23" s="2">
        <v>0</v>
      </c>
      <c r="D23" s="2">
        <f>B23-C23</f>
        <v>92991.77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/>
  </sheetViews>
  <sheetFormatPr baseColWidth="10" defaultRowHeight="15" x14ac:dyDescent="0.25"/>
  <sheetData>
    <row r="1" spans="1:4" x14ac:dyDescent="0.25">
      <c r="A1" t="s">
        <v>36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251186.07</v>
      </c>
      <c r="C5" s="2">
        <v>0</v>
      </c>
      <c r="D5" s="2">
        <f t="shared" ref="D5:D10" si="0">B5-C5</f>
        <v>251186.07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8355.01</v>
      </c>
      <c r="C12" s="2">
        <v>0</v>
      </c>
      <c r="D12" s="2">
        <f t="shared" ref="D12:D19" si="1">B12-C12</f>
        <v>8355.01</v>
      </c>
    </row>
    <row r="13" spans="1:4" x14ac:dyDescent="0.25">
      <c r="A13" t="s">
        <v>7</v>
      </c>
      <c r="B13">
        <v>105610.46</v>
      </c>
      <c r="C13" s="2">
        <v>0</v>
      </c>
      <c r="D13" s="2">
        <f t="shared" si="1"/>
        <v>105610.46</v>
      </c>
    </row>
    <row r="14" spans="1:4" x14ac:dyDescent="0.25">
      <c r="A14" t="s">
        <v>8</v>
      </c>
      <c r="B14">
        <v>1243.8900000000001</v>
      </c>
      <c r="C14" s="2">
        <v>0</v>
      </c>
      <c r="D14" s="2">
        <f t="shared" si="1"/>
        <v>1243.8900000000001</v>
      </c>
    </row>
    <row r="15" spans="1:4" x14ac:dyDescent="0.25">
      <c r="A15" t="s">
        <v>9</v>
      </c>
      <c r="B15">
        <v>85973.68</v>
      </c>
      <c r="C15" s="2">
        <v>0</v>
      </c>
      <c r="D15" s="2">
        <f t="shared" si="1"/>
        <v>85973.68</v>
      </c>
    </row>
    <row r="16" spans="1:4" x14ac:dyDescent="0.25">
      <c r="A16" t="s">
        <v>10</v>
      </c>
      <c r="B16">
        <v>13081.17</v>
      </c>
      <c r="C16" s="2">
        <v>0</v>
      </c>
      <c r="D16" s="2">
        <f t="shared" si="1"/>
        <v>13081.17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7692.65</v>
      </c>
      <c r="C19" s="2">
        <v>0</v>
      </c>
      <c r="D19" s="2">
        <f t="shared" si="1"/>
        <v>7692.65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20</v>
      </c>
      <c r="B23">
        <v>161714.93</v>
      </c>
      <c r="C23" s="2">
        <v>0</v>
      </c>
      <c r="D23" s="2">
        <f>B23-C23</f>
        <v>161714.93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/>
  </sheetViews>
  <sheetFormatPr baseColWidth="10" defaultRowHeight="15" x14ac:dyDescent="0.25"/>
  <sheetData>
    <row r="1" spans="1:4" x14ac:dyDescent="0.25">
      <c r="A1" t="s">
        <v>35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454431.4</v>
      </c>
      <c r="C5" s="2">
        <v>0</v>
      </c>
      <c r="D5" s="2">
        <f t="shared" ref="D5:D10" si="0">B5-C5</f>
        <v>454431.4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68.290000000000006</v>
      </c>
      <c r="C10" s="2">
        <v>0</v>
      </c>
      <c r="D10" s="2">
        <f t="shared" si="0"/>
        <v>68.290000000000006</v>
      </c>
    </row>
    <row r="11" spans="1:4" x14ac:dyDescent="0.25">
      <c r="C11" s="2"/>
      <c r="D11" s="2"/>
    </row>
    <row r="12" spans="1:4" x14ac:dyDescent="0.25">
      <c r="A12" t="s">
        <v>6</v>
      </c>
      <c r="B12">
        <v>5060.3999999999996</v>
      </c>
      <c r="C12" s="2">
        <v>0</v>
      </c>
      <c r="D12" s="2">
        <f t="shared" ref="D12:D19" si="1">B12-C12</f>
        <v>5060.3999999999996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7845.67</v>
      </c>
      <c r="C14" s="2">
        <v>0</v>
      </c>
      <c r="D14" s="2">
        <f t="shared" si="1"/>
        <v>7845.67</v>
      </c>
    </row>
    <row r="15" spans="1:4" x14ac:dyDescent="0.25">
      <c r="A15" t="s">
        <v>9</v>
      </c>
      <c r="B15">
        <v>175323.22</v>
      </c>
      <c r="C15" s="2">
        <v>0</v>
      </c>
      <c r="D15" s="2">
        <f t="shared" si="1"/>
        <v>175323.22</v>
      </c>
    </row>
    <row r="16" spans="1:4" x14ac:dyDescent="0.25">
      <c r="A16" t="s">
        <v>10</v>
      </c>
      <c r="B16">
        <v>26952.3</v>
      </c>
      <c r="C16" s="2">
        <v>0</v>
      </c>
      <c r="D16" s="2">
        <f t="shared" si="1"/>
        <v>26952.3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171419.65000000002</v>
      </c>
      <c r="C19" s="2">
        <v>0</v>
      </c>
      <c r="D19" s="2">
        <f t="shared" si="1"/>
        <v>171419.65000000002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20</v>
      </c>
      <c r="B23">
        <v>427213.51</v>
      </c>
      <c r="C23" s="2">
        <v>0</v>
      </c>
      <c r="D23" s="2">
        <f>B23-C23</f>
        <v>427213.51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34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620038.46</v>
      </c>
      <c r="C5" s="2">
        <v>0</v>
      </c>
      <c r="D5" s="2">
        <f t="shared" ref="D5:D10" si="0">B5-C5</f>
        <v>620038.46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166730.14000000001</v>
      </c>
      <c r="C13" s="2">
        <v>0</v>
      </c>
      <c r="D13" s="2">
        <f t="shared" si="1"/>
        <v>166730.14000000001</v>
      </c>
    </row>
    <row r="14" spans="1:4" x14ac:dyDescent="0.25">
      <c r="A14" t="s">
        <v>8</v>
      </c>
      <c r="B14">
        <v>1400.9</v>
      </c>
      <c r="C14" s="2">
        <v>0</v>
      </c>
      <c r="D14" s="2">
        <f t="shared" si="1"/>
        <v>1400.9</v>
      </c>
    </row>
    <row r="15" spans="1:4" x14ac:dyDescent="0.25">
      <c r="A15" t="s">
        <v>9</v>
      </c>
      <c r="B15">
        <v>320197.53000000003</v>
      </c>
      <c r="C15" s="2">
        <v>0</v>
      </c>
      <c r="D15" s="2">
        <f t="shared" si="1"/>
        <v>320197.53000000003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1485.69</v>
      </c>
      <c r="C19" s="2">
        <v>0</v>
      </c>
      <c r="D19" s="2">
        <f t="shared" si="1"/>
        <v>1485.69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-111316.43</v>
      </c>
      <c r="C23" s="2">
        <v>0</v>
      </c>
      <c r="D23" s="2">
        <f>B23-C23</f>
        <v>-111316.43</v>
      </c>
    </row>
    <row r="24" spans="1:4" x14ac:dyDescent="0.25">
      <c r="A24" t="s">
        <v>20</v>
      </c>
      <c r="B24">
        <v>0</v>
      </c>
      <c r="C24" s="2">
        <v>0</v>
      </c>
      <c r="D24" s="2">
        <f>B24-C24</f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33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239278.67</v>
      </c>
      <c r="C5" s="2">
        <v>0</v>
      </c>
      <c r="D5" s="2">
        <f t="shared" ref="D5:D10" si="0">B5-C5</f>
        <v>239278.67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33290.9</v>
      </c>
      <c r="C12" s="2">
        <v>0</v>
      </c>
      <c r="D12" s="2">
        <f t="shared" ref="D12:D19" si="1">B12-C12</f>
        <v>33290.9</v>
      </c>
    </row>
    <row r="13" spans="1:4" x14ac:dyDescent="0.25">
      <c r="A13" t="s">
        <v>7</v>
      </c>
      <c r="B13">
        <v>43164.13</v>
      </c>
      <c r="C13" s="2">
        <v>0</v>
      </c>
      <c r="D13" s="2">
        <f t="shared" si="1"/>
        <v>43164.13</v>
      </c>
    </row>
    <row r="14" spans="1:4" x14ac:dyDescent="0.25">
      <c r="A14" t="s">
        <v>8</v>
      </c>
      <c r="B14">
        <v>5564.82</v>
      </c>
      <c r="C14" s="2">
        <v>0</v>
      </c>
      <c r="D14" s="2">
        <f t="shared" si="1"/>
        <v>5564.82</v>
      </c>
    </row>
    <row r="15" spans="1:4" x14ac:dyDescent="0.25">
      <c r="A15" t="s">
        <v>9</v>
      </c>
      <c r="B15">
        <v>70859.740000000005</v>
      </c>
      <c r="C15" s="2">
        <v>0</v>
      </c>
      <c r="D15" s="2">
        <f t="shared" si="1"/>
        <v>70859.740000000005</v>
      </c>
    </row>
    <row r="16" spans="1:4" x14ac:dyDescent="0.25">
      <c r="A16" t="s">
        <v>10</v>
      </c>
      <c r="B16">
        <v>1619.88</v>
      </c>
      <c r="C16" s="2">
        <v>0</v>
      </c>
      <c r="D16" s="2">
        <f t="shared" si="1"/>
        <v>1619.88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426.53999999999996</v>
      </c>
      <c r="C19" s="2">
        <v>0</v>
      </c>
      <c r="D19" s="2">
        <f t="shared" si="1"/>
        <v>426.53999999999996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250930.73</v>
      </c>
      <c r="C23" s="2">
        <v>0</v>
      </c>
      <c r="D23" s="2">
        <f>B23-C23</f>
        <v>250930.73</v>
      </c>
    </row>
    <row r="24" spans="1:4" x14ac:dyDescent="0.25">
      <c r="A24" t="s">
        <v>20</v>
      </c>
      <c r="B24">
        <v>1754.65</v>
      </c>
      <c r="C24" s="2">
        <v>0</v>
      </c>
      <c r="D24" s="2">
        <f>B24-C24</f>
        <v>1754.65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/>
  </sheetViews>
  <sheetFormatPr baseColWidth="10" defaultRowHeight="15" x14ac:dyDescent="0.25"/>
  <sheetData>
    <row r="1" spans="1:4" x14ac:dyDescent="0.25">
      <c r="A1" t="s">
        <v>32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247217.88</v>
      </c>
      <c r="C5" s="2">
        <v>0</v>
      </c>
      <c r="D5" s="2">
        <f t="shared" ref="D5:D10" si="0">B5-C5</f>
        <v>247217.88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12672.3</v>
      </c>
      <c r="C12" s="2">
        <v>0</v>
      </c>
      <c r="D12" s="2">
        <f t="shared" ref="D12:D19" si="1">B12-C12</f>
        <v>12672.3</v>
      </c>
    </row>
    <row r="13" spans="1:4" x14ac:dyDescent="0.25">
      <c r="A13" t="s">
        <v>7</v>
      </c>
      <c r="B13">
        <v>112387.06</v>
      </c>
      <c r="C13" s="2">
        <v>0</v>
      </c>
      <c r="D13" s="2">
        <f t="shared" si="1"/>
        <v>112387.06</v>
      </c>
    </row>
    <row r="14" spans="1:4" x14ac:dyDescent="0.25">
      <c r="A14" t="s">
        <v>8</v>
      </c>
      <c r="B14">
        <v>111002.95</v>
      </c>
      <c r="C14" s="2">
        <v>0</v>
      </c>
      <c r="D14" s="2">
        <f t="shared" si="1"/>
        <v>111002.95</v>
      </c>
    </row>
    <row r="15" spans="1:4" x14ac:dyDescent="0.25">
      <c r="A15" t="s">
        <v>9</v>
      </c>
      <c r="B15">
        <v>223359.67</v>
      </c>
      <c r="C15" s="2">
        <v>0</v>
      </c>
      <c r="D15" s="2">
        <f t="shared" si="1"/>
        <v>223359.67</v>
      </c>
    </row>
    <row r="16" spans="1:4" x14ac:dyDescent="0.25">
      <c r="A16" t="s">
        <v>10</v>
      </c>
      <c r="B16">
        <v>8186.82</v>
      </c>
      <c r="C16" s="2">
        <v>0</v>
      </c>
      <c r="D16" s="2">
        <f t="shared" si="1"/>
        <v>8186.82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2144.06</v>
      </c>
      <c r="C19" s="2">
        <v>0</v>
      </c>
      <c r="D19" s="2">
        <f t="shared" si="1"/>
        <v>2144.06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-211022.28000000099</v>
      </c>
      <c r="C23" s="2">
        <v>0</v>
      </c>
      <c r="D23" s="2">
        <f>B23-C23</f>
        <v>-211022.28000000099</v>
      </c>
    </row>
    <row r="24" spans="1:4" x14ac:dyDescent="0.25">
      <c r="A24" t="s">
        <v>20</v>
      </c>
      <c r="B24">
        <v>28905.11</v>
      </c>
      <c r="C24" s="2">
        <v>0</v>
      </c>
      <c r="D24" s="2">
        <f>B24-C24</f>
        <v>28905.11</v>
      </c>
    </row>
    <row r="25" spans="1:4" x14ac:dyDescent="0.25">
      <c r="A25" t="s">
        <v>21</v>
      </c>
      <c r="B25">
        <v>0</v>
      </c>
      <c r="C25" s="2">
        <v>0</v>
      </c>
      <c r="D25" s="2">
        <f>B25-C25</f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/>
  </sheetViews>
  <sheetFormatPr baseColWidth="10" defaultRowHeight="15" x14ac:dyDescent="0.25"/>
  <sheetData>
    <row r="1" spans="1:4" x14ac:dyDescent="0.25">
      <c r="A1" t="s">
        <v>31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413739.4</v>
      </c>
      <c r="C5" s="2">
        <v>0</v>
      </c>
      <c r="D5" s="2">
        <f t="shared" ref="D5:D10" si="0">B5-C5</f>
        <v>413739.4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3.61</v>
      </c>
      <c r="C10" s="2">
        <v>0</v>
      </c>
      <c r="D10" s="2">
        <f t="shared" si="0"/>
        <v>3.61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112387.06</v>
      </c>
      <c r="C13" s="2">
        <v>0</v>
      </c>
      <c r="D13" s="2">
        <f t="shared" si="1"/>
        <v>112387.06</v>
      </c>
    </row>
    <row r="14" spans="1:4" x14ac:dyDescent="0.25">
      <c r="A14" t="s">
        <v>8</v>
      </c>
      <c r="B14">
        <v>5662.71</v>
      </c>
      <c r="C14" s="2">
        <v>0</v>
      </c>
      <c r="D14" s="2">
        <f t="shared" si="1"/>
        <v>5662.71</v>
      </c>
    </row>
    <row r="15" spans="1:4" x14ac:dyDescent="0.25">
      <c r="A15" t="s">
        <v>9</v>
      </c>
      <c r="B15">
        <v>314339.61</v>
      </c>
      <c r="C15" s="2">
        <v>0</v>
      </c>
      <c r="D15" s="2">
        <f t="shared" si="1"/>
        <v>314339.61</v>
      </c>
    </row>
    <row r="16" spans="1:4" x14ac:dyDescent="0.25">
      <c r="A16" t="s">
        <v>10</v>
      </c>
      <c r="B16">
        <v>8973.4600000000009</v>
      </c>
      <c r="C16" s="2">
        <v>0</v>
      </c>
      <c r="D16" s="2">
        <f t="shared" si="1"/>
        <v>8973.4600000000009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157149.01999999999</v>
      </c>
      <c r="C19" s="2">
        <v>0</v>
      </c>
      <c r="D19" s="2">
        <f t="shared" si="1"/>
        <v>157149.01999999999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20</v>
      </c>
      <c r="B23">
        <v>269801.17</v>
      </c>
      <c r="C23" s="2">
        <v>0</v>
      </c>
      <c r="D23" s="2">
        <f>B23-C23</f>
        <v>269801.17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/>
  </sheetViews>
  <sheetFormatPr baseColWidth="10" defaultRowHeight="15" x14ac:dyDescent="0.25"/>
  <sheetData>
    <row r="1" spans="1:4" x14ac:dyDescent="0.25">
      <c r="A1" t="s">
        <v>30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619149.17000000004</v>
      </c>
      <c r="C5" s="2">
        <v>0</v>
      </c>
      <c r="D5" s="2">
        <f t="shared" ref="D5:D10" si="0">B5-C5</f>
        <v>619149.17000000004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39824.949999999997</v>
      </c>
      <c r="C12" s="2">
        <v>0</v>
      </c>
      <c r="D12" s="2">
        <f t="shared" ref="D12:D19" si="1">B12-C12</f>
        <v>39824.949999999997</v>
      </c>
    </row>
    <row r="13" spans="1:4" x14ac:dyDescent="0.25">
      <c r="A13" t="s">
        <v>7</v>
      </c>
      <c r="B13">
        <v>302992.93</v>
      </c>
      <c r="C13" s="2">
        <v>0</v>
      </c>
      <c r="D13" s="2">
        <f t="shared" si="1"/>
        <v>302992.93</v>
      </c>
    </row>
    <row r="14" spans="1:4" x14ac:dyDescent="0.25">
      <c r="A14" t="s">
        <v>8</v>
      </c>
      <c r="B14">
        <v>5365.78</v>
      </c>
      <c r="C14" s="2">
        <v>0</v>
      </c>
      <c r="D14" s="2">
        <f t="shared" si="1"/>
        <v>5365.78</v>
      </c>
    </row>
    <row r="15" spans="1:4" x14ac:dyDescent="0.25">
      <c r="A15" t="s">
        <v>9</v>
      </c>
      <c r="B15">
        <v>203182.03</v>
      </c>
      <c r="C15" s="2">
        <v>0</v>
      </c>
      <c r="D15" s="2">
        <f t="shared" si="1"/>
        <v>203182.03</v>
      </c>
    </row>
    <row r="16" spans="1:4" x14ac:dyDescent="0.25">
      <c r="A16" t="s">
        <v>10</v>
      </c>
      <c r="B16">
        <v>16185.32</v>
      </c>
      <c r="C16" s="2">
        <v>0</v>
      </c>
      <c r="D16" s="2">
        <f t="shared" si="1"/>
        <v>16185.32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44384.5</v>
      </c>
      <c r="C19" s="2">
        <v>0</v>
      </c>
      <c r="D19" s="2">
        <f t="shared" si="1"/>
        <v>44384.5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20</v>
      </c>
      <c r="B23">
        <v>240166.82</v>
      </c>
      <c r="C23" s="2">
        <v>0</v>
      </c>
      <c r="D23" s="2">
        <f>B23-C23</f>
        <v>240166.82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29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275547.94</v>
      </c>
      <c r="C5" s="2">
        <v>0</v>
      </c>
      <c r="D5" s="2">
        <f t="shared" ref="D5:D10" si="0">B5-C5</f>
        <v>275547.94</v>
      </c>
    </row>
    <row r="6" spans="1:4" x14ac:dyDescent="0.25">
      <c r="A6" t="s">
        <v>1</v>
      </c>
      <c r="B6">
        <v>13997.75</v>
      </c>
      <c r="C6" s="2">
        <v>0</v>
      </c>
      <c r="D6" s="2">
        <f t="shared" si="0"/>
        <v>13997.75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12432.81</v>
      </c>
      <c r="C12" s="2">
        <v>0</v>
      </c>
      <c r="D12" s="2">
        <f t="shared" ref="D12:D19" si="1">B12-C12</f>
        <v>12432.81</v>
      </c>
    </row>
    <row r="13" spans="1:4" x14ac:dyDescent="0.25">
      <c r="A13" t="s">
        <v>7</v>
      </c>
      <c r="B13">
        <v>102674.79</v>
      </c>
      <c r="C13" s="2">
        <v>0</v>
      </c>
      <c r="D13" s="2">
        <f t="shared" si="1"/>
        <v>102674.79</v>
      </c>
    </row>
    <row r="14" spans="1:4" x14ac:dyDescent="0.25">
      <c r="A14" t="s">
        <v>8</v>
      </c>
      <c r="B14">
        <v>8967.06</v>
      </c>
      <c r="C14" s="2">
        <v>0</v>
      </c>
      <c r="D14" s="2">
        <f t="shared" si="1"/>
        <v>8967.06</v>
      </c>
    </row>
    <row r="15" spans="1:4" x14ac:dyDescent="0.25">
      <c r="A15" t="s">
        <v>9</v>
      </c>
      <c r="B15">
        <v>223464.48</v>
      </c>
      <c r="C15" s="2">
        <v>0</v>
      </c>
      <c r="D15" s="2">
        <f t="shared" si="1"/>
        <v>223464.48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1002.13</v>
      </c>
      <c r="C19" s="2">
        <v>0</v>
      </c>
      <c r="D19" s="2">
        <f t="shared" si="1"/>
        <v>1002.13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-2013473.23</v>
      </c>
      <c r="C23" s="2">
        <v>0</v>
      </c>
      <c r="D23" s="2">
        <f>B23-C23</f>
        <v>-2013473.23</v>
      </c>
    </row>
    <row r="24" spans="1:4" x14ac:dyDescent="0.25">
      <c r="A24" t="s">
        <v>20</v>
      </c>
      <c r="B24">
        <v>0</v>
      </c>
      <c r="C24" s="2">
        <v>0</v>
      </c>
      <c r="D24" s="2">
        <f>B24-C24</f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/>
  </sheetViews>
  <sheetFormatPr baseColWidth="10" defaultRowHeight="15" x14ac:dyDescent="0.25"/>
  <sheetData>
    <row r="1" spans="1:4" x14ac:dyDescent="0.25">
      <c r="A1" t="s">
        <v>28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416187.64</v>
      </c>
      <c r="C5" s="2">
        <v>0</v>
      </c>
      <c r="D5" s="2">
        <f t="shared" ref="D5:D10" si="0">B5-C5</f>
        <v>416187.64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17927.580000000002</v>
      </c>
      <c r="C12" s="2">
        <v>0</v>
      </c>
      <c r="D12" s="2">
        <f t="shared" ref="D12:D19" si="1">B12-C12</f>
        <v>17927.580000000002</v>
      </c>
    </row>
    <row r="13" spans="1:4" x14ac:dyDescent="0.25">
      <c r="A13" t="s">
        <v>7</v>
      </c>
      <c r="B13">
        <v>226977.31</v>
      </c>
      <c r="C13" s="2">
        <v>0</v>
      </c>
      <c r="D13" s="2">
        <f t="shared" si="1"/>
        <v>226977.31</v>
      </c>
    </row>
    <row r="14" spans="1:4" x14ac:dyDescent="0.25">
      <c r="A14" t="s">
        <v>8</v>
      </c>
      <c r="B14">
        <v>6583.61</v>
      </c>
      <c r="C14" s="2">
        <v>0</v>
      </c>
      <c r="D14" s="2">
        <f t="shared" si="1"/>
        <v>6583.61</v>
      </c>
    </row>
    <row r="15" spans="1:4" x14ac:dyDescent="0.25">
      <c r="A15" t="s">
        <v>9</v>
      </c>
      <c r="B15">
        <v>206340.66</v>
      </c>
      <c r="C15" s="2">
        <v>0</v>
      </c>
      <c r="D15" s="2">
        <f t="shared" si="1"/>
        <v>206340.66</v>
      </c>
    </row>
    <row r="16" spans="1:4" x14ac:dyDescent="0.25">
      <c r="A16" t="s">
        <v>10</v>
      </c>
      <c r="B16">
        <v>5593.76</v>
      </c>
      <c r="C16" s="2">
        <v>0</v>
      </c>
      <c r="D16" s="2">
        <f t="shared" si="1"/>
        <v>5593.76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17001.13</v>
      </c>
      <c r="C19" s="2">
        <v>0</v>
      </c>
      <c r="D19" s="2">
        <f t="shared" si="1"/>
        <v>17001.13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20</v>
      </c>
      <c r="B23">
        <v>471589.62</v>
      </c>
      <c r="C23" s="2">
        <v>0</v>
      </c>
      <c r="D23" s="2">
        <f>B23-C23</f>
        <v>471589.62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/>
  </sheetViews>
  <sheetFormatPr baseColWidth="10" defaultRowHeight="15" x14ac:dyDescent="0.25"/>
  <sheetData>
    <row r="1" spans="1:4" x14ac:dyDescent="0.25">
      <c r="A1" t="s">
        <v>27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135177.60999999999</v>
      </c>
      <c r="C5" s="2">
        <v>0</v>
      </c>
      <c r="D5" s="2">
        <f t="shared" ref="D5:D10" si="0">B5-C5</f>
        <v>135177.60999999999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150000</v>
      </c>
      <c r="C10" s="2">
        <v>0</v>
      </c>
      <c r="D10" s="2">
        <f t="shared" si="0"/>
        <v>150000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53.45</v>
      </c>
      <c r="C14" s="2">
        <v>0</v>
      </c>
      <c r="D14" s="2">
        <f t="shared" si="1"/>
        <v>53.45</v>
      </c>
    </row>
    <row r="15" spans="1:4" x14ac:dyDescent="0.25">
      <c r="A15" t="s">
        <v>9</v>
      </c>
      <c r="B15">
        <v>23885.91</v>
      </c>
      <c r="C15" s="2">
        <v>0</v>
      </c>
      <c r="D15" s="2">
        <f t="shared" si="1"/>
        <v>23885.91</v>
      </c>
    </row>
    <row r="16" spans="1:4" x14ac:dyDescent="0.25">
      <c r="A16" t="s">
        <v>10</v>
      </c>
      <c r="B16">
        <v>5386.35</v>
      </c>
      <c r="C16" s="2">
        <v>0</v>
      </c>
      <c r="D16" s="2">
        <f t="shared" si="1"/>
        <v>5386.35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60103.17</v>
      </c>
      <c r="C19" s="2">
        <v>0</v>
      </c>
      <c r="D19" s="2">
        <f t="shared" si="1"/>
        <v>60103.17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20</v>
      </c>
      <c r="B23">
        <v>262683.05</v>
      </c>
      <c r="C23" s="2">
        <v>0</v>
      </c>
      <c r="D23" s="2">
        <f>B23-C23</f>
        <v>262683.05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26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4692865.22</v>
      </c>
      <c r="C5" s="2">
        <v>0</v>
      </c>
      <c r="D5" s="2">
        <f t="shared" ref="D5:D10" si="0">B5-C5</f>
        <v>4692865.22</v>
      </c>
    </row>
    <row r="6" spans="1:4" x14ac:dyDescent="0.25">
      <c r="A6" t="s">
        <v>1</v>
      </c>
      <c r="B6">
        <v>11015.35</v>
      </c>
      <c r="C6" s="2">
        <v>0</v>
      </c>
      <c r="D6" s="2">
        <f t="shared" si="0"/>
        <v>11015.35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1702.09</v>
      </c>
      <c r="C10" s="2">
        <v>0</v>
      </c>
      <c r="D10" s="2">
        <f t="shared" si="0"/>
        <v>1702.09</v>
      </c>
    </row>
    <row r="11" spans="1:4" x14ac:dyDescent="0.25">
      <c r="C11" s="2"/>
      <c r="D11" s="2"/>
    </row>
    <row r="12" spans="1:4" x14ac:dyDescent="0.25">
      <c r="A12" t="s">
        <v>6</v>
      </c>
      <c r="B12">
        <v>1412.82</v>
      </c>
      <c r="C12" s="2">
        <v>0</v>
      </c>
      <c r="D12" s="2">
        <f t="shared" ref="D12:D19" si="1">B12-C12</f>
        <v>1412.82</v>
      </c>
    </row>
    <row r="13" spans="1:4" x14ac:dyDescent="0.25">
      <c r="A13" t="s">
        <v>7</v>
      </c>
      <c r="B13">
        <v>50975.24</v>
      </c>
      <c r="C13" s="2">
        <v>0</v>
      </c>
      <c r="D13" s="2">
        <f t="shared" si="1"/>
        <v>50975.24</v>
      </c>
    </row>
    <row r="14" spans="1:4" x14ac:dyDescent="0.25">
      <c r="A14" t="s">
        <v>8</v>
      </c>
      <c r="B14">
        <v>39347.19</v>
      </c>
      <c r="C14" s="2">
        <v>0</v>
      </c>
      <c r="D14" s="2">
        <f t="shared" si="1"/>
        <v>39347.19</v>
      </c>
    </row>
    <row r="15" spans="1:4" x14ac:dyDescent="0.25">
      <c r="A15" t="s">
        <v>9</v>
      </c>
      <c r="B15">
        <v>2514678.8400000003</v>
      </c>
      <c r="C15" s="2">
        <v>0</v>
      </c>
      <c r="D15" s="2">
        <f t="shared" si="1"/>
        <v>2514678.8400000003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18.95</v>
      </c>
      <c r="C19" s="2">
        <v>0</v>
      </c>
      <c r="D19" s="2">
        <f t="shared" si="1"/>
        <v>18.95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1149670.9099999999</v>
      </c>
      <c r="C23" s="2">
        <v>0</v>
      </c>
      <c r="D23" s="2">
        <f>B23-C23</f>
        <v>1149670.9099999999</v>
      </c>
    </row>
    <row r="24" spans="1:4" x14ac:dyDescent="0.25">
      <c r="A24" t="s">
        <v>20</v>
      </c>
      <c r="B24">
        <v>8882.6299999999992</v>
      </c>
      <c r="C24" s="2">
        <v>0</v>
      </c>
      <c r="D24" s="2">
        <f>B24-C24</f>
        <v>8882.6299999999992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25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102819.47</v>
      </c>
      <c r="C5" s="2">
        <v>0</v>
      </c>
      <c r="D5" s="2">
        <f t="shared" ref="D5:D10" si="0">B5-C5</f>
        <v>102819.47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17293.349999999999</v>
      </c>
      <c r="C12" s="2">
        <v>0</v>
      </c>
      <c r="D12" s="2">
        <f t="shared" ref="D12:D19" si="1">B12-C12</f>
        <v>17293.349999999999</v>
      </c>
    </row>
    <row r="13" spans="1:4" x14ac:dyDescent="0.25">
      <c r="A13" t="s">
        <v>7</v>
      </c>
      <c r="B13">
        <v>48155.83</v>
      </c>
      <c r="C13" s="2">
        <v>0</v>
      </c>
      <c r="D13" s="2">
        <f t="shared" si="1"/>
        <v>48155.83</v>
      </c>
    </row>
    <row r="14" spans="1:4" x14ac:dyDescent="0.25">
      <c r="A14" t="s">
        <v>8</v>
      </c>
      <c r="B14">
        <v>56205.65</v>
      </c>
      <c r="C14" s="2">
        <v>0</v>
      </c>
      <c r="D14" s="2">
        <f t="shared" si="1"/>
        <v>56205.65</v>
      </c>
    </row>
    <row r="15" spans="1:4" x14ac:dyDescent="0.25">
      <c r="A15" t="s">
        <v>9</v>
      </c>
      <c r="B15">
        <v>44506.85</v>
      </c>
      <c r="C15" s="2">
        <v>0</v>
      </c>
      <c r="D15" s="2">
        <f t="shared" si="1"/>
        <v>44506.85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6.05</v>
      </c>
      <c r="C19" s="2">
        <v>0</v>
      </c>
      <c r="D19" s="2">
        <f t="shared" si="1"/>
        <v>6.05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-427582.15</v>
      </c>
      <c r="C23" s="2">
        <v>0</v>
      </c>
      <c r="D23" s="2">
        <f>B23-C23</f>
        <v>-427582.15</v>
      </c>
    </row>
    <row r="24" spans="1:4" x14ac:dyDescent="0.25">
      <c r="A24" t="s">
        <v>20</v>
      </c>
      <c r="B24">
        <v>0</v>
      </c>
      <c r="C24" s="2">
        <v>0</v>
      </c>
      <c r="D24" s="2">
        <f>B24-C24</f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/>
  </sheetViews>
  <sheetFormatPr baseColWidth="10" defaultRowHeight="15" x14ac:dyDescent="0.25"/>
  <sheetData>
    <row r="1" spans="1:4" x14ac:dyDescent="0.25">
      <c r="A1" t="s">
        <v>24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769489.49</v>
      </c>
      <c r="C5" s="2">
        <v>0</v>
      </c>
      <c r="D5" s="2">
        <f t="shared" ref="D5:D10" si="0">B5-C5</f>
        <v>769489.49</v>
      </c>
    </row>
    <row r="6" spans="1:4" x14ac:dyDescent="0.25">
      <c r="A6" t="s">
        <v>1</v>
      </c>
      <c r="B6">
        <v>103744.03</v>
      </c>
      <c r="C6" s="2">
        <v>0</v>
      </c>
      <c r="D6" s="2">
        <f t="shared" si="0"/>
        <v>103744.03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650</v>
      </c>
      <c r="C14" s="2">
        <v>0</v>
      </c>
      <c r="D14" s="2">
        <f t="shared" si="1"/>
        <v>650</v>
      </c>
    </row>
    <row r="15" spans="1:4" x14ac:dyDescent="0.25">
      <c r="A15" t="s">
        <v>9</v>
      </c>
      <c r="B15">
        <v>224893.65</v>
      </c>
      <c r="C15" s="2">
        <v>0</v>
      </c>
      <c r="D15" s="2">
        <f t="shared" si="1"/>
        <v>224893.65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183924.95</v>
      </c>
      <c r="C19" s="2">
        <v>0</v>
      </c>
      <c r="D19" s="2">
        <f t="shared" si="1"/>
        <v>183924.95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20</v>
      </c>
      <c r="B23">
        <v>752399.3</v>
      </c>
      <c r="C23" s="2">
        <v>0</v>
      </c>
      <c r="D23" s="2">
        <f>B23-C23</f>
        <v>752399.3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23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1370887.26</v>
      </c>
      <c r="C5" s="2">
        <v>0</v>
      </c>
      <c r="D5" s="2">
        <f t="shared" ref="D5:D10" si="0">B5-C5</f>
        <v>1370887.26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1107163.06</v>
      </c>
      <c r="C10" s="2">
        <v>0</v>
      </c>
      <c r="D10" s="2">
        <f t="shared" si="0"/>
        <v>1107163.06</v>
      </c>
    </row>
    <row r="11" spans="1:4" x14ac:dyDescent="0.25">
      <c r="C11" s="2"/>
      <c r="D11" s="2"/>
    </row>
    <row r="12" spans="1:4" x14ac:dyDescent="0.25">
      <c r="A12" t="s">
        <v>6</v>
      </c>
      <c r="B12">
        <v>15413.89</v>
      </c>
      <c r="C12" s="2">
        <v>0</v>
      </c>
      <c r="D12" s="2">
        <f t="shared" ref="D12:D19" si="1">B12-C12</f>
        <v>15413.89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183725.63</v>
      </c>
      <c r="C14" s="2">
        <v>0</v>
      </c>
      <c r="D14" s="2">
        <f t="shared" si="1"/>
        <v>183725.63</v>
      </c>
    </row>
    <row r="15" spans="1:4" x14ac:dyDescent="0.25">
      <c r="A15" t="s">
        <v>9</v>
      </c>
      <c r="B15">
        <v>1194737.6000000001</v>
      </c>
      <c r="C15" s="2">
        <v>0</v>
      </c>
      <c r="D15" s="2">
        <f t="shared" si="1"/>
        <v>1194737.6000000001</v>
      </c>
    </row>
    <row r="16" spans="1:4" x14ac:dyDescent="0.25">
      <c r="A16" t="s">
        <v>10</v>
      </c>
      <c r="B16">
        <v>37287.75</v>
      </c>
      <c r="C16" s="2">
        <v>0</v>
      </c>
      <c r="D16" s="2">
        <f t="shared" si="1"/>
        <v>37287.75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47712.43</v>
      </c>
      <c r="C19" s="2">
        <v>0</v>
      </c>
      <c r="D19" s="2">
        <f t="shared" si="1"/>
        <v>47712.43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9899620.6699999999</v>
      </c>
      <c r="C23" s="2">
        <v>0</v>
      </c>
      <c r="D23" s="2">
        <f>B23-C23</f>
        <v>9899620.6699999999</v>
      </c>
    </row>
    <row r="24" spans="1:4" x14ac:dyDescent="0.25">
      <c r="A24" t="s">
        <v>20</v>
      </c>
      <c r="B24">
        <v>13299.6</v>
      </c>
      <c r="C24" s="2">
        <v>0</v>
      </c>
      <c r="D24" s="2">
        <f>B24-C24</f>
        <v>13299.6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22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2330990.56</v>
      </c>
      <c r="C5" s="2">
        <v>0</v>
      </c>
      <c r="D5" s="2">
        <f t="shared" ref="D5:D10" si="0">B5-C5</f>
        <v>2330990.56</v>
      </c>
    </row>
    <row r="6" spans="1:4" x14ac:dyDescent="0.25">
      <c r="A6" t="s">
        <v>1</v>
      </c>
      <c r="B6">
        <v>50833.53</v>
      </c>
      <c r="C6" s="2">
        <v>0</v>
      </c>
      <c r="D6" s="2">
        <f t="shared" si="0"/>
        <v>50833.53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22463</v>
      </c>
      <c r="C10" s="2">
        <v>0</v>
      </c>
      <c r="D10" s="2">
        <f t="shared" si="0"/>
        <v>22463</v>
      </c>
    </row>
    <row r="11" spans="1:4" x14ac:dyDescent="0.25">
      <c r="C11" s="2"/>
      <c r="D11" s="2"/>
    </row>
    <row r="12" spans="1:4" x14ac:dyDescent="0.25">
      <c r="A12" t="s">
        <v>6</v>
      </c>
      <c r="B12">
        <v>40904.6</v>
      </c>
      <c r="C12" s="2">
        <v>0</v>
      </c>
      <c r="D12" s="2">
        <f t="shared" ref="D12:D19" si="1">B12-C12</f>
        <v>40904.6</v>
      </c>
    </row>
    <row r="13" spans="1:4" x14ac:dyDescent="0.25">
      <c r="A13" t="s">
        <v>7</v>
      </c>
      <c r="B13">
        <v>124619.38</v>
      </c>
      <c r="C13" s="2">
        <v>0</v>
      </c>
      <c r="D13" s="2">
        <f t="shared" si="1"/>
        <v>124619.38</v>
      </c>
    </row>
    <row r="14" spans="1:4" x14ac:dyDescent="0.25">
      <c r="A14" t="s">
        <v>8</v>
      </c>
      <c r="B14">
        <v>678633.27</v>
      </c>
      <c r="C14" s="2">
        <v>0</v>
      </c>
      <c r="D14" s="2">
        <f t="shared" si="1"/>
        <v>678633.27</v>
      </c>
    </row>
    <row r="15" spans="1:4" x14ac:dyDescent="0.25">
      <c r="A15" t="s">
        <v>9</v>
      </c>
      <c r="B15">
        <v>1748288.1600000001</v>
      </c>
      <c r="C15" s="2">
        <v>0</v>
      </c>
      <c r="D15" s="2">
        <f t="shared" si="1"/>
        <v>1748288.1600000001</v>
      </c>
    </row>
    <row r="16" spans="1:4" x14ac:dyDescent="0.25">
      <c r="A16" t="s">
        <v>10</v>
      </c>
      <c r="B16">
        <v>28493.22</v>
      </c>
      <c r="C16" s="2">
        <v>0</v>
      </c>
      <c r="D16" s="2">
        <f t="shared" si="1"/>
        <v>28493.22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74261.61</v>
      </c>
      <c r="C19" s="2">
        <v>0</v>
      </c>
      <c r="D19" s="2">
        <f t="shared" si="1"/>
        <v>74261.61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-3138658.88</v>
      </c>
      <c r="C23" s="2">
        <v>0</v>
      </c>
      <c r="D23" s="2">
        <f>B23-C23</f>
        <v>-3138658.88</v>
      </c>
    </row>
    <row r="24" spans="1:4" x14ac:dyDescent="0.25">
      <c r="A24" t="s">
        <v>20</v>
      </c>
      <c r="B24">
        <v>38046.730000000003</v>
      </c>
      <c r="C24" s="2">
        <v>0</v>
      </c>
      <c r="D24" s="2">
        <f>B24-C24</f>
        <v>38046.730000000003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/>
  </sheetViews>
  <sheetFormatPr baseColWidth="10" defaultRowHeight="15" x14ac:dyDescent="0.25"/>
  <sheetData>
    <row r="1" spans="1:4" x14ac:dyDescent="0.25">
      <c r="A1" t="s">
        <v>14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7742579.7800000003</v>
      </c>
      <c r="C5" s="2">
        <v>0</v>
      </c>
      <c r="D5" s="2">
        <f t="shared" ref="D5:D10" si="0">B5-C5</f>
        <v>7742579.7800000003</v>
      </c>
    </row>
    <row r="6" spans="1:4" x14ac:dyDescent="0.25">
      <c r="A6" t="s">
        <v>1</v>
      </c>
      <c r="B6">
        <v>69727.320000000007</v>
      </c>
      <c r="C6" s="2">
        <v>0</v>
      </c>
      <c r="D6" s="2">
        <f t="shared" si="0"/>
        <v>69727.320000000007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236239</v>
      </c>
      <c r="C10" s="2">
        <v>0</v>
      </c>
      <c r="D10" s="2">
        <f t="shared" si="0"/>
        <v>236239</v>
      </c>
    </row>
    <row r="11" spans="1:4" x14ac:dyDescent="0.25">
      <c r="C11" s="2"/>
      <c r="D11" s="2"/>
    </row>
    <row r="12" spans="1:4" x14ac:dyDescent="0.25">
      <c r="A12" t="s">
        <v>6</v>
      </c>
      <c r="B12">
        <v>149772.96</v>
      </c>
      <c r="C12" s="2">
        <v>0</v>
      </c>
      <c r="D12" s="2">
        <f t="shared" ref="D12:D19" si="1">B12-C12</f>
        <v>149772.96</v>
      </c>
    </row>
    <row r="13" spans="1:4" x14ac:dyDescent="0.25">
      <c r="A13" t="s">
        <v>7</v>
      </c>
      <c r="B13">
        <v>639254.05000000005</v>
      </c>
      <c r="C13" s="2">
        <v>0</v>
      </c>
      <c r="D13" s="2">
        <f t="shared" si="1"/>
        <v>639254.05000000005</v>
      </c>
    </row>
    <row r="14" spans="1:4" x14ac:dyDescent="0.25">
      <c r="A14" t="s">
        <v>8</v>
      </c>
      <c r="B14">
        <v>1431329.77</v>
      </c>
      <c r="C14" s="2">
        <v>0</v>
      </c>
      <c r="D14" s="2">
        <f t="shared" si="1"/>
        <v>1431329.77</v>
      </c>
    </row>
    <row r="15" spans="1:4" x14ac:dyDescent="0.25">
      <c r="A15" t="s">
        <v>9</v>
      </c>
      <c r="B15">
        <v>6101024.4299999997</v>
      </c>
      <c r="C15" s="2">
        <v>0</v>
      </c>
      <c r="D15" s="2">
        <f t="shared" si="1"/>
        <v>6101024.4299999997</v>
      </c>
    </row>
    <row r="16" spans="1:4" x14ac:dyDescent="0.25">
      <c r="A16" t="s">
        <v>10</v>
      </c>
      <c r="B16">
        <v>43955.020000000004</v>
      </c>
      <c r="C16" s="2">
        <v>0</v>
      </c>
      <c r="D16" s="2">
        <f t="shared" si="1"/>
        <v>43955.020000000004</v>
      </c>
    </row>
    <row r="17" spans="1:4" x14ac:dyDescent="0.25">
      <c r="A17" t="s">
        <v>11</v>
      </c>
      <c r="B17">
        <v>1451.44</v>
      </c>
      <c r="C17" s="2">
        <v>0</v>
      </c>
      <c r="D17" s="2">
        <f t="shared" si="1"/>
        <v>1451.44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56283.42</v>
      </c>
      <c r="C19" s="2">
        <v>0</v>
      </c>
      <c r="D19" s="2">
        <f t="shared" si="1"/>
        <v>56283.42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20395411.43</v>
      </c>
      <c r="C23" s="2">
        <v>0</v>
      </c>
      <c r="D23" s="2">
        <f>B23-C23</f>
        <v>20395411.43</v>
      </c>
    </row>
    <row r="24" spans="1:4" x14ac:dyDescent="0.25">
      <c r="A24" t="s">
        <v>20</v>
      </c>
      <c r="B24">
        <v>367515.78</v>
      </c>
      <c r="C24" s="2">
        <v>0</v>
      </c>
      <c r="D24" s="2">
        <f>B24-C24</f>
        <v>367515.78</v>
      </c>
    </row>
    <row r="25" spans="1:4" x14ac:dyDescent="0.25">
      <c r="A25" t="s">
        <v>21</v>
      </c>
      <c r="B25">
        <v>11962900.460000001</v>
      </c>
      <c r="C25" s="2">
        <v>0</v>
      </c>
      <c r="D25" s="2">
        <f>B25-C25</f>
        <v>11962900.460000001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22</vt:i4>
      </vt:variant>
    </vt:vector>
  </HeadingPairs>
  <TitlesOfParts>
    <vt:vector size="22" baseType="lpstr">
      <vt:lpstr>TOTAL</vt:lpstr>
      <vt:lpstr>0503</vt:lpstr>
      <vt:lpstr>0231</vt:lpstr>
      <vt:lpstr>0184</vt:lpstr>
      <vt:lpstr>0183</vt:lpstr>
      <vt:lpstr>0182</vt:lpstr>
      <vt:lpstr>0181</vt:lpstr>
      <vt:lpstr>0180</vt:lpstr>
      <vt:lpstr>0179</vt:lpstr>
      <vt:lpstr>0178</vt:lpstr>
      <vt:lpstr>0177</vt:lpstr>
      <vt:lpstr>0176</vt:lpstr>
      <vt:lpstr>0175</vt:lpstr>
      <vt:lpstr>0174</vt:lpstr>
      <vt:lpstr>0173</vt:lpstr>
      <vt:lpstr>0103</vt:lpstr>
      <vt:lpstr>0065</vt:lpstr>
      <vt:lpstr>0019</vt:lpstr>
      <vt:lpstr>0011</vt:lpstr>
      <vt:lpstr>0006</vt:lpstr>
      <vt:lpstr>0001</vt:lpstr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Procesos Automatizados CSC</dc:creator>
  <cp:lastModifiedBy>Procesos Automatizados CSC</cp:lastModifiedBy>
  <dcterms:created xsi:type="dcterms:W3CDTF">2017-10-26T11:30:24Z</dcterms:created>
  <dcterms:modified xsi:type="dcterms:W3CDTF">2017-10-26T11:30:55Z</dcterms:modified>
</cp:coreProperties>
</file>