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eren\Google Drive\endo_health\metric_model\Results\"/>
    </mc:Choice>
  </mc:AlternateContent>
  <xr:revisionPtr revIDLastSave="0" documentId="13_ncr:1_{E048682A-A613-4085-8507-96B4843CE951}" xr6:coauthVersionLast="45" xr6:coauthVersionMax="45" xr10:uidLastSave="{00000000-0000-0000-0000-000000000000}"/>
  <bookViews>
    <workbookView xWindow="-90" yWindow="-90" windowWidth="19380" windowHeight="10380" xr2:uid="{4D131852-BDAB-48D2-B0B4-24C9607E5D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2" i="1" l="1"/>
  <c r="R54" i="1" s="1"/>
  <c r="R52" i="1"/>
  <c r="T52" i="1"/>
  <c r="V52" i="1"/>
  <c r="P53" i="1"/>
  <c r="R53" i="1"/>
  <c r="T53" i="1"/>
  <c r="V53" i="1"/>
  <c r="V51" i="1"/>
  <c r="T51" i="1"/>
  <c r="R51" i="1"/>
  <c r="P51" i="1"/>
  <c r="P47" i="1"/>
  <c r="V49" i="1" s="1"/>
  <c r="R47" i="1"/>
  <c r="T47" i="1"/>
  <c r="V47" i="1"/>
  <c r="P48" i="1"/>
  <c r="R48" i="1"/>
  <c r="T48" i="1"/>
  <c r="V48" i="1"/>
  <c r="V46" i="1"/>
  <c r="T46" i="1"/>
  <c r="R46" i="1"/>
  <c r="P46" i="1"/>
  <c r="P42" i="1"/>
  <c r="R44" i="1" s="1"/>
  <c r="R42" i="1"/>
  <c r="T42" i="1"/>
  <c r="V42" i="1"/>
  <c r="P43" i="1"/>
  <c r="R43" i="1"/>
  <c r="T43" i="1"/>
  <c r="V43" i="1"/>
  <c r="V41" i="1"/>
  <c r="T41" i="1"/>
  <c r="R41" i="1"/>
  <c r="P41" i="1"/>
  <c r="P37" i="1"/>
  <c r="R37" i="1"/>
  <c r="T37" i="1"/>
  <c r="V37" i="1"/>
  <c r="P38" i="1"/>
  <c r="R38" i="1"/>
  <c r="R39" i="1" s="1"/>
  <c r="T38" i="1"/>
  <c r="V38" i="1"/>
  <c r="V36" i="1"/>
  <c r="T36" i="1"/>
  <c r="T39" i="1" s="1"/>
  <c r="R36" i="1"/>
  <c r="P36" i="1"/>
  <c r="P32" i="1"/>
  <c r="R32" i="1"/>
  <c r="T32" i="1"/>
  <c r="V32" i="1"/>
  <c r="P33" i="1"/>
  <c r="R33" i="1"/>
  <c r="T33" i="1"/>
  <c r="V33" i="1"/>
  <c r="V31" i="1"/>
  <c r="T31" i="1"/>
  <c r="R31" i="1"/>
  <c r="P31" i="1"/>
  <c r="V34" i="1" s="1"/>
  <c r="V29" i="1"/>
  <c r="T29" i="1"/>
  <c r="R29" i="1"/>
  <c r="P27" i="1"/>
  <c r="R27" i="1"/>
  <c r="T27" i="1"/>
  <c r="V27" i="1"/>
  <c r="P28" i="1"/>
  <c r="R28" i="1"/>
  <c r="T28" i="1"/>
  <c r="V28" i="1"/>
  <c r="P26" i="1"/>
  <c r="V26" i="1"/>
  <c r="T26" i="1"/>
  <c r="R26" i="1"/>
  <c r="T54" i="1" l="1"/>
  <c r="V54" i="1"/>
  <c r="V44" i="1"/>
  <c r="T44" i="1"/>
  <c r="T34" i="1"/>
  <c r="R34" i="1"/>
  <c r="R49" i="1"/>
  <c r="T49" i="1"/>
  <c r="V39" i="1"/>
  <c r="I37" i="1"/>
  <c r="G37" i="1"/>
  <c r="E37" i="1"/>
  <c r="C37" i="1"/>
  <c r="I36" i="1"/>
  <c r="G36" i="1"/>
  <c r="E36" i="1"/>
  <c r="C36" i="1"/>
  <c r="I33" i="1"/>
  <c r="G33" i="1"/>
  <c r="E33" i="1"/>
  <c r="C33" i="1"/>
  <c r="I32" i="1"/>
  <c r="G32" i="1"/>
  <c r="E32" i="1"/>
  <c r="C32" i="1"/>
  <c r="I29" i="1"/>
  <c r="G29" i="1"/>
  <c r="E29" i="1"/>
  <c r="C29" i="1"/>
  <c r="I28" i="1"/>
  <c r="G28" i="1"/>
  <c r="E28" i="1"/>
  <c r="C28" i="1"/>
  <c r="C17" i="1"/>
  <c r="E17" i="1"/>
  <c r="G17" i="1"/>
  <c r="I17" i="1"/>
  <c r="C20" i="1"/>
  <c r="E20" i="1"/>
  <c r="G20" i="1"/>
  <c r="I20" i="1"/>
  <c r="C21" i="1"/>
  <c r="E21" i="1"/>
  <c r="G21" i="1"/>
  <c r="I21" i="1"/>
  <c r="C24" i="1"/>
  <c r="E24" i="1"/>
  <c r="G24" i="1"/>
  <c r="I24" i="1"/>
  <c r="C25" i="1"/>
  <c r="E25" i="1"/>
  <c r="G25" i="1"/>
  <c r="I25" i="1"/>
  <c r="I16" i="1"/>
  <c r="G16" i="1"/>
  <c r="E16" i="1"/>
  <c r="C16" i="1"/>
  <c r="E30" i="1" l="1"/>
  <c r="E26" i="1"/>
  <c r="G26" i="1"/>
  <c r="I22" i="1"/>
  <c r="I18" i="1"/>
  <c r="I38" i="1"/>
  <c r="I34" i="1"/>
  <c r="E18" i="1"/>
  <c r="E34" i="1"/>
  <c r="G18" i="1"/>
  <c r="G34" i="1"/>
  <c r="I26" i="1"/>
  <c r="G30" i="1"/>
  <c r="E22" i="1"/>
  <c r="E38" i="1"/>
  <c r="I30" i="1"/>
  <c r="G22" i="1"/>
  <c r="G38" i="1"/>
</calcChain>
</file>

<file path=xl/sharedStrings.xml><?xml version="1.0" encoding="utf-8"?>
<sst xmlns="http://schemas.openxmlformats.org/spreadsheetml/2006/main" count="276" uniqueCount="14">
  <si>
    <t>Protective</t>
  </si>
  <si>
    <t>Detrimental</t>
  </si>
  <si>
    <t>Average</t>
  </si>
  <si>
    <t>&amp;</t>
  </si>
  <si>
    <t>\\</t>
  </si>
  <si>
    <t>\multicolumn{7}{c}{Men: Dropouts} \\[5pt]</t>
  </si>
  <si>
    <t>\multicolumn{7}{c}{Men: College} \\[5pt]</t>
  </si>
  <si>
    <t>\multicolumn{7}{c}{Women: Dropouts} \\[5pt]</t>
  </si>
  <si>
    <t>\multicolumn{7}{c}{Women: College} \\[5pt]</t>
  </si>
  <si>
    <t>&amp;&amp;</t>
  </si>
  <si>
    <t>-</t>
  </si>
  <si>
    <t>\multicolumn{7}{c}{Women: High-school} \\[5pt]</t>
  </si>
  <si>
    <t>\multicolumn{7}{c}{Men: High-school} \\[5pt]</t>
  </si>
  <si>
    <t>Harmful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</si>
</sst>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vspsrv1" TargetMode="External"/><Relationship Id="rId13" Type="http://schemas.openxmlformats.org/officeDocument/2006/relationships/hyperlink" Target="file:///\\vspsrv1" TargetMode="External"/><Relationship Id="rId18" Type="http://schemas.openxmlformats.org/officeDocument/2006/relationships/hyperlink" Target="file:///\\vspsrv1" TargetMode="External"/><Relationship Id="rId26" Type="http://schemas.openxmlformats.org/officeDocument/2006/relationships/hyperlink" Target="file:///\\vspsrv1" TargetMode="External"/><Relationship Id="rId39" Type="http://schemas.openxmlformats.org/officeDocument/2006/relationships/hyperlink" Target="file:///\\vspsrv1" TargetMode="External"/><Relationship Id="rId3" Type="http://schemas.openxmlformats.org/officeDocument/2006/relationships/hyperlink" Target="file:///\\vspsrv1" TargetMode="External"/><Relationship Id="rId21" Type="http://schemas.openxmlformats.org/officeDocument/2006/relationships/hyperlink" Target="file:///\\vspsrv1" TargetMode="External"/><Relationship Id="rId34" Type="http://schemas.openxmlformats.org/officeDocument/2006/relationships/hyperlink" Target="file:///\\vspsrv1" TargetMode="External"/><Relationship Id="rId42" Type="http://schemas.openxmlformats.org/officeDocument/2006/relationships/hyperlink" Target="file:///\\vspsrv1" TargetMode="External"/><Relationship Id="rId7" Type="http://schemas.openxmlformats.org/officeDocument/2006/relationships/hyperlink" Target="file:///\\vspsrv1" TargetMode="External"/><Relationship Id="rId12" Type="http://schemas.openxmlformats.org/officeDocument/2006/relationships/hyperlink" Target="file:///\\vspsrv1" TargetMode="External"/><Relationship Id="rId17" Type="http://schemas.openxmlformats.org/officeDocument/2006/relationships/hyperlink" Target="file:///\\vspsrv1" TargetMode="External"/><Relationship Id="rId25" Type="http://schemas.openxmlformats.org/officeDocument/2006/relationships/hyperlink" Target="file:///\\vspsrv1" TargetMode="External"/><Relationship Id="rId33" Type="http://schemas.openxmlformats.org/officeDocument/2006/relationships/hyperlink" Target="file:///\\vspsrv1" TargetMode="External"/><Relationship Id="rId38" Type="http://schemas.openxmlformats.org/officeDocument/2006/relationships/hyperlink" Target="file:///\\vspsrv1" TargetMode="External"/><Relationship Id="rId2" Type="http://schemas.openxmlformats.org/officeDocument/2006/relationships/hyperlink" Target="file:///\\vspsrv1" TargetMode="External"/><Relationship Id="rId16" Type="http://schemas.openxmlformats.org/officeDocument/2006/relationships/hyperlink" Target="file:///\\vspsrv1" TargetMode="External"/><Relationship Id="rId20" Type="http://schemas.openxmlformats.org/officeDocument/2006/relationships/hyperlink" Target="file:///\\vspsrv1" TargetMode="External"/><Relationship Id="rId29" Type="http://schemas.openxmlformats.org/officeDocument/2006/relationships/hyperlink" Target="file:///\\vspsrv1" TargetMode="External"/><Relationship Id="rId41" Type="http://schemas.openxmlformats.org/officeDocument/2006/relationships/hyperlink" Target="file:///\\vspsrv1" TargetMode="External"/><Relationship Id="rId1" Type="http://schemas.openxmlformats.org/officeDocument/2006/relationships/hyperlink" Target="file:///\\vspsrv1" TargetMode="External"/><Relationship Id="rId6" Type="http://schemas.openxmlformats.org/officeDocument/2006/relationships/hyperlink" Target="file:///\\vspsrv1" TargetMode="External"/><Relationship Id="rId11" Type="http://schemas.openxmlformats.org/officeDocument/2006/relationships/hyperlink" Target="file:///\\vspsrv1" TargetMode="External"/><Relationship Id="rId24" Type="http://schemas.openxmlformats.org/officeDocument/2006/relationships/hyperlink" Target="file:///\\vspsrv1" TargetMode="External"/><Relationship Id="rId32" Type="http://schemas.openxmlformats.org/officeDocument/2006/relationships/hyperlink" Target="file:///\\vspsrv1" TargetMode="External"/><Relationship Id="rId37" Type="http://schemas.openxmlformats.org/officeDocument/2006/relationships/hyperlink" Target="file:///\\vspsrv1" TargetMode="External"/><Relationship Id="rId40" Type="http://schemas.openxmlformats.org/officeDocument/2006/relationships/hyperlink" Target="file:///\\vspsrv1" TargetMode="External"/><Relationship Id="rId5" Type="http://schemas.openxmlformats.org/officeDocument/2006/relationships/hyperlink" Target="file:///\\vspsrv1" TargetMode="External"/><Relationship Id="rId15" Type="http://schemas.openxmlformats.org/officeDocument/2006/relationships/hyperlink" Target="file:///\\vspsrv1" TargetMode="External"/><Relationship Id="rId23" Type="http://schemas.openxmlformats.org/officeDocument/2006/relationships/hyperlink" Target="file:///\\vspsrv1" TargetMode="External"/><Relationship Id="rId28" Type="http://schemas.openxmlformats.org/officeDocument/2006/relationships/hyperlink" Target="file:///\\vspsrv1" TargetMode="External"/><Relationship Id="rId36" Type="http://schemas.openxmlformats.org/officeDocument/2006/relationships/hyperlink" Target="file:///\\vspsrv1" TargetMode="External"/><Relationship Id="rId10" Type="http://schemas.openxmlformats.org/officeDocument/2006/relationships/hyperlink" Target="file:///\\vspsrv1" TargetMode="External"/><Relationship Id="rId19" Type="http://schemas.openxmlformats.org/officeDocument/2006/relationships/hyperlink" Target="file:///\\vspsrv1" TargetMode="External"/><Relationship Id="rId31" Type="http://schemas.openxmlformats.org/officeDocument/2006/relationships/hyperlink" Target="file:///\\vspsrv1" TargetMode="External"/><Relationship Id="rId4" Type="http://schemas.openxmlformats.org/officeDocument/2006/relationships/hyperlink" Target="file:///\\vspsrv1" TargetMode="External"/><Relationship Id="rId9" Type="http://schemas.openxmlformats.org/officeDocument/2006/relationships/hyperlink" Target="file:///\\vspsrv1" TargetMode="External"/><Relationship Id="rId14" Type="http://schemas.openxmlformats.org/officeDocument/2006/relationships/hyperlink" Target="file:///\\vspsrv1" TargetMode="External"/><Relationship Id="rId22" Type="http://schemas.openxmlformats.org/officeDocument/2006/relationships/hyperlink" Target="file:///\\vspsrv1" TargetMode="External"/><Relationship Id="rId27" Type="http://schemas.openxmlformats.org/officeDocument/2006/relationships/hyperlink" Target="file:///\\vspsrv1" TargetMode="External"/><Relationship Id="rId30" Type="http://schemas.openxmlformats.org/officeDocument/2006/relationships/hyperlink" Target="file:///\\vspsrv1" TargetMode="External"/><Relationship Id="rId35" Type="http://schemas.openxmlformats.org/officeDocument/2006/relationships/hyperlink" Target="file:///\\vspsrv1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EFCA-C7DF-4136-98BB-2504A28BB96C}">
  <dimension ref="A2:AC54"/>
  <sheetViews>
    <sheetView tabSelected="1" topLeftCell="B16" workbookViewId="0">
      <selection activeCell="K23" sqref="K23"/>
    </sheetView>
  </sheetViews>
  <sheetFormatPr defaultRowHeight="15" x14ac:dyDescent="0.25"/>
  <cols>
    <col min="14" max="14" width="22.7109375" customWidth="1"/>
    <col min="17" max="17" width="12" bestFit="1" customWidth="1"/>
  </cols>
  <sheetData>
    <row r="2" spans="1:29" x14ac:dyDescent="0.25">
      <c r="A2">
        <v>58.622799999999998</v>
      </c>
      <c r="B2">
        <v>19.319400000000002</v>
      </c>
      <c r="C2">
        <v>9.9515999999999991</v>
      </c>
      <c r="D2">
        <v>9.3678000000000008</v>
      </c>
      <c r="M2">
        <v>1</v>
      </c>
      <c r="N2">
        <v>0.37790000000000001</v>
      </c>
      <c r="O2">
        <v>23.9619</v>
      </c>
      <c r="P2">
        <v>13.9496</v>
      </c>
      <c r="Q2">
        <v>10.0122</v>
      </c>
      <c r="Z2">
        <v>0.37790000000000001</v>
      </c>
      <c r="AA2">
        <v>23.9619</v>
      </c>
      <c r="AB2">
        <v>13.9496</v>
      </c>
      <c r="AC2">
        <v>10.0122</v>
      </c>
    </row>
    <row r="3" spans="1:29" x14ac:dyDescent="0.25">
      <c r="A3">
        <v>41.377200000000002</v>
      </c>
      <c r="B3">
        <v>25.059899999999999</v>
      </c>
      <c r="C3">
        <v>14.100199999999999</v>
      </c>
      <c r="D3">
        <v>10.9596</v>
      </c>
      <c r="N3">
        <v>0.30609999999999998</v>
      </c>
      <c r="O3">
        <v>23.5776</v>
      </c>
      <c r="P3">
        <v>12.2933</v>
      </c>
      <c r="Q3">
        <v>11.2843</v>
      </c>
      <c r="Z3">
        <v>0.30609999999999998</v>
      </c>
      <c r="AA3">
        <v>23.5776</v>
      </c>
      <c r="AB3">
        <v>12.2933</v>
      </c>
      <c r="AC3">
        <v>11.2843</v>
      </c>
    </row>
    <row r="4" spans="1:29" x14ac:dyDescent="0.25">
      <c r="A4">
        <v>53.551499999999997</v>
      </c>
      <c r="B4">
        <v>22.121300000000002</v>
      </c>
      <c r="C4">
        <v>16.381799999999998</v>
      </c>
      <c r="D4">
        <v>5.7394999999999996</v>
      </c>
      <c r="N4">
        <v>0.316</v>
      </c>
      <c r="O4">
        <v>17.009</v>
      </c>
      <c r="P4">
        <v>8.0265000000000004</v>
      </c>
      <c r="Q4">
        <v>8.9824999999999999</v>
      </c>
      <c r="Z4">
        <v>0.316</v>
      </c>
      <c r="AA4">
        <v>17.009</v>
      </c>
      <c r="AB4">
        <v>8.0265000000000004</v>
      </c>
      <c r="AC4">
        <v>8.9824999999999999</v>
      </c>
    </row>
    <row r="5" spans="1:29" x14ac:dyDescent="0.25">
      <c r="A5">
        <v>46.448500000000003</v>
      </c>
      <c r="B5">
        <v>28.677800000000001</v>
      </c>
      <c r="C5">
        <v>22.7698</v>
      </c>
      <c r="D5">
        <v>5.9078999999999997</v>
      </c>
      <c r="M5">
        <v>2</v>
      </c>
      <c r="N5">
        <v>0.36849999999999999</v>
      </c>
      <c r="O5">
        <v>26.569299999999998</v>
      </c>
      <c r="P5">
        <v>21.228999999999999</v>
      </c>
      <c r="Q5">
        <v>5.3403999999999998</v>
      </c>
      <c r="Z5">
        <v>0.36849999999999999</v>
      </c>
      <c r="AA5">
        <v>26.569299999999998</v>
      </c>
      <c r="AB5">
        <v>21.228999999999999</v>
      </c>
      <c r="AC5">
        <v>5.3403999999999998</v>
      </c>
    </row>
    <row r="6" spans="1:29" x14ac:dyDescent="0.25">
      <c r="A6">
        <v>38.905200000000001</v>
      </c>
      <c r="B6">
        <v>25.790099999999999</v>
      </c>
      <c r="C6">
        <v>21.7774</v>
      </c>
      <c r="D6">
        <v>4.0126999999999997</v>
      </c>
      <c r="N6">
        <v>0.40239999999999998</v>
      </c>
      <c r="O6">
        <v>27.7439</v>
      </c>
      <c r="P6">
        <v>21.504100000000001</v>
      </c>
      <c r="Q6">
        <v>6.2397</v>
      </c>
      <c r="Z6">
        <v>0.40239999999999998</v>
      </c>
      <c r="AA6">
        <v>27.7439</v>
      </c>
      <c r="AB6">
        <v>21.504100000000001</v>
      </c>
      <c r="AC6">
        <v>6.2397</v>
      </c>
    </row>
    <row r="7" spans="1:29" x14ac:dyDescent="0.25">
      <c r="A7">
        <v>61.094799999999999</v>
      </c>
      <c r="B7">
        <v>31.878699999999998</v>
      </c>
      <c r="C7">
        <v>28.506</v>
      </c>
      <c r="D7">
        <v>3.3725999999999998</v>
      </c>
      <c r="N7">
        <v>0.2291</v>
      </c>
      <c r="O7">
        <v>18.942599999999999</v>
      </c>
      <c r="P7">
        <v>12.9115</v>
      </c>
      <c r="Q7">
        <v>6.0311000000000003</v>
      </c>
      <c r="Z7">
        <v>0.2291</v>
      </c>
      <c r="AA7">
        <v>18.942599999999999</v>
      </c>
      <c r="AB7">
        <v>12.9115</v>
      </c>
      <c r="AC7">
        <v>6.0311000000000003</v>
      </c>
    </row>
    <row r="8" spans="1:29" x14ac:dyDescent="0.25">
      <c r="A8">
        <v>47.805999999999997</v>
      </c>
      <c r="B8">
        <v>22.203499999999998</v>
      </c>
      <c r="C8">
        <v>10.651400000000001</v>
      </c>
      <c r="D8">
        <v>11.552</v>
      </c>
      <c r="M8">
        <v>3</v>
      </c>
      <c r="N8">
        <v>0.32669999999999999</v>
      </c>
      <c r="O8">
        <v>29.265899999999998</v>
      </c>
      <c r="P8">
        <v>26.032699999999998</v>
      </c>
      <c r="Q8">
        <v>3.2332000000000001</v>
      </c>
      <c r="Z8">
        <v>0.32669999999999999</v>
      </c>
      <c r="AA8">
        <v>29.265899999999998</v>
      </c>
      <c r="AB8">
        <v>26.032699999999998</v>
      </c>
      <c r="AC8">
        <v>3.2332000000000001</v>
      </c>
    </row>
    <row r="9" spans="1:29" x14ac:dyDescent="0.25">
      <c r="A9">
        <v>52.194000000000003</v>
      </c>
      <c r="B9">
        <v>27.998799999999999</v>
      </c>
      <c r="C9">
        <v>14.7494</v>
      </c>
      <c r="D9">
        <v>13.2494</v>
      </c>
      <c r="N9">
        <v>0.56369999999999998</v>
      </c>
      <c r="O9">
        <v>31.520099999999999</v>
      </c>
      <c r="P9">
        <v>27.8826</v>
      </c>
      <c r="Q9">
        <v>3.6375999999999999</v>
      </c>
      <c r="Z9">
        <v>0.56369999999999998</v>
      </c>
      <c r="AA9">
        <v>31.520099999999999</v>
      </c>
      <c r="AB9">
        <v>27.8826</v>
      </c>
      <c r="AC9">
        <v>3.6375999999999999</v>
      </c>
    </row>
    <row r="10" spans="1:29" x14ac:dyDescent="0.25">
      <c r="A10">
        <v>42.770400000000002</v>
      </c>
      <c r="B10">
        <v>24.973400000000002</v>
      </c>
      <c r="C10">
        <v>17.824200000000001</v>
      </c>
      <c r="D10">
        <v>7.1492000000000004</v>
      </c>
      <c r="N10">
        <v>0.1096</v>
      </c>
      <c r="O10">
        <v>21.2653</v>
      </c>
      <c r="P10">
        <v>16.0977</v>
      </c>
      <c r="Q10">
        <v>5.1676000000000002</v>
      </c>
      <c r="Z10">
        <v>0.1096</v>
      </c>
      <c r="AA10">
        <v>21.2653</v>
      </c>
      <c r="AB10">
        <v>16.0977</v>
      </c>
      <c r="AC10">
        <v>5.1676000000000002</v>
      </c>
    </row>
    <row r="11" spans="1:29" x14ac:dyDescent="0.25">
      <c r="A11">
        <v>57.229599999999998</v>
      </c>
      <c r="B11">
        <v>31.563700000000001</v>
      </c>
      <c r="C11">
        <v>24.641999999999999</v>
      </c>
      <c r="D11">
        <v>6.9217000000000004</v>
      </c>
      <c r="M11">
        <v>4</v>
      </c>
      <c r="N11">
        <v>0.40429999999999999</v>
      </c>
      <c r="O11">
        <v>27.0886</v>
      </c>
      <c r="P11">
        <v>14.570399999999999</v>
      </c>
      <c r="Q11">
        <v>12.5181</v>
      </c>
      <c r="Z11">
        <v>0.40429999999999999</v>
      </c>
      <c r="AA11">
        <v>27.0886</v>
      </c>
      <c r="AB11">
        <v>14.570399999999999</v>
      </c>
      <c r="AC11">
        <v>12.5181</v>
      </c>
    </row>
    <row r="12" spans="1:29" x14ac:dyDescent="0.25">
      <c r="A12">
        <v>34.584299999999999</v>
      </c>
      <c r="B12">
        <v>28.7806</v>
      </c>
      <c r="C12">
        <v>23.964099999999998</v>
      </c>
      <c r="D12">
        <v>4.8164999999999996</v>
      </c>
      <c r="N12">
        <v>0.34720000000000001</v>
      </c>
      <c r="O12">
        <v>27.332000000000001</v>
      </c>
      <c r="P12">
        <v>13.9068</v>
      </c>
      <c r="Q12">
        <v>13.4252</v>
      </c>
      <c r="Z12">
        <v>0.34720000000000001</v>
      </c>
      <c r="AA12">
        <v>27.332000000000001</v>
      </c>
      <c r="AB12">
        <v>13.9068</v>
      </c>
      <c r="AC12">
        <v>13.4252</v>
      </c>
    </row>
    <row r="13" spans="1:29" x14ac:dyDescent="0.25">
      <c r="A13">
        <v>65.415700000000001</v>
      </c>
      <c r="B13">
        <v>34.4328</v>
      </c>
      <c r="C13">
        <v>30.309899999999999</v>
      </c>
      <c r="D13">
        <v>4.1228999999999996</v>
      </c>
      <c r="N13">
        <v>0.2485</v>
      </c>
      <c r="O13">
        <v>19.8902</v>
      </c>
      <c r="P13">
        <v>8.9662000000000006</v>
      </c>
      <c r="Q13">
        <v>10.923999999999999</v>
      </c>
      <c r="Z13">
        <v>0.2485</v>
      </c>
      <c r="AA13">
        <v>19.8902</v>
      </c>
      <c r="AB13">
        <v>8.9662000000000006</v>
      </c>
      <c r="AC13">
        <v>10.923999999999999</v>
      </c>
    </row>
    <row r="14" spans="1:29" x14ac:dyDescent="0.25">
      <c r="M14">
        <v>5</v>
      </c>
      <c r="N14">
        <v>0.32850000000000001</v>
      </c>
      <c r="O14">
        <v>29.567299999999999</v>
      </c>
      <c r="P14">
        <v>22.927600000000002</v>
      </c>
      <c r="Q14">
        <v>6.6397000000000004</v>
      </c>
      <c r="Z14">
        <v>0.32850000000000001</v>
      </c>
      <c r="AA14">
        <v>29.567299999999999</v>
      </c>
      <c r="AB14">
        <v>22.927600000000002</v>
      </c>
      <c r="AC14">
        <v>6.6397000000000004</v>
      </c>
    </row>
    <row r="15" spans="1:29" x14ac:dyDescent="0.25">
      <c r="A15" t="s">
        <v>5</v>
      </c>
      <c r="N15">
        <v>0.47399999999999998</v>
      </c>
      <c r="O15">
        <v>31.392900000000001</v>
      </c>
      <c r="P15">
        <v>24.283200000000001</v>
      </c>
      <c r="Q15">
        <v>7.1097000000000001</v>
      </c>
      <c r="Z15">
        <v>0.47399999999999998</v>
      </c>
      <c r="AA15">
        <v>31.392900000000001</v>
      </c>
      <c r="AB15">
        <v>24.283200000000001</v>
      </c>
      <c r="AC15">
        <v>7.1097000000000001</v>
      </c>
    </row>
    <row r="16" spans="1:29" x14ac:dyDescent="0.25">
      <c r="A16" t="s">
        <v>1</v>
      </c>
      <c r="B16" t="s">
        <v>3</v>
      </c>
      <c r="C16" s="2">
        <f>A2</f>
        <v>58.622799999999998</v>
      </c>
      <c r="D16" t="s">
        <v>3</v>
      </c>
      <c r="E16" s="2">
        <f>B2</f>
        <v>19.319400000000002</v>
      </c>
      <c r="F16" t="s">
        <v>9</v>
      </c>
      <c r="G16" s="2">
        <f>C2</f>
        <v>9.9515999999999991</v>
      </c>
      <c r="H16" t="s">
        <v>9</v>
      </c>
      <c r="I16" s="2">
        <f>D2</f>
        <v>9.3678000000000008</v>
      </c>
      <c r="J16" s="3" t="s">
        <v>4</v>
      </c>
      <c r="M16" s="1"/>
      <c r="N16">
        <v>0.1976</v>
      </c>
      <c r="O16">
        <v>21.9099</v>
      </c>
      <c r="P16">
        <v>14.4031</v>
      </c>
      <c r="Q16">
        <v>7.5068000000000001</v>
      </c>
      <c r="Z16">
        <v>0.1976</v>
      </c>
      <c r="AA16">
        <v>21.9099</v>
      </c>
      <c r="AB16">
        <v>14.4031</v>
      </c>
      <c r="AC16">
        <v>7.5068000000000001</v>
      </c>
    </row>
    <row r="17" spans="1:29" x14ac:dyDescent="0.25">
      <c r="A17" s="1" t="s">
        <v>0</v>
      </c>
      <c r="B17" t="s">
        <v>3</v>
      </c>
      <c r="C17" s="2">
        <f>A3</f>
        <v>41.377200000000002</v>
      </c>
      <c r="D17" t="s">
        <v>3</v>
      </c>
      <c r="E17" s="2">
        <f>B3</f>
        <v>25.059899999999999</v>
      </c>
      <c r="F17" t="s">
        <v>9</v>
      </c>
      <c r="G17" s="2">
        <f>C3</f>
        <v>14.100199999999999</v>
      </c>
      <c r="H17" t="s">
        <v>9</v>
      </c>
      <c r="I17" s="2">
        <f>D3</f>
        <v>10.9596</v>
      </c>
      <c r="J17" s="3" t="s">
        <v>4</v>
      </c>
      <c r="M17">
        <v>6</v>
      </c>
      <c r="N17">
        <v>0.29559999999999997</v>
      </c>
      <c r="O17">
        <v>32.0623</v>
      </c>
      <c r="P17">
        <v>27.957100000000001</v>
      </c>
      <c r="Q17">
        <v>4.1052</v>
      </c>
      <c r="Z17">
        <v>0.29559999999999997</v>
      </c>
      <c r="AA17">
        <v>32.0623</v>
      </c>
      <c r="AB17">
        <v>27.957100000000001</v>
      </c>
      <c r="AC17">
        <v>4.1052</v>
      </c>
    </row>
    <row r="18" spans="1:29" x14ac:dyDescent="0.25">
      <c r="A18" t="s">
        <v>2</v>
      </c>
      <c r="B18" t="s">
        <v>3</v>
      </c>
      <c r="C18" s="2" t="s">
        <v>10</v>
      </c>
      <c r="D18" t="s">
        <v>3</v>
      </c>
      <c r="E18" s="2">
        <f>E16*$C16/100+E17*$C17/100</f>
        <v>21.694658166000004</v>
      </c>
      <c r="F18" t="s">
        <v>9</v>
      </c>
      <c r="G18" s="2">
        <f>G16*$C16/100+G17*$C17/100</f>
        <v>11.668174519199999</v>
      </c>
      <c r="H18" t="s">
        <v>9</v>
      </c>
      <c r="I18" s="2">
        <f>I16*$C16/100+I17*$C17/100</f>
        <v>10.0264422696</v>
      </c>
      <c r="J18" s="3" t="s">
        <v>4</v>
      </c>
      <c r="N18">
        <v>0.60699999999999998</v>
      </c>
      <c r="O18">
        <v>34.6877</v>
      </c>
      <c r="P18">
        <v>30.4682</v>
      </c>
      <c r="Q18">
        <v>4.2195</v>
      </c>
      <c r="Z18">
        <v>0.60699999999999998</v>
      </c>
      <c r="AA18">
        <v>34.6877</v>
      </c>
      <c r="AB18">
        <v>30.4682</v>
      </c>
      <c r="AC18">
        <v>4.2195</v>
      </c>
    </row>
    <row r="19" spans="1:29" x14ac:dyDescent="0.25">
      <c r="A19" t="s">
        <v>12</v>
      </c>
      <c r="C19" s="2"/>
      <c r="E19" s="2"/>
      <c r="G19" s="2"/>
      <c r="I19" s="2"/>
      <c r="J19" s="3"/>
      <c r="N19">
        <v>9.74E-2</v>
      </c>
      <c r="O19">
        <v>24.694800000000001</v>
      </c>
      <c r="P19">
        <v>18.777200000000001</v>
      </c>
      <c r="Q19">
        <v>5.9176000000000002</v>
      </c>
      <c r="Z19">
        <v>9.74E-2</v>
      </c>
      <c r="AA19">
        <v>24.694800000000001</v>
      </c>
      <c r="AB19">
        <v>18.777200000000001</v>
      </c>
      <c r="AC19">
        <v>5.9176000000000002</v>
      </c>
    </row>
    <row r="20" spans="1:29" x14ac:dyDescent="0.25">
      <c r="A20" t="s">
        <v>1</v>
      </c>
      <c r="B20" t="s">
        <v>3</v>
      </c>
      <c r="C20" s="2">
        <f>A4</f>
        <v>53.551499999999997</v>
      </c>
      <c r="D20" t="s">
        <v>3</v>
      </c>
      <c r="E20" s="2">
        <f>B4</f>
        <v>22.121300000000002</v>
      </c>
      <c r="F20" t="s">
        <v>9</v>
      </c>
      <c r="G20" s="2">
        <f>C4</f>
        <v>16.381799999999998</v>
      </c>
      <c r="H20" t="s">
        <v>9</v>
      </c>
      <c r="I20" s="2">
        <f>D4</f>
        <v>5.7394999999999996</v>
      </c>
      <c r="J20" s="3" t="s">
        <v>4</v>
      </c>
    </row>
    <row r="21" spans="1:29" x14ac:dyDescent="0.25">
      <c r="A21" s="1" t="s">
        <v>0</v>
      </c>
      <c r="B21" t="s">
        <v>3</v>
      </c>
      <c r="C21" s="2">
        <f>A5</f>
        <v>46.448500000000003</v>
      </c>
      <c r="D21" t="s">
        <v>3</v>
      </c>
      <c r="E21" s="2">
        <f>B5</f>
        <v>28.677800000000001</v>
      </c>
      <c r="F21" t="s">
        <v>9</v>
      </c>
      <c r="G21" s="2">
        <f>C5</f>
        <v>22.7698</v>
      </c>
      <c r="H21" t="s">
        <v>9</v>
      </c>
      <c r="I21" s="2">
        <f>D5</f>
        <v>5.9078999999999997</v>
      </c>
      <c r="J21" s="3" t="s">
        <v>4</v>
      </c>
    </row>
    <row r="22" spans="1:29" x14ac:dyDescent="0.25">
      <c r="A22" t="s">
        <v>2</v>
      </c>
      <c r="B22" t="s">
        <v>3</v>
      </c>
      <c r="C22" s="2" t="s">
        <v>10</v>
      </c>
      <c r="D22" t="s">
        <v>3</v>
      </c>
      <c r="E22" s="2">
        <f>E20*$C20/100+E21*$C21/100</f>
        <v>25.166695902500003</v>
      </c>
      <c r="F22" t="s">
        <v>9</v>
      </c>
      <c r="G22" s="2">
        <f>G20*$C20/100+G21*$C21/100</f>
        <v>19.348930179999996</v>
      </c>
      <c r="H22" t="s">
        <v>9</v>
      </c>
      <c r="I22" s="2">
        <f>I20*$C20/100+I21*$C21/100</f>
        <v>5.8177192739999999</v>
      </c>
      <c r="J22" s="3" t="s">
        <v>4</v>
      </c>
    </row>
    <row r="23" spans="1:29" x14ac:dyDescent="0.25">
      <c r="A23" t="s">
        <v>6</v>
      </c>
      <c r="C23" s="2"/>
      <c r="E23" s="2"/>
      <c r="G23" s="2"/>
      <c r="I23" s="2"/>
      <c r="J23" s="3"/>
    </row>
    <row r="24" spans="1:29" x14ac:dyDescent="0.25">
      <c r="A24" t="s">
        <v>1</v>
      </c>
      <c r="B24" t="s">
        <v>3</v>
      </c>
      <c r="C24" s="2">
        <f>A6</f>
        <v>38.905200000000001</v>
      </c>
      <c r="D24" t="s">
        <v>3</v>
      </c>
      <c r="E24" s="2">
        <f>B6</f>
        <v>25.790099999999999</v>
      </c>
      <c r="F24" t="s">
        <v>9</v>
      </c>
      <c r="G24" s="2">
        <f>C6</f>
        <v>21.7774</v>
      </c>
      <c r="H24" t="s">
        <v>9</v>
      </c>
      <c r="I24" s="2">
        <f>D6</f>
        <v>4.0126999999999997</v>
      </c>
      <c r="J24" s="3" t="s">
        <v>4</v>
      </c>
    </row>
    <row r="25" spans="1:29" x14ac:dyDescent="0.25">
      <c r="A25" s="1" t="s">
        <v>0</v>
      </c>
      <c r="B25" t="s">
        <v>3</v>
      </c>
      <c r="C25" s="2">
        <f>A7</f>
        <v>61.094799999999999</v>
      </c>
      <c r="D25" t="s">
        <v>3</v>
      </c>
      <c r="E25" s="2">
        <f>B7</f>
        <v>31.878699999999998</v>
      </c>
      <c r="F25" t="s">
        <v>9</v>
      </c>
      <c r="G25" s="2">
        <f>C7</f>
        <v>28.506</v>
      </c>
      <c r="H25" t="s">
        <v>9</v>
      </c>
      <c r="I25" s="2">
        <f>D7</f>
        <v>3.3725999999999998</v>
      </c>
      <c r="J25" s="3" t="s">
        <v>4</v>
      </c>
      <c r="N25" t="s">
        <v>5</v>
      </c>
    </row>
    <row r="26" spans="1:29" x14ac:dyDescent="0.25">
      <c r="A26" t="s">
        <v>2</v>
      </c>
      <c r="B26" t="s">
        <v>3</v>
      </c>
      <c r="C26" s="2" t="s">
        <v>10</v>
      </c>
      <c r="D26" t="s">
        <v>3</v>
      </c>
      <c r="E26" s="2">
        <f>E24*$C24/100+E25*$C25/100</f>
        <v>29.509917992799998</v>
      </c>
      <c r="F26" t="s">
        <v>9</v>
      </c>
      <c r="G26" s="2">
        <f>G24*$C24/100+G25*$C25/100</f>
        <v>25.888224712799996</v>
      </c>
      <c r="H26" t="s">
        <v>9</v>
      </c>
      <c r="I26" s="2">
        <f>I24*$C24/100+I25*$C25/100</f>
        <v>3.6216321852000002</v>
      </c>
      <c r="J26" s="3" t="s">
        <v>4</v>
      </c>
      <c r="N26" t="s">
        <v>1</v>
      </c>
      <c r="O26" t="s">
        <v>3</v>
      </c>
      <c r="P26" s="2">
        <f>N2</f>
        <v>0.37790000000000001</v>
      </c>
      <c r="Q26" t="s">
        <v>3</v>
      </c>
      <c r="R26" s="2">
        <f>O2</f>
        <v>23.9619</v>
      </c>
      <c r="S26" t="s">
        <v>9</v>
      </c>
      <c r="T26" s="2">
        <f>P2</f>
        <v>13.9496</v>
      </c>
      <c r="U26" t="s">
        <v>9</v>
      </c>
      <c r="V26" s="2">
        <f>Q2</f>
        <v>10.0122</v>
      </c>
      <c r="W26" s="3" t="s">
        <v>4</v>
      </c>
    </row>
    <row r="27" spans="1:29" x14ac:dyDescent="0.25">
      <c r="A27" t="s">
        <v>7</v>
      </c>
      <c r="C27" s="2"/>
      <c r="E27" s="2"/>
      <c r="G27" s="2"/>
      <c r="I27" s="2"/>
      <c r="J27" s="3"/>
      <c r="N27" t="s">
        <v>0</v>
      </c>
      <c r="O27" t="s">
        <v>3</v>
      </c>
      <c r="P27" s="2">
        <f t="shared" ref="P27:P28" si="0">N3</f>
        <v>0.30609999999999998</v>
      </c>
      <c r="Q27" t="s">
        <v>3</v>
      </c>
      <c r="R27" s="2">
        <f t="shared" ref="R27:R28" si="1">O3</f>
        <v>23.5776</v>
      </c>
      <c r="S27" t="s">
        <v>9</v>
      </c>
      <c r="T27" s="2">
        <f t="shared" ref="T27:T28" si="2">P3</f>
        <v>12.2933</v>
      </c>
      <c r="U27" t="s">
        <v>9</v>
      </c>
      <c r="V27" s="2">
        <f t="shared" ref="V27:V28" si="3">Q3</f>
        <v>11.2843</v>
      </c>
      <c r="W27" s="3" t="s">
        <v>4</v>
      </c>
    </row>
    <row r="28" spans="1:29" x14ac:dyDescent="0.25">
      <c r="A28" t="s">
        <v>1</v>
      </c>
      <c r="B28" t="s">
        <v>3</v>
      </c>
      <c r="C28" s="2">
        <f>A8</f>
        <v>47.805999999999997</v>
      </c>
      <c r="D28" t="s">
        <v>3</v>
      </c>
      <c r="E28" s="2">
        <f>B8</f>
        <v>22.203499999999998</v>
      </c>
      <c r="F28" t="s">
        <v>9</v>
      </c>
      <c r="G28" s="2">
        <f>C8</f>
        <v>10.651400000000001</v>
      </c>
      <c r="H28" t="s">
        <v>9</v>
      </c>
      <c r="I28" s="2">
        <f>D8</f>
        <v>11.552</v>
      </c>
      <c r="J28" s="3" t="s">
        <v>4</v>
      </c>
      <c r="N28" s="1" t="s">
        <v>13</v>
      </c>
      <c r="O28" t="s">
        <v>3</v>
      </c>
      <c r="P28" s="2">
        <f t="shared" si="0"/>
        <v>0.316</v>
      </c>
      <c r="Q28" t="s">
        <v>3</v>
      </c>
      <c r="R28" s="2">
        <f t="shared" si="1"/>
        <v>17.009</v>
      </c>
      <c r="S28" t="s">
        <v>9</v>
      </c>
      <c r="T28" s="2">
        <f t="shared" si="2"/>
        <v>8.0265000000000004</v>
      </c>
      <c r="U28" t="s">
        <v>9</v>
      </c>
      <c r="V28" s="2">
        <f t="shared" si="3"/>
        <v>8.9824999999999999</v>
      </c>
      <c r="W28" s="3" t="s">
        <v>4</v>
      </c>
    </row>
    <row r="29" spans="1:29" x14ac:dyDescent="0.25">
      <c r="A29" s="1" t="s">
        <v>0</v>
      </c>
      <c r="B29" t="s">
        <v>3</v>
      </c>
      <c r="C29" s="2">
        <f>A9</f>
        <v>52.194000000000003</v>
      </c>
      <c r="D29" t="s">
        <v>3</v>
      </c>
      <c r="E29" s="2">
        <f>B9</f>
        <v>27.998799999999999</v>
      </c>
      <c r="F29" t="s">
        <v>9</v>
      </c>
      <c r="G29" s="2">
        <f>C9</f>
        <v>14.7494</v>
      </c>
      <c r="H29" t="s">
        <v>9</v>
      </c>
      <c r="I29" s="2">
        <f>D9</f>
        <v>13.2494</v>
      </c>
      <c r="J29" s="3" t="s">
        <v>4</v>
      </c>
      <c r="N29" t="s">
        <v>2</v>
      </c>
      <c r="O29" t="s">
        <v>3</v>
      </c>
      <c r="P29" s="2" t="s">
        <v>10</v>
      </c>
      <c r="Q29" t="s">
        <v>3</v>
      </c>
      <c r="R29" s="2">
        <f>R26*$P26+R28*$P27+R27*$P28</f>
        <v>21.712178510000001</v>
      </c>
      <c r="S29" t="s">
        <v>9</v>
      </c>
      <c r="T29" s="2">
        <f>T26*$P26+T28*$P27+T27*$P28</f>
        <v>11.61314829</v>
      </c>
      <c r="U29" t="s">
        <v>9</v>
      </c>
      <c r="V29" s="2">
        <f>V26*$P26+V28*$P27+V27*$P28</f>
        <v>10.098992429999999</v>
      </c>
      <c r="W29" s="3" t="s">
        <v>4</v>
      </c>
    </row>
    <row r="30" spans="1:29" x14ac:dyDescent="0.25">
      <c r="A30" t="s">
        <v>2</v>
      </c>
      <c r="B30" t="s">
        <v>3</v>
      </c>
      <c r="C30" s="2" t="s">
        <v>10</v>
      </c>
      <c r="D30" t="s">
        <v>3</v>
      </c>
      <c r="E30" s="2">
        <f>E28*$C28/100+E29*$C29/100</f>
        <v>25.228298881999997</v>
      </c>
      <c r="F30" t="s">
        <v>9</v>
      </c>
      <c r="G30" s="2">
        <f>G28*$C28/100+G29*$C29/100</f>
        <v>12.790310120000001</v>
      </c>
      <c r="H30" t="s">
        <v>9</v>
      </c>
      <c r="I30" s="2">
        <f>I28*$C28/100+I29*$C29/100</f>
        <v>12.437940956</v>
      </c>
      <c r="J30" s="3" t="s">
        <v>4</v>
      </c>
      <c r="N30" t="s">
        <v>12</v>
      </c>
      <c r="P30" s="2"/>
      <c r="R30" s="2"/>
      <c r="T30" s="2"/>
      <c r="V30" s="2"/>
      <c r="W30" s="3"/>
    </row>
    <row r="31" spans="1:29" x14ac:dyDescent="0.25">
      <c r="A31" t="s">
        <v>11</v>
      </c>
      <c r="C31" s="2"/>
      <c r="E31" s="2"/>
      <c r="G31" s="2"/>
      <c r="I31" s="2"/>
      <c r="J31" s="3"/>
      <c r="N31" t="s">
        <v>1</v>
      </c>
      <c r="O31" t="s">
        <v>3</v>
      </c>
      <c r="P31" s="2">
        <f>N5</f>
        <v>0.36849999999999999</v>
      </c>
      <c r="Q31" t="s">
        <v>3</v>
      </c>
      <c r="R31" s="2">
        <f>O5</f>
        <v>26.569299999999998</v>
      </c>
      <c r="S31" t="s">
        <v>9</v>
      </c>
      <c r="T31" s="2">
        <f>P5</f>
        <v>21.228999999999999</v>
      </c>
      <c r="U31" t="s">
        <v>9</v>
      </c>
      <c r="V31" s="2">
        <f>Q5</f>
        <v>5.3403999999999998</v>
      </c>
      <c r="W31" s="3" t="s">
        <v>4</v>
      </c>
    </row>
    <row r="32" spans="1:29" x14ac:dyDescent="0.25">
      <c r="A32" t="s">
        <v>1</v>
      </c>
      <c r="B32" t="s">
        <v>3</v>
      </c>
      <c r="C32" s="2">
        <f>A10</f>
        <v>42.770400000000002</v>
      </c>
      <c r="D32" t="s">
        <v>3</v>
      </c>
      <c r="E32" s="2">
        <f>B10</f>
        <v>24.973400000000002</v>
      </c>
      <c r="F32" t="s">
        <v>9</v>
      </c>
      <c r="G32" s="2">
        <f>C10</f>
        <v>17.824200000000001</v>
      </c>
      <c r="H32" t="s">
        <v>9</v>
      </c>
      <c r="I32" s="2">
        <f>D10</f>
        <v>7.1492000000000004</v>
      </c>
      <c r="J32" s="3" t="s">
        <v>4</v>
      </c>
      <c r="N32" t="s">
        <v>0</v>
      </c>
      <c r="O32" t="s">
        <v>3</v>
      </c>
      <c r="P32" s="2">
        <f t="shared" ref="P32:P33" si="4">N6</f>
        <v>0.40239999999999998</v>
      </c>
      <c r="Q32" t="s">
        <v>3</v>
      </c>
      <c r="R32" s="2">
        <f t="shared" ref="R32:R33" si="5">O6</f>
        <v>27.7439</v>
      </c>
      <c r="S32" t="s">
        <v>9</v>
      </c>
      <c r="T32" s="2">
        <f t="shared" ref="T32:T33" si="6">P6</f>
        <v>21.504100000000001</v>
      </c>
      <c r="U32" t="s">
        <v>9</v>
      </c>
      <c r="V32" s="2">
        <f t="shared" ref="V32:V33" si="7">Q6</f>
        <v>6.2397</v>
      </c>
      <c r="W32" s="3" t="s">
        <v>4</v>
      </c>
    </row>
    <row r="33" spans="1:23" x14ac:dyDescent="0.25">
      <c r="A33" s="1" t="s">
        <v>0</v>
      </c>
      <c r="B33" t="s">
        <v>3</v>
      </c>
      <c r="C33" s="2">
        <f>A11</f>
        <v>57.229599999999998</v>
      </c>
      <c r="D33" t="s">
        <v>3</v>
      </c>
      <c r="E33" s="2">
        <f>B11</f>
        <v>31.563700000000001</v>
      </c>
      <c r="F33" t="s">
        <v>9</v>
      </c>
      <c r="G33" s="2">
        <f>C11</f>
        <v>24.641999999999999</v>
      </c>
      <c r="H33" t="s">
        <v>9</v>
      </c>
      <c r="I33" s="2">
        <f>D11</f>
        <v>6.9217000000000004</v>
      </c>
      <c r="J33" s="3" t="s">
        <v>4</v>
      </c>
      <c r="N33" s="1" t="s">
        <v>13</v>
      </c>
      <c r="O33" t="s">
        <v>3</v>
      </c>
      <c r="P33" s="2">
        <f t="shared" si="4"/>
        <v>0.2291</v>
      </c>
      <c r="Q33" t="s">
        <v>3</v>
      </c>
      <c r="R33" s="2">
        <f t="shared" si="5"/>
        <v>18.942599999999999</v>
      </c>
      <c r="S33" t="s">
        <v>9</v>
      </c>
      <c r="T33" s="2">
        <f t="shared" si="6"/>
        <v>12.9115</v>
      </c>
      <c r="U33" t="s">
        <v>9</v>
      </c>
      <c r="V33" s="2">
        <f t="shared" si="7"/>
        <v>6.0311000000000003</v>
      </c>
      <c r="W33" s="3" t="s">
        <v>4</v>
      </c>
    </row>
    <row r="34" spans="1:23" x14ac:dyDescent="0.25">
      <c r="A34" t="s">
        <v>2</v>
      </c>
      <c r="B34" t="s">
        <v>3</v>
      </c>
      <c r="C34" s="2" t="s">
        <v>10</v>
      </c>
      <c r="D34" t="s">
        <v>3</v>
      </c>
      <c r="E34" s="2">
        <f>E32*$C32/100+E33*$C33/100</f>
        <v>28.745002328800002</v>
      </c>
      <c r="F34" t="s">
        <v>9</v>
      </c>
      <c r="G34" s="2">
        <f>G32*$C32/100+G33*$C33/100</f>
        <v>21.7259996688</v>
      </c>
      <c r="H34" t="s">
        <v>9</v>
      </c>
      <c r="I34" s="2">
        <f>I32*$C32/100+I33*$C33/100</f>
        <v>7.0190026599999999</v>
      </c>
      <c r="J34" s="3" t="s">
        <v>4</v>
      </c>
      <c r="N34" t="s">
        <v>2</v>
      </c>
      <c r="O34" t="s">
        <v>3</v>
      </c>
      <c r="P34" s="2" t="s">
        <v>10</v>
      </c>
      <c r="Q34" t="s">
        <v>3</v>
      </c>
      <c r="R34" s="2">
        <f>R31*$P31+R33*$P32+R32*$P33</f>
        <v>23.769416779999997</v>
      </c>
      <c r="S34" t="s">
        <v>9</v>
      </c>
      <c r="T34" s="2">
        <f>T31*$P31+T33*$P32+T32*$P33</f>
        <v>17.945063409999999</v>
      </c>
      <c r="U34" t="s">
        <v>9</v>
      </c>
      <c r="V34" s="2">
        <f>V31*$P31+V33*$P32+V32*$P33</f>
        <v>5.8243673099999995</v>
      </c>
      <c r="W34" s="3" t="s">
        <v>4</v>
      </c>
    </row>
    <row r="35" spans="1:23" x14ac:dyDescent="0.25">
      <c r="A35" t="s">
        <v>8</v>
      </c>
      <c r="C35" s="2"/>
      <c r="E35" s="2"/>
      <c r="G35" s="2"/>
      <c r="I35" s="2"/>
      <c r="J35" s="3"/>
      <c r="N35" t="s">
        <v>6</v>
      </c>
      <c r="P35" s="2"/>
      <c r="R35" s="2"/>
      <c r="T35" s="2"/>
      <c r="V35" s="2"/>
      <c r="W35" s="3"/>
    </row>
    <row r="36" spans="1:23" x14ac:dyDescent="0.25">
      <c r="A36" t="s">
        <v>1</v>
      </c>
      <c r="B36" t="s">
        <v>3</v>
      </c>
      <c r="C36" s="2">
        <f>A12</f>
        <v>34.584299999999999</v>
      </c>
      <c r="D36" t="s">
        <v>3</v>
      </c>
      <c r="E36" s="2">
        <f>B12</f>
        <v>28.7806</v>
      </c>
      <c r="F36" t="s">
        <v>9</v>
      </c>
      <c r="G36" s="2">
        <f>C12</f>
        <v>23.964099999999998</v>
      </c>
      <c r="H36" t="s">
        <v>9</v>
      </c>
      <c r="I36" s="2">
        <f>D12</f>
        <v>4.8164999999999996</v>
      </c>
      <c r="J36" s="3" t="s">
        <v>4</v>
      </c>
      <c r="N36" t="s">
        <v>1</v>
      </c>
      <c r="O36" t="s">
        <v>3</v>
      </c>
      <c r="P36" s="2">
        <f>N8</f>
        <v>0.32669999999999999</v>
      </c>
      <c r="Q36" t="s">
        <v>3</v>
      </c>
      <c r="R36" s="2">
        <f>O8</f>
        <v>29.265899999999998</v>
      </c>
      <c r="S36" t="s">
        <v>9</v>
      </c>
      <c r="T36" s="2">
        <f>P8</f>
        <v>26.032699999999998</v>
      </c>
      <c r="U36" t="s">
        <v>9</v>
      </c>
      <c r="V36" s="2">
        <f>Q8</f>
        <v>3.2332000000000001</v>
      </c>
      <c r="W36" s="3" t="s">
        <v>4</v>
      </c>
    </row>
    <row r="37" spans="1:23" x14ac:dyDescent="0.25">
      <c r="A37" s="1" t="s">
        <v>0</v>
      </c>
      <c r="B37" t="s">
        <v>3</v>
      </c>
      <c r="C37" s="2">
        <f>A13</f>
        <v>65.415700000000001</v>
      </c>
      <c r="D37" t="s">
        <v>3</v>
      </c>
      <c r="E37" s="2">
        <f>B13</f>
        <v>34.4328</v>
      </c>
      <c r="F37" t="s">
        <v>9</v>
      </c>
      <c r="G37" s="2">
        <f>C13</f>
        <v>30.309899999999999</v>
      </c>
      <c r="H37" t="s">
        <v>9</v>
      </c>
      <c r="I37" s="2">
        <f>D13</f>
        <v>4.1228999999999996</v>
      </c>
      <c r="J37" s="3" t="s">
        <v>4</v>
      </c>
      <c r="N37" t="s">
        <v>0</v>
      </c>
      <c r="O37" t="s">
        <v>3</v>
      </c>
      <c r="P37" s="2">
        <f t="shared" ref="P37:P38" si="8">N9</f>
        <v>0.56369999999999998</v>
      </c>
      <c r="Q37" t="s">
        <v>3</v>
      </c>
      <c r="R37" s="2">
        <f t="shared" ref="R37:R38" si="9">O9</f>
        <v>31.520099999999999</v>
      </c>
      <c r="S37" t="s">
        <v>9</v>
      </c>
      <c r="T37" s="2">
        <f t="shared" ref="T37:T38" si="10">P9</f>
        <v>27.8826</v>
      </c>
      <c r="U37" t="s">
        <v>9</v>
      </c>
      <c r="V37" s="2">
        <f t="shared" ref="V37:V38" si="11">Q9</f>
        <v>3.6375999999999999</v>
      </c>
      <c r="W37" s="3" t="s">
        <v>4</v>
      </c>
    </row>
    <row r="38" spans="1:23" x14ac:dyDescent="0.25">
      <c r="A38" t="s">
        <v>2</v>
      </c>
      <c r="B38" t="s">
        <v>3</v>
      </c>
      <c r="C38" s="2" t="s">
        <v>10</v>
      </c>
      <c r="D38" t="s">
        <v>3</v>
      </c>
      <c r="E38" s="2">
        <f>E36*$C36/100+E37*$C37/100</f>
        <v>32.478026195400005</v>
      </c>
      <c r="F38" t="s">
        <v>9</v>
      </c>
      <c r="G38" s="2">
        <f>G36*$C36/100+G37*$C37/100</f>
        <v>28.1152494906</v>
      </c>
      <c r="H38" t="s">
        <v>9</v>
      </c>
      <c r="I38" s="2">
        <f>I36*$C36/100+I37*$C37/100</f>
        <v>4.3627767047999999</v>
      </c>
      <c r="J38" s="3" t="s">
        <v>4</v>
      </c>
      <c r="N38" s="1" t="s">
        <v>13</v>
      </c>
      <c r="O38" t="s">
        <v>3</v>
      </c>
      <c r="P38" s="2">
        <f t="shared" si="8"/>
        <v>0.1096</v>
      </c>
      <c r="Q38" t="s">
        <v>3</v>
      </c>
      <c r="R38" s="2">
        <f t="shared" si="9"/>
        <v>21.2653</v>
      </c>
      <c r="S38" t="s">
        <v>9</v>
      </c>
      <c r="T38" s="2">
        <f t="shared" si="10"/>
        <v>16.0977</v>
      </c>
      <c r="U38" t="s">
        <v>9</v>
      </c>
      <c r="V38" s="2">
        <f t="shared" si="11"/>
        <v>5.1676000000000002</v>
      </c>
      <c r="W38" s="3" t="s">
        <v>4</v>
      </c>
    </row>
    <row r="39" spans="1:23" x14ac:dyDescent="0.25">
      <c r="N39" t="s">
        <v>2</v>
      </c>
      <c r="O39" t="s">
        <v>3</v>
      </c>
      <c r="P39" s="2" t="s">
        <v>10</v>
      </c>
      <c r="Q39" t="s">
        <v>3</v>
      </c>
      <c r="R39" s="2">
        <f>R36*$P36+R38*$P37+R37*$P38</f>
        <v>25.003022099999999</v>
      </c>
      <c r="S39" t="s">
        <v>9</v>
      </c>
      <c r="T39" s="2">
        <f>T36*$P36+T38*$P37+T37*$P38</f>
        <v>20.635089539999999</v>
      </c>
      <c r="U39" t="s">
        <v>9</v>
      </c>
      <c r="V39" s="2">
        <f>V36*$P36+V38*$P37+V37*$P38</f>
        <v>4.3679435199999999</v>
      </c>
      <c r="W39" s="3" t="s">
        <v>4</v>
      </c>
    </row>
    <row r="40" spans="1:23" x14ac:dyDescent="0.25">
      <c r="N40" t="s">
        <v>7</v>
      </c>
      <c r="P40" s="2"/>
      <c r="R40" s="2"/>
      <c r="T40" s="2"/>
      <c r="V40" s="2"/>
      <c r="W40" s="3"/>
    </row>
    <row r="41" spans="1:23" x14ac:dyDescent="0.25">
      <c r="N41" t="s">
        <v>1</v>
      </c>
      <c r="O41" t="s">
        <v>3</v>
      </c>
      <c r="P41" s="2">
        <f>N11</f>
        <v>0.40429999999999999</v>
      </c>
      <c r="Q41" t="s">
        <v>3</v>
      </c>
      <c r="R41" s="2">
        <f>O11</f>
        <v>27.0886</v>
      </c>
      <c r="S41" t="s">
        <v>9</v>
      </c>
      <c r="T41" s="2">
        <f>P11</f>
        <v>14.570399999999999</v>
      </c>
      <c r="U41" t="s">
        <v>9</v>
      </c>
      <c r="V41" s="2">
        <f>Q11</f>
        <v>12.5181</v>
      </c>
      <c r="W41" s="3" t="s">
        <v>4</v>
      </c>
    </row>
    <row r="42" spans="1:23" x14ac:dyDescent="0.25">
      <c r="N42" t="s">
        <v>0</v>
      </c>
      <c r="O42" t="s">
        <v>3</v>
      </c>
      <c r="P42" s="2">
        <f t="shared" ref="P42:P43" si="12">N12</f>
        <v>0.34720000000000001</v>
      </c>
      <c r="Q42" t="s">
        <v>3</v>
      </c>
      <c r="R42" s="2">
        <f t="shared" ref="R42:R43" si="13">O12</f>
        <v>27.332000000000001</v>
      </c>
      <c r="S42" t="s">
        <v>9</v>
      </c>
      <c r="T42" s="2">
        <f t="shared" ref="T42:T43" si="14">P12</f>
        <v>13.9068</v>
      </c>
      <c r="U42" t="s">
        <v>9</v>
      </c>
      <c r="V42" s="2">
        <f t="shared" ref="V42:V43" si="15">Q12</f>
        <v>13.4252</v>
      </c>
      <c r="W42" s="3" t="s">
        <v>4</v>
      </c>
    </row>
    <row r="43" spans="1:23" x14ac:dyDescent="0.25">
      <c r="N43" s="1" t="s">
        <v>13</v>
      </c>
      <c r="O43" t="s">
        <v>3</v>
      </c>
      <c r="P43" s="2">
        <f t="shared" si="12"/>
        <v>0.2485</v>
      </c>
      <c r="Q43" t="s">
        <v>3</v>
      </c>
      <c r="R43" s="2">
        <f t="shared" si="13"/>
        <v>19.8902</v>
      </c>
      <c r="S43" t="s">
        <v>9</v>
      </c>
      <c r="T43" s="2">
        <f t="shared" si="14"/>
        <v>8.9662000000000006</v>
      </c>
      <c r="U43" t="s">
        <v>9</v>
      </c>
      <c r="V43" s="2">
        <f t="shared" si="15"/>
        <v>10.923999999999999</v>
      </c>
      <c r="W43" s="3" t="s">
        <v>4</v>
      </c>
    </row>
    <row r="44" spans="1:23" x14ac:dyDescent="0.25">
      <c r="N44" t="s">
        <v>2</v>
      </c>
      <c r="O44" t="s">
        <v>3</v>
      </c>
      <c r="P44" s="2" t="s">
        <v>10</v>
      </c>
      <c r="Q44" t="s">
        <v>3</v>
      </c>
      <c r="R44" s="2">
        <f>R41*$P41+R43*$P42+R42*$P43</f>
        <v>24.649800419999998</v>
      </c>
      <c r="S44" t="s">
        <v>9</v>
      </c>
      <c r="T44" s="2">
        <f>T41*$P41+T43*$P42+T42*$P43</f>
        <v>12.45971716</v>
      </c>
      <c r="U44" t="s">
        <v>9</v>
      </c>
      <c r="V44" s="2">
        <f>V41*$P41+V43*$P42+V42*$P43</f>
        <v>12.190042829999999</v>
      </c>
      <c r="W44" s="3" t="s">
        <v>4</v>
      </c>
    </row>
    <row r="45" spans="1:23" x14ac:dyDescent="0.25">
      <c r="N45" t="s">
        <v>11</v>
      </c>
      <c r="P45" s="2"/>
      <c r="R45" s="2"/>
      <c r="T45" s="2"/>
      <c r="V45" s="2"/>
      <c r="W45" s="3"/>
    </row>
    <row r="46" spans="1:23" x14ac:dyDescent="0.25">
      <c r="N46" t="s">
        <v>1</v>
      </c>
      <c r="O46" t="s">
        <v>3</v>
      </c>
      <c r="P46" s="2">
        <f>N14</f>
        <v>0.32850000000000001</v>
      </c>
      <c r="Q46" t="s">
        <v>3</v>
      </c>
      <c r="R46" s="2">
        <f>O14</f>
        <v>29.567299999999999</v>
      </c>
      <c r="S46" t="s">
        <v>9</v>
      </c>
      <c r="T46" s="2">
        <f>P14</f>
        <v>22.927600000000002</v>
      </c>
      <c r="U46" t="s">
        <v>9</v>
      </c>
      <c r="V46" s="2">
        <f>Q14</f>
        <v>6.6397000000000004</v>
      </c>
      <c r="W46" s="3" t="s">
        <v>4</v>
      </c>
    </row>
    <row r="47" spans="1:23" x14ac:dyDescent="0.25">
      <c r="N47" t="s">
        <v>0</v>
      </c>
      <c r="O47" t="s">
        <v>3</v>
      </c>
      <c r="P47" s="2">
        <f t="shared" ref="P47:P48" si="16">N15</f>
        <v>0.47399999999999998</v>
      </c>
      <c r="Q47" t="s">
        <v>3</v>
      </c>
      <c r="R47" s="2">
        <f t="shared" ref="R47:R48" si="17">O15</f>
        <v>31.392900000000001</v>
      </c>
      <c r="S47" t="s">
        <v>9</v>
      </c>
      <c r="T47" s="2">
        <f t="shared" ref="T47:T48" si="18">P15</f>
        <v>24.283200000000001</v>
      </c>
      <c r="U47" t="s">
        <v>9</v>
      </c>
      <c r="V47" s="2">
        <f t="shared" ref="V47:V48" si="19">Q15</f>
        <v>7.1097000000000001</v>
      </c>
      <c r="W47" s="3" t="s">
        <v>4</v>
      </c>
    </row>
    <row r="48" spans="1:23" x14ac:dyDescent="0.25">
      <c r="N48" s="1" t="s">
        <v>13</v>
      </c>
      <c r="O48" t="s">
        <v>3</v>
      </c>
      <c r="P48" s="2">
        <f t="shared" si="16"/>
        <v>0.1976</v>
      </c>
      <c r="Q48" t="s">
        <v>3</v>
      </c>
      <c r="R48" s="2">
        <f t="shared" si="17"/>
        <v>21.9099</v>
      </c>
      <c r="S48" t="s">
        <v>9</v>
      </c>
      <c r="T48" s="2">
        <f t="shared" si="18"/>
        <v>14.4031</v>
      </c>
      <c r="U48" t="s">
        <v>9</v>
      </c>
      <c r="V48" s="2">
        <f t="shared" si="19"/>
        <v>7.5068000000000001</v>
      </c>
      <c r="W48" s="3" t="s">
        <v>4</v>
      </c>
    </row>
    <row r="49" spans="14:23" x14ac:dyDescent="0.25">
      <c r="N49" t="s">
        <v>2</v>
      </c>
      <c r="O49" t="s">
        <v>3</v>
      </c>
      <c r="P49" s="2" t="s">
        <v>10</v>
      </c>
      <c r="Q49" t="s">
        <v>3</v>
      </c>
      <c r="R49" s="2">
        <f>R46*$P46+R48*$P47+R47*$P48</f>
        <v>26.301387690000002</v>
      </c>
      <c r="S49" t="s">
        <v>9</v>
      </c>
      <c r="T49" s="2">
        <f>T46*$P46+T48*$P47+T47*$P48</f>
        <v>19.157146320000003</v>
      </c>
      <c r="U49" t="s">
        <v>9</v>
      </c>
      <c r="V49" s="2">
        <f>V46*$P46+V48*$P47+V47*$P48</f>
        <v>7.1442413700000005</v>
      </c>
      <c r="W49" s="3" t="s">
        <v>4</v>
      </c>
    </row>
    <row r="50" spans="14:23" x14ac:dyDescent="0.25">
      <c r="N50" t="s">
        <v>8</v>
      </c>
      <c r="P50" s="2"/>
      <c r="R50" s="2"/>
      <c r="T50" s="2"/>
      <c r="V50" s="2"/>
      <c r="W50" s="3"/>
    </row>
    <row r="51" spans="14:23" x14ac:dyDescent="0.25">
      <c r="N51" t="s">
        <v>1</v>
      </c>
      <c r="O51" t="s">
        <v>3</v>
      </c>
      <c r="P51" s="2">
        <f>N17</f>
        <v>0.29559999999999997</v>
      </c>
      <c r="Q51" t="s">
        <v>3</v>
      </c>
      <c r="R51" s="2">
        <f>O17</f>
        <v>32.0623</v>
      </c>
      <c r="S51" t="s">
        <v>9</v>
      </c>
      <c r="T51" s="2">
        <f>P17</f>
        <v>27.957100000000001</v>
      </c>
      <c r="U51" t="s">
        <v>9</v>
      </c>
      <c r="V51" s="2">
        <f>Q17</f>
        <v>4.1052</v>
      </c>
      <c r="W51" s="3" t="s">
        <v>4</v>
      </c>
    </row>
    <row r="52" spans="14:23" x14ac:dyDescent="0.25">
      <c r="N52" t="s">
        <v>0</v>
      </c>
      <c r="O52" t="s">
        <v>3</v>
      </c>
      <c r="P52" s="2">
        <f t="shared" ref="P52:P53" si="20">N18</f>
        <v>0.60699999999999998</v>
      </c>
      <c r="Q52" t="s">
        <v>3</v>
      </c>
      <c r="R52" s="2">
        <f t="shared" ref="R52:R53" si="21">O18</f>
        <v>34.6877</v>
      </c>
      <c r="S52" t="s">
        <v>9</v>
      </c>
      <c r="T52" s="2">
        <f t="shared" ref="T52:T53" si="22">P18</f>
        <v>30.4682</v>
      </c>
      <c r="U52" t="s">
        <v>9</v>
      </c>
      <c r="V52" s="2">
        <f t="shared" ref="V52:V53" si="23">Q18</f>
        <v>4.2195</v>
      </c>
      <c r="W52" s="3" t="s">
        <v>4</v>
      </c>
    </row>
    <row r="53" spans="14:23" x14ac:dyDescent="0.25">
      <c r="N53" s="1" t="s">
        <v>13</v>
      </c>
      <c r="O53" t="s">
        <v>3</v>
      </c>
      <c r="P53" s="2">
        <f t="shared" si="20"/>
        <v>9.74E-2</v>
      </c>
      <c r="Q53" t="s">
        <v>3</v>
      </c>
      <c r="R53" s="2">
        <f t="shared" si="21"/>
        <v>24.694800000000001</v>
      </c>
      <c r="S53" t="s">
        <v>9</v>
      </c>
      <c r="T53" s="2">
        <f t="shared" si="22"/>
        <v>18.777200000000001</v>
      </c>
      <c r="U53" t="s">
        <v>9</v>
      </c>
      <c r="V53" s="2">
        <f t="shared" si="23"/>
        <v>5.9176000000000002</v>
      </c>
      <c r="W53" s="3" t="s">
        <v>4</v>
      </c>
    </row>
    <row r="54" spans="14:23" x14ac:dyDescent="0.25">
      <c r="N54" t="s">
        <v>2</v>
      </c>
      <c r="O54" t="s">
        <v>3</v>
      </c>
      <c r="P54" s="2" t="s">
        <v>10</v>
      </c>
      <c r="Q54" t="s">
        <v>3</v>
      </c>
      <c r="R54" s="2">
        <f>R51*$P51+R53*$P52+R52*$P53</f>
        <v>27.845941459999999</v>
      </c>
      <c r="S54" t="s">
        <v>9</v>
      </c>
      <c r="T54" s="2">
        <f>T51*$P51+T53*$P52+T52*$P53</f>
        <v>22.629481839999997</v>
      </c>
      <c r="U54" t="s">
        <v>9</v>
      </c>
      <c r="V54" s="2">
        <f>V51*$P51+V53*$P52+V52*$P53</f>
        <v>5.2164596200000002</v>
      </c>
      <c r="W54" s="3" t="s">
        <v>4</v>
      </c>
    </row>
  </sheetData>
  <hyperlinks>
    <hyperlink ref="J16" r:id="rId1" xr:uid="{5A5287A6-2B56-4EF9-B341-73B553C1FFC7}"/>
    <hyperlink ref="J17" r:id="rId2" xr:uid="{3750837E-CC76-4AB3-8B71-2841CFB54920}"/>
    <hyperlink ref="J18" r:id="rId3" xr:uid="{5B9A7229-9EAB-4D22-AA35-8A0DBCE7DB97}"/>
    <hyperlink ref="J20" r:id="rId4" xr:uid="{FCAE4943-0AF0-486A-B7D4-A260FB70A479}"/>
    <hyperlink ref="J21" r:id="rId5" xr:uid="{C8F70C2C-F181-421B-9884-3C7CA224CF2C}"/>
    <hyperlink ref="J32" r:id="rId6" xr:uid="{85247C5C-DE4C-4731-A541-8AB95F1961A3}"/>
    <hyperlink ref="J37" r:id="rId7" xr:uid="{04499711-D893-4692-8E0E-09BD89C8B79C}"/>
    <hyperlink ref="J28" r:id="rId8" xr:uid="{E0A880DD-126E-4F27-9634-AEB9A2FF9C43}"/>
    <hyperlink ref="J33" r:id="rId9" xr:uid="{703E5D76-E1CB-40EB-B2BC-D34D6081A964}"/>
    <hyperlink ref="J24" r:id="rId10" xr:uid="{96F10664-AD01-49B7-ADAB-71814679B861}"/>
    <hyperlink ref="J29" r:id="rId11" xr:uid="{5BE55CC9-8F16-42FA-BF41-B76962116685}"/>
    <hyperlink ref="J25" r:id="rId12" xr:uid="{B280D83B-F9D8-4F12-9E4E-906D72CE5C08}"/>
    <hyperlink ref="J36" r:id="rId13" xr:uid="{BF912291-CB80-4190-93CC-624BE9966881}"/>
    <hyperlink ref="J22" r:id="rId14" xr:uid="{120DF2A0-5C15-4F97-819A-A660AFFE74D3}"/>
    <hyperlink ref="J26" r:id="rId15" xr:uid="{6EA02BD2-BC36-4D12-87D1-D1AFEB2C1D0D}"/>
    <hyperlink ref="J30" r:id="rId16" xr:uid="{876E7280-74CF-4828-8F65-D4B7A4B1A8BA}"/>
    <hyperlink ref="J34" r:id="rId17" xr:uid="{77C18AD9-5001-4B37-B3FC-E790FE607511}"/>
    <hyperlink ref="J38" r:id="rId18" xr:uid="{0DE4029D-8801-4315-9668-58E6333856EC}"/>
    <hyperlink ref="W26" r:id="rId19" xr:uid="{59E4A939-1BAA-4206-9E1F-F7D7D5A9D415}"/>
    <hyperlink ref="W28" r:id="rId20" xr:uid="{70E476D5-0CF0-460B-9AEA-FFFE48BE2958}"/>
    <hyperlink ref="W29" r:id="rId21" xr:uid="{B5A7E651-C7F5-4859-BC7B-B9046EDF41B6}"/>
    <hyperlink ref="W27" r:id="rId22" xr:uid="{E6547881-B293-412E-8920-0982BFAF379C}"/>
    <hyperlink ref="W31" r:id="rId23" xr:uid="{B1EA7F27-69DA-4FE0-8E5C-725A7A47D0EE}"/>
    <hyperlink ref="W34" r:id="rId24" xr:uid="{B4026B24-2B27-484B-A32E-7574C1CFB5EA}"/>
    <hyperlink ref="W36" r:id="rId25" xr:uid="{3720B22C-C531-421D-B90B-9CB4B94C909D}"/>
    <hyperlink ref="W39" r:id="rId26" xr:uid="{34771BC8-1D62-4246-8B92-ADBFC794D08C}"/>
    <hyperlink ref="W41" r:id="rId27" xr:uid="{9EC965B0-B3E0-4672-889D-2A9DD75EB00F}"/>
    <hyperlink ref="W46" r:id="rId28" xr:uid="{D32783D6-FDD4-4643-BC21-DDED65DDD48A}"/>
    <hyperlink ref="W48" r:id="rId29" xr:uid="{DE1B1FFE-0970-4A71-BDB1-E4F32B0792F2}"/>
    <hyperlink ref="W49" r:id="rId30" xr:uid="{87EBC832-1BC6-44E0-B946-1BB3101BD5CF}"/>
    <hyperlink ref="W47" r:id="rId31" xr:uid="{0F904E03-B365-45E1-B159-2C20C58675E9}"/>
    <hyperlink ref="W51" r:id="rId32" xr:uid="{A2C38A12-97C1-476C-B840-843B21244525}"/>
    <hyperlink ref="W32" r:id="rId33" xr:uid="{87067075-3EF5-4F8F-9D44-5142C6B3C8F3}"/>
    <hyperlink ref="W33" r:id="rId34" xr:uid="{5D7F8169-CBC3-41FA-94CB-AD722FDB6FAF}"/>
    <hyperlink ref="W37" r:id="rId35" xr:uid="{09904636-F924-4940-8430-3EBB4AC27349}"/>
    <hyperlink ref="W38" r:id="rId36" xr:uid="{E2F589EC-21A0-4C74-900B-024D705DE8B6}"/>
    <hyperlink ref="W44" r:id="rId37" xr:uid="{07834EA1-9CEC-4268-96D7-7A6B2D4AA360}"/>
    <hyperlink ref="W42" r:id="rId38" xr:uid="{8BE45FBF-A503-4CBD-91DB-7915FE44DF3C}"/>
    <hyperlink ref="W43" r:id="rId39" xr:uid="{F473746A-D290-4B52-B650-644080F0159D}"/>
    <hyperlink ref="W54" r:id="rId40" xr:uid="{E08D1C24-C16D-46DC-BB86-F7E28EA8C801}"/>
    <hyperlink ref="W52" r:id="rId41" xr:uid="{4AEFECD8-657C-4782-9168-4AC29C93DB61}"/>
    <hyperlink ref="W53" r:id="rId42" xr:uid="{108118F5-BFFE-42F2-81E7-D48DA6EF1BAF}"/>
  </hyperlinks>
  <pageMargins left="0.7" right="0.7" top="0.75" bottom="0.75" header="0.3" footer="0.3"/>
  <pageSetup paperSize="9"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Bueren, Jesus</dc:creator>
  <cp:lastModifiedBy>Bueren, Jesus</cp:lastModifiedBy>
  <dcterms:created xsi:type="dcterms:W3CDTF">2020-09-16T12:51:37Z</dcterms:created>
  <dcterms:modified xsi:type="dcterms:W3CDTF">2021-04-15T18:55:33Z</dcterms:modified>
</cp:coreProperties>
</file>