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35682c5467c7010d/Documentos/jdquiroga/OneCorrelation/WEEK 3/"/>
    </mc:Choice>
  </mc:AlternateContent>
  <xr:revisionPtr revIDLastSave="152" documentId="11_7AFEE53CF36BC98CE9617F49FBCFD574E1AF96B3" xr6:coauthVersionLast="47" xr6:coauthVersionMax="47" xr10:uidLastSave="{A0AB7DB6-2401-48C5-987D-981AC914EAD2}"/>
  <bookViews>
    <workbookView xWindow="-110" yWindow="-110" windowWidth="19420" windowHeight="10300" activeTab="1" xr2:uid="{00000000-000D-0000-FFFF-FFFF00000000}"/>
  </bookViews>
  <sheets>
    <sheet name="gdp_data" sheetId="1" r:id="rId1"/>
    <sheet name="Hoja1" sheetId="2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JkK1U95lWsqCvmlBUT1e6JQ5U+g==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</calcChain>
</file>

<file path=xl/sharedStrings.xml><?xml version="1.0" encoding="utf-8"?>
<sst xmlns="http://schemas.openxmlformats.org/spreadsheetml/2006/main" count="591" uniqueCount="156">
  <si>
    <t>pais</t>
  </si>
  <si>
    <t>continente</t>
  </si>
  <si>
    <t>expVida</t>
  </si>
  <si>
    <t>pob</t>
  </si>
  <si>
    <t>pibPercap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</si>
  <si>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</si>
  <si>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</si>
  <si>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</si>
  <si>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</si>
  <si>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</si>
  <si>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</si>
  <si>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</si>
  <si>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</si>
  <si>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</si>
  <si>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</si>
  <si>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</si>
  <si>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</si>
  <si>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</si>
  <si>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</si>
  <si>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</si>
  <si>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</si>
  <si>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</si>
  <si>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</si>
  <si>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</si>
  <si>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</si>
  <si>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</si>
  <si>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</si>
  <si>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</si>
  <si>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</si>
  <si>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</si>
  <si>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</si>
  <si>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</si>
  <si>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</si>
  <si>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</si>
  <si>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</si>
  <si>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</si>
  <si>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</si>
  <si>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</si>
  <si>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</si>
  <si>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</si>
  <si>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</si>
  <si>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</si>
  <si>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</si>
  <si>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</si>
  <si>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</si>
  <si>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</si>
  <si>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</si>
  <si>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</si>
  <si>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</si>
  <si>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</si>
  <si>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</si>
  <si>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</si>
  <si>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</si>
  <si>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</si>
  <si>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</si>
  <si>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</si>
  <si>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</si>
  <si>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</si>
  <si>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</si>
  <si>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</si>
  <si>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</si>
  <si>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</si>
  <si>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</si>
  <si>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</si>
  <si>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</si>
  <si>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</si>
  <si>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</si>
  <si>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</si>
  <si>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</si>
  <si>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</si>
  <si>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</si>
  <si>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</si>
  <si>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</si>
  <si>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</si>
  <si>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</si>
  <si>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</si>
  <si>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</si>
  <si>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</si>
  <si>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</si>
  <si>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</si>
  <si>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</si>
  <si>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</si>
  <si>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</si>
  <si>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</si>
  <si>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</si>
  <si>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</si>
  <si>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</si>
  <si>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</si>
  <si>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</si>
  <si>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</si>
  <si>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</si>
  <si>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</si>
  <si>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</si>
  <si>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</si>
  <si>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</si>
  <si>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</si>
  <si>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</si>
  <si>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</si>
  <si>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</si>
  <si>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</si>
  <si>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</si>
  <si>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</si>
  <si>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</si>
  <si>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</si>
  <si>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</si>
  <si>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</si>
  <si>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</si>
  <si>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</si>
  <si>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</si>
  <si>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</si>
  <si>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</si>
  <si>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</si>
  <si>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</si>
  <si>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</si>
  <si>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</si>
  <si>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</si>
  <si>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</si>
  <si>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</si>
  <si>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</si>
  <si>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</si>
  <si>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</si>
  <si>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</si>
  <si>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</si>
  <si>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</si>
  <si>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</si>
  <si>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</si>
  <si>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</si>
  <si>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</si>
  <si>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</si>
  <si>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</si>
  <si>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</si>
  <si>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</si>
  <si>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</si>
  <si>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</si>
  <si>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</si>
  <si>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</si>
  <si>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</si>
  <si>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</si>
  <si>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</si>
  <si>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</si>
  <si>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</si>
  <si>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</si>
  <si>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</si>
  <si>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</si>
  <si>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</si>
  <si>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</si>
  <si>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</si>
  <si>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</si>
  <si>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</si>
  <si>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</si>
  <si>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</si>
  <si>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</si>
  <si>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Total general</t>
  </si>
  <si>
    <t>Continentes</t>
  </si>
  <si>
    <t>Población</t>
  </si>
  <si>
    <t>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</si>
</sst>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3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[gdp_data.xlsx]gdp_data!TablaDinámica1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Población</a:t>
            </a:r>
            <a:r>
              <a:rPr lang="es-CO" baseline="0"/>
              <a:t> por continente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gdp_data!$H$4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gdp_data!$G$5:$G$10</c:f>
              <c:strCache>
                <c:ptCount val="5"/>
                <c:pt idx="0">
                  <c:v>Oceania</c:v>
                </c:pt>
                <c:pt idx="1">
                  <c:v>Europe</c:v>
                </c:pt>
                <c:pt idx="2">
                  <c:v>Americas</c:v>
                </c:pt>
                <c:pt idx="3">
                  <c:v>Africa</c:v>
                </c:pt>
                <c:pt idx="4">
                  <c:v>Asia</c:v>
                </c:pt>
              </c:strCache>
            </c:strRef>
          </c:cat>
          <c:val>
            <c:numRef>
              <c:f>gdp_data!$H$5:$H$10</c:f>
              <c:numCache>
                <c:formatCode>_-* #,##0_-;\-* #,##0_-;_-* "-"??_-;_-@_-</c:formatCode>
                <c:ptCount val="5"/>
                <c:pt idx="0">
                  <c:v>24549947</c:v>
                </c:pt>
                <c:pt idx="1">
                  <c:v>586098529</c:v>
                </c:pt>
                <c:pt idx="2">
                  <c:v>898871184</c:v>
                </c:pt>
                <c:pt idx="3">
                  <c:v>929539692</c:v>
                </c:pt>
                <c:pt idx="4">
                  <c:v>3811953827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5-4695-870A-7941144B3F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683343"/>
        <c:axId val="1286678351"/>
      </c:barChart>
      <c:catAx>
        <c:axId val="128668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678351"/>
        <c:crosses val="autoZero"/>
        <c:auto val="1"/>
        <c:lblAlgn val="ctr"/>
        <c:lblOffset val="100"/>
        <c:noMultiLvlLbl val="0"/>
      </c:catAx>
      <c:valAx>
        <c:axId val="12866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6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[gdp_data.xlsx]gdp_data!TablaDinámica1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Población</a:t>
            </a:r>
            <a:r>
              <a:rPr lang="en-US" baseline="0"/>
              <a:t> por continente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gdp_data!$H$4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D1-49C4-8E94-3F894C8F63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gdp_data!$G$5:$G$10</c:f>
              <c:strCache>
                <c:ptCount val="5"/>
                <c:pt idx="0">
                  <c:v>Oceania</c:v>
                </c:pt>
                <c:pt idx="1">
                  <c:v>Europe</c:v>
                </c:pt>
                <c:pt idx="2">
                  <c:v>Americas</c:v>
                </c:pt>
                <c:pt idx="3">
                  <c:v>Africa</c:v>
                </c:pt>
                <c:pt idx="4">
                  <c:v>Asia</c:v>
                </c:pt>
              </c:strCache>
            </c:strRef>
          </c:cat>
          <c:val>
            <c:numRef>
              <c:f>gdp_data!$H$5:$H$10</c:f>
              <c:numCache>
                <c:formatCode>_-* #,##0_-;\-* #,##0_-;_-* "-"??_-;_-@_-</c:formatCode>
                <c:ptCount val="5"/>
                <c:pt idx="0">
                  <c:v>24549947</c:v>
                </c:pt>
                <c:pt idx="1">
                  <c:v>586098529</c:v>
                </c:pt>
                <c:pt idx="2">
                  <c:v>898871184</c:v>
                </c:pt>
                <c:pt idx="3">
                  <c:v>929539692</c:v>
                </c:pt>
                <c:pt idx="4">
                  <c:v>3811953827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1-49C4-8E94-3F894C8F63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gdp_data!$E$2:$E$143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gdp_data!$C$2:$C$143</c:f>
              <c:numCache>
                <c:formatCode>General</c:formatCode>
                <c:ptCount val="142"/>
                <c:pt idx="0">
                  <c:v>43.828000000000003</c:v>
                </c:pt>
                <c:pt idx="1">
                  <c:v>76.423000000000002</c:v>
                </c:pt>
                <c:pt idx="2">
                  <c:v>72.301000000000002</c:v>
                </c:pt>
                <c:pt idx="3">
                  <c:v>42.731000000000002</c:v>
                </c:pt>
                <c:pt idx="4">
                  <c:v>75.319999999999993</c:v>
                </c:pt>
                <c:pt idx="5">
                  <c:v>81.234999999999999</c:v>
                </c:pt>
                <c:pt idx="6">
                  <c:v>79.828999999999994</c:v>
                </c:pt>
                <c:pt idx="7">
                  <c:v>75.635000000000005</c:v>
                </c:pt>
                <c:pt idx="8">
                  <c:v>64.061999999999998</c:v>
                </c:pt>
                <c:pt idx="9">
                  <c:v>79.441000000000003</c:v>
                </c:pt>
                <c:pt idx="10">
                  <c:v>56.728000000000002</c:v>
                </c:pt>
                <c:pt idx="11">
                  <c:v>65.554000000000002</c:v>
                </c:pt>
                <c:pt idx="12">
                  <c:v>74.852000000000004</c:v>
                </c:pt>
                <c:pt idx="13">
                  <c:v>50.728000000000002</c:v>
                </c:pt>
                <c:pt idx="14">
                  <c:v>72.39</c:v>
                </c:pt>
                <c:pt idx="15">
                  <c:v>73.004999999999995</c:v>
                </c:pt>
                <c:pt idx="16">
                  <c:v>52.295000000000002</c:v>
                </c:pt>
                <c:pt idx="17">
                  <c:v>49.58</c:v>
                </c:pt>
                <c:pt idx="18">
                  <c:v>59.722999999999999</c:v>
                </c:pt>
                <c:pt idx="19">
                  <c:v>50.43</c:v>
                </c:pt>
                <c:pt idx="20">
                  <c:v>80.653000000000006</c:v>
                </c:pt>
                <c:pt idx="21">
                  <c:v>44.741</c:v>
                </c:pt>
                <c:pt idx="22">
                  <c:v>50.651000000000003</c:v>
                </c:pt>
                <c:pt idx="23">
                  <c:v>78.552999999999997</c:v>
                </c:pt>
                <c:pt idx="24">
                  <c:v>72.960999999999999</c:v>
                </c:pt>
                <c:pt idx="25">
                  <c:v>72.888999999999996</c:v>
                </c:pt>
                <c:pt idx="26">
                  <c:v>65.152000000000001</c:v>
                </c:pt>
                <c:pt idx="27">
                  <c:v>46.462000000000003</c:v>
                </c:pt>
                <c:pt idx="28">
                  <c:v>55.322000000000003</c:v>
                </c:pt>
                <c:pt idx="29">
                  <c:v>78.781999999999996</c:v>
                </c:pt>
                <c:pt idx="30">
                  <c:v>48.328000000000003</c:v>
                </c:pt>
                <c:pt idx="31">
                  <c:v>75.748000000000005</c:v>
                </c:pt>
                <c:pt idx="32">
                  <c:v>78.272999999999996</c:v>
                </c:pt>
                <c:pt idx="33">
                  <c:v>76.486000000000004</c:v>
                </c:pt>
                <c:pt idx="34">
                  <c:v>78.331999999999994</c:v>
                </c:pt>
                <c:pt idx="35">
                  <c:v>54.790999999999997</c:v>
                </c:pt>
                <c:pt idx="36">
                  <c:v>72.234999999999999</c:v>
                </c:pt>
                <c:pt idx="37">
                  <c:v>74.994</c:v>
                </c:pt>
                <c:pt idx="38">
                  <c:v>71.337999999999994</c:v>
                </c:pt>
                <c:pt idx="39">
                  <c:v>71.878</c:v>
                </c:pt>
                <c:pt idx="40">
                  <c:v>51.579000000000001</c:v>
                </c:pt>
                <c:pt idx="41">
                  <c:v>58.04</c:v>
                </c:pt>
                <c:pt idx="42">
                  <c:v>52.947000000000003</c:v>
                </c:pt>
                <c:pt idx="43">
                  <c:v>79.313000000000002</c:v>
                </c:pt>
                <c:pt idx="44">
                  <c:v>80.656999999999996</c:v>
                </c:pt>
                <c:pt idx="45">
                  <c:v>56.734999999999999</c:v>
                </c:pt>
                <c:pt idx="46">
                  <c:v>59.448</c:v>
                </c:pt>
                <c:pt idx="47">
                  <c:v>79.406000000000006</c:v>
                </c:pt>
                <c:pt idx="48">
                  <c:v>60.021999999999998</c:v>
                </c:pt>
                <c:pt idx="49">
                  <c:v>79.483000000000004</c:v>
                </c:pt>
                <c:pt idx="50">
                  <c:v>70.259</c:v>
                </c:pt>
                <c:pt idx="51">
                  <c:v>56.006999999999998</c:v>
                </c:pt>
                <c:pt idx="52">
                  <c:v>46.387999999999998</c:v>
                </c:pt>
                <c:pt idx="53">
                  <c:v>60.915999999999997</c:v>
                </c:pt>
                <c:pt idx="54">
                  <c:v>70.197999999999993</c:v>
                </c:pt>
                <c:pt idx="55">
                  <c:v>82.207999999999998</c:v>
                </c:pt>
                <c:pt idx="56">
                  <c:v>73.337999999999994</c:v>
                </c:pt>
                <c:pt idx="57">
                  <c:v>81.757000000000005</c:v>
                </c:pt>
                <c:pt idx="58">
                  <c:v>64.697999999999993</c:v>
                </c:pt>
                <c:pt idx="59">
                  <c:v>70.650000000000006</c:v>
                </c:pt>
                <c:pt idx="60">
                  <c:v>70.963999999999999</c:v>
                </c:pt>
                <c:pt idx="61">
                  <c:v>59.545000000000002</c:v>
                </c:pt>
                <c:pt idx="62">
                  <c:v>78.885000000000005</c:v>
                </c:pt>
                <c:pt idx="63">
                  <c:v>80.745000000000005</c:v>
                </c:pt>
                <c:pt idx="64">
                  <c:v>80.546000000000006</c:v>
                </c:pt>
                <c:pt idx="65">
                  <c:v>72.566999999999993</c:v>
                </c:pt>
                <c:pt idx="66">
                  <c:v>82.602999999999994</c:v>
                </c:pt>
                <c:pt idx="67">
                  <c:v>72.534999999999997</c:v>
                </c:pt>
                <c:pt idx="68">
                  <c:v>54.11</c:v>
                </c:pt>
                <c:pt idx="69">
                  <c:v>67.296999999999997</c:v>
                </c:pt>
                <c:pt idx="70">
                  <c:v>78.623000000000005</c:v>
                </c:pt>
                <c:pt idx="71">
                  <c:v>77.587999999999994</c:v>
                </c:pt>
                <c:pt idx="72">
                  <c:v>71.992999999999995</c:v>
                </c:pt>
                <c:pt idx="73">
                  <c:v>42.591999999999999</c:v>
                </c:pt>
                <c:pt idx="74">
                  <c:v>45.677999999999997</c:v>
                </c:pt>
                <c:pt idx="75">
                  <c:v>73.951999999999998</c:v>
                </c:pt>
                <c:pt idx="76">
                  <c:v>59.442999999999998</c:v>
                </c:pt>
                <c:pt idx="77">
                  <c:v>48.302999999999997</c:v>
                </c:pt>
                <c:pt idx="78">
                  <c:v>74.241</c:v>
                </c:pt>
                <c:pt idx="79">
                  <c:v>54.466999999999999</c:v>
                </c:pt>
                <c:pt idx="80">
                  <c:v>64.164000000000001</c:v>
                </c:pt>
                <c:pt idx="81">
                  <c:v>72.801000000000002</c:v>
                </c:pt>
                <c:pt idx="82">
                  <c:v>76.194999999999993</c:v>
                </c:pt>
                <c:pt idx="83">
                  <c:v>66.802999999999997</c:v>
                </c:pt>
                <c:pt idx="84">
                  <c:v>74.543000000000006</c:v>
                </c:pt>
                <c:pt idx="85">
                  <c:v>71.164000000000001</c:v>
                </c:pt>
                <c:pt idx="86">
                  <c:v>42.082000000000001</c:v>
                </c:pt>
                <c:pt idx="87">
                  <c:v>62.069000000000003</c:v>
                </c:pt>
                <c:pt idx="88">
                  <c:v>52.905999999999999</c:v>
                </c:pt>
                <c:pt idx="89">
                  <c:v>63.784999999999997</c:v>
                </c:pt>
                <c:pt idx="90">
                  <c:v>79.762</c:v>
                </c:pt>
                <c:pt idx="91">
                  <c:v>80.203999999999994</c:v>
                </c:pt>
                <c:pt idx="92">
                  <c:v>72.899000000000001</c:v>
                </c:pt>
                <c:pt idx="93">
                  <c:v>56.866999999999997</c:v>
                </c:pt>
                <c:pt idx="94">
                  <c:v>46.859000000000002</c:v>
                </c:pt>
                <c:pt idx="95">
                  <c:v>80.195999999999998</c:v>
                </c:pt>
                <c:pt idx="96">
                  <c:v>75.64</c:v>
                </c:pt>
                <c:pt idx="97">
                  <c:v>65.483000000000004</c:v>
                </c:pt>
                <c:pt idx="98">
                  <c:v>75.537000000000006</c:v>
                </c:pt>
                <c:pt idx="99">
                  <c:v>71.751999999999995</c:v>
                </c:pt>
                <c:pt idx="100">
                  <c:v>71.421000000000006</c:v>
                </c:pt>
                <c:pt idx="101">
                  <c:v>71.688000000000002</c:v>
                </c:pt>
                <c:pt idx="102">
                  <c:v>75.563000000000002</c:v>
                </c:pt>
                <c:pt idx="103">
                  <c:v>78.097999999999999</c:v>
                </c:pt>
                <c:pt idx="104">
                  <c:v>78.745999999999995</c:v>
                </c:pt>
                <c:pt idx="105">
                  <c:v>76.441999999999993</c:v>
                </c:pt>
                <c:pt idx="106">
                  <c:v>72.475999999999999</c:v>
                </c:pt>
                <c:pt idx="107">
                  <c:v>46.241999999999997</c:v>
                </c:pt>
                <c:pt idx="108">
                  <c:v>65.528000000000006</c:v>
                </c:pt>
                <c:pt idx="109">
                  <c:v>72.777000000000001</c:v>
                </c:pt>
                <c:pt idx="110">
                  <c:v>63.061999999999998</c:v>
                </c:pt>
                <c:pt idx="111">
                  <c:v>74.001999999999995</c:v>
                </c:pt>
                <c:pt idx="112">
                  <c:v>42.567999999999998</c:v>
                </c:pt>
                <c:pt idx="113">
                  <c:v>79.971999999999994</c:v>
                </c:pt>
                <c:pt idx="114">
                  <c:v>74.662999999999997</c:v>
                </c:pt>
                <c:pt idx="115">
                  <c:v>77.926000000000002</c:v>
                </c:pt>
                <c:pt idx="116">
                  <c:v>48.158999999999999</c:v>
                </c:pt>
                <c:pt idx="117">
                  <c:v>49.338999999999999</c:v>
                </c:pt>
                <c:pt idx="118">
                  <c:v>80.941000000000003</c:v>
                </c:pt>
                <c:pt idx="119">
                  <c:v>72.396000000000001</c:v>
                </c:pt>
                <c:pt idx="120">
                  <c:v>58.555999999999997</c:v>
                </c:pt>
                <c:pt idx="121">
                  <c:v>39.613</c:v>
                </c:pt>
                <c:pt idx="122">
                  <c:v>80.884</c:v>
                </c:pt>
                <c:pt idx="123">
                  <c:v>81.700999999999993</c:v>
                </c:pt>
                <c:pt idx="124">
                  <c:v>74.143000000000001</c:v>
                </c:pt>
                <c:pt idx="125">
                  <c:v>78.400000000000006</c:v>
                </c:pt>
                <c:pt idx="126">
                  <c:v>52.517000000000003</c:v>
                </c:pt>
                <c:pt idx="127">
                  <c:v>70.616</c:v>
                </c:pt>
                <c:pt idx="128">
                  <c:v>58.42</c:v>
                </c:pt>
                <c:pt idx="129">
                  <c:v>69.819000000000003</c:v>
                </c:pt>
                <c:pt idx="130">
                  <c:v>73.923000000000002</c:v>
                </c:pt>
                <c:pt idx="131">
                  <c:v>71.777000000000001</c:v>
                </c:pt>
                <c:pt idx="132">
                  <c:v>51.542000000000002</c:v>
                </c:pt>
                <c:pt idx="133">
                  <c:v>79.424999999999997</c:v>
                </c:pt>
                <c:pt idx="134">
                  <c:v>78.242000000000004</c:v>
                </c:pt>
                <c:pt idx="135">
                  <c:v>76.384</c:v>
                </c:pt>
                <c:pt idx="136">
                  <c:v>73.747</c:v>
                </c:pt>
                <c:pt idx="137">
                  <c:v>74.248999999999995</c:v>
                </c:pt>
                <c:pt idx="138">
                  <c:v>73.421999999999997</c:v>
                </c:pt>
                <c:pt idx="139">
                  <c:v>62.698</c:v>
                </c:pt>
                <c:pt idx="140">
                  <c:v>42.384</c:v>
                </c:pt>
                <c:pt idx="141">
                  <c:v>43.487000000000002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9-4BCF-84D3-F6E652BD6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185791"/>
        <c:axId val="1301184543"/>
      </c:scatterChart>
      <c:valAx>
        <c:axId val="1301185791"/>
        <c:scaling>
          <c:orientation val="minMax"/>
          <c:max val="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184543"/>
        <c:crosses val="autoZero"/>
        <c:crossBetween val="midCat"/>
        <c:majorUnit val="10000"/>
      </c:valAx>
      <c:valAx>
        <c:axId val="13011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18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Hoja1!$F$2:$F$143</c:f>
              <c:numCache>
                <c:formatCode>General</c:formatCode>
                <c:ptCount val="142"/>
                <c:pt idx="0">
                  <c:v>43.828000000000003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75.635000000000005</c:v>
                </c:pt>
                <c:pt idx="8">
                  <c:v>64.061999999999998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59.722999999999999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72.960999999999999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82.207999999999998</c:v>
                </c:pt>
                <c:pt idx="56">
                  <c:v>#N/A</c:v>
                </c:pt>
                <c:pt idx="57">
                  <c:v>#N/A</c:v>
                </c:pt>
                <c:pt idx="58">
                  <c:v>64.697999999999993</c:v>
                </c:pt>
                <c:pt idx="59">
                  <c:v>70.650000000000006</c:v>
                </c:pt>
                <c:pt idx="60">
                  <c:v>70.963999999999999</c:v>
                </c:pt>
                <c:pt idx="61">
                  <c:v>59.545000000000002</c:v>
                </c:pt>
                <c:pt idx="62">
                  <c:v>#N/A</c:v>
                </c:pt>
                <c:pt idx="63">
                  <c:v>80.745000000000005</c:v>
                </c:pt>
                <c:pt idx="64">
                  <c:v>#N/A</c:v>
                </c:pt>
                <c:pt idx="65">
                  <c:v>#N/A</c:v>
                </c:pt>
                <c:pt idx="66">
                  <c:v>82.602999999999994</c:v>
                </c:pt>
                <c:pt idx="67">
                  <c:v>72.534999999999997</c:v>
                </c:pt>
                <c:pt idx="68">
                  <c:v>#N/A</c:v>
                </c:pt>
                <c:pt idx="69">
                  <c:v>67.296999999999997</c:v>
                </c:pt>
                <c:pt idx="70">
                  <c:v>78.623000000000005</c:v>
                </c:pt>
                <c:pt idx="71">
                  <c:v>77.587999999999994</c:v>
                </c:pt>
                <c:pt idx="72">
                  <c:v>71.992999999999995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74.241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66.802999999999997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62.069000000000003</c:v>
                </c:pt>
                <c:pt idx="88">
                  <c:v>#N/A</c:v>
                </c:pt>
                <c:pt idx="89">
                  <c:v>63.784999999999997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75.64</c:v>
                </c:pt>
                <c:pt idx="97">
                  <c:v>65.483000000000004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71.688000000000002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72.777000000000001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79.971999999999994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72.396000000000001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74.143000000000001</c:v>
                </c:pt>
                <c:pt idx="125">
                  <c:v>78.400000000000006</c:v>
                </c:pt>
                <c:pt idx="126">
                  <c:v>#N/A</c:v>
                </c:pt>
                <c:pt idx="127">
                  <c:v>70.616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74.248999999999995</c:v>
                </c:pt>
                <c:pt idx="138">
                  <c:v>73.421999999999997</c:v>
                </c:pt>
                <c:pt idx="139">
                  <c:v>62.698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4-4BCC-8458-AADC66E0AACF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Europa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Hoja1!$G$2:$G$143</c:f>
              <c:numCache>
                <c:formatCode>General</c:formatCode>
                <c:ptCount val="142"/>
                <c:pt idx="0">
                  <c:v>#N/A</c:v>
                </c:pt>
                <c:pt idx="1">
                  <c:v>76.423000000000002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79.828999999999994</c:v>
                </c:pt>
                <c:pt idx="7">
                  <c:v>#N/A</c:v>
                </c:pt>
                <c:pt idx="8">
                  <c:v>#N/A</c:v>
                </c:pt>
                <c:pt idx="9">
                  <c:v>79.441000000000003</c:v>
                </c:pt>
                <c:pt idx="10">
                  <c:v>#N/A</c:v>
                </c:pt>
                <c:pt idx="11">
                  <c:v>#N/A</c:v>
                </c:pt>
                <c:pt idx="12">
                  <c:v>74.852000000000004</c:v>
                </c:pt>
                <c:pt idx="13">
                  <c:v>#N/A</c:v>
                </c:pt>
                <c:pt idx="14">
                  <c:v>#N/A</c:v>
                </c:pt>
                <c:pt idx="15">
                  <c:v>73.004999999999995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75.748000000000005</c:v>
                </c:pt>
                <c:pt idx="32">
                  <c:v>#N/A</c:v>
                </c:pt>
                <c:pt idx="33">
                  <c:v>76.486000000000004</c:v>
                </c:pt>
                <c:pt idx="34">
                  <c:v>78.331999999999994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79.313000000000002</c:v>
                </c:pt>
                <c:pt idx="44">
                  <c:v>80.656999999999996</c:v>
                </c:pt>
                <c:pt idx="45">
                  <c:v>#N/A</c:v>
                </c:pt>
                <c:pt idx="46">
                  <c:v>#N/A</c:v>
                </c:pt>
                <c:pt idx="47">
                  <c:v>79.406000000000006</c:v>
                </c:pt>
                <c:pt idx="48">
                  <c:v>#N/A</c:v>
                </c:pt>
                <c:pt idx="49">
                  <c:v>79.483000000000004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73.337999999999994</c:v>
                </c:pt>
                <c:pt idx="57">
                  <c:v>81.757000000000005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78.885000000000005</c:v>
                </c:pt>
                <c:pt idx="63">
                  <c:v>#N/A</c:v>
                </c:pt>
                <c:pt idx="64">
                  <c:v>80.546000000000006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74.543000000000006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79.762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80.195999999999998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75.563000000000002</c:v>
                </c:pt>
                <c:pt idx="103">
                  <c:v>78.097999999999999</c:v>
                </c:pt>
                <c:pt idx="104">
                  <c:v>#N/A</c:v>
                </c:pt>
                <c:pt idx="105">
                  <c:v>#N/A</c:v>
                </c:pt>
                <c:pt idx="106">
                  <c:v>72.475999999999999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74.001999999999995</c:v>
                </c:pt>
                <c:pt idx="112">
                  <c:v>#N/A</c:v>
                </c:pt>
                <c:pt idx="113">
                  <c:v>#N/A</c:v>
                </c:pt>
                <c:pt idx="114">
                  <c:v>74.662999999999997</c:v>
                </c:pt>
                <c:pt idx="115">
                  <c:v>77.926000000000002</c:v>
                </c:pt>
                <c:pt idx="116">
                  <c:v>#N/A</c:v>
                </c:pt>
                <c:pt idx="117">
                  <c:v>#N/A</c:v>
                </c:pt>
                <c:pt idx="118">
                  <c:v>80.941000000000003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80.884</c:v>
                </c:pt>
                <c:pt idx="123">
                  <c:v>81.700999999999993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71.777000000000001</c:v>
                </c:pt>
                <c:pt idx="132">
                  <c:v>#N/A</c:v>
                </c:pt>
                <c:pt idx="133">
                  <c:v>79.424999999999997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4-4BCC-8458-AADC66E0AACF}"/>
            </c:ext>
          </c:extLst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Hoja1!$H$2:$H$143</c:f>
              <c:numCache>
                <c:formatCode>General</c:formatCode>
                <c:ptCount val="1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75.319999999999993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65.554000000000002</c:v>
                </c:pt>
                <c:pt idx="12">
                  <c:v>#N/A</c:v>
                </c:pt>
                <c:pt idx="13">
                  <c:v>#N/A</c:v>
                </c:pt>
                <c:pt idx="14">
                  <c:v>72.39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80.653000000000006</c:v>
                </c:pt>
                <c:pt idx="21">
                  <c:v>#N/A</c:v>
                </c:pt>
                <c:pt idx="22">
                  <c:v>#N/A</c:v>
                </c:pt>
                <c:pt idx="23">
                  <c:v>78.552999999999997</c:v>
                </c:pt>
                <c:pt idx="24">
                  <c:v>#N/A</c:v>
                </c:pt>
                <c:pt idx="25">
                  <c:v>72.888999999999996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78.781999999999996</c:v>
                </c:pt>
                <c:pt idx="30">
                  <c:v>#N/A</c:v>
                </c:pt>
                <c:pt idx="31">
                  <c:v>#N/A</c:v>
                </c:pt>
                <c:pt idx="32">
                  <c:v>78.272999999999996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72.234999999999999</c:v>
                </c:pt>
                <c:pt idx="37">
                  <c:v>74.994</c:v>
                </c:pt>
                <c:pt idx="38">
                  <c:v>#N/A</c:v>
                </c:pt>
                <c:pt idx="39">
                  <c:v>71.878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70.259</c:v>
                </c:pt>
                <c:pt idx="51">
                  <c:v>#N/A</c:v>
                </c:pt>
                <c:pt idx="52">
                  <c:v>#N/A</c:v>
                </c:pt>
                <c:pt idx="53">
                  <c:v>60.915999999999997</c:v>
                </c:pt>
                <c:pt idx="54">
                  <c:v>70.197999999999993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72.566999999999993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76.194999999999993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72.899000000000001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75.537000000000006</c:v>
                </c:pt>
                <c:pt idx="99">
                  <c:v>71.751999999999995</c:v>
                </c:pt>
                <c:pt idx="100">
                  <c:v>71.421000000000006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78.745999999999995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69.819000000000003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78.242000000000004</c:v>
                </c:pt>
                <c:pt idx="135">
                  <c:v>76.384</c:v>
                </c:pt>
                <c:pt idx="136">
                  <c:v>73.747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4-4BCC-8458-AADC66E0AACF}"/>
            </c:ext>
          </c:extLst>
        </c:ser>
        <c:ser>
          <c:idx val="3"/>
          <c:order val="3"/>
          <c:tx>
            <c:strRef>
              <c:f>Hoja1!$I$1</c:f>
              <c:strCache>
                <c:ptCount val="1"/>
                <c:pt idx="0">
                  <c:v>Oceania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Hoja1!$I$2:$I$143</c:f>
              <c:numCache>
                <c:formatCode>General</c:formatCode>
                <c:ptCount val="1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81.234999999999999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80.203999999999994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BCC-8458-AADC66E0AACF}"/>
            </c:ext>
          </c:extLst>
        </c:ser>
        <c:ser>
          <c:idx val="4"/>
          <c:order val="4"/>
          <c:tx>
            <c:strRef>
              <c:f>Hoja1!$J$1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Hoja1!$J$2:$J$143</c:f>
              <c:numCache>
                <c:formatCode>General</c:formatCode>
                <c:ptCount val="142"/>
                <c:pt idx="0">
                  <c:v>#N/A</c:v>
                </c:pt>
                <c:pt idx="1">
                  <c:v>#N/A</c:v>
                </c:pt>
                <c:pt idx="2">
                  <c:v>72.301000000000002</c:v>
                </c:pt>
                <c:pt idx="3">
                  <c:v>42.731000000000002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56.728000000000002</c:v>
                </c:pt>
                <c:pt idx="11">
                  <c:v>#N/A</c:v>
                </c:pt>
                <c:pt idx="12">
                  <c:v>#N/A</c:v>
                </c:pt>
                <c:pt idx="13">
                  <c:v>50.728000000000002</c:v>
                </c:pt>
                <c:pt idx="14">
                  <c:v>#N/A</c:v>
                </c:pt>
                <c:pt idx="15">
                  <c:v>#N/A</c:v>
                </c:pt>
                <c:pt idx="16">
                  <c:v>52.295000000000002</c:v>
                </c:pt>
                <c:pt idx="17">
                  <c:v>49.58</c:v>
                </c:pt>
                <c:pt idx="18">
                  <c:v>#N/A</c:v>
                </c:pt>
                <c:pt idx="19">
                  <c:v>50.43</c:v>
                </c:pt>
                <c:pt idx="20">
                  <c:v>#N/A</c:v>
                </c:pt>
                <c:pt idx="21">
                  <c:v>44.741</c:v>
                </c:pt>
                <c:pt idx="22">
                  <c:v>50.651000000000003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65.152000000000001</c:v>
                </c:pt>
                <c:pt idx="27">
                  <c:v>46.462000000000003</c:v>
                </c:pt>
                <c:pt idx="28">
                  <c:v>55.322000000000003</c:v>
                </c:pt>
                <c:pt idx="29">
                  <c:v>#N/A</c:v>
                </c:pt>
                <c:pt idx="30">
                  <c:v>48.328000000000003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54.790999999999997</c:v>
                </c:pt>
                <c:pt idx="36">
                  <c:v>#N/A</c:v>
                </c:pt>
                <c:pt idx="37">
                  <c:v>#N/A</c:v>
                </c:pt>
                <c:pt idx="38">
                  <c:v>71.337999999999994</c:v>
                </c:pt>
                <c:pt idx="39">
                  <c:v>#N/A</c:v>
                </c:pt>
                <c:pt idx="40">
                  <c:v>51.579000000000001</c:v>
                </c:pt>
                <c:pt idx="41">
                  <c:v>58.04</c:v>
                </c:pt>
                <c:pt idx="42">
                  <c:v>52.947000000000003</c:v>
                </c:pt>
                <c:pt idx="43">
                  <c:v>#N/A</c:v>
                </c:pt>
                <c:pt idx="44">
                  <c:v>#N/A</c:v>
                </c:pt>
                <c:pt idx="45">
                  <c:v>56.734999999999999</c:v>
                </c:pt>
                <c:pt idx="46">
                  <c:v>59.448</c:v>
                </c:pt>
                <c:pt idx="47">
                  <c:v>#N/A</c:v>
                </c:pt>
                <c:pt idx="48">
                  <c:v>60.021999999999998</c:v>
                </c:pt>
                <c:pt idx="49">
                  <c:v>#N/A</c:v>
                </c:pt>
                <c:pt idx="50">
                  <c:v>#N/A</c:v>
                </c:pt>
                <c:pt idx="51">
                  <c:v>56.006999999999998</c:v>
                </c:pt>
                <c:pt idx="52">
                  <c:v>46.387999999999998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54.11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42.591999999999999</c:v>
                </c:pt>
                <c:pt idx="74">
                  <c:v>45.677999999999997</c:v>
                </c:pt>
                <c:pt idx="75">
                  <c:v>73.951999999999998</c:v>
                </c:pt>
                <c:pt idx="76">
                  <c:v>59.442999999999998</c:v>
                </c:pt>
                <c:pt idx="77">
                  <c:v>48.302999999999997</c:v>
                </c:pt>
                <c:pt idx="78">
                  <c:v>#N/A</c:v>
                </c:pt>
                <c:pt idx="79">
                  <c:v>54.466999999999999</c:v>
                </c:pt>
                <c:pt idx="80">
                  <c:v>64.164000000000001</c:v>
                </c:pt>
                <c:pt idx="81">
                  <c:v>72.801000000000002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71.164000000000001</c:v>
                </c:pt>
                <c:pt idx="86">
                  <c:v>42.082000000000001</c:v>
                </c:pt>
                <c:pt idx="87">
                  <c:v>#N/A</c:v>
                </c:pt>
                <c:pt idx="88">
                  <c:v>52.905999999999999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56.866999999999997</c:v>
                </c:pt>
                <c:pt idx="94">
                  <c:v>46.859000000000002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76.441999999999993</c:v>
                </c:pt>
                <c:pt idx="106">
                  <c:v>#N/A</c:v>
                </c:pt>
                <c:pt idx="107">
                  <c:v>46.241999999999997</c:v>
                </c:pt>
                <c:pt idx="108">
                  <c:v>65.528000000000006</c:v>
                </c:pt>
                <c:pt idx="109">
                  <c:v>#N/A</c:v>
                </c:pt>
                <c:pt idx="110">
                  <c:v>63.061999999999998</c:v>
                </c:pt>
                <c:pt idx="111">
                  <c:v>#N/A</c:v>
                </c:pt>
                <c:pt idx="112">
                  <c:v>42.567999999999998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48.158999999999999</c:v>
                </c:pt>
                <c:pt idx="117">
                  <c:v>49.338999999999999</c:v>
                </c:pt>
                <c:pt idx="118">
                  <c:v>#N/A</c:v>
                </c:pt>
                <c:pt idx="119">
                  <c:v>#N/A</c:v>
                </c:pt>
                <c:pt idx="120">
                  <c:v>58.555999999999997</c:v>
                </c:pt>
                <c:pt idx="121">
                  <c:v>39.613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52.517000000000003</c:v>
                </c:pt>
                <c:pt idx="127">
                  <c:v>#N/A</c:v>
                </c:pt>
                <c:pt idx="128">
                  <c:v>58.42</c:v>
                </c:pt>
                <c:pt idx="129">
                  <c:v>#N/A</c:v>
                </c:pt>
                <c:pt idx="130">
                  <c:v>73.923000000000002</c:v>
                </c:pt>
                <c:pt idx="131">
                  <c:v>#N/A</c:v>
                </c:pt>
                <c:pt idx="132">
                  <c:v>51.542000000000002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42.384</c:v>
                </c:pt>
                <c:pt idx="141">
                  <c:v>43.487000000000002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4-4BCC-8458-AADC66E0A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81103"/>
        <c:axId val="1207077775"/>
      </c:scatterChart>
      <c:valAx>
        <c:axId val="120708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7077775"/>
        <c:crosses val="autoZero"/>
        <c:crossBetween val="midCat"/>
      </c:valAx>
      <c:valAx>
        <c:axId val="12070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708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76200</xdr:rowOff>
    </xdr:from>
    <xdr:to>
      <xdr:col>9</xdr:col>
      <xdr:colOff>1079500</xdr:colOff>
      <xdr:row>24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D2D62C-DEE1-3758-59EF-18729433F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1079500</xdr:colOff>
      <xdr:row>10</xdr:row>
      <xdr:rowOff>107950</xdr:rowOff>
    </xdr:from>
    <xdr:to>
      <xdr:col>17</xdr:col>
      <xdr:colOff>285750</xdr:colOff>
      <xdr:row>25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86996D-89A1-D235-BB3D-1FFA7D2EB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452437</xdr:colOff>
      <xdr:row>25</xdr:row>
      <xdr:rowOff>41274</xdr:rowOff>
    </xdr:from>
    <xdr:to>
      <xdr:col>9</xdr:col>
      <xdr:colOff>1016000</xdr:colOff>
      <xdr:row>38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875EE42-9163-406E-6BBD-31C0CAC0B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136524</xdr:colOff>
      <xdr:row>124</xdr:row>
      <xdr:rowOff>25400</xdr:rowOff>
    </xdr:from>
    <xdr:to>
      <xdr:col>17</xdr:col>
      <xdr:colOff>685799</xdr:colOff>
      <xdr:row>139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326A40-B1CB-082C-7CF2-CD7D6F139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Quiroga" refreshedDate="44889.89513946759" createdVersion="8" refreshedVersion="8" minRefreshableVersion="3" recordCount="142" xr:uid="{20239FCC-2E64-4DA7-8124-48AB623610CA}">
  <cacheSource type="worksheet">
    <worksheetSource name="Tabla2"/>
  </cacheSource>
  <cacheFields count="5">
    <cacheField name="pais" numFmtId="0">
      <sharedItems/>
    </cacheField>
    <cacheField name="continente" numFmtId="0">
      <sharedItems count="5">
        <s v="Asia"/>
        <s v="Europe"/>
        <s v="Africa"/>
        <s v="Americas"/>
        <s v="Oceania"/>
      </sharedItems>
    </cacheField>
    <cacheField name="expVida" numFmtId="0">
      <sharedItems containsSemiMixedTypes="0" containsString="0" containsNumber="1" minValue="39.613" maxValue="82.602999999999994"/>
    </cacheField>
    <cacheField name="pob" numFmtId="0">
      <sharedItems containsSemiMixedTypes="0" containsString="0" containsNumber="1" containsInteger="1" minValue="199579" maxValue="1318683096"/>
    </cacheField>
    <cacheField name="pibPercap" numFmtId="0">
      <sharedItems containsSemiMixedTypes="0" containsString="0" containsNumber="1" minValue="277.55185870000003" maxValue="49357.19017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s v="Afghanistan"/>
    <x v="0"/>
    <n v="43.828000000000003"/>
    <n v="31889923"/>
    <n v="974.58033839999996"/>
  </r>
  <r>
    <s v="Albania"/>
    <x v="1"/>
    <n v="76.423000000000002"/>
    <n v="3600523"/>
    <n v="5937.0295260000003"/>
  </r>
  <r>
    <s v="Algeria"/>
    <x v="2"/>
    <n v="72.301000000000002"/>
    <n v="33333216"/>
    <n v="6223.3674650000003"/>
  </r>
  <r>
    <s v="Angola"/>
    <x v="2"/>
    <n v="42.731000000000002"/>
    <n v="12420476"/>
    <n v="4797.2312670000001"/>
  </r>
  <r>
    <s v="Argentina"/>
    <x v="3"/>
    <n v="75.319999999999993"/>
    <n v="40301927"/>
    <n v="12779.379639999999"/>
  </r>
  <r>
    <s v="Australia"/>
    <x v="4"/>
    <n v="81.234999999999999"/>
    <n v="20434176"/>
    <n v="34435.367440000002"/>
  </r>
  <r>
    <s v="Austria"/>
    <x v="1"/>
    <n v="79.828999999999994"/>
    <n v="8199783"/>
    <n v="36126.492700000003"/>
  </r>
  <r>
    <s v="Bahrain"/>
    <x v="0"/>
    <n v="75.635000000000005"/>
    <n v="708573"/>
    <n v="29796.048340000001"/>
  </r>
  <r>
    <s v="Bangladesh"/>
    <x v="0"/>
    <n v="64.061999999999998"/>
    <n v="150448339"/>
    <n v="1391.253792"/>
  </r>
  <r>
    <s v="Belgium"/>
    <x v="1"/>
    <n v="79.441000000000003"/>
    <n v="10392226"/>
    <n v="33692.605080000001"/>
  </r>
  <r>
    <s v="Benin"/>
    <x v="2"/>
    <n v="56.728000000000002"/>
    <n v="8078314"/>
    <n v="1441.2848730000001"/>
  </r>
  <r>
    <s v="Bolivia"/>
    <x v="3"/>
    <n v="65.554000000000002"/>
    <n v="9119152"/>
    <n v="3822.137084"/>
  </r>
  <r>
    <s v="Bosnia and Herzegovina"/>
    <x v="1"/>
    <n v="74.852000000000004"/>
    <n v="4552198"/>
    <n v="7446.2988029999997"/>
  </r>
  <r>
    <s v="Botswana"/>
    <x v="2"/>
    <n v="50.728000000000002"/>
    <n v="1639131"/>
    <n v="12569.851769999999"/>
  </r>
  <r>
    <s v="Brazil"/>
    <x v="3"/>
    <n v="72.39"/>
    <n v="190010647"/>
    <n v="9065.8008250000003"/>
  </r>
  <r>
    <s v="Bulgaria"/>
    <x v="1"/>
    <n v="73.004999999999995"/>
    <n v="7322858"/>
    <n v="10680.792820000001"/>
  </r>
  <r>
    <s v="Burkina Faso"/>
    <x v="2"/>
    <n v="52.295000000000002"/>
    <n v="14326203"/>
    <n v="1217.0329939999999"/>
  </r>
  <r>
    <s v="Burundi"/>
    <x v="2"/>
    <n v="49.58"/>
    <n v="8390505"/>
    <n v="430.07069159999998"/>
  </r>
  <r>
    <s v="Cambodia"/>
    <x v="0"/>
    <n v="59.722999999999999"/>
    <n v="14131858"/>
    <n v="1713.7786860000001"/>
  </r>
  <r>
    <s v="Cameroon"/>
    <x v="2"/>
    <n v="50.43"/>
    <n v="17696293"/>
    <n v="2042.0952400000001"/>
  </r>
  <r>
    <s v="Canada"/>
    <x v="3"/>
    <n v="80.653000000000006"/>
    <n v="33390141"/>
    <n v="36319.235009999997"/>
  </r>
  <r>
    <s v="Central African Republic"/>
    <x v="2"/>
    <n v="44.741"/>
    <n v="4369038"/>
    <n v="706.01653699999997"/>
  </r>
  <r>
    <s v="Chad"/>
    <x v="2"/>
    <n v="50.651000000000003"/>
    <n v="10238807"/>
    <n v="1704.0637240000001"/>
  </r>
  <r>
    <s v="Chile"/>
    <x v="3"/>
    <n v="78.552999999999997"/>
    <n v="16284741"/>
    <n v="13171.638849999999"/>
  </r>
  <r>
    <s v="China"/>
    <x v="0"/>
    <n v="72.960999999999999"/>
    <n v="1318683096"/>
    <n v="4959.1148540000004"/>
  </r>
  <r>
    <s v="Colombia"/>
    <x v="3"/>
    <n v="72.888999999999996"/>
    <n v="44227550"/>
    <n v="7006.5804189999999"/>
  </r>
  <r>
    <s v="Comoros"/>
    <x v="2"/>
    <n v="65.152000000000001"/>
    <n v="710960"/>
    <n v="986.14787920000003"/>
  </r>
  <r>
    <s v="Congo, Dem. Rep."/>
    <x v="2"/>
    <n v="46.462000000000003"/>
    <n v="64606759"/>
    <n v="277.55185870000003"/>
  </r>
  <r>
    <s v="Congo, Rep."/>
    <x v="2"/>
    <n v="55.322000000000003"/>
    <n v="3800610"/>
    <n v="3632.5577979999998"/>
  </r>
  <r>
    <s v="Costa Rica"/>
    <x v="3"/>
    <n v="78.781999999999996"/>
    <n v="4133884"/>
    <n v="9645.06142"/>
  </r>
  <r>
    <s v="Cote d'Ivoire"/>
    <x v="2"/>
    <n v="48.328000000000003"/>
    <n v="18013409"/>
    <n v="1544.7501119999999"/>
  </r>
  <r>
    <s v="Croatia"/>
    <x v="1"/>
    <n v="75.748000000000005"/>
    <n v="4493312"/>
    <n v="14619.22272"/>
  </r>
  <r>
    <s v="Cuba"/>
    <x v="3"/>
    <n v="78.272999999999996"/>
    <n v="11416987"/>
    <n v="8948.1029230000004"/>
  </r>
  <r>
    <s v="Czech Republic"/>
    <x v="1"/>
    <n v="76.486000000000004"/>
    <n v="10228744"/>
    <n v="22833.308509999999"/>
  </r>
  <r>
    <s v="Denmark"/>
    <x v="1"/>
    <n v="78.331999999999994"/>
    <n v="5468120"/>
    <n v="35278.418740000001"/>
  </r>
  <r>
    <s v="Djibouti"/>
    <x v="2"/>
    <n v="54.790999999999997"/>
    <n v="496374"/>
    <n v="2082.4815669999998"/>
  </r>
  <r>
    <s v="Dominican Republic"/>
    <x v="3"/>
    <n v="72.234999999999999"/>
    <n v="9319622"/>
    <n v="6025.3747519999997"/>
  </r>
  <r>
    <s v="Ecuador"/>
    <x v="3"/>
    <n v="74.994"/>
    <n v="13755680"/>
    <n v="6873.262326"/>
  </r>
  <r>
    <s v="Egypt"/>
    <x v="2"/>
    <n v="71.337999999999994"/>
    <n v="80264543"/>
    <n v="5581.1809979999998"/>
  </r>
  <r>
    <s v="El Salvador"/>
    <x v="3"/>
    <n v="71.878"/>
    <n v="6939688"/>
    <n v="5728.3535140000004"/>
  </r>
  <r>
    <s v="Equatorial Guinea"/>
    <x v="2"/>
    <n v="51.579000000000001"/>
    <n v="551201"/>
    <n v="12154.089749999999"/>
  </r>
  <r>
    <s v="Eritrea"/>
    <x v="2"/>
    <n v="58.04"/>
    <n v="4906585"/>
    <n v="641.36952359999998"/>
  </r>
  <r>
    <s v="Ethiopia"/>
    <x v="2"/>
    <n v="52.947000000000003"/>
    <n v="76511887"/>
    <n v="690.80557590000001"/>
  </r>
  <r>
    <s v="Finland"/>
    <x v="1"/>
    <n v="79.313000000000002"/>
    <n v="5238460"/>
    <n v="33207.0844"/>
  </r>
  <r>
    <s v="France"/>
    <x v="1"/>
    <n v="80.656999999999996"/>
    <n v="61083916"/>
    <n v="30470.0167"/>
  </r>
  <r>
    <s v="Gabon"/>
    <x v="2"/>
    <n v="56.734999999999999"/>
    <n v="1454867"/>
    <n v="13206.48452"/>
  </r>
  <r>
    <s v="Gambia"/>
    <x v="2"/>
    <n v="59.448"/>
    <n v="1688359"/>
    <n v="752.74972649999995"/>
  </r>
  <r>
    <s v="Germany"/>
    <x v="1"/>
    <n v="79.406000000000006"/>
    <n v="82400996"/>
    <n v="32170.37442"/>
  </r>
  <r>
    <s v="Ghana"/>
    <x v="2"/>
    <n v="60.021999999999998"/>
    <n v="22873338"/>
    <n v="1327.6089099999999"/>
  </r>
  <r>
    <s v="Greece"/>
    <x v="1"/>
    <n v="79.483000000000004"/>
    <n v="10706290"/>
    <n v="27538.41188"/>
  </r>
  <r>
    <s v="Guatemala"/>
    <x v="3"/>
    <n v="70.259"/>
    <n v="12572928"/>
    <n v="5186.0500030000003"/>
  </r>
  <r>
    <s v="Guinea"/>
    <x v="2"/>
    <n v="56.006999999999998"/>
    <n v="9947814"/>
    <n v="942.6542111"/>
  </r>
  <r>
    <s v="Guinea-Bissau"/>
    <x v="2"/>
    <n v="46.387999999999998"/>
    <n v="1472041"/>
    <n v="579.23174300000005"/>
  </r>
  <r>
    <s v="Haiti"/>
    <x v="3"/>
    <n v="60.915999999999997"/>
    <n v="8502814"/>
    <n v="1201.637154"/>
  </r>
  <r>
    <s v="Honduras"/>
    <x v="3"/>
    <n v="70.197999999999993"/>
    <n v="7483763"/>
    <n v="3548.3308459999998"/>
  </r>
  <r>
    <s v="Hong Kong, China"/>
    <x v="0"/>
    <n v="82.207999999999998"/>
    <n v="6980412"/>
    <n v="39724.978669999997"/>
  </r>
  <r>
    <s v="Hungary"/>
    <x v="1"/>
    <n v="73.337999999999994"/>
    <n v="9956108"/>
    <n v="18008.944439999999"/>
  </r>
  <r>
    <s v="Iceland"/>
    <x v="1"/>
    <n v="81.757000000000005"/>
    <n v="301931"/>
    <n v="36180.789190000003"/>
  </r>
  <r>
    <s v="India"/>
    <x v="0"/>
    <n v="64.697999999999993"/>
    <n v="1110396331"/>
    <n v="2452.210407"/>
  </r>
  <r>
    <s v="Indonesia"/>
    <x v="0"/>
    <n v="70.650000000000006"/>
    <n v="223547000"/>
    <n v="3540.6515639999998"/>
  </r>
  <r>
    <s v="Iran"/>
    <x v="0"/>
    <n v="70.963999999999999"/>
    <n v="69453570"/>
    <n v="11605.71449"/>
  </r>
  <r>
    <s v="Iraq"/>
    <x v="0"/>
    <n v="59.545000000000002"/>
    <n v="27499638"/>
    <n v="4471.0619059999999"/>
  </r>
  <r>
    <s v="Ireland"/>
    <x v="1"/>
    <n v="78.885000000000005"/>
    <n v="4109086"/>
    <n v="40675.996350000001"/>
  </r>
  <r>
    <s v="Israel"/>
    <x v="0"/>
    <n v="80.745000000000005"/>
    <n v="6426679"/>
    <n v="25523.277099999999"/>
  </r>
  <r>
    <s v="Italy"/>
    <x v="1"/>
    <n v="80.546000000000006"/>
    <n v="58147733"/>
    <n v="28569.719700000001"/>
  </r>
  <r>
    <s v="Jamaica"/>
    <x v="3"/>
    <n v="72.566999999999993"/>
    <n v="2780132"/>
    <n v="7320.8802619999997"/>
  </r>
  <r>
    <s v="Japan"/>
    <x v="0"/>
    <n v="82.602999999999994"/>
    <n v="127467972"/>
    <n v="31656.068060000001"/>
  </r>
  <r>
    <s v="Jordan"/>
    <x v="0"/>
    <n v="72.534999999999997"/>
    <n v="6053193"/>
    <n v="4519.4611709999999"/>
  </r>
  <r>
    <s v="Kenya"/>
    <x v="2"/>
    <n v="54.11"/>
    <n v="35610177"/>
    <n v="1463.249282"/>
  </r>
  <r>
    <s v="Korea, Dem. Rep."/>
    <x v="0"/>
    <n v="67.296999999999997"/>
    <n v="23301725"/>
    <n v="1593.06548"/>
  </r>
  <r>
    <s v="Korea, Rep."/>
    <x v="0"/>
    <n v="78.623000000000005"/>
    <n v="49044790"/>
    <n v="23348.139729999999"/>
  </r>
  <r>
    <s v="Kuwait"/>
    <x v="0"/>
    <n v="77.587999999999994"/>
    <n v="2505559"/>
    <n v="47306.989780000004"/>
  </r>
  <r>
    <s v="Lebanon"/>
    <x v="0"/>
    <n v="71.992999999999995"/>
    <n v="3921278"/>
    <n v="10461.05868"/>
  </r>
  <r>
    <s v="Lesotho"/>
    <x v="2"/>
    <n v="42.591999999999999"/>
    <n v="2012649"/>
    <n v="1569.3314419999999"/>
  </r>
  <r>
    <s v="Liberia"/>
    <x v="2"/>
    <n v="45.677999999999997"/>
    <n v="3193942"/>
    <n v="414.5073415"/>
  </r>
  <r>
    <s v="Libya"/>
    <x v="2"/>
    <n v="73.951999999999998"/>
    <n v="6036914"/>
    <n v="12057.49928"/>
  </r>
  <r>
    <s v="Madagascar"/>
    <x v="2"/>
    <n v="59.442999999999998"/>
    <n v="19167654"/>
    <n v="1044.7701259999999"/>
  </r>
  <r>
    <s v="Malawi"/>
    <x v="2"/>
    <n v="48.302999999999997"/>
    <n v="13327079"/>
    <n v="759.34991009999999"/>
  </r>
  <r>
    <s v="Malaysia"/>
    <x v="0"/>
    <n v="74.241"/>
    <n v="24821286"/>
    <n v="12451.6558"/>
  </r>
  <r>
    <s v="Mali"/>
    <x v="2"/>
    <n v="54.466999999999999"/>
    <n v="12031795"/>
    <n v="1042.581557"/>
  </r>
  <r>
    <s v="Mauritania"/>
    <x v="2"/>
    <n v="64.164000000000001"/>
    <n v="3270065"/>
    <n v="1803.151496"/>
  </r>
  <r>
    <s v="Mauritius"/>
    <x v="2"/>
    <n v="72.801000000000002"/>
    <n v="1250882"/>
    <n v="10956.991120000001"/>
  </r>
  <r>
    <s v="Mexico"/>
    <x v="3"/>
    <n v="76.194999999999993"/>
    <n v="108700891"/>
    <n v="11977.57496"/>
  </r>
  <r>
    <s v="Mongolia"/>
    <x v="0"/>
    <n v="66.802999999999997"/>
    <n v="2874127"/>
    <n v="3095.7722709999998"/>
  </r>
  <r>
    <s v="Montenegro"/>
    <x v="1"/>
    <n v="74.543000000000006"/>
    <n v="684736"/>
    <n v="9253.896111"/>
  </r>
  <r>
    <s v="Morocco"/>
    <x v="2"/>
    <n v="71.164000000000001"/>
    <n v="33757175"/>
    <n v="3820.1752299999998"/>
  </r>
  <r>
    <s v="Mozambique"/>
    <x v="2"/>
    <n v="42.082000000000001"/>
    <n v="19951656"/>
    <n v="823.68562050000003"/>
  </r>
  <r>
    <s v="Myanmar"/>
    <x v="0"/>
    <n v="62.069000000000003"/>
    <n v="47761980"/>
    <n v="944"/>
  </r>
  <r>
    <s v="Namibia"/>
    <x v="2"/>
    <n v="52.905999999999999"/>
    <n v="2055080"/>
    <n v="4811.0604290000001"/>
  </r>
  <r>
    <s v="Nepal"/>
    <x v="0"/>
    <n v="63.784999999999997"/>
    <n v="28901790"/>
    <n v="1091.359778"/>
  </r>
  <r>
    <s v="Netherlands"/>
    <x v="1"/>
    <n v="79.762"/>
    <n v="16570613"/>
    <n v="36797.933319999996"/>
  </r>
  <r>
    <s v="New Zealand"/>
    <x v="4"/>
    <n v="80.203999999999994"/>
    <n v="4115771"/>
    <n v="25185.009109999999"/>
  </r>
  <r>
    <s v="Nicaragua"/>
    <x v="3"/>
    <n v="72.899000000000001"/>
    <n v="5675356"/>
    <n v="2749.3209649999999"/>
  </r>
  <r>
    <s v="Niger"/>
    <x v="2"/>
    <n v="56.866999999999997"/>
    <n v="12894865"/>
    <n v="619.67689240000004"/>
  </r>
  <r>
    <s v="Nigeria"/>
    <x v="2"/>
    <n v="46.859000000000002"/>
    <n v="135031164"/>
    <n v="2013.9773049999999"/>
  </r>
  <r>
    <s v="Norway"/>
    <x v="1"/>
    <n v="80.195999999999998"/>
    <n v="4627926"/>
    <n v="49357.190170000002"/>
  </r>
  <r>
    <s v="Oman"/>
    <x v="0"/>
    <n v="75.64"/>
    <n v="3204897"/>
    <n v="22316.192869999999"/>
  </r>
  <r>
    <s v="Pakistan"/>
    <x v="0"/>
    <n v="65.483000000000004"/>
    <n v="169270617"/>
    <n v="2605.94758"/>
  </r>
  <r>
    <s v="Panama"/>
    <x v="3"/>
    <n v="75.537000000000006"/>
    <n v="3242173"/>
    <n v="9809.1856360000002"/>
  </r>
  <r>
    <s v="Paraguay"/>
    <x v="3"/>
    <n v="71.751999999999995"/>
    <n v="6667147"/>
    <n v="4172.8384640000004"/>
  </r>
  <r>
    <s v="Peru"/>
    <x v="3"/>
    <n v="71.421000000000006"/>
    <n v="28674757"/>
    <n v="7408.9055609999996"/>
  </r>
  <r>
    <s v="Philippines"/>
    <x v="0"/>
    <n v="71.688000000000002"/>
    <n v="91077287"/>
    <n v="3190.4810160000002"/>
  </r>
  <r>
    <s v="Poland"/>
    <x v="1"/>
    <n v="75.563000000000002"/>
    <n v="38518241"/>
    <n v="15389.92468"/>
  </r>
  <r>
    <s v="Portugal"/>
    <x v="1"/>
    <n v="78.097999999999999"/>
    <n v="10642836"/>
    <n v="20509.64777"/>
  </r>
  <r>
    <s v="Puerto Rico"/>
    <x v="3"/>
    <n v="78.745999999999995"/>
    <n v="3942491"/>
    <n v="19328.709009999999"/>
  </r>
  <r>
    <s v="Reunion"/>
    <x v="2"/>
    <n v="76.441999999999993"/>
    <n v="798094"/>
    <n v="7670.122558"/>
  </r>
  <r>
    <s v="Romania"/>
    <x v="1"/>
    <n v="72.475999999999999"/>
    <n v="22276056"/>
    <n v="10808.47561"/>
  </r>
  <r>
    <s v="Rwanda"/>
    <x v="2"/>
    <n v="46.241999999999997"/>
    <n v="8860588"/>
    <n v="863.08846389999997"/>
  </r>
  <r>
    <s v="Sao Tome and Principe"/>
    <x v="2"/>
    <n v="65.528000000000006"/>
    <n v="199579"/>
    <n v="1598.4350890000001"/>
  </r>
  <r>
    <s v="Saudi Arabia"/>
    <x v="0"/>
    <n v="72.777000000000001"/>
    <n v="27601038"/>
    <n v="21654.83194"/>
  </r>
  <r>
    <s v="Senegal"/>
    <x v="2"/>
    <n v="63.061999999999998"/>
    <n v="12267493"/>
    <n v="1712.4721360000001"/>
  </r>
  <r>
    <s v="Serbia"/>
    <x v="1"/>
    <n v="74.001999999999995"/>
    <n v="10150265"/>
    <n v="9786.5347139999994"/>
  </r>
  <r>
    <s v="Sierra Leone"/>
    <x v="2"/>
    <n v="42.567999999999998"/>
    <n v="6144562"/>
    <n v="862.54075609999995"/>
  </r>
  <r>
    <s v="Singapore"/>
    <x v="0"/>
    <n v="79.971999999999994"/>
    <n v="4553009"/>
    <n v="47143.179640000002"/>
  </r>
  <r>
    <s v="Slovak Republic"/>
    <x v="1"/>
    <n v="74.662999999999997"/>
    <n v="5447502"/>
    <n v="18678.314350000001"/>
  </r>
  <r>
    <s v="Slovenia"/>
    <x v="1"/>
    <n v="77.926000000000002"/>
    <n v="2009245"/>
    <n v="25768.257590000001"/>
  </r>
  <r>
    <s v="Somalia"/>
    <x v="2"/>
    <n v="48.158999999999999"/>
    <n v="9118773"/>
    <n v="926.14106830000003"/>
  </r>
  <r>
    <s v="South Africa"/>
    <x v="2"/>
    <n v="49.338999999999999"/>
    <n v="43997828"/>
    <n v="9269.6578079999999"/>
  </r>
  <r>
    <s v="Spain"/>
    <x v="1"/>
    <n v="80.941000000000003"/>
    <n v="40448191"/>
    <n v="28821.063699999999"/>
  </r>
  <r>
    <s v="Sri Lanka"/>
    <x v="0"/>
    <n v="72.396000000000001"/>
    <n v="20378239"/>
    <n v="3970.0954069999998"/>
  </r>
  <r>
    <s v="Sudan"/>
    <x v="2"/>
    <n v="58.555999999999997"/>
    <n v="42292929"/>
    <n v="2602.3949950000001"/>
  </r>
  <r>
    <s v="Swaziland"/>
    <x v="2"/>
    <n v="39.613"/>
    <n v="1133066"/>
    <n v="4513.4806429999999"/>
  </r>
  <r>
    <s v="Sweden"/>
    <x v="1"/>
    <n v="80.884"/>
    <n v="9031088"/>
    <n v="33859.748350000002"/>
  </r>
  <r>
    <s v="Switzerland"/>
    <x v="1"/>
    <n v="81.700999999999993"/>
    <n v="7554661"/>
    <n v="37506.419070000004"/>
  </r>
  <r>
    <s v="Syria"/>
    <x v="0"/>
    <n v="74.143000000000001"/>
    <n v="19314747"/>
    <n v="4184.5480889999999"/>
  </r>
  <r>
    <s v="Taiwan"/>
    <x v="0"/>
    <n v="78.400000000000006"/>
    <n v="23174294"/>
    <n v="28718.276839999999"/>
  </r>
  <r>
    <s v="Tanzania"/>
    <x v="2"/>
    <n v="52.517000000000003"/>
    <n v="38139640"/>
    <n v="1107.482182"/>
  </r>
  <r>
    <s v="Thailand"/>
    <x v="0"/>
    <n v="70.616"/>
    <n v="65068149"/>
    <n v="7458.3963270000004"/>
  </r>
  <r>
    <s v="Togo"/>
    <x v="2"/>
    <n v="58.42"/>
    <n v="5701579"/>
    <n v="882.96994380000001"/>
  </r>
  <r>
    <s v="Trinidad and Tobago"/>
    <x v="3"/>
    <n v="69.819000000000003"/>
    <n v="1056608"/>
    <n v="18008.509239999999"/>
  </r>
  <r>
    <s v="Tunisia"/>
    <x v="2"/>
    <n v="73.923000000000002"/>
    <n v="10276158"/>
    <n v="7092.9230250000001"/>
  </r>
  <r>
    <s v="Turkey"/>
    <x v="1"/>
    <n v="71.777000000000001"/>
    <n v="71158647"/>
    <n v="8458.2763840000007"/>
  </r>
  <r>
    <s v="Uganda"/>
    <x v="2"/>
    <n v="51.542000000000002"/>
    <n v="29170398"/>
    <n v="1056.3801209999999"/>
  </r>
  <r>
    <s v="United Kingdom"/>
    <x v="1"/>
    <n v="79.424999999999997"/>
    <n v="60776238"/>
    <n v="33203.261279999999"/>
  </r>
  <r>
    <s v="United States"/>
    <x v="3"/>
    <n v="78.242000000000004"/>
    <n v="301139947"/>
    <n v="42951.65309"/>
  </r>
  <r>
    <s v="Uruguay"/>
    <x v="3"/>
    <n v="76.384"/>
    <n v="3447496"/>
    <n v="10611.46299"/>
  </r>
  <r>
    <s v="Venezuela"/>
    <x v="3"/>
    <n v="73.747"/>
    <n v="26084662"/>
    <n v="11415.805689999999"/>
  </r>
  <r>
    <s v="Vietnam"/>
    <x v="0"/>
    <n v="74.248999999999995"/>
    <n v="85262356"/>
    <n v="2441.5764039999999"/>
  </r>
  <r>
    <s v="West Bank and Gaza"/>
    <x v="0"/>
    <n v="73.421999999999997"/>
    <n v="4018332"/>
    <n v="3025.3497980000002"/>
  </r>
  <r>
    <s v="Yemen, Rep."/>
    <x v="0"/>
    <n v="62.698"/>
    <n v="22211743"/>
    <n v="2280.769906"/>
  </r>
  <r>
    <s v="Zambia"/>
    <x v="2"/>
    <n v="42.384"/>
    <n v="11746035"/>
    <n v="1271.211593"/>
  </r>
  <r>
    <s v="Zimbabwe"/>
    <x v="2"/>
    <n v="43.487000000000002"/>
    <n v="12311143"/>
    <n v="469.7092981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CD359-9E36-47AE-9238-BDCD0B88DF30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Continentes">
  <location ref="G4:H10" firstHeaderRow="1" firstDataRow="1" firstDataCol="1"/>
  <pivotFields count="5">
    <pivotField showAll="0"/>
    <pivotField axis="axisRow" showAll="0" sortType="a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6">
    <i>
      <x v="4"/>
    </i>
    <i>
      <x v="3"/>
    </i>
    <i>
      <x v="1"/>
    </i>
    <i>
      <x/>
    </i>
    <i>
      <x v="2"/>
    </i>
    <i t="grand">
      <x/>
    </i>
  </rowItems>
  <colItems count="1">
    <i/>
  </colItems>
  <dataFields count="1">
    <dataField name="Población" fld="3" baseField="0" baseItem="0" numFmtId="165"/>
  </dataFields>
  <formats count="1">
    <format dxfId="13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5A61C7-4F93-482D-8553-0FA1CAE54C0A}" name="Tabla2" displayName="Tabla2" ref="A1:E143" totalsRowShown="0" headerRowDxfId="14" dataDxfId="15" tableBorderDxfId="21">
  <autoFilter ref="A1:E143" xr:uid="{8C5A61C7-4F93-482D-8553-0FA1CAE54C0A}"/>
  <tableColumns count="5">
    <tableColumn id="1" xr3:uid="{F2A46746-71CB-4CC9-8C2F-7839D26234E1}" name="pais" dataDxfId="20"/>
    <tableColumn id="2" xr3:uid="{D7AF1AD5-CC2A-4988-9274-E38FECBE07A8}" name="continente" dataDxfId="19"/>
    <tableColumn id="3" xr3:uid="{B24BCC59-4AF5-4509-8C19-3E6CB3B9CD11}" name="expVida" dataDxfId="18"/>
    <tableColumn id="4" xr3:uid="{F2D739E5-3E11-4E02-9F06-6018DB2A8504}" name="pob" dataDxfId="17"/>
    <tableColumn id="5" xr3:uid="{14F36201-0AF3-45F7-9414-95E2014E454F}" name="pibPercap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EAE7E5-29AF-46A0-8B69-B9C4DE360D59}" name="Tabla24" displayName="Tabla24" ref="A1:J143" totalsRowShown="0" headerRowDxfId="12" dataDxfId="11" tableBorderDxfId="10">
  <autoFilter ref="A1:J143" xr:uid="{37EAE7E5-29AF-46A0-8B69-B9C4DE360D59}"/>
  <tableColumns count="10">
    <tableColumn id="1" xr3:uid="{ED92361F-A66A-45ED-8E52-A41CF52763F8}" name="pais" dataDxfId="9"/>
    <tableColumn id="2" xr3:uid="{8CE4B931-9925-4DF7-863E-8B5D6C54003C}" name="continente" dataDxfId="8"/>
    <tableColumn id="3" xr3:uid="{3F6D3713-946E-4598-8C1A-220167D914DF}" name="expVida" dataDxfId="7"/>
    <tableColumn id="4" xr3:uid="{0D48FE75-8389-413B-9280-9D72DC49D7DF}" name="pob" dataDxfId="6"/>
    <tableColumn id="5" xr3:uid="{A17B3324-5B82-4811-A670-301432F860E3}" name="pibPercap" dataDxfId="5"/>
    <tableColumn id="6" xr3:uid="{BB7D7349-2B30-43AC-B432-D0AD7CB945FF}" name="Asia" dataDxfId="4">
      <calculatedColumnFormula>IF(B2="Asia",C2,NA())</calculatedColumnFormula>
    </tableColumn>
    <tableColumn id="7" xr3:uid="{01359229-BD3A-488F-BDA5-E63D9185DA66}" name="Europa" dataDxfId="3">
      <calculatedColumnFormula>IF(B2="Europe",C2,NA())</calculatedColumnFormula>
    </tableColumn>
    <tableColumn id="8" xr3:uid="{575D8664-1A70-4574-AD4E-F395C4E1EEF3}" name="Americas" dataDxfId="2">
      <calculatedColumnFormula>IF(B2="Americas",C2,NA())</calculatedColumnFormula>
    </tableColumn>
    <tableColumn id="9" xr3:uid="{F91335C1-B3E0-41F7-A8F7-E6BDDB89E04C}" name="Oceania" dataDxfId="1">
      <calculatedColumnFormula>IF(B2="Oceania",C2,NA())</calculatedColumnFormula>
    </tableColumn>
    <tableColumn id="10" xr3:uid="{D9389B45-D483-4408-BD86-CDCD1570B4A0}" name="Africa" dataDxfId="0">
      <calculatedColumnFormula>IF(B2="Africa",C2,NA())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123" zoomScale="80" zoomScaleNormal="80" workbookViewId="0">
      <selection sqref="A1:E143"/>
    </sheetView>
  </sheetViews>
  <sheetFormatPr baseColWidth="10" defaultColWidth="14.453125" defaultRowHeight="15" customHeight="1" x14ac:dyDescent="0.35"/>
  <cols>
    <col min="1" max="1" width="8.7265625" customWidth="1"/>
    <col min="2" max="2" width="11.90625" customWidth="1"/>
    <col min="3" max="3" width="9.54296875" customWidth="1"/>
    <col min="4" max="4" width="10.81640625" bestFit="1" customWidth="1"/>
    <col min="5" max="5" width="11.81640625" bestFit="1" customWidth="1"/>
    <col min="6" max="6" width="8.7265625" customWidth="1"/>
    <col min="7" max="7" width="13.26953125" bestFit="1" customWidth="1"/>
    <col min="8" max="8" width="13.7265625" bestFit="1" customWidth="1"/>
    <col min="9" max="9" width="20.453125" bestFit="1" customWidth="1"/>
    <col min="10" max="10" width="15.7265625" bestFit="1" customWidth="1"/>
    <col min="11" max="26" width="8.7265625" customWidth="1"/>
  </cols>
  <sheetData>
    <row r="1" spans="1:8" ht="14.5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8" ht="14.5" x14ac:dyDescent="0.35">
      <c r="A2" s="1" t="s">
        <v>5</v>
      </c>
      <c r="B2" s="1" t="s">
        <v>6</v>
      </c>
      <c r="C2" s="1">
        <v>43.828000000000003</v>
      </c>
      <c r="D2" s="1">
        <v>31889923</v>
      </c>
      <c r="E2" s="1">
        <v>974.58033839999996</v>
      </c>
    </row>
    <row r="3" spans="1:8" ht="14.5" x14ac:dyDescent="0.35">
      <c r="A3" s="1" t="s">
        <v>7</v>
      </c>
      <c r="B3" s="1" t="s">
        <v>8</v>
      </c>
      <c r="C3" s="1">
        <v>76.423000000000002</v>
      </c>
      <c r="D3" s="1">
        <v>3600523</v>
      </c>
      <c r="E3" s="1">
        <v>5937.0295260000003</v>
      </c>
    </row>
    <row r="4" spans="1:8" ht="14.5" x14ac:dyDescent="0.35">
      <c r="A4" s="1" t="s">
        <v>9</v>
      </c>
      <c r="B4" s="1" t="s">
        <v>10</v>
      </c>
      <c r="C4" s="1">
        <v>72.301000000000002</v>
      </c>
      <c r="D4" s="1">
        <v>33333216</v>
      </c>
      <c r="E4" s="1">
        <v>6223.3674650000003</v>
      </c>
      <c r="G4" s="5" t="s">
        <v>153</v>
      </c>
      <c r="H4" t="s">
        <v>154</v>
      </c>
    </row>
    <row r="5" spans="1:8" ht="14.5" x14ac:dyDescent="0.35">
      <c r="A5" s="1" t="s">
        <v>11</v>
      </c>
      <c r="B5" s="1" t="s">
        <v>10</v>
      </c>
      <c r="C5" s="1">
        <v>42.731000000000002</v>
      </c>
      <c r="D5" s="1">
        <v>12420476</v>
      </c>
      <c r="E5" s="1">
        <v>4797.2312670000001</v>
      </c>
      <c r="G5" s="6" t="s">
        <v>15</v>
      </c>
      <c r="H5" s="7">
        <v>24549947</v>
      </c>
    </row>
    <row r="6" spans="1:8" ht="14.5" x14ac:dyDescent="0.35">
      <c r="A6" s="1" t="s">
        <v>12</v>
      </c>
      <c r="B6" s="1" t="s">
        <v>13</v>
      </c>
      <c r="C6" s="1">
        <v>75.319999999999993</v>
      </c>
      <c r="D6" s="1">
        <v>40301927</v>
      </c>
      <c r="E6" s="1">
        <v>12779.379639999999</v>
      </c>
      <c r="G6" s="6" t="s">
        <v>8</v>
      </c>
      <c r="H6" s="7">
        <v>586098529</v>
      </c>
    </row>
    <row r="7" spans="1:8" ht="14.5" x14ac:dyDescent="0.35">
      <c r="A7" s="1" t="s">
        <v>14</v>
      </c>
      <c r="B7" s="1" t="s">
        <v>15</v>
      </c>
      <c r="C7" s="1">
        <v>81.234999999999999</v>
      </c>
      <c r="D7" s="1">
        <v>20434176</v>
      </c>
      <c r="E7" s="1">
        <v>34435.367440000002</v>
      </c>
      <c r="G7" s="6" t="s">
        <v>13</v>
      </c>
      <c r="H7" s="7">
        <v>898871184</v>
      </c>
    </row>
    <row r="8" spans="1:8" ht="14.5" x14ac:dyDescent="0.35">
      <c r="A8" s="1" t="s">
        <v>16</v>
      </c>
      <c r="B8" s="1" t="s">
        <v>8</v>
      </c>
      <c r="C8" s="1">
        <v>79.828999999999994</v>
      </c>
      <c r="D8" s="1">
        <v>8199783</v>
      </c>
      <c r="E8" s="1">
        <v>36126.492700000003</v>
      </c>
      <c r="G8" s="6" t="s">
        <v>10</v>
      </c>
      <c r="H8" s="7">
        <v>929539692</v>
      </c>
    </row>
    <row r="9" spans="1:8" ht="14.5" x14ac:dyDescent="0.35">
      <c r="A9" s="1" t="s">
        <v>17</v>
      </c>
      <c r="B9" s="1" t="s">
        <v>6</v>
      </c>
      <c r="C9" s="1">
        <v>75.635000000000005</v>
      </c>
      <c r="D9" s="1">
        <v>708573</v>
      </c>
      <c r="E9" s="1">
        <v>29796.048340000001</v>
      </c>
      <c r="G9" s="6" t="s">
        <v>6</v>
      </c>
      <c r="H9" s="7">
        <v>3811953827</v>
      </c>
    </row>
    <row r="10" spans="1:8" ht="14.5" x14ac:dyDescent="0.35">
      <c r="A10" s="1" t="s">
        <v>18</v>
      </c>
      <c r="B10" s="1" t="s">
        <v>6</v>
      </c>
      <c r="C10" s="1">
        <v>64.061999999999998</v>
      </c>
      <c r="D10" s="1">
        <v>150448339</v>
      </c>
      <c r="E10" s="1">
        <v>1391.253792</v>
      </c>
      <c r="G10" s="6" t="s">
        <v>152</v>
      </c>
      <c r="H10" s="7">
        <v>6251013179</v>
      </c>
    </row>
    <row r="11" spans="1:8" ht="14.5" x14ac:dyDescent="0.35">
      <c r="A11" s="1" t="s">
        <v>19</v>
      </c>
      <c r="B11" s="1" t="s">
        <v>8</v>
      </c>
      <c r="C11" s="1">
        <v>79.441000000000003</v>
      </c>
      <c r="D11" s="1">
        <v>10392226</v>
      </c>
      <c r="E11" s="1">
        <v>33692.605080000001</v>
      </c>
    </row>
    <row r="12" spans="1:8" ht="14.5" x14ac:dyDescent="0.35">
      <c r="A12" s="1" t="s">
        <v>20</v>
      </c>
      <c r="B12" s="1" t="s">
        <v>10</v>
      </c>
      <c r="C12" s="1">
        <v>56.728000000000002</v>
      </c>
      <c r="D12" s="1">
        <v>8078314</v>
      </c>
      <c r="E12" s="1">
        <v>1441.2848730000001</v>
      </c>
    </row>
    <row r="13" spans="1:8" ht="14.5" x14ac:dyDescent="0.35">
      <c r="A13" s="1" t="s">
        <v>21</v>
      </c>
      <c r="B13" s="1" t="s">
        <v>13</v>
      </c>
      <c r="C13" s="1">
        <v>65.554000000000002</v>
      </c>
      <c r="D13" s="1">
        <v>9119152</v>
      </c>
      <c r="E13" s="1">
        <v>3822.137084</v>
      </c>
    </row>
    <row r="14" spans="1:8" ht="14.5" x14ac:dyDescent="0.35">
      <c r="A14" s="1" t="s">
        <v>22</v>
      </c>
      <c r="B14" s="1" t="s">
        <v>8</v>
      </c>
      <c r="C14" s="1">
        <v>74.852000000000004</v>
      </c>
      <c r="D14" s="1">
        <v>4552198</v>
      </c>
      <c r="E14" s="1">
        <v>7446.2988029999997</v>
      </c>
    </row>
    <row r="15" spans="1:8" ht="14.5" x14ac:dyDescent="0.35">
      <c r="A15" s="1" t="s">
        <v>23</v>
      </c>
      <c r="B15" s="1" t="s">
        <v>10</v>
      </c>
      <c r="C15" s="1">
        <v>50.728000000000002</v>
      </c>
      <c r="D15" s="1">
        <v>1639131</v>
      </c>
      <c r="E15" s="1">
        <v>12569.851769999999</v>
      </c>
    </row>
    <row r="16" spans="1:8" ht="14.5" x14ac:dyDescent="0.35">
      <c r="A16" s="1" t="s">
        <v>24</v>
      </c>
      <c r="B16" s="1" t="s">
        <v>13</v>
      </c>
      <c r="C16" s="1">
        <v>72.39</v>
      </c>
      <c r="D16" s="1">
        <v>190010647</v>
      </c>
      <c r="E16" s="1">
        <v>9065.8008250000003</v>
      </c>
    </row>
    <row r="17" spans="1:5" ht="14.5" x14ac:dyDescent="0.35">
      <c r="A17" s="1" t="s">
        <v>25</v>
      </c>
      <c r="B17" s="1" t="s">
        <v>8</v>
      </c>
      <c r="C17" s="1">
        <v>73.004999999999995</v>
      </c>
      <c r="D17" s="1">
        <v>7322858</v>
      </c>
      <c r="E17" s="1">
        <v>10680.792820000001</v>
      </c>
    </row>
    <row r="18" spans="1:5" ht="14.5" x14ac:dyDescent="0.35">
      <c r="A18" s="1" t="s">
        <v>26</v>
      </c>
      <c r="B18" s="1" t="s">
        <v>10</v>
      </c>
      <c r="C18" s="1">
        <v>52.295000000000002</v>
      </c>
      <c r="D18" s="1">
        <v>14326203</v>
      </c>
      <c r="E18" s="1">
        <v>1217.0329939999999</v>
      </c>
    </row>
    <row r="19" spans="1:5" ht="14.5" x14ac:dyDescent="0.35">
      <c r="A19" s="1" t="s">
        <v>27</v>
      </c>
      <c r="B19" s="1" t="s">
        <v>10</v>
      </c>
      <c r="C19" s="1">
        <v>49.58</v>
      </c>
      <c r="D19" s="1">
        <v>8390505</v>
      </c>
      <c r="E19" s="1">
        <v>430.07069159999998</v>
      </c>
    </row>
    <row r="20" spans="1:5" ht="14.5" x14ac:dyDescent="0.35">
      <c r="A20" s="1" t="s">
        <v>28</v>
      </c>
      <c r="B20" s="1" t="s">
        <v>6</v>
      </c>
      <c r="C20" s="1">
        <v>59.722999999999999</v>
      </c>
      <c r="D20" s="1">
        <v>14131858</v>
      </c>
      <c r="E20" s="1">
        <v>1713.7786860000001</v>
      </c>
    </row>
    <row r="21" spans="1:5" ht="15.75" customHeight="1" x14ac:dyDescent="0.35">
      <c r="A21" s="1" t="s">
        <v>29</v>
      </c>
      <c r="B21" s="1" t="s">
        <v>10</v>
      </c>
      <c r="C21" s="1">
        <v>50.43</v>
      </c>
      <c r="D21" s="1">
        <v>17696293</v>
      </c>
      <c r="E21" s="1">
        <v>2042.0952400000001</v>
      </c>
    </row>
    <row r="22" spans="1:5" ht="15.75" customHeight="1" x14ac:dyDescent="0.35">
      <c r="A22" s="1" t="s">
        <v>30</v>
      </c>
      <c r="B22" s="1" t="s">
        <v>13</v>
      </c>
      <c r="C22" s="1">
        <v>80.653000000000006</v>
      </c>
      <c r="D22" s="1">
        <v>33390141</v>
      </c>
      <c r="E22" s="1">
        <v>36319.235009999997</v>
      </c>
    </row>
    <row r="23" spans="1:5" ht="15.75" customHeight="1" x14ac:dyDescent="0.35">
      <c r="A23" s="1" t="s">
        <v>31</v>
      </c>
      <c r="B23" s="1" t="s">
        <v>10</v>
      </c>
      <c r="C23" s="1">
        <v>44.741</v>
      </c>
      <c r="D23" s="1">
        <v>4369038</v>
      </c>
      <c r="E23" s="1">
        <v>706.01653699999997</v>
      </c>
    </row>
    <row r="24" spans="1:5" ht="15.75" customHeight="1" x14ac:dyDescent="0.35">
      <c r="A24" s="1" t="s">
        <v>32</v>
      </c>
      <c r="B24" s="1" t="s">
        <v>10</v>
      </c>
      <c r="C24" s="1">
        <v>50.651000000000003</v>
      </c>
      <c r="D24" s="1">
        <v>10238807</v>
      </c>
      <c r="E24" s="1">
        <v>1704.0637240000001</v>
      </c>
    </row>
    <row r="25" spans="1:5" ht="15.75" customHeight="1" x14ac:dyDescent="0.35">
      <c r="A25" s="1" t="s">
        <v>33</v>
      </c>
      <c r="B25" s="1" t="s">
        <v>13</v>
      </c>
      <c r="C25" s="1">
        <v>78.552999999999997</v>
      </c>
      <c r="D25" s="1">
        <v>16284741</v>
      </c>
      <c r="E25" s="1">
        <v>13171.638849999999</v>
      </c>
    </row>
    <row r="26" spans="1:5" ht="15.75" customHeight="1" x14ac:dyDescent="0.35">
      <c r="A26" s="1" t="s">
        <v>34</v>
      </c>
      <c r="B26" s="1" t="s">
        <v>6</v>
      </c>
      <c r="C26" s="1">
        <v>72.960999999999999</v>
      </c>
      <c r="D26" s="1">
        <v>1318683096</v>
      </c>
      <c r="E26" s="1">
        <v>4959.1148540000004</v>
      </c>
    </row>
    <row r="27" spans="1:5" ht="15.75" customHeight="1" x14ac:dyDescent="0.35">
      <c r="A27" s="1" t="s">
        <v>35</v>
      </c>
      <c r="B27" s="1" t="s">
        <v>13</v>
      </c>
      <c r="C27" s="1">
        <v>72.888999999999996</v>
      </c>
      <c r="D27" s="1">
        <v>44227550</v>
      </c>
      <c r="E27" s="1">
        <v>7006.5804189999999</v>
      </c>
    </row>
    <row r="28" spans="1:5" ht="15.75" customHeight="1" x14ac:dyDescent="0.35">
      <c r="A28" s="1" t="s">
        <v>36</v>
      </c>
      <c r="B28" s="1" t="s">
        <v>10</v>
      </c>
      <c r="C28" s="1">
        <v>65.152000000000001</v>
      </c>
      <c r="D28" s="1">
        <v>710960</v>
      </c>
      <c r="E28" s="1">
        <v>986.14787920000003</v>
      </c>
    </row>
    <row r="29" spans="1:5" ht="15.75" customHeight="1" x14ac:dyDescent="0.35">
      <c r="A29" s="1" t="s">
        <v>37</v>
      </c>
      <c r="B29" s="1" t="s">
        <v>10</v>
      </c>
      <c r="C29" s="1">
        <v>46.462000000000003</v>
      </c>
      <c r="D29" s="1">
        <v>64606759</v>
      </c>
      <c r="E29" s="1">
        <v>277.55185870000003</v>
      </c>
    </row>
    <row r="30" spans="1:5" ht="15.75" customHeight="1" x14ac:dyDescent="0.35">
      <c r="A30" s="1" t="s">
        <v>38</v>
      </c>
      <c r="B30" s="1" t="s">
        <v>10</v>
      </c>
      <c r="C30" s="1">
        <v>55.322000000000003</v>
      </c>
      <c r="D30" s="1">
        <v>3800610</v>
      </c>
      <c r="E30" s="1">
        <v>3632.5577979999998</v>
      </c>
    </row>
    <row r="31" spans="1:5" ht="15.75" customHeight="1" x14ac:dyDescent="0.35">
      <c r="A31" s="1" t="s">
        <v>39</v>
      </c>
      <c r="B31" s="1" t="s">
        <v>13</v>
      </c>
      <c r="C31" s="1">
        <v>78.781999999999996</v>
      </c>
      <c r="D31" s="1">
        <v>4133884</v>
      </c>
      <c r="E31" s="1">
        <v>9645.06142</v>
      </c>
    </row>
    <row r="32" spans="1:5" ht="15.75" customHeight="1" x14ac:dyDescent="0.35">
      <c r="A32" s="1" t="s">
        <v>40</v>
      </c>
      <c r="B32" s="1" t="s">
        <v>10</v>
      </c>
      <c r="C32" s="1">
        <v>48.328000000000003</v>
      </c>
      <c r="D32" s="1">
        <v>18013409</v>
      </c>
      <c r="E32" s="1">
        <v>1544.7501119999999</v>
      </c>
    </row>
    <row r="33" spans="1:5" ht="15.75" customHeight="1" x14ac:dyDescent="0.35">
      <c r="A33" s="1" t="s">
        <v>41</v>
      </c>
      <c r="B33" s="1" t="s">
        <v>8</v>
      </c>
      <c r="C33" s="1">
        <v>75.748000000000005</v>
      </c>
      <c r="D33" s="1">
        <v>4493312</v>
      </c>
      <c r="E33" s="1">
        <v>14619.22272</v>
      </c>
    </row>
    <row r="34" spans="1:5" ht="15.75" customHeight="1" x14ac:dyDescent="0.35">
      <c r="A34" s="1" t="s">
        <v>42</v>
      </c>
      <c r="B34" s="1" t="s">
        <v>13</v>
      </c>
      <c r="C34" s="1">
        <v>78.272999999999996</v>
      </c>
      <c r="D34" s="1">
        <v>11416987</v>
      </c>
      <c r="E34" s="1">
        <v>8948.1029230000004</v>
      </c>
    </row>
    <row r="35" spans="1:5" ht="15.75" customHeight="1" x14ac:dyDescent="0.35">
      <c r="A35" s="1" t="s">
        <v>43</v>
      </c>
      <c r="B35" s="1" t="s">
        <v>8</v>
      </c>
      <c r="C35" s="1">
        <v>76.486000000000004</v>
      </c>
      <c r="D35" s="1">
        <v>10228744</v>
      </c>
      <c r="E35" s="1">
        <v>22833.308509999999</v>
      </c>
    </row>
    <row r="36" spans="1:5" ht="15.75" customHeight="1" x14ac:dyDescent="0.35">
      <c r="A36" s="1" t="s">
        <v>44</v>
      </c>
      <c r="B36" s="1" t="s">
        <v>8</v>
      </c>
      <c r="C36" s="1">
        <v>78.331999999999994</v>
      </c>
      <c r="D36" s="1">
        <v>5468120</v>
      </c>
      <c r="E36" s="1">
        <v>35278.418740000001</v>
      </c>
    </row>
    <row r="37" spans="1:5" ht="15.75" customHeight="1" x14ac:dyDescent="0.35">
      <c r="A37" s="1" t="s">
        <v>45</v>
      </c>
      <c r="B37" s="1" t="s">
        <v>10</v>
      </c>
      <c r="C37" s="1">
        <v>54.790999999999997</v>
      </c>
      <c r="D37" s="1">
        <v>496374</v>
      </c>
      <c r="E37" s="1">
        <v>2082.4815669999998</v>
      </c>
    </row>
    <row r="38" spans="1:5" ht="15.75" customHeight="1" x14ac:dyDescent="0.35">
      <c r="A38" s="1" t="s">
        <v>46</v>
      </c>
      <c r="B38" s="1" t="s">
        <v>13</v>
      </c>
      <c r="C38" s="1">
        <v>72.234999999999999</v>
      </c>
      <c r="D38" s="1">
        <v>9319622</v>
      </c>
      <c r="E38" s="1">
        <v>6025.3747519999997</v>
      </c>
    </row>
    <row r="39" spans="1:5" ht="15.75" customHeight="1" x14ac:dyDescent="0.35">
      <c r="A39" s="1" t="s">
        <v>47</v>
      </c>
      <c r="B39" s="1" t="s">
        <v>13</v>
      </c>
      <c r="C39" s="1">
        <v>74.994</v>
      </c>
      <c r="D39" s="1">
        <v>13755680</v>
      </c>
      <c r="E39" s="1">
        <v>6873.262326</v>
      </c>
    </row>
    <row r="40" spans="1:5" ht="15.75" customHeight="1" x14ac:dyDescent="0.35">
      <c r="A40" s="1" t="s">
        <v>48</v>
      </c>
      <c r="B40" s="1" t="s">
        <v>10</v>
      </c>
      <c r="C40" s="1">
        <v>71.337999999999994</v>
      </c>
      <c r="D40" s="1">
        <v>80264543</v>
      </c>
      <c r="E40" s="1">
        <v>5581.1809979999998</v>
      </c>
    </row>
    <row r="41" spans="1:5" ht="15.75" customHeight="1" x14ac:dyDescent="0.35">
      <c r="A41" s="1" t="s">
        <v>49</v>
      </c>
      <c r="B41" s="1" t="s">
        <v>13</v>
      </c>
      <c r="C41" s="1">
        <v>71.878</v>
      </c>
      <c r="D41" s="1">
        <v>6939688</v>
      </c>
      <c r="E41" s="1">
        <v>5728.3535140000004</v>
      </c>
    </row>
    <row r="42" spans="1:5" ht="15.75" customHeight="1" x14ac:dyDescent="0.35">
      <c r="A42" s="1" t="s">
        <v>50</v>
      </c>
      <c r="B42" s="1" t="s">
        <v>10</v>
      </c>
      <c r="C42" s="1">
        <v>51.579000000000001</v>
      </c>
      <c r="D42" s="1">
        <v>551201</v>
      </c>
      <c r="E42" s="1">
        <v>12154.089749999999</v>
      </c>
    </row>
    <row r="43" spans="1:5" ht="15.75" customHeight="1" x14ac:dyDescent="0.35">
      <c r="A43" s="1" t="s">
        <v>51</v>
      </c>
      <c r="B43" s="1" t="s">
        <v>10</v>
      </c>
      <c r="C43" s="1">
        <v>58.04</v>
      </c>
      <c r="D43" s="1">
        <v>4906585</v>
      </c>
      <c r="E43" s="1">
        <v>641.36952359999998</v>
      </c>
    </row>
    <row r="44" spans="1:5" ht="15.75" customHeight="1" x14ac:dyDescent="0.35">
      <c r="A44" s="1" t="s">
        <v>52</v>
      </c>
      <c r="B44" s="1" t="s">
        <v>10</v>
      </c>
      <c r="C44" s="1">
        <v>52.947000000000003</v>
      </c>
      <c r="D44" s="1">
        <v>76511887</v>
      </c>
      <c r="E44" s="1">
        <v>690.80557590000001</v>
      </c>
    </row>
    <row r="45" spans="1:5" ht="15.75" customHeight="1" x14ac:dyDescent="0.35">
      <c r="A45" s="1" t="s">
        <v>53</v>
      </c>
      <c r="B45" s="1" t="s">
        <v>8</v>
      </c>
      <c r="C45" s="1">
        <v>79.313000000000002</v>
      </c>
      <c r="D45" s="1">
        <v>5238460</v>
      </c>
      <c r="E45" s="1">
        <v>33207.0844</v>
      </c>
    </row>
    <row r="46" spans="1:5" ht="15.75" customHeight="1" x14ac:dyDescent="0.35">
      <c r="A46" s="1" t="s">
        <v>54</v>
      </c>
      <c r="B46" s="1" t="s">
        <v>8</v>
      </c>
      <c r="C46" s="1">
        <v>80.656999999999996</v>
      </c>
      <c r="D46" s="1">
        <v>61083916</v>
      </c>
      <c r="E46" s="1">
        <v>30470.0167</v>
      </c>
    </row>
    <row r="47" spans="1:5" ht="15.75" customHeight="1" x14ac:dyDescent="0.35">
      <c r="A47" s="1" t="s">
        <v>55</v>
      </c>
      <c r="B47" s="1" t="s">
        <v>10</v>
      </c>
      <c r="C47" s="1">
        <v>56.734999999999999</v>
      </c>
      <c r="D47" s="1">
        <v>1454867</v>
      </c>
      <c r="E47" s="1">
        <v>13206.48452</v>
      </c>
    </row>
    <row r="48" spans="1:5" ht="15.75" customHeight="1" x14ac:dyDescent="0.35">
      <c r="A48" s="1" t="s">
        <v>56</v>
      </c>
      <c r="B48" s="1" t="s">
        <v>10</v>
      </c>
      <c r="C48" s="1">
        <v>59.448</v>
      </c>
      <c r="D48" s="1">
        <v>1688359</v>
      </c>
      <c r="E48" s="1">
        <v>752.74972649999995</v>
      </c>
    </row>
    <row r="49" spans="1:5" ht="15.75" customHeight="1" x14ac:dyDescent="0.35">
      <c r="A49" s="1" t="s">
        <v>57</v>
      </c>
      <c r="B49" s="1" t="s">
        <v>8</v>
      </c>
      <c r="C49" s="1">
        <v>79.406000000000006</v>
      </c>
      <c r="D49" s="1">
        <v>82400996</v>
      </c>
      <c r="E49" s="1">
        <v>32170.37442</v>
      </c>
    </row>
    <row r="50" spans="1:5" ht="15.75" customHeight="1" x14ac:dyDescent="0.35">
      <c r="A50" s="1" t="s">
        <v>58</v>
      </c>
      <c r="B50" s="1" t="s">
        <v>10</v>
      </c>
      <c r="C50" s="1">
        <v>60.021999999999998</v>
      </c>
      <c r="D50" s="1">
        <v>22873338</v>
      </c>
      <c r="E50" s="1">
        <v>1327.6089099999999</v>
      </c>
    </row>
    <row r="51" spans="1:5" ht="15.75" customHeight="1" x14ac:dyDescent="0.35">
      <c r="A51" s="1" t="s">
        <v>59</v>
      </c>
      <c r="B51" s="1" t="s">
        <v>8</v>
      </c>
      <c r="C51" s="1">
        <v>79.483000000000004</v>
      </c>
      <c r="D51" s="1">
        <v>10706290</v>
      </c>
      <c r="E51" s="1">
        <v>27538.41188</v>
      </c>
    </row>
    <row r="52" spans="1:5" ht="15.75" customHeight="1" x14ac:dyDescent="0.35">
      <c r="A52" s="1" t="s">
        <v>60</v>
      </c>
      <c r="B52" s="1" t="s">
        <v>13</v>
      </c>
      <c r="C52" s="1">
        <v>70.259</v>
      </c>
      <c r="D52" s="1">
        <v>12572928</v>
      </c>
      <c r="E52" s="1">
        <v>5186.0500030000003</v>
      </c>
    </row>
    <row r="53" spans="1:5" ht="15.75" customHeight="1" x14ac:dyDescent="0.35">
      <c r="A53" s="1" t="s">
        <v>61</v>
      </c>
      <c r="B53" s="1" t="s">
        <v>10</v>
      </c>
      <c r="C53" s="1">
        <v>56.006999999999998</v>
      </c>
      <c r="D53" s="1">
        <v>9947814</v>
      </c>
      <c r="E53" s="1">
        <v>942.6542111</v>
      </c>
    </row>
    <row r="54" spans="1:5" ht="15.75" customHeight="1" x14ac:dyDescent="0.35">
      <c r="A54" s="1" t="s">
        <v>62</v>
      </c>
      <c r="B54" s="1" t="s">
        <v>10</v>
      </c>
      <c r="C54" s="1">
        <v>46.387999999999998</v>
      </c>
      <c r="D54" s="1">
        <v>1472041</v>
      </c>
      <c r="E54" s="1">
        <v>579.23174300000005</v>
      </c>
    </row>
    <row r="55" spans="1:5" ht="15.75" customHeight="1" x14ac:dyDescent="0.35">
      <c r="A55" s="1" t="s">
        <v>63</v>
      </c>
      <c r="B55" s="1" t="s">
        <v>13</v>
      </c>
      <c r="C55" s="1">
        <v>60.915999999999997</v>
      </c>
      <c r="D55" s="1">
        <v>8502814</v>
      </c>
      <c r="E55" s="1">
        <v>1201.637154</v>
      </c>
    </row>
    <row r="56" spans="1:5" ht="15.75" customHeight="1" x14ac:dyDescent="0.35">
      <c r="A56" s="1" t="s">
        <v>64</v>
      </c>
      <c r="B56" s="1" t="s">
        <v>13</v>
      </c>
      <c r="C56" s="1">
        <v>70.197999999999993</v>
      </c>
      <c r="D56" s="1">
        <v>7483763</v>
      </c>
      <c r="E56" s="1">
        <v>3548.3308459999998</v>
      </c>
    </row>
    <row r="57" spans="1:5" ht="15.75" customHeight="1" x14ac:dyDescent="0.35">
      <c r="A57" s="1" t="s">
        <v>65</v>
      </c>
      <c r="B57" s="1" t="s">
        <v>6</v>
      </c>
      <c r="C57" s="1">
        <v>82.207999999999998</v>
      </c>
      <c r="D57" s="1">
        <v>6980412</v>
      </c>
      <c r="E57" s="1">
        <v>39724.978669999997</v>
      </c>
    </row>
    <row r="58" spans="1:5" ht="15.75" customHeight="1" x14ac:dyDescent="0.35">
      <c r="A58" s="1" t="s">
        <v>66</v>
      </c>
      <c r="B58" s="1" t="s">
        <v>8</v>
      </c>
      <c r="C58" s="1">
        <v>73.337999999999994</v>
      </c>
      <c r="D58" s="1">
        <v>9956108</v>
      </c>
      <c r="E58" s="1">
        <v>18008.944439999999</v>
      </c>
    </row>
    <row r="59" spans="1:5" ht="15.75" customHeight="1" x14ac:dyDescent="0.35">
      <c r="A59" s="1" t="s">
        <v>67</v>
      </c>
      <c r="B59" s="1" t="s">
        <v>8</v>
      </c>
      <c r="C59" s="1">
        <v>81.757000000000005</v>
      </c>
      <c r="D59" s="1">
        <v>301931</v>
      </c>
      <c r="E59" s="1">
        <v>36180.789190000003</v>
      </c>
    </row>
    <row r="60" spans="1:5" ht="15.75" customHeight="1" x14ac:dyDescent="0.35">
      <c r="A60" s="1" t="s">
        <v>68</v>
      </c>
      <c r="B60" s="1" t="s">
        <v>6</v>
      </c>
      <c r="C60" s="1">
        <v>64.697999999999993</v>
      </c>
      <c r="D60" s="1">
        <v>1110396331</v>
      </c>
      <c r="E60" s="1">
        <v>2452.210407</v>
      </c>
    </row>
    <row r="61" spans="1:5" ht="15.75" customHeight="1" x14ac:dyDescent="0.35">
      <c r="A61" s="1" t="s">
        <v>69</v>
      </c>
      <c r="B61" s="1" t="s">
        <v>6</v>
      </c>
      <c r="C61" s="1">
        <v>70.650000000000006</v>
      </c>
      <c r="D61" s="1">
        <v>223547000</v>
      </c>
      <c r="E61" s="1">
        <v>3540.6515639999998</v>
      </c>
    </row>
    <row r="62" spans="1:5" ht="15.75" customHeight="1" x14ac:dyDescent="0.35">
      <c r="A62" s="1" t="s">
        <v>70</v>
      </c>
      <c r="B62" s="1" t="s">
        <v>6</v>
      </c>
      <c r="C62" s="1">
        <v>70.963999999999999</v>
      </c>
      <c r="D62" s="1">
        <v>69453570</v>
      </c>
      <c r="E62" s="1">
        <v>11605.71449</v>
      </c>
    </row>
    <row r="63" spans="1:5" ht="15.75" customHeight="1" x14ac:dyDescent="0.35">
      <c r="A63" s="1" t="s">
        <v>71</v>
      </c>
      <c r="B63" s="1" t="s">
        <v>6</v>
      </c>
      <c r="C63" s="1">
        <v>59.545000000000002</v>
      </c>
      <c r="D63" s="1">
        <v>27499638</v>
      </c>
      <c r="E63" s="1">
        <v>4471.0619059999999</v>
      </c>
    </row>
    <row r="64" spans="1:5" ht="15.75" customHeight="1" x14ac:dyDescent="0.35">
      <c r="A64" s="1" t="s">
        <v>72</v>
      </c>
      <c r="B64" s="1" t="s">
        <v>8</v>
      </c>
      <c r="C64" s="1">
        <v>78.885000000000005</v>
      </c>
      <c r="D64" s="1">
        <v>4109086</v>
      </c>
      <c r="E64" s="1">
        <v>40675.996350000001</v>
      </c>
    </row>
    <row r="65" spans="1:5" ht="15.75" customHeight="1" x14ac:dyDescent="0.35">
      <c r="A65" s="1" t="s">
        <v>73</v>
      </c>
      <c r="B65" s="1" t="s">
        <v>6</v>
      </c>
      <c r="C65" s="1">
        <v>80.745000000000005</v>
      </c>
      <c r="D65" s="1">
        <v>6426679</v>
      </c>
      <c r="E65" s="1">
        <v>25523.277099999999</v>
      </c>
    </row>
    <row r="66" spans="1:5" ht="15.75" customHeight="1" x14ac:dyDescent="0.35">
      <c r="A66" s="1" t="s">
        <v>74</v>
      </c>
      <c r="B66" s="1" t="s">
        <v>8</v>
      </c>
      <c r="C66" s="1">
        <v>80.546000000000006</v>
      </c>
      <c r="D66" s="1">
        <v>58147733</v>
      </c>
      <c r="E66" s="1">
        <v>28569.719700000001</v>
      </c>
    </row>
    <row r="67" spans="1:5" ht="15.75" customHeight="1" x14ac:dyDescent="0.35">
      <c r="A67" s="1" t="s">
        <v>75</v>
      </c>
      <c r="B67" s="1" t="s">
        <v>13</v>
      </c>
      <c r="C67" s="1">
        <v>72.566999999999993</v>
      </c>
      <c r="D67" s="1">
        <v>2780132</v>
      </c>
      <c r="E67" s="1">
        <v>7320.8802619999997</v>
      </c>
    </row>
    <row r="68" spans="1:5" ht="15.75" customHeight="1" x14ac:dyDescent="0.35">
      <c r="A68" s="1" t="s">
        <v>76</v>
      </c>
      <c r="B68" s="1" t="s">
        <v>6</v>
      </c>
      <c r="C68" s="1">
        <v>82.602999999999994</v>
      </c>
      <c r="D68" s="1">
        <v>127467972</v>
      </c>
      <c r="E68" s="1">
        <v>31656.068060000001</v>
      </c>
    </row>
    <row r="69" spans="1:5" ht="15.75" customHeight="1" x14ac:dyDescent="0.35">
      <c r="A69" s="1" t="s">
        <v>77</v>
      </c>
      <c r="B69" s="1" t="s">
        <v>6</v>
      </c>
      <c r="C69" s="1">
        <v>72.534999999999997</v>
      </c>
      <c r="D69" s="1">
        <v>6053193</v>
      </c>
      <c r="E69" s="1">
        <v>4519.4611709999999</v>
      </c>
    </row>
    <row r="70" spans="1:5" ht="15.75" customHeight="1" x14ac:dyDescent="0.35">
      <c r="A70" s="1" t="s">
        <v>78</v>
      </c>
      <c r="B70" s="1" t="s">
        <v>10</v>
      </c>
      <c r="C70" s="1">
        <v>54.11</v>
      </c>
      <c r="D70" s="1">
        <v>35610177</v>
      </c>
      <c r="E70" s="1">
        <v>1463.249282</v>
      </c>
    </row>
    <row r="71" spans="1:5" ht="15.75" customHeight="1" x14ac:dyDescent="0.35">
      <c r="A71" s="1" t="s">
        <v>79</v>
      </c>
      <c r="B71" s="1" t="s">
        <v>6</v>
      </c>
      <c r="C71" s="1">
        <v>67.296999999999997</v>
      </c>
      <c r="D71" s="1">
        <v>23301725</v>
      </c>
      <c r="E71" s="1">
        <v>1593.06548</v>
      </c>
    </row>
    <row r="72" spans="1:5" ht="15.75" customHeight="1" x14ac:dyDescent="0.35">
      <c r="A72" s="1" t="s">
        <v>80</v>
      </c>
      <c r="B72" s="1" t="s">
        <v>6</v>
      </c>
      <c r="C72" s="1">
        <v>78.623000000000005</v>
      </c>
      <c r="D72" s="1">
        <v>49044790</v>
      </c>
      <c r="E72" s="1">
        <v>23348.139729999999</v>
      </c>
    </row>
    <row r="73" spans="1:5" ht="15.75" customHeight="1" x14ac:dyDescent="0.35">
      <c r="A73" s="1" t="s">
        <v>81</v>
      </c>
      <c r="B73" s="1" t="s">
        <v>6</v>
      </c>
      <c r="C73" s="1">
        <v>77.587999999999994</v>
      </c>
      <c r="D73" s="1">
        <v>2505559</v>
      </c>
      <c r="E73" s="1">
        <v>47306.989780000004</v>
      </c>
    </row>
    <row r="74" spans="1:5" ht="15.75" customHeight="1" x14ac:dyDescent="0.35">
      <c r="A74" s="1" t="s">
        <v>82</v>
      </c>
      <c r="B74" s="1" t="s">
        <v>6</v>
      </c>
      <c r="C74" s="1">
        <v>71.992999999999995</v>
      </c>
      <c r="D74" s="1">
        <v>3921278</v>
      </c>
      <c r="E74" s="1">
        <v>10461.05868</v>
      </c>
    </row>
    <row r="75" spans="1:5" ht="15.75" customHeight="1" x14ac:dyDescent="0.35">
      <c r="A75" s="1" t="s">
        <v>83</v>
      </c>
      <c r="B75" s="1" t="s">
        <v>10</v>
      </c>
      <c r="C75" s="1">
        <v>42.591999999999999</v>
      </c>
      <c r="D75" s="1">
        <v>2012649</v>
      </c>
      <c r="E75" s="1">
        <v>1569.3314419999999</v>
      </c>
    </row>
    <row r="76" spans="1:5" ht="15.75" customHeight="1" x14ac:dyDescent="0.35">
      <c r="A76" s="1" t="s">
        <v>84</v>
      </c>
      <c r="B76" s="1" t="s">
        <v>10</v>
      </c>
      <c r="C76" s="1">
        <v>45.677999999999997</v>
      </c>
      <c r="D76" s="1">
        <v>3193942</v>
      </c>
      <c r="E76" s="1">
        <v>414.5073415</v>
      </c>
    </row>
    <row r="77" spans="1:5" ht="15.75" customHeight="1" x14ac:dyDescent="0.35">
      <c r="A77" s="1" t="s">
        <v>85</v>
      </c>
      <c r="B77" s="1" t="s">
        <v>10</v>
      </c>
      <c r="C77" s="1">
        <v>73.951999999999998</v>
      </c>
      <c r="D77" s="1">
        <v>6036914</v>
      </c>
      <c r="E77" s="1">
        <v>12057.49928</v>
      </c>
    </row>
    <row r="78" spans="1:5" ht="15.75" customHeight="1" x14ac:dyDescent="0.35">
      <c r="A78" s="1" t="s">
        <v>86</v>
      </c>
      <c r="B78" s="1" t="s">
        <v>10</v>
      </c>
      <c r="C78" s="1">
        <v>59.442999999999998</v>
      </c>
      <c r="D78" s="1">
        <v>19167654</v>
      </c>
      <c r="E78" s="1">
        <v>1044.7701259999999</v>
      </c>
    </row>
    <row r="79" spans="1:5" ht="15.75" customHeight="1" x14ac:dyDescent="0.35">
      <c r="A79" s="1" t="s">
        <v>87</v>
      </c>
      <c r="B79" s="1" t="s">
        <v>10</v>
      </c>
      <c r="C79" s="1">
        <v>48.302999999999997</v>
      </c>
      <c r="D79" s="1">
        <v>13327079</v>
      </c>
      <c r="E79" s="1">
        <v>759.34991009999999</v>
      </c>
    </row>
    <row r="80" spans="1:5" ht="15.75" customHeight="1" x14ac:dyDescent="0.35">
      <c r="A80" s="1" t="s">
        <v>88</v>
      </c>
      <c r="B80" s="1" t="s">
        <v>6</v>
      </c>
      <c r="C80" s="1">
        <v>74.241</v>
      </c>
      <c r="D80" s="1">
        <v>24821286</v>
      </c>
      <c r="E80" s="1">
        <v>12451.6558</v>
      </c>
    </row>
    <row r="81" spans="1:5" ht="15.75" customHeight="1" x14ac:dyDescent="0.35">
      <c r="A81" s="1" t="s">
        <v>89</v>
      </c>
      <c r="B81" s="1" t="s">
        <v>10</v>
      </c>
      <c r="C81" s="1">
        <v>54.466999999999999</v>
      </c>
      <c r="D81" s="1">
        <v>12031795</v>
      </c>
      <c r="E81" s="1">
        <v>1042.581557</v>
      </c>
    </row>
    <row r="82" spans="1:5" ht="15.75" customHeight="1" x14ac:dyDescent="0.35">
      <c r="A82" s="1" t="s">
        <v>90</v>
      </c>
      <c r="B82" s="1" t="s">
        <v>10</v>
      </c>
      <c r="C82" s="1">
        <v>64.164000000000001</v>
      </c>
      <c r="D82" s="1">
        <v>3270065</v>
      </c>
      <c r="E82" s="1">
        <v>1803.151496</v>
      </c>
    </row>
    <row r="83" spans="1:5" ht="15.75" customHeight="1" x14ac:dyDescent="0.35">
      <c r="A83" s="1" t="s">
        <v>91</v>
      </c>
      <c r="B83" s="1" t="s">
        <v>10</v>
      </c>
      <c r="C83" s="1">
        <v>72.801000000000002</v>
      </c>
      <c r="D83" s="1">
        <v>1250882</v>
      </c>
      <c r="E83" s="1">
        <v>10956.991120000001</v>
      </c>
    </row>
    <row r="84" spans="1:5" ht="15.75" customHeight="1" x14ac:dyDescent="0.35">
      <c r="A84" s="1" t="s">
        <v>92</v>
      </c>
      <c r="B84" s="1" t="s">
        <v>13</v>
      </c>
      <c r="C84" s="1">
        <v>76.194999999999993</v>
      </c>
      <c r="D84" s="1">
        <v>108700891</v>
      </c>
      <c r="E84" s="1">
        <v>11977.57496</v>
      </c>
    </row>
    <row r="85" spans="1:5" ht="15.75" customHeight="1" x14ac:dyDescent="0.35">
      <c r="A85" s="1" t="s">
        <v>93</v>
      </c>
      <c r="B85" s="1" t="s">
        <v>6</v>
      </c>
      <c r="C85" s="1">
        <v>66.802999999999997</v>
      </c>
      <c r="D85" s="1">
        <v>2874127</v>
      </c>
      <c r="E85" s="1">
        <v>3095.7722709999998</v>
      </c>
    </row>
    <row r="86" spans="1:5" ht="15.75" customHeight="1" x14ac:dyDescent="0.35">
      <c r="A86" s="1" t="s">
        <v>94</v>
      </c>
      <c r="B86" s="1" t="s">
        <v>8</v>
      </c>
      <c r="C86" s="1">
        <v>74.543000000000006</v>
      </c>
      <c r="D86" s="1">
        <v>684736</v>
      </c>
      <c r="E86" s="1">
        <v>9253.896111</v>
      </c>
    </row>
    <row r="87" spans="1:5" ht="15.75" customHeight="1" x14ac:dyDescent="0.35">
      <c r="A87" s="1" t="s">
        <v>95</v>
      </c>
      <c r="B87" s="1" t="s">
        <v>10</v>
      </c>
      <c r="C87" s="1">
        <v>71.164000000000001</v>
      </c>
      <c r="D87" s="1">
        <v>33757175</v>
      </c>
      <c r="E87" s="1">
        <v>3820.1752299999998</v>
      </c>
    </row>
    <row r="88" spans="1:5" ht="15.75" customHeight="1" x14ac:dyDescent="0.35">
      <c r="A88" s="1" t="s">
        <v>96</v>
      </c>
      <c r="B88" s="1" t="s">
        <v>10</v>
      </c>
      <c r="C88" s="1">
        <v>42.082000000000001</v>
      </c>
      <c r="D88" s="1">
        <v>19951656</v>
      </c>
      <c r="E88" s="1">
        <v>823.68562050000003</v>
      </c>
    </row>
    <row r="89" spans="1:5" ht="15.75" customHeight="1" x14ac:dyDescent="0.35">
      <c r="A89" s="1" t="s">
        <v>97</v>
      </c>
      <c r="B89" s="1" t="s">
        <v>6</v>
      </c>
      <c r="C89" s="1">
        <v>62.069000000000003</v>
      </c>
      <c r="D89" s="1">
        <v>47761980</v>
      </c>
      <c r="E89" s="1">
        <v>944</v>
      </c>
    </row>
    <row r="90" spans="1:5" ht="15.75" customHeight="1" x14ac:dyDescent="0.35">
      <c r="A90" s="1" t="s">
        <v>98</v>
      </c>
      <c r="B90" s="1" t="s">
        <v>10</v>
      </c>
      <c r="C90" s="1">
        <v>52.905999999999999</v>
      </c>
      <c r="D90" s="1">
        <v>2055080</v>
      </c>
      <c r="E90" s="1">
        <v>4811.0604290000001</v>
      </c>
    </row>
    <row r="91" spans="1:5" ht="15.75" customHeight="1" x14ac:dyDescent="0.35">
      <c r="A91" s="1" t="s">
        <v>99</v>
      </c>
      <c r="B91" s="1" t="s">
        <v>6</v>
      </c>
      <c r="C91" s="1">
        <v>63.784999999999997</v>
      </c>
      <c r="D91" s="1">
        <v>28901790</v>
      </c>
      <c r="E91" s="1">
        <v>1091.359778</v>
      </c>
    </row>
    <row r="92" spans="1:5" ht="15.75" customHeight="1" x14ac:dyDescent="0.35">
      <c r="A92" s="1" t="s">
        <v>100</v>
      </c>
      <c r="B92" s="1" t="s">
        <v>8</v>
      </c>
      <c r="C92" s="1">
        <v>79.762</v>
      </c>
      <c r="D92" s="1">
        <v>16570613</v>
      </c>
      <c r="E92" s="1">
        <v>36797.933319999996</v>
      </c>
    </row>
    <row r="93" spans="1:5" ht="15.75" customHeight="1" x14ac:dyDescent="0.35">
      <c r="A93" s="1" t="s">
        <v>101</v>
      </c>
      <c r="B93" s="1" t="s">
        <v>15</v>
      </c>
      <c r="C93" s="1">
        <v>80.203999999999994</v>
      </c>
      <c r="D93" s="1">
        <v>4115771</v>
      </c>
      <c r="E93" s="1">
        <v>25185.009109999999</v>
      </c>
    </row>
    <row r="94" spans="1:5" ht="15.75" customHeight="1" x14ac:dyDescent="0.35">
      <c r="A94" s="1" t="s">
        <v>102</v>
      </c>
      <c r="B94" s="1" t="s">
        <v>13</v>
      </c>
      <c r="C94" s="1">
        <v>72.899000000000001</v>
      </c>
      <c r="D94" s="1">
        <v>5675356</v>
      </c>
      <c r="E94" s="1">
        <v>2749.3209649999999</v>
      </c>
    </row>
    <row r="95" spans="1:5" ht="15.75" customHeight="1" x14ac:dyDescent="0.35">
      <c r="A95" s="1" t="s">
        <v>103</v>
      </c>
      <c r="B95" s="1" t="s">
        <v>10</v>
      </c>
      <c r="C95" s="1">
        <v>56.866999999999997</v>
      </c>
      <c r="D95" s="1">
        <v>12894865</v>
      </c>
      <c r="E95" s="1">
        <v>619.67689240000004</v>
      </c>
    </row>
    <row r="96" spans="1:5" ht="15.75" customHeight="1" x14ac:dyDescent="0.35">
      <c r="A96" s="1" t="s">
        <v>104</v>
      </c>
      <c r="B96" s="1" t="s">
        <v>10</v>
      </c>
      <c r="C96" s="1">
        <v>46.859000000000002</v>
      </c>
      <c r="D96" s="1">
        <v>135031164</v>
      </c>
      <c r="E96" s="1">
        <v>2013.9773049999999</v>
      </c>
    </row>
    <row r="97" spans="1:5" ht="15.75" customHeight="1" x14ac:dyDescent="0.35">
      <c r="A97" s="1" t="s">
        <v>105</v>
      </c>
      <c r="B97" s="1" t="s">
        <v>8</v>
      </c>
      <c r="C97" s="1">
        <v>80.195999999999998</v>
      </c>
      <c r="D97" s="1">
        <v>4627926</v>
      </c>
      <c r="E97" s="1">
        <v>49357.190170000002</v>
      </c>
    </row>
    <row r="98" spans="1:5" ht="15.75" customHeight="1" x14ac:dyDescent="0.35">
      <c r="A98" s="1" t="s">
        <v>106</v>
      </c>
      <c r="B98" s="1" t="s">
        <v>6</v>
      </c>
      <c r="C98" s="1">
        <v>75.64</v>
      </c>
      <c r="D98" s="1">
        <v>3204897</v>
      </c>
      <c r="E98" s="1">
        <v>22316.192869999999</v>
      </c>
    </row>
    <row r="99" spans="1:5" ht="15.75" customHeight="1" x14ac:dyDescent="0.35">
      <c r="A99" s="1" t="s">
        <v>107</v>
      </c>
      <c r="B99" s="1" t="s">
        <v>6</v>
      </c>
      <c r="C99" s="1">
        <v>65.483000000000004</v>
      </c>
      <c r="D99" s="1">
        <v>169270617</v>
      </c>
      <c r="E99" s="1">
        <v>2605.94758</v>
      </c>
    </row>
    <row r="100" spans="1:5" ht="15.75" customHeight="1" x14ac:dyDescent="0.35">
      <c r="A100" s="1" t="s">
        <v>108</v>
      </c>
      <c r="B100" s="1" t="s">
        <v>13</v>
      </c>
      <c r="C100" s="1">
        <v>75.537000000000006</v>
      </c>
      <c r="D100" s="1">
        <v>3242173</v>
      </c>
      <c r="E100" s="1">
        <v>9809.1856360000002</v>
      </c>
    </row>
    <row r="101" spans="1:5" ht="15.75" customHeight="1" x14ac:dyDescent="0.35">
      <c r="A101" s="1" t="s">
        <v>109</v>
      </c>
      <c r="B101" s="1" t="s">
        <v>13</v>
      </c>
      <c r="C101" s="1">
        <v>71.751999999999995</v>
      </c>
      <c r="D101" s="1">
        <v>6667147</v>
      </c>
      <c r="E101" s="1">
        <v>4172.8384640000004</v>
      </c>
    </row>
    <row r="102" spans="1:5" ht="15.75" customHeight="1" x14ac:dyDescent="0.35">
      <c r="A102" s="1" t="s">
        <v>110</v>
      </c>
      <c r="B102" s="1" t="s">
        <v>13</v>
      </c>
      <c r="C102" s="1">
        <v>71.421000000000006</v>
      </c>
      <c r="D102" s="1">
        <v>28674757</v>
      </c>
      <c r="E102" s="1">
        <v>7408.9055609999996</v>
      </c>
    </row>
    <row r="103" spans="1:5" ht="15.75" customHeight="1" x14ac:dyDescent="0.35">
      <c r="A103" s="1" t="s">
        <v>111</v>
      </c>
      <c r="B103" s="1" t="s">
        <v>6</v>
      </c>
      <c r="C103" s="1">
        <v>71.688000000000002</v>
      </c>
      <c r="D103" s="1">
        <v>91077287</v>
      </c>
      <c r="E103" s="1">
        <v>3190.4810160000002</v>
      </c>
    </row>
    <row r="104" spans="1:5" ht="15.75" customHeight="1" x14ac:dyDescent="0.35">
      <c r="A104" s="1" t="s">
        <v>112</v>
      </c>
      <c r="B104" s="1" t="s">
        <v>8</v>
      </c>
      <c r="C104" s="1">
        <v>75.563000000000002</v>
      </c>
      <c r="D104" s="1">
        <v>38518241</v>
      </c>
      <c r="E104" s="1">
        <v>15389.92468</v>
      </c>
    </row>
    <row r="105" spans="1:5" ht="15.75" customHeight="1" x14ac:dyDescent="0.35">
      <c r="A105" s="1" t="s">
        <v>113</v>
      </c>
      <c r="B105" s="1" t="s">
        <v>8</v>
      </c>
      <c r="C105" s="1">
        <v>78.097999999999999</v>
      </c>
      <c r="D105" s="1">
        <v>10642836</v>
      </c>
      <c r="E105" s="1">
        <v>20509.64777</v>
      </c>
    </row>
    <row r="106" spans="1:5" ht="15.75" customHeight="1" x14ac:dyDescent="0.35">
      <c r="A106" s="1" t="s">
        <v>114</v>
      </c>
      <c r="B106" s="1" t="s">
        <v>13</v>
      </c>
      <c r="C106" s="1">
        <v>78.745999999999995</v>
      </c>
      <c r="D106" s="1">
        <v>3942491</v>
      </c>
      <c r="E106" s="1">
        <v>19328.709009999999</v>
      </c>
    </row>
    <row r="107" spans="1:5" ht="15.75" customHeight="1" x14ac:dyDescent="0.35">
      <c r="A107" s="1" t="s">
        <v>115</v>
      </c>
      <c r="B107" s="1" t="s">
        <v>10</v>
      </c>
      <c r="C107" s="1">
        <v>76.441999999999993</v>
      </c>
      <c r="D107" s="1">
        <v>798094</v>
      </c>
      <c r="E107" s="1">
        <v>7670.122558</v>
      </c>
    </row>
    <row r="108" spans="1:5" ht="15.75" customHeight="1" x14ac:dyDescent="0.35">
      <c r="A108" s="1" t="s">
        <v>116</v>
      </c>
      <c r="B108" s="1" t="s">
        <v>8</v>
      </c>
      <c r="C108" s="1">
        <v>72.475999999999999</v>
      </c>
      <c r="D108" s="1">
        <v>22276056</v>
      </c>
      <c r="E108" s="1">
        <v>10808.47561</v>
      </c>
    </row>
    <row r="109" spans="1:5" ht="15.75" customHeight="1" x14ac:dyDescent="0.35">
      <c r="A109" s="1" t="s">
        <v>117</v>
      </c>
      <c r="B109" s="1" t="s">
        <v>10</v>
      </c>
      <c r="C109" s="1">
        <v>46.241999999999997</v>
      </c>
      <c r="D109" s="1">
        <v>8860588</v>
      </c>
      <c r="E109" s="1">
        <v>863.08846389999997</v>
      </c>
    </row>
    <row r="110" spans="1:5" ht="15.75" customHeight="1" x14ac:dyDescent="0.35">
      <c r="A110" s="1" t="s">
        <v>118</v>
      </c>
      <c r="B110" s="1" t="s">
        <v>10</v>
      </c>
      <c r="C110" s="1">
        <v>65.528000000000006</v>
      </c>
      <c r="D110" s="1">
        <v>199579</v>
      </c>
      <c r="E110" s="1">
        <v>1598.4350890000001</v>
      </c>
    </row>
    <row r="111" spans="1:5" ht="15.75" customHeight="1" x14ac:dyDescent="0.35">
      <c r="A111" s="1" t="s">
        <v>119</v>
      </c>
      <c r="B111" s="1" t="s">
        <v>6</v>
      </c>
      <c r="C111" s="1">
        <v>72.777000000000001</v>
      </c>
      <c r="D111" s="1">
        <v>27601038</v>
      </c>
      <c r="E111" s="1">
        <v>21654.83194</v>
      </c>
    </row>
    <row r="112" spans="1:5" ht="15.75" customHeight="1" x14ac:dyDescent="0.35">
      <c r="A112" s="1" t="s">
        <v>120</v>
      </c>
      <c r="B112" s="1" t="s">
        <v>10</v>
      </c>
      <c r="C112" s="1">
        <v>63.061999999999998</v>
      </c>
      <c r="D112" s="1">
        <v>12267493</v>
      </c>
      <c r="E112" s="1">
        <v>1712.4721360000001</v>
      </c>
    </row>
    <row r="113" spans="1:5" ht="15.75" customHeight="1" x14ac:dyDescent="0.35">
      <c r="A113" s="1" t="s">
        <v>121</v>
      </c>
      <c r="B113" s="1" t="s">
        <v>8</v>
      </c>
      <c r="C113" s="1">
        <v>74.001999999999995</v>
      </c>
      <c r="D113" s="1">
        <v>10150265</v>
      </c>
      <c r="E113" s="1">
        <v>9786.5347139999994</v>
      </c>
    </row>
    <row r="114" spans="1:5" ht="15.75" customHeight="1" x14ac:dyDescent="0.35">
      <c r="A114" s="1" t="s">
        <v>122</v>
      </c>
      <c r="B114" s="1" t="s">
        <v>10</v>
      </c>
      <c r="C114" s="1">
        <v>42.567999999999998</v>
      </c>
      <c r="D114" s="1">
        <v>6144562</v>
      </c>
      <c r="E114" s="1">
        <v>862.54075609999995</v>
      </c>
    </row>
    <row r="115" spans="1:5" ht="15.75" customHeight="1" x14ac:dyDescent="0.35">
      <c r="A115" s="1" t="s">
        <v>123</v>
      </c>
      <c r="B115" s="1" t="s">
        <v>6</v>
      </c>
      <c r="C115" s="1">
        <v>79.971999999999994</v>
      </c>
      <c r="D115" s="1">
        <v>4553009</v>
      </c>
      <c r="E115" s="1">
        <v>47143.179640000002</v>
      </c>
    </row>
    <row r="116" spans="1:5" ht="15.75" customHeight="1" x14ac:dyDescent="0.35">
      <c r="A116" s="1" t="s">
        <v>124</v>
      </c>
      <c r="B116" s="1" t="s">
        <v>8</v>
      </c>
      <c r="C116" s="1">
        <v>74.662999999999997</v>
      </c>
      <c r="D116" s="1">
        <v>5447502</v>
      </c>
      <c r="E116" s="1">
        <v>18678.314350000001</v>
      </c>
    </row>
    <row r="117" spans="1:5" ht="15.75" customHeight="1" x14ac:dyDescent="0.35">
      <c r="A117" s="1" t="s">
        <v>125</v>
      </c>
      <c r="B117" s="1" t="s">
        <v>8</v>
      </c>
      <c r="C117" s="1">
        <v>77.926000000000002</v>
      </c>
      <c r="D117" s="1">
        <v>2009245</v>
      </c>
      <c r="E117" s="1">
        <v>25768.257590000001</v>
      </c>
    </row>
    <row r="118" spans="1:5" ht="15.75" customHeight="1" x14ac:dyDescent="0.35">
      <c r="A118" s="1" t="s">
        <v>126</v>
      </c>
      <c r="B118" s="1" t="s">
        <v>10</v>
      </c>
      <c r="C118" s="1">
        <v>48.158999999999999</v>
      </c>
      <c r="D118" s="1">
        <v>9118773</v>
      </c>
      <c r="E118" s="1">
        <v>926.14106830000003</v>
      </c>
    </row>
    <row r="119" spans="1:5" ht="15.75" customHeight="1" x14ac:dyDescent="0.35">
      <c r="A119" s="1" t="s">
        <v>127</v>
      </c>
      <c r="B119" s="1" t="s">
        <v>10</v>
      </c>
      <c r="C119" s="1">
        <v>49.338999999999999</v>
      </c>
      <c r="D119" s="1">
        <v>43997828</v>
      </c>
      <c r="E119" s="1">
        <v>9269.6578079999999</v>
      </c>
    </row>
    <row r="120" spans="1:5" ht="15.75" customHeight="1" x14ac:dyDescent="0.35">
      <c r="A120" s="1" t="s">
        <v>128</v>
      </c>
      <c r="B120" s="1" t="s">
        <v>8</v>
      </c>
      <c r="C120" s="1">
        <v>80.941000000000003</v>
      </c>
      <c r="D120" s="1">
        <v>40448191</v>
      </c>
      <c r="E120" s="1">
        <v>28821.063699999999</v>
      </c>
    </row>
    <row r="121" spans="1:5" ht="15.75" customHeight="1" x14ac:dyDescent="0.35">
      <c r="A121" s="1" t="s">
        <v>129</v>
      </c>
      <c r="B121" s="1" t="s">
        <v>6</v>
      </c>
      <c r="C121" s="1">
        <v>72.396000000000001</v>
      </c>
      <c r="D121" s="1">
        <v>20378239</v>
      </c>
      <c r="E121" s="1">
        <v>3970.0954069999998</v>
      </c>
    </row>
    <row r="122" spans="1:5" ht="15.75" customHeight="1" x14ac:dyDescent="0.35">
      <c r="A122" s="1" t="s">
        <v>130</v>
      </c>
      <c r="B122" s="1" t="s">
        <v>10</v>
      </c>
      <c r="C122" s="1">
        <v>58.555999999999997</v>
      </c>
      <c r="D122" s="1">
        <v>42292929</v>
      </c>
      <c r="E122" s="1">
        <v>2602.3949950000001</v>
      </c>
    </row>
    <row r="123" spans="1:5" ht="15.75" customHeight="1" x14ac:dyDescent="0.35">
      <c r="A123" s="1" t="s">
        <v>131</v>
      </c>
      <c r="B123" s="1" t="s">
        <v>10</v>
      </c>
      <c r="C123" s="1">
        <v>39.613</v>
      </c>
      <c r="D123" s="1">
        <v>1133066</v>
      </c>
      <c r="E123" s="1">
        <v>4513.4806429999999</v>
      </c>
    </row>
    <row r="124" spans="1:5" ht="15.75" customHeight="1" x14ac:dyDescent="0.35">
      <c r="A124" s="1" t="s">
        <v>132</v>
      </c>
      <c r="B124" s="1" t="s">
        <v>8</v>
      </c>
      <c r="C124" s="1">
        <v>80.884</v>
      </c>
      <c r="D124" s="1">
        <v>9031088</v>
      </c>
      <c r="E124" s="1">
        <v>33859.748350000002</v>
      </c>
    </row>
    <row r="125" spans="1:5" ht="15.75" customHeight="1" x14ac:dyDescent="0.35">
      <c r="A125" s="1" t="s">
        <v>133</v>
      </c>
      <c r="B125" s="1" t="s">
        <v>8</v>
      </c>
      <c r="C125" s="1">
        <v>81.700999999999993</v>
      </c>
      <c r="D125" s="1">
        <v>7554661</v>
      </c>
      <c r="E125" s="1">
        <v>37506.419070000004</v>
      </c>
    </row>
    <row r="126" spans="1:5" ht="15.75" customHeight="1" x14ac:dyDescent="0.35">
      <c r="A126" s="1" t="s">
        <v>134</v>
      </c>
      <c r="B126" s="1" t="s">
        <v>6</v>
      </c>
      <c r="C126" s="1">
        <v>74.143000000000001</v>
      </c>
      <c r="D126" s="1">
        <v>19314747</v>
      </c>
      <c r="E126" s="1">
        <v>4184.5480889999999</v>
      </c>
    </row>
    <row r="127" spans="1:5" ht="15.75" customHeight="1" x14ac:dyDescent="0.35">
      <c r="A127" s="1" t="s">
        <v>135</v>
      </c>
      <c r="B127" s="1" t="s">
        <v>6</v>
      </c>
      <c r="C127" s="1">
        <v>78.400000000000006</v>
      </c>
      <c r="D127" s="1">
        <v>23174294</v>
      </c>
      <c r="E127" s="1">
        <v>28718.276839999999</v>
      </c>
    </row>
    <row r="128" spans="1:5" ht="15.75" customHeight="1" x14ac:dyDescent="0.35">
      <c r="A128" s="1" t="s">
        <v>136</v>
      </c>
      <c r="B128" s="1" t="s">
        <v>10</v>
      </c>
      <c r="C128" s="1">
        <v>52.517000000000003</v>
      </c>
      <c r="D128" s="1">
        <v>38139640</v>
      </c>
      <c r="E128" s="1">
        <v>1107.482182</v>
      </c>
    </row>
    <row r="129" spans="1:5" ht="15.75" customHeight="1" x14ac:dyDescent="0.35">
      <c r="A129" s="1" t="s">
        <v>137</v>
      </c>
      <c r="B129" s="1" t="s">
        <v>6</v>
      </c>
      <c r="C129" s="1">
        <v>70.616</v>
      </c>
      <c r="D129" s="1">
        <v>65068149</v>
      </c>
      <c r="E129" s="1">
        <v>7458.3963270000004</v>
      </c>
    </row>
    <row r="130" spans="1:5" ht="15.75" customHeight="1" x14ac:dyDescent="0.35">
      <c r="A130" s="1" t="s">
        <v>138</v>
      </c>
      <c r="B130" s="1" t="s">
        <v>10</v>
      </c>
      <c r="C130" s="1">
        <v>58.42</v>
      </c>
      <c r="D130" s="1">
        <v>5701579</v>
      </c>
      <c r="E130" s="1">
        <v>882.96994380000001</v>
      </c>
    </row>
    <row r="131" spans="1:5" ht="15.75" customHeight="1" x14ac:dyDescent="0.35">
      <c r="A131" s="1" t="s">
        <v>139</v>
      </c>
      <c r="B131" s="1" t="s">
        <v>13</v>
      </c>
      <c r="C131" s="1">
        <v>69.819000000000003</v>
      </c>
      <c r="D131" s="1">
        <v>1056608</v>
      </c>
      <c r="E131" s="1">
        <v>18008.509239999999</v>
      </c>
    </row>
    <row r="132" spans="1:5" ht="15.75" customHeight="1" x14ac:dyDescent="0.35">
      <c r="A132" s="1" t="s">
        <v>140</v>
      </c>
      <c r="B132" s="1" t="s">
        <v>10</v>
      </c>
      <c r="C132" s="1">
        <v>73.923000000000002</v>
      </c>
      <c r="D132" s="1">
        <v>10276158</v>
      </c>
      <c r="E132" s="1">
        <v>7092.9230250000001</v>
      </c>
    </row>
    <row r="133" spans="1:5" ht="15.75" customHeight="1" x14ac:dyDescent="0.35">
      <c r="A133" s="1" t="s">
        <v>141</v>
      </c>
      <c r="B133" s="1" t="s">
        <v>8</v>
      </c>
      <c r="C133" s="1">
        <v>71.777000000000001</v>
      </c>
      <c r="D133" s="1">
        <v>71158647</v>
      </c>
      <c r="E133" s="1">
        <v>8458.2763840000007</v>
      </c>
    </row>
    <row r="134" spans="1:5" ht="15.75" customHeight="1" x14ac:dyDescent="0.35">
      <c r="A134" s="1" t="s">
        <v>142</v>
      </c>
      <c r="B134" s="1" t="s">
        <v>10</v>
      </c>
      <c r="C134" s="1">
        <v>51.542000000000002</v>
      </c>
      <c r="D134" s="1">
        <v>29170398</v>
      </c>
      <c r="E134" s="1">
        <v>1056.3801209999999</v>
      </c>
    </row>
    <row r="135" spans="1:5" ht="15.75" customHeight="1" x14ac:dyDescent="0.35">
      <c r="A135" s="1" t="s">
        <v>143</v>
      </c>
      <c r="B135" s="1" t="s">
        <v>8</v>
      </c>
      <c r="C135" s="1">
        <v>79.424999999999997</v>
      </c>
      <c r="D135" s="1">
        <v>60776238</v>
      </c>
      <c r="E135" s="1">
        <v>33203.261279999999</v>
      </c>
    </row>
    <row r="136" spans="1:5" ht="15.75" customHeight="1" x14ac:dyDescent="0.35">
      <c r="A136" s="1" t="s">
        <v>144</v>
      </c>
      <c r="B136" s="1" t="s">
        <v>13</v>
      </c>
      <c r="C136" s="1">
        <v>78.242000000000004</v>
      </c>
      <c r="D136" s="1">
        <v>301139947</v>
      </c>
      <c r="E136" s="1">
        <v>42951.65309</v>
      </c>
    </row>
    <row r="137" spans="1:5" ht="15.75" customHeight="1" x14ac:dyDescent="0.35">
      <c r="A137" s="1" t="s">
        <v>145</v>
      </c>
      <c r="B137" s="1" t="s">
        <v>13</v>
      </c>
      <c r="C137" s="1">
        <v>76.384</v>
      </c>
      <c r="D137" s="1">
        <v>3447496</v>
      </c>
      <c r="E137" s="1">
        <v>10611.46299</v>
      </c>
    </row>
    <row r="138" spans="1:5" ht="15.75" customHeight="1" x14ac:dyDescent="0.35">
      <c r="A138" s="1" t="s">
        <v>146</v>
      </c>
      <c r="B138" s="1" t="s">
        <v>13</v>
      </c>
      <c r="C138" s="1">
        <v>73.747</v>
      </c>
      <c r="D138" s="1">
        <v>26084662</v>
      </c>
      <c r="E138" s="1">
        <v>11415.805689999999</v>
      </c>
    </row>
    <row r="139" spans="1:5" ht="15.75" customHeight="1" x14ac:dyDescent="0.35">
      <c r="A139" s="1" t="s">
        <v>147</v>
      </c>
      <c r="B139" s="1" t="s">
        <v>6</v>
      </c>
      <c r="C139" s="1">
        <v>74.248999999999995</v>
      </c>
      <c r="D139" s="1">
        <v>85262356</v>
      </c>
      <c r="E139" s="1">
        <v>2441.5764039999999</v>
      </c>
    </row>
    <row r="140" spans="1:5" ht="15.75" customHeight="1" x14ac:dyDescent="0.35">
      <c r="A140" s="1" t="s">
        <v>148</v>
      </c>
      <c r="B140" s="1" t="s">
        <v>6</v>
      </c>
      <c r="C140" s="1">
        <v>73.421999999999997</v>
      </c>
      <c r="D140" s="1">
        <v>4018332</v>
      </c>
      <c r="E140" s="1">
        <v>3025.3497980000002</v>
      </c>
    </row>
    <row r="141" spans="1:5" ht="15.75" customHeight="1" x14ac:dyDescent="0.35">
      <c r="A141" s="1" t="s">
        <v>149</v>
      </c>
      <c r="B141" s="1" t="s">
        <v>6</v>
      </c>
      <c r="C141" s="1">
        <v>62.698</v>
      </c>
      <c r="D141" s="1">
        <v>22211743</v>
      </c>
      <c r="E141" s="1">
        <v>2280.769906</v>
      </c>
    </row>
    <row r="142" spans="1:5" ht="15.75" customHeight="1" x14ac:dyDescent="0.35">
      <c r="A142" s="1" t="s">
        <v>150</v>
      </c>
      <c r="B142" s="1" t="s">
        <v>10</v>
      </c>
      <c r="C142" s="1">
        <v>42.384</v>
      </c>
      <c r="D142" s="1">
        <v>11746035</v>
      </c>
      <c r="E142" s="1">
        <v>1271.211593</v>
      </c>
    </row>
    <row r="143" spans="1:5" ht="15.75" customHeight="1" x14ac:dyDescent="0.35">
      <c r="A143" s="1" t="s">
        <v>151</v>
      </c>
      <c r="B143" s="1" t="s">
        <v>10</v>
      </c>
      <c r="C143" s="1">
        <v>43.487000000000002</v>
      </c>
      <c r="D143" s="1">
        <v>12311143</v>
      </c>
      <c r="E143" s="1">
        <v>469.70929810000001</v>
      </c>
    </row>
    <row r="144" spans="1:5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4ABF-199A-4825-B593-D6FAD6FFEA0B}">
  <dimension ref="A1:J143"/>
  <sheetViews>
    <sheetView tabSelected="1" workbookViewId="0">
      <selection activeCell="S134" sqref="S134"/>
    </sheetView>
  </sheetViews>
  <sheetFormatPr baseColWidth="10" defaultRowHeight="14.5" x14ac:dyDescent="0.35"/>
  <sheetData>
    <row r="1" spans="1:10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9" t="s">
        <v>6</v>
      </c>
      <c r="G1" s="9" t="s">
        <v>155</v>
      </c>
      <c r="H1" s="9" t="s">
        <v>13</v>
      </c>
      <c r="I1" s="9" t="s">
        <v>15</v>
      </c>
      <c r="J1" s="9" t="s">
        <v>10</v>
      </c>
    </row>
    <row r="2" spans="1:10" x14ac:dyDescent="0.35">
      <c r="A2" s="1" t="s">
        <v>5</v>
      </c>
      <c r="B2" s="1" t="s">
        <v>6</v>
      </c>
      <c r="C2" s="1">
        <v>43.828000000000003</v>
      </c>
      <c r="D2" s="1">
        <v>31889923</v>
      </c>
      <c r="E2" s="1">
        <v>974.58033839999996</v>
      </c>
      <c r="F2" s="8">
        <f t="shared" ref="F2:F33" si="0">IF(B2="Asia",C2,NA())</f>
        <v>43.828000000000003</v>
      </c>
      <c r="G2" s="8" t="e">
        <f t="shared" ref="G2:G33" si="1">IF(B2="Europe",C2,NA())</f>
        <v>#N/A</v>
      </c>
      <c r="H2" s="8" t="e">
        <f t="shared" ref="H2:H33" si="2">IF(B2="Americas",C2,NA())</f>
        <v>#N/A</v>
      </c>
      <c r="I2" s="8" t="e">
        <f t="shared" ref="I2:I33" si="3">IF(B2="Oceania",C2,NA())</f>
        <v>#N/A</v>
      </c>
      <c r="J2" s="8" t="e">
        <f t="shared" ref="J2:J33" si="4">IF(B2="Africa",C2,NA())</f>
        <v>#N/A</v>
      </c>
    </row>
    <row r="3" spans="1:10" x14ac:dyDescent="0.35">
      <c r="A3" s="1" t="s">
        <v>7</v>
      </c>
      <c r="B3" s="1" t="s">
        <v>8</v>
      </c>
      <c r="C3" s="1">
        <v>76.423000000000002</v>
      </c>
      <c r="D3" s="1">
        <v>3600523</v>
      </c>
      <c r="E3" s="1">
        <v>5937.0295260000003</v>
      </c>
      <c r="F3" s="8" t="e">
        <f t="shared" si="0"/>
        <v>#N/A</v>
      </c>
      <c r="G3" s="8">
        <f t="shared" si="1"/>
        <v>76.423000000000002</v>
      </c>
      <c r="H3" s="8" t="e">
        <f t="shared" si="2"/>
        <v>#N/A</v>
      </c>
      <c r="I3" s="8" t="e">
        <f t="shared" si="3"/>
        <v>#N/A</v>
      </c>
      <c r="J3" s="8" t="e">
        <f t="shared" si="4"/>
        <v>#N/A</v>
      </c>
    </row>
    <row r="4" spans="1:10" x14ac:dyDescent="0.35">
      <c r="A4" s="1" t="s">
        <v>9</v>
      </c>
      <c r="B4" s="1" t="s">
        <v>10</v>
      </c>
      <c r="C4" s="1">
        <v>72.301000000000002</v>
      </c>
      <c r="D4" s="1">
        <v>33333216</v>
      </c>
      <c r="E4" s="1">
        <v>6223.3674650000003</v>
      </c>
      <c r="F4" s="8" t="e">
        <f t="shared" si="0"/>
        <v>#N/A</v>
      </c>
      <c r="G4" s="8" t="e">
        <f t="shared" si="1"/>
        <v>#N/A</v>
      </c>
      <c r="H4" s="8" t="e">
        <f t="shared" si="2"/>
        <v>#N/A</v>
      </c>
      <c r="I4" s="8" t="e">
        <f t="shared" si="3"/>
        <v>#N/A</v>
      </c>
      <c r="J4" s="8">
        <f t="shared" si="4"/>
        <v>72.301000000000002</v>
      </c>
    </row>
    <row r="5" spans="1:10" x14ac:dyDescent="0.35">
      <c r="A5" s="1" t="s">
        <v>11</v>
      </c>
      <c r="B5" s="1" t="s">
        <v>10</v>
      </c>
      <c r="C5" s="1">
        <v>42.731000000000002</v>
      </c>
      <c r="D5" s="1">
        <v>12420476</v>
      </c>
      <c r="E5" s="1">
        <v>4797.2312670000001</v>
      </c>
      <c r="F5" s="8" t="e">
        <f t="shared" si="0"/>
        <v>#N/A</v>
      </c>
      <c r="G5" s="8" t="e">
        <f t="shared" si="1"/>
        <v>#N/A</v>
      </c>
      <c r="H5" s="8" t="e">
        <f t="shared" si="2"/>
        <v>#N/A</v>
      </c>
      <c r="I5" s="8" t="e">
        <f t="shared" si="3"/>
        <v>#N/A</v>
      </c>
      <c r="J5" s="8">
        <f t="shared" si="4"/>
        <v>42.731000000000002</v>
      </c>
    </row>
    <row r="6" spans="1:10" x14ac:dyDescent="0.35">
      <c r="A6" s="1" t="s">
        <v>12</v>
      </c>
      <c r="B6" s="1" t="s">
        <v>13</v>
      </c>
      <c r="C6" s="1">
        <v>75.319999999999993</v>
      </c>
      <c r="D6" s="1">
        <v>40301927</v>
      </c>
      <c r="E6" s="1">
        <v>12779.379639999999</v>
      </c>
      <c r="F6" s="8" t="e">
        <f t="shared" si="0"/>
        <v>#N/A</v>
      </c>
      <c r="G6" s="8" t="e">
        <f t="shared" si="1"/>
        <v>#N/A</v>
      </c>
      <c r="H6" s="8">
        <f t="shared" si="2"/>
        <v>75.319999999999993</v>
      </c>
      <c r="I6" s="8" t="e">
        <f t="shared" si="3"/>
        <v>#N/A</v>
      </c>
      <c r="J6" s="8" t="e">
        <f t="shared" si="4"/>
        <v>#N/A</v>
      </c>
    </row>
    <row r="7" spans="1:10" x14ac:dyDescent="0.35">
      <c r="A7" s="1" t="s">
        <v>14</v>
      </c>
      <c r="B7" s="1" t="s">
        <v>15</v>
      </c>
      <c r="C7" s="1">
        <v>81.234999999999999</v>
      </c>
      <c r="D7" s="1">
        <v>20434176</v>
      </c>
      <c r="E7" s="1">
        <v>34435.367440000002</v>
      </c>
      <c r="F7" s="8" t="e">
        <f t="shared" si="0"/>
        <v>#N/A</v>
      </c>
      <c r="G7" s="8" t="e">
        <f t="shared" si="1"/>
        <v>#N/A</v>
      </c>
      <c r="H7" s="8" t="e">
        <f t="shared" si="2"/>
        <v>#N/A</v>
      </c>
      <c r="I7" s="8">
        <f t="shared" si="3"/>
        <v>81.234999999999999</v>
      </c>
      <c r="J7" s="8" t="e">
        <f t="shared" si="4"/>
        <v>#N/A</v>
      </c>
    </row>
    <row r="8" spans="1:10" x14ac:dyDescent="0.35">
      <c r="A8" s="1" t="s">
        <v>16</v>
      </c>
      <c r="B8" s="1" t="s">
        <v>8</v>
      </c>
      <c r="C8" s="1">
        <v>79.828999999999994</v>
      </c>
      <c r="D8" s="1">
        <v>8199783</v>
      </c>
      <c r="E8" s="1">
        <v>36126.492700000003</v>
      </c>
      <c r="F8" s="8" t="e">
        <f t="shared" si="0"/>
        <v>#N/A</v>
      </c>
      <c r="G8" s="8">
        <f t="shared" si="1"/>
        <v>79.828999999999994</v>
      </c>
      <c r="H8" s="8" t="e">
        <f t="shared" si="2"/>
        <v>#N/A</v>
      </c>
      <c r="I8" s="8" t="e">
        <f t="shared" si="3"/>
        <v>#N/A</v>
      </c>
      <c r="J8" s="8" t="e">
        <f t="shared" si="4"/>
        <v>#N/A</v>
      </c>
    </row>
    <row r="9" spans="1:10" x14ac:dyDescent="0.35">
      <c r="A9" s="1" t="s">
        <v>17</v>
      </c>
      <c r="B9" s="1" t="s">
        <v>6</v>
      </c>
      <c r="C9" s="1">
        <v>75.635000000000005</v>
      </c>
      <c r="D9" s="1">
        <v>708573</v>
      </c>
      <c r="E9" s="1">
        <v>29796.048340000001</v>
      </c>
      <c r="F9" s="8">
        <f t="shared" si="0"/>
        <v>75.635000000000005</v>
      </c>
      <c r="G9" s="8" t="e">
        <f t="shared" si="1"/>
        <v>#N/A</v>
      </c>
      <c r="H9" s="8" t="e">
        <f t="shared" si="2"/>
        <v>#N/A</v>
      </c>
      <c r="I9" s="8" t="e">
        <f t="shared" si="3"/>
        <v>#N/A</v>
      </c>
      <c r="J9" s="8" t="e">
        <f t="shared" si="4"/>
        <v>#N/A</v>
      </c>
    </row>
    <row r="10" spans="1:10" x14ac:dyDescent="0.35">
      <c r="A10" s="1" t="s">
        <v>18</v>
      </c>
      <c r="B10" s="1" t="s">
        <v>6</v>
      </c>
      <c r="C10" s="1">
        <v>64.061999999999998</v>
      </c>
      <c r="D10" s="1">
        <v>150448339</v>
      </c>
      <c r="E10" s="1">
        <v>1391.253792</v>
      </c>
      <c r="F10" s="8">
        <f t="shared" si="0"/>
        <v>64.061999999999998</v>
      </c>
      <c r="G10" s="8" t="e">
        <f t="shared" si="1"/>
        <v>#N/A</v>
      </c>
      <c r="H10" s="8" t="e">
        <f t="shared" si="2"/>
        <v>#N/A</v>
      </c>
      <c r="I10" s="8" t="e">
        <f t="shared" si="3"/>
        <v>#N/A</v>
      </c>
      <c r="J10" s="8" t="e">
        <f t="shared" si="4"/>
        <v>#N/A</v>
      </c>
    </row>
    <row r="11" spans="1:10" x14ac:dyDescent="0.35">
      <c r="A11" s="1" t="s">
        <v>19</v>
      </c>
      <c r="B11" s="1" t="s">
        <v>8</v>
      </c>
      <c r="C11" s="1">
        <v>79.441000000000003</v>
      </c>
      <c r="D11" s="1">
        <v>10392226</v>
      </c>
      <c r="E11" s="1">
        <v>33692.605080000001</v>
      </c>
      <c r="F11" s="8" t="e">
        <f t="shared" si="0"/>
        <v>#N/A</v>
      </c>
      <c r="G11" s="8">
        <f t="shared" si="1"/>
        <v>79.441000000000003</v>
      </c>
      <c r="H11" s="8" t="e">
        <f t="shared" si="2"/>
        <v>#N/A</v>
      </c>
      <c r="I11" s="8" t="e">
        <f t="shared" si="3"/>
        <v>#N/A</v>
      </c>
      <c r="J11" s="8" t="e">
        <f t="shared" si="4"/>
        <v>#N/A</v>
      </c>
    </row>
    <row r="12" spans="1:10" x14ac:dyDescent="0.35">
      <c r="A12" s="1" t="s">
        <v>20</v>
      </c>
      <c r="B12" s="1" t="s">
        <v>10</v>
      </c>
      <c r="C12" s="1">
        <v>56.728000000000002</v>
      </c>
      <c r="D12" s="1">
        <v>8078314</v>
      </c>
      <c r="E12" s="1">
        <v>1441.2848730000001</v>
      </c>
      <c r="F12" s="8" t="e">
        <f t="shared" si="0"/>
        <v>#N/A</v>
      </c>
      <c r="G12" s="8" t="e">
        <f t="shared" si="1"/>
        <v>#N/A</v>
      </c>
      <c r="H12" s="8" t="e">
        <f t="shared" si="2"/>
        <v>#N/A</v>
      </c>
      <c r="I12" s="8" t="e">
        <f t="shared" si="3"/>
        <v>#N/A</v>
      </c>
      <c r="J12" s="8">
        <f t="shared" si="4"/>
        <v>56.728000000000002</v>
      </c>
    </row>
    <row r="13" spans="1:10" x14ac:dyDescent="0.35">
      <c r="A13" s="1" t="s">
        <v>21</v>
      </c>
      <c r="B13" s="1" t="s">
        <v>13</v>
      </c>
      <c r="C13" s="1">
        <v>65.554000000000002</v>
      </c>
      <c r="D13" s="1">
        <v>9119152</v>
      </c>
      <c r="E13" s="1">
        <v>3822.137084</v>
      </c>
      <c r="F13" s="8" t="e">
        <f t="shared" si="0"/>
        <v>#N/A</v>
      </c>
      <c r="G13" s="8" t="e">
        <f t="shared" si="1"/>
        <v>#N/A</v>
      </c>
      <c r="H13" s="8">
        <f t="shared" si="2"/>
        <v>65.554000000000002</v>
      </c>
      <c r="I13" s="8" t="e">
        <f t="shared" si="3"/>
        <v>#N/A</v>
      </c>
      <c r="J13" s="8" t="e">
        <f t="shared" si="4"/>
        <v>#N/A</v>
      </c>
    </row>
    <row r="14" spans="1:10" x14ac:dyDescent="0.35">
      <c r="A14" s="1" t="s">
        <v>22</v>
      </c>
      <c r="B14" s="1" t="s">
        <v>8</v>
      </c>
      <c r="C14" s="1">
        <v>74.852000000000004</v>
      </c>
      <c r="D14" s="1">
        <v>4552198</v>
      </c>
      <c r="E14" s="1">
        <v>7446.2988029999997</v>
      </c>
      <c r="F14" s="8" t="e">
        <f t="shared" si="0"/>
        <v>#N/A</v>
      </c>
      <c r="G14" s="8">
        <f t="shared" si="1"/>
        <v>74.852000000000004</v>
      </c>
      <c r="H14" s="8" t="e">
        <f t="shared" si="2"/>
        <v>#N/A</v>
      </c>
      <c r="I14" s="8" t="e">
        <f t="shared" si="3"/>
        <v>#N/A</v>
      </c>
      <c r="J14" s="8" t="e">
        <f t="shared" si="4"/>
        <v>#N/A</v>
      </c>
    </row>
    <row r="15" spans="1:10" x14ac:dyDescent="0.35">
      <c r="A15" s="1" t="s">
        <v>23</v>
      </c>
      <c r="B15" s="1" t="s">
        <v>10</v>
      </c>
      <c r="C15" s="1">
        <v>50.728000000000002</v>
      </c>
      <c r="D15" s="1">
        <v>1639131</v>
      </c>
      <c r="E15" s="1">
        <v>12569.851769999999</v>
      </c>
      <c r="F15" s="8" t="e">
        <f t="shared" si="0"/>
        <v>#N/A</v>
      </c>
      <c r="G15" s="8" t="e">
        <f t="shared" si="1"/>
        <v>#N/A</v>
      </c>
      <c r="H15" s="8" t="e">
        <f t="shared" si="2"/>
        <v>#N/A</v>
      </c>
      <c r="I15" s="8" t="e">
        <f t="shared" si="3"/>
        <v>#N/A</v>
      </c>
      <c r="J15" s="8">
        <f t="shared" si="4"/>
        <v>50.728000000000002</v>
      </c>
    </row>
    <row r="16" spans="1:10" x14ac:dyDescent="0.35">
      <c r="A16" s="1" t="s">
        <v>24</v>
      </c>
      <c r="B16" s="1" t="s">
        <v>13</v>
      </c>
      <c r="C16" s="1">
        <v>72.39</v>
      </c>
      <c r="D16" s="1">
        <v>190010647</v>
      </c>
      <c r="E16" s="1">
        <v>9065.8008250000003</v>
      </c>
      <c r="F16" s="8" t="e">
        <f t="shared" si="0"/>
        <v>#N/A</v>
      </c>
      <c r="G16" s="8" t="e">
        <f t="shared" si="1"/>
        <v>#N/A</v>
      </c>
      <c r="H16" s="8">
        <f t="shared" si="2"/>
        <v>72.39</v>
      </c>
      <c r="I16" s="8" t="e">
        <f t="shared" si="3"/>
        <v>#N/A</v>
      </c>
      <c r="J16" s="8" t="e">
        <f t="shared" si="4"/>
        <v>#N/A</v>
      </c>
    </row>
    <row r="17" spans="1:10" x14ac:dyDescent="0.35">
      <c r="A17" s="1" t="s">
        <v>25</v>
      </c>
      <c r="B17" s="1" t="s">
        <v>8</v>
      </c>
      <c r="C17" s="1">
        <v>73.004999999999995</v>
      </c>
      <c r="D17" s="1">
        <v>7322858</v>
      </c>
      <c r="E17" s="1">
        <v>10680.792820000001</v>
      </c>
      <c r="F17" s="8" t="e">
        <f t="shared" si="0"/>
        <v>#N/A</v>
      </c>
      <c r="G17" s="8">
        <f t="shared" si="1"/>
        <v>73.004999999999995</v>
      </c>
      <c r="H17" s="8" t="e">
        <f t="shared" si="2"/>
        <v>#N/A</v>
      </c>
      <c r="I17" s="8" t="e">
        <f t="shared" si="3"/>
        <v>#N/A</v>
      </c>
      <c r="J17" s="8" t="e">
        <f t="shared" si="4"/>
        <v>#N/A</v>
      </c>
    </row>
    <row r="18" spans="1:10" x14ac:dyDescent="0.35">
      <c r="A18" s="1" t="s">
        <v>26</v>
      </c>
      <c r="B18" s="1" t="s">
        <v>10</v>
      </c>
      <c r="C18" s="1">
        <v>52.295000000000002</v>
      </c>
      <c r="D18" s="1">
        <v>14326203</v>
      </c>
      <c r="E18" s="1">
        <v>1217.0329939999999</v>
      </c>
      <c r="F18" s="8" t="e">
        <f t="shared" si="0"/>
        <v>#N/A</v>
      </c>
      <c r="G18" s="8" t="e">
        <f t="shared" si="1"/>
        <v>#N/A</v>
      </c>
      <c r="H18" s="8" t="e">
        <f t="shared" si="2"/>
        <v>#N/A</v>
      </c>
      <c r="I18" s="8" t="e">
        <f t="shared" si="3"/>
        <v>#N/A</v>
      </c>
      <c r="J18" s="8">
        <f t="shared" si="4"/>
        <v>52.295000000000002</v>
      </c>
    </row>
    <row r="19" spans="1:10" x14ac:dyDescent="0.35">
      <c r="A19" s="1" t="s">
        <v>27</v>
      </c>
      <c r="B19" s="1" t="s">
        <v>10</v>
      </c>
      <c r="C19" s="1">
        <v>49.58</v>
      </c>
      <c r="D19" s="1">
        <v>8390505</v>
      </c>
      <c r="E19" s="1">
        <v>430.07069159999998</v>
      </c>
      <c r="F19" s="8" t="e">
        <f t="shared" si="0"/>
        <v>#N/A</v>
      </c>
      <c r="G19" s="8" t="e">
        <f t="shared" si="1"/>
        <v>#N/A</v>
      </c>
      <c r="H19" s="8" t="e">
        <f t="shared" si="2"/>
        <v>#N/A</v>
      </c>
      <c r="I19" s="8" t="e">
        <f t="shared" si="3"/>
        <v>#N/A</v>
      </c>
      <c r="J19" s="8">
        <f t="shared" si="4"/>
        <v>49.58</v>
      </c>
    </row>
    <row r="20" spans="1:10" x14ac:dyDescent="0.35">
      <c r="A20" s="1" t="s">
        <v>28</v>
      </c>
      <c r="B20" s="1" t="s">
        <v>6</v>
      </c>
      <c r="C20" s="1">
        <v>59.722999999999999</v>
      </c>
      <c r="D20" s="1">
        <v>14131858</v>
      </c>
      <c r="E20" s="1">
        <v>1713.7786860000001</v>
      </c>
      <c r="F20" s="8">
        <f t="shared" si="0"/>
        <v>59.722999999999999</v>
      </c>
      <c r="G20" s="8" t="e">
        <f t="shared" si="1"/>
        <v>#N/A</v>
      </c>
      <c r="H20" s="8" t="e">
        <f t="shared" si="2"/>
        <v>#N/A</v>
      </c>
      <c r="I20" s="8" t="e">
        <f t="shared" si="3"/>
        <v>#N/A</v>
      </c>
      <c r="J20" s="8" t="e">
        <f t="shared" si="4"/>
        <v>#N/A</v>
      </c>
    </row>
    <row r="21" spans="1:10" x14ac:dyDescent="0.35">
      <c r="A21" s="1" t="s">
        <v>29</v>
      </c>
      <c r="B21" s="1" t="s">
        <v>10</v>
      </c>
      <c r="C21" s="1">
        <v>50.43</v>
      </c>
      <c r="D21" s="1">
        <v>17696293</v>
      </c>
      <c r="E21" s="1">
        <v>2042.0952400000001</v>
      </c>
      <c r="F21" s="8" t="e">
        <f t="shared" si="0"/>
        <v>#N/A</v>
      </c>
      <c r="G21" s="8" t="e">
        <f t="shared" si="1"/>
        <v>#N/A</v>
      </c>
      <c r="H21" s="8" t="e">
        <f t="shared" si="2"/>
        <v>#N/A</v>
      </c>
      <c r="I21" s="8" t="e">
        <f t="shared" si="3"/>
        <v>#N/A</v>
      </c>
      <c r="J21" s="8">
        <f t="shared" si="4"/>
        <v>50.43</v>
      </c>
    </row>
    <row r="22" spans="1:10" x14ac:dyDescent="0.35">
      <c r="A22" s="1" t="s">
        <v>30</v>
      </c>
      <c r="B22" s="1" t="s">
        <v>13</v>
      </c>
      <c r="C22" s="1">
        <v>80.653000000000006</v>
      </c>
      <c r="D22" s="1">
        <v>33390141</v>
      </c>
      <c r="E22" s="1">
        <v>36319.235009999997</v>
      </c>
      <c r="F22" s="8" t="e">
        <f t="shared" si="0"/>
        <v>#N/A</v>
      </c>
      <c r="G22" s="8" t="e">
        <f t="shared" si="1"/>
        <v>#N/A</v>
      </c>
      <c r="H22" s="8">
        <f t="shared" si="2"/>
        <v>80.653000000000006</v>
      </c>
      <c r="I22" s="8" t="e">
        <f t="shared" si="3"/>
        <v>#N/A</v>
      </c>
      <c r="J22" s="8" t="e">
        <f t="shared" si="4"/>
        <v>#N/A</v>
      </c>
    </row>
    <row r="23" spans="1:10" x14ac:dyDescent="0.35">
      <c r="A23" s="1" t="s">
        <v>31</v>
      </c>
      <c r="B23" s="1" t="s">
        <v>10</v>
      </c>
      <c r="C23" s="1">
        <v>44.741</v>
      </c>
      <c r="D23" s="1">
        <v>4369038</v>
      </c>
      <c r="E23" s="1">
        <v>706.01653699999997</v>
      </c>
      <c r="F23" s="8" t="e">
        <f t="shared" si="0"/>
        <v>#N/A</v>
      </c>
      <c r="G23" s="8" t="e">
        <f t="shared" si="1"/>
        <v>#N/A</v>
      </c>
      <c r="H23" s="8" t="e">
        <f t="shared" si="2"/>
        <v>#N/A</v>
      </c>
      <c r="I23" s="8" t="e">
        <f t="shared" si="3"/>
        <v>#N/A</v>
      </c>
      <c r="J23" s="8">
        <f t="shared" si="4"/>
        <v>44.741</v>
      </c>
    </row>
    <row r="24" spans="1:10" x14ac:dyDescent="0.35">
      <c r="A24" s="1" t="s">
        <v>32</v>
      </c>
      <c r="B24" s="1" t="s">
        <v>10</v>
      </c>
      <c r="C24" s="1">
        <v>50.651000000000003</v>
      </c>
      <c r="D24" s="1">
        <v>10238807</v>
      </c>
      <c r="E24" s="1">
        <v>1704.0637240000001</v>
      </c>
      <c r="F24" s="8" t="e">
        <f t="shared" si="0"/>
        <v>#N/A</v>
      </c>
      <c r="G24" s="8" t="e">
        <f t="shared" si="1"/>
        <v>#N/A</v>
      </c>
      <c r="H24" s="8" t="e">
        <f t="shared" si="2"/>
        <v>#N/A</v>
      </c>
      <c r="I24" s="8" t="e">
        <f t="shared" si="3"/>
        <v>#N/A</v>
      </c>
      <c r="J24" s="8">
        <f t="shared" si="4"/>
        <v>50.651000000000003</v>
      </c>
    </row>
    <row r="25" spans="1:10" x14ac:dyDescent="0.35">
      <c r="A25" s="1" t="s">
        <v>33</v>
      </c>
      <c r="B25" s="1" t="s">
        <v>13</v>
      </c>
      <c r="C25" s="1">
        <v>78.552999999999997</v>
      </c>
      <c r="D25" s="1">
        <v>16284741</v>
      </c>
      <c r="E25" s="1">
        <v>13171.638849999999</v>
      </c>
      <c r="F25" s="8" t="e">
        <f t="shared" si="0"/>
        <v>#N/A</v>
      </c>
      <c r="G25" s="8" t="e">
        <f t="shared" si="1"/>
        <v>#N/A</v>
      </c>
      <c r="H25" s="8">
        <f t="shared" si="2"/>
        <v>78.552999999999997</v>
      </c>
      <c r="I25" s="8" t="e">
        <f t="shared" si="3"/>
        <v>#N/A</v>
      </c>
      <c r="J25" s="8" t="e">
        <f t="shared" si="4"/>
        <v>#N/A</v>
      </c>
    </row>
    <row r="26" spans="1:10" x14ac:dyDescent="0.35">
      <c r="A26" s="1" t="s">
        <v>34</v>
      </c>
      <c r="B26" s="1" t="s">
        <v>6</v>
      </c>
      <c r="C26" s="1">
        <v>72.960999999999999</v>
      </c>
      <c r="D26" s="1">
        <v>1318683096</v>
      </c>
      <c r="E26" s="1">
        <v>4959.1148540000004</v>
      </c>
      <c r="F26" s="8">
        <f t="shared" si="0"/>
        <v>72.960999999999999</v>
      </c>
      <c r="G26" s="8" t="e">
        <f t="shared" si="1"/>
        <v>#N/A</v>
      </c>
      <c r="H26" s="8" t="e">
        <f t="shared" si="2"/>
        <v>#N/A</v>
      </c>
      <c r="I26" s="8" t="e">
        <f t="shared" si="3"/>
        <v>#N/A</v>
      </c>
      <c r="J26" s="8" t="e">
        <f t="shared" si="4"/>
        <v>#N/A</v>
      </c>
    </row>
    <row r="27" spans="1:10" x14ac:dyDescent="0.35">
      <c r="A27" s="1" t="s">
        <v>35</v>
      </c>
      <c r="B27" s="1" t="s">
        <v>13</v>
      </c>
      <c r="C27" s="1">
        <v>72.888999999999996</v>
      </c>
      <c r="D27" s="1">
        <v>44227550</v>
      </c>
      <c r="E27" s="1">
        <v>7006.5804189999999</v>
      </c>
      <c r="F27" s="8" t="e">
        <f t="shared" si="0"/>
        <v>#N/A</v>
      </c>
      <c r="G27" s="8" t="e">
        <f t="shared" si="1"/>
        <v>#N/A</v>
      </c>
      <c r="H27" s="8">
        <f t="shared" si="2"/>
        <v>72.888999999999996</v>
      </c>
      <c r="I27" s="8" t="e">
        <f t="shared" si="3"/>
        <v>#N/A</v>
      </c>
      <c r="J27" s="8" t="e">
        <f t="shared" si="4"/>
        <v>#N/A</v>
      </c>
    </row>
    <row r="28" spans="1:10" x14ac:dyDescent="0.35">
      <c r="A28" s="1" t="s">
        <v>36</v>
      </c>
      <c r="B28" s="1" t="s">
        <v>10</v>
      </c>
      <c r="C28" s="1">
        <v>65.152000000000001</v>
      </c>
      <c r="D28" s="1">
        <v>710960</v>
      </c>
      <c r="E28" s="1">
        <v>986.14787920000003</v>
      </c>
      <c r="F28" s="8" t="e">
        <f t="shared" si="0"/>
        <v>#N/A</v>
      </c>
      <c r="G28" s="8" t="e">
        <f t="shared" si="1"/>
        <v>#N/A</v>
      </c>
      <c r="H28" s="8" t="e">
        <f t="shared" si="2"/>
        <v>#N/A</v>
      </c>
      <c r="I28" s="8" t="e">
        <f t="shared" si="3"/>
        <v>#N/A</v>
      </c>
      <c r="J28" s="8">
        <f t="shared" si="4"/>
        <v>65.152000000000001</v>
      </c>
    </row>
    <row r="29" spans="1:10" x14ac:dyDescent="0.35">
      <c r="A29" s="1" t="s">
        <v>37</v>
      </c>
      <c r="B29" s="1" t="s">
        <v>10</v>
      </c>
      <c r="C29" s="1">
        <v>46.462000000000003</v>
      </c>
      <c r="D29" s="1">
        <v>64606759</v>
      </c>
      <c r="E29" s="1">
        <v>277.55185870000003</v>
      </c>
      <c r="F29" s="8" t="e">
        <f t="shared" si="0"/>
        <v>#N/A</v>
      </c>
      <c r="G29" s="8" t="e">
        <f t="shared" si="1"/>
        <v>#N/A</v>
      </c>
      <c r="H29" s="8" t="e">
        <f t="shared" si="2"/>
        <v>#N/A</v>
      </c>
      <c r="I29" s="8" t="e">
        <f t="shared" si="3"/>
        <v>#N/A</v>
      </c>
      <c r="J29" s="8">
        <f t="shared" si="4"/>
        <v>46.462000000000003</v>
      </c>
    </row>
    <row r="30" spans="1:10" x14ac:dyDescent="0.35">
      <c r="A30" s="1" t="s">
        <v>38</v>
      </c>
      <c r="B30" s="1" t="s">
        <v>10</v>
      </c>
      <c r="C30" s="1">
        <v>55.322000000000003</v>
      </c>
      <c r="D30" s="1">
        <v>3800610</v>
      </c>
      <c r="E30" s="1">
        <v>3632.5577979999998</v>
      </c>
      <c r="F30" s="8" t="e">
        <f t="shared" si="0"/>
        <v>#N/A</v>
      </c>
      <c r="G30" s="8" t="e">
        <f t="shared" si="1"/>
        <v>#N/A</v>
      </c>
      <c r="H30" s="8" t="e">
        <f t="shared" si="2"/>
        <v>#N/A</v>
      </c>
      <c r="I30" s="8" t="e">
        <f t="shared" si="3"/>
        <v>#N/A</v>
      </c>
      <c r="J30" s="8">
        <f t="shared" si="4"/>
        <v>55.322000000000003</v>
      </c>
    </row>
    <row r="31" spans="1:10" x14ac:dyDescent="0.35">
      <c r="A31" s="1" t="s">
        <v>39</v>
      </c>
      <c r="B31" s="1" t="s">
        <v>13</v>
      </c>
      <c r="C31" s="1">
        <v>78.781999999999996</v>
      </c>
      <c r="D31" s="1">
        <v>4133884</v>
      </c>
      <c r="E31" s="1">
        <v>9645.06142</v>
      </c>
      <c r="F31" s="8" t="e">
        <f t="shared" si="0"/>
        <v>#N/A</v>
      </c>
      <c r="G31" s="8" t="e">
        <f t="shared" si="1"/>
        <v>#N/A</v>
      </c>
      <c r="H31" s="8">
        <f t="shared" si="2"/>
        <v>78.781999999999996</v>
      </c>
      <c r="I31" s="8" t="e">
        <f t="shared" si="3"/>
        <v>#N/A</v>
      </c>
      <c r="J31" s="8" t="e">
        <f t="shared" si="4"/>
        <v>#N/A</v>
      </c>
    </row>
    <row r="32" spans="1:10" x14ac:dyDescent="0.35">
      <c r="A32" s="1" t="s">
        <v>40</v>
      </c>
      <c r="B32" s="1" t="s">
        <v>10</v>
      </c>
      <c r="C32" s="1">
        <v>48.328000000000003</v>
      </c>
      <c r="D32" s="1">
        <v>18013409</v>
      </c>
      <c r="E32" s="1">
        <v>1544.7501119999999</v>
      </c>
      <c r="F32" s="8" t="e">
        <f t="shared" si="0"/>
        <v>#N/A</v>
      </c>
      <c r="G32" s="8" t="e">
        <f t="shared" si="1"/>
        <v>#N/A</v>
      </c>
      <c r="H32" s="8" t="e">
        <f t="shared" si="2"/>
        <v>#N/A</v>
      </c>
      <c r="I32" s="8" t="e">
        <f t="shared" si="3"/>
        <v>#N/A</v>
      </c>
      <c r="J32" s="8">
        <f t="shared" si="4"/>
        <v>48.328000000000003</v>
      </c>
    </row>
    <row r="33" spans="1:10" x14ac:dyDescent="0.35">
      <c r="A33" s="1" t="s">
        <v>41</v>
      </c>
      <c r="B33" s="1" t="s">
        <v>8</v>
      </c>
      <c r="C33" s="1">
        <v>75.748000000000005</v>
      </c>
      <c r="D33" s="1">
        <v>4493312</v>
      </c>
      <c r="E33" s="1">
        <v>14619.22272</v>
      </c>
      <c r="F33" s="8" t="e">
        <f t="shared" si="0"/>
        <v>#N/A</v>
      </c>
      <c r="G33" s="8">
        <f t="shared" si="1"/>
        <v>75.748000000000005</v>
      </c>
      <c r="H33" s="8" t="e">
        <f t="shared" si="2"/>
        <v>#N/A</v>
      </c>
      <c r="I33" s="8" t="e">
        <f t="shared" si="3"/>
        <v>#N/A</v>
      </c>
      <c r="J33" s="8" t="e">
        <f t="shared" si="4"/>
        <v>#N/A</v>
      </c>
    </row>
    <row r="34" spans="1:10" x14ac:dyDescent="0.35">
      <c r="A34" s="1" t="s">
        <v>42</v>
      </c>
      <c r="B34" s="1" t="s">
        <v>13</v>
      </c>
      <c r="C34" s="1">
        <v>78.272999999999996</v>
      </c>
      <c r="D34" s="1">
        <v>11416987</v>
      </c>
      <c r="E34" s="1">
        <v>8948.1029230000004</v>
      </c>
      <c r="F34" s="8" t="e">
        <f t="shared" ref="F34:F65" si="5">IF(B34="Asia",C34,NA())</f>
        <v>#N/A</v>
      </c>
      <c r="G34" s="8" t="e">
        <f t="shared" ref="G34:G65" si="6">IF(B34="Europe",C34,NA())</f>
        <v>#N/A</v>
      </c>
      <c r="H34" s="8">
        <f t="shared" ref="H34:H65" si="7">IF(B34="Americas",C34,NA())</f>
        <v>78.272999999999996</v>
      </c>
      <c r="I34" s="8" t="e">
        <f t="shared" ref="I34:I65" si="8">IF(B34="Oceania",C34,NA())</f>
        <v>#N/A</v>
      </c>
      <c r="J34" s="8" t="e">
        <f t="shared" ref="J34:J65" si="9">IF(B34="Africa",C34,NA())</f>
        <v>#N/A</v>
      </c>
    </row>
    <row r="35" spans="1:10" x14ac:dyDescent="0.35">
      <c r="A35" s="1" t="s">
        <v>43</v>
      </c>
      <c r="B35" s="1" t="s">
        <v>8</v>
      </c>
      <c r="C35" s="1">
        <v>76.486000000000004</v>
      </c>
      <c r="D35" s="1">
        <v>10228744</v>
      </c>
      <c r="E35" s="1">
        <v>22833.308509999999</v>
      </c>
      <c r="F35" s="8" t="e">
        <f t="shared" si="5"/>
        <v>#N/A</v>
      </c>
      <c r="G35" s="8">
        <f t="shared" si="6"/>
        <v>76.486000000000004</v>
      </c>
      <c r="H35" s="8" t="e">
        <f t="shared" si="7"/>
        <v>#N/A</v>
      </c>
      <c r="I35" s="8" t="e">
        <f t="shared" si="8"/>
        <v>#N/A</v>
      </c>
      <c r="J35" s="8" t="e">
        <f t="shared" si="9"/>
        <v>#N/A</v>
      </c>
    </row>
    <row r="36" spans="1:10" x14ac:dyDescent="0.35">
      <c r="A36" s="1" t="s">
        <v>44</v>
      </c>
      <c r="B36" s="1" t="s">
        <v>8</v>
      </c>
      <c r="C36" s="1">
        <v>78.331999999999994</v>
      </c>
      <c r="D36" s="1">
        <v>5468120</v>
      </c>
      <c r="E36" s="1">
        <v>35278.418740000001</v>
      </c>
      <c r="F36" s="8" t="e">
        <f t="shared" si="5"/>
        <v>#N/A</v>
      </c>
      <c r="G36" s="8">
        <f t="shared" si="6"/>
        <v>78.331999999999994</v>
      </c>
      <c r="H36" s="8" t="e">
        <f t="shared" si="7"/>
        <v>#N/A</v>
      </c>
      <c r="I36" s="8" t="e">
        <f t="shared" si="8"/>
        <v>#N/A</v>
      </c>
      <c r="J36" s="8" t="e">
        <f t="shared" si="9"/>
        <v>#N/A</v>
      </c>
    </row>
    <row r="37" spans="1:10" x14ac:dyDescent="0.35">
      <c r="A37" s="1" t="s">
        <v>45</v>
      </c>
      <c r="B37" s="1" t="s">
        <v>10</v>
      </c>
      <c r="C37" s="1">
        <v>54.790999999999997</v>
      </c>
      <c r="D37" s="1">
        <v>496374</v>
      </c>
      <c r="E37" s="1">
        <v>2082.4815669999998</v>
      </c>
      <c r="F37" s="8" t="e">
        <f t="shared" si="5"/>
        <v>#N/A</v>
      </c>
      <c r="G37" s="8" t="e">
        <f t="shared" si="6"/>
        <v>#N/A</v>
      </c>
      <c r="H37" s="8" t="e">
        <f t="shared" si="7"/>
        <v>#N/A</v>
      </c>
      <c r="I37" s="8" t="e">
        <f t="shared" si="8"/>
        <v>#N/A</v>
      </c>
      <c r="J37" s="8">
        <f t="shared" si="9"/>
        <v>54.790999999999997</v>
      </c>
    </row>
    <row r="38" spans="1:10" x14ac:dyDescent="0.35">
      <c r="A38" s="1" t="s">
        <v>46</v>
      </c>
      <c r="B38" s="1" t="s">
        <v>13</v>
      </c>
      <c r="C38" s="1">
        <v>72.234999999999999</v>
      </c>
      <c r="D38" s="1">
        <v>9319622</v>
      </c>
      <c r="E38" s="1">
        <v>6025.3747519999997</v>
      </c>
      <c r="F38" s="8" t="e">
        <f t="shared" si="5"/>
        <v>#N/A</v>
      </c>
      <c r="G38" s="8" t="e">
        <f t="shared" si="6"/>
        <v>#N/A</v>
      </c>
      <c r="H38" s="8">
        <f t="shared" si="7"/>
        <v>72.234999999999999</v>
      </c>
      <c r="I38" s="8" t="e">
        <f t="shared" si="8"/>
        <v>#N/A</v>
      </c>
      <c r="J38" s="8" t="e">
        <f t="shared" si="9"/>
        <v>#N/A</v>
      </c>
    </row>
    <row r="39" spans="1:10" x14ac:dyDescent="0.35">
      <c r="A39" s="1" t="s">
        <v>47</v>
      </c>
      <c r="B39" s="1" t="s">
        <v>13</v>
      </c>
      <c r="C39" s="1">
        <v>74.994</v>
      </c>
      <c r="D39" s="1">
        <v>13755680</v>
      </c>
      <c r="E39" s="1">
        <v>6873.262326</v>
      </c>
      <c r="F39" s="8" t="e">
        <f t="shared" si="5"/>
        <v>#N/A</v>
      </c>
      <c r="G39" s="8" t="e">
        <f t="shared" si="6"/>
        <v>#N/A</v>
      </c>
      <c r="H39" s="8">
        <f t="shared" si="7"/>
        <v>74.994</v>
      </c>
      <c r="I39" s="8" t="e">
        <f t="shared" si="8"/>
        <v>#N/A</v>
      </c>
      <c r="J39" s="8" t="e">
        <f t="shared" si="9"/>
        <v>#N/A</v>
      </c>
    </row>
    <row r="40" spans="1:10" x14ac:dyDescent="0.35">
      <c r="A40" s="1" t="s">
        <v>48</v>
      </c>
      <c r="B40" s="1" t="s">
        <v>10</v>
      </c>
      <c r="C40" s="1">
        <v>71.337999999999994</v>
      </c>
      <c r="D40" s="1">
        <v>80264543</v>
      </c>
      <c r="E40" s="1">
        <v>5581.1809979999998</v>
      </c>
      <c r="F40" s="8" t="e">
        <f t="shared" si="5"/>
        <v>#N/A</v>
      </c>
      <c r="G40" s="8" t="e">
        <f t="shared" si="6"/>
        <v>#N/A</v>
      </c>
      <c r="H40" s="8" t="e">
        <f t="shared" si="7"/>
        <v>#N/A</v>
      </c>
      <c r="I40" s="8" t="e">
        <f t="shared" si="8"/>
        <v>#N/A</v>
      </c>
      <c r="J40" s="8">
        <f t="shared" si="9"/>
        <v>71.337999999999994</v>
      </c>
    </row>
    <row r="41" spans="1:10" x14ac:dyDescent="0.35">
      <c r="A41" s="1" t="s">
        <v>49</v>
      </c>
      <c r="B41" s="1" t="s">
        <v>13</v>
      </c>
      <c r="C41" s="1">
        <v>71.878</v>
      </c>
      <c r="D41" s="1">
        <v>6939688</v>
      </c>
      <c r="E41" s="1">
        <v>5728.3535140000004</v>
      </c>
      <c r="F41" s="8" t="e">
        <f t="shared" si="5"/>
        <v>#N/A</v>
      </c>
      <c r="G41" s="8" t="e">
        <f t="shared" si="6"/>
        <v>#N/A</v>
      </c>
      <c r="H41" s="8">
        <f t="shared" si="7"/>
        <v>71.878</v>
      </c>
      <c r="I41" s="8" t="e">
        <f t="shared" si="8"/>
        <v>#N/A</v>
      </c>
      <c r="J41" s="8" t="e">
        <f t="shared" si="9"/>
        <v>#N/A</v>
      </c>
    </row>
    <row r="42" spans="1:10" x14ac:dyDescent="0.35">
      <c r="A42" s="1" t="s">
        <v>50</v>
      </c>
      <c r="B42" s="1" t="s">
        <v>10</v>
      </c>
      <c r="C42" s="1">
        <v>51.579000000000001</v>
      </c>
      <c r="D42" s="1">
        <v>551201</v>
      </c>
      <c r="E42" s="1">
        <v>12154.089749999999</v>
      </c>
      <c r="F42" s="8" t="e">
        <f t="shared" si="5"/>
        <v>#N/A</v>
      </c>
      <c r="G42" s="8" t="e">
        <f t="shared" si="6"/>
        <v>#N/A</v>
      </c>
      <c r="H42" s="8" t="e">
        <f t="shared" si="7"/>
        <v>#N/A</v>
      </c>
      <c r="I42" s="8" t="e">
        <f t="shared" si="8"/>
        <v>#N/A</v>
      </c>
      <c r="J42" s="8">
        <f t="shared" si="9"/>
        <v>51.579000000000001</v>
      </c>
    </row>
    <row r="43" spans="1:10" x14ac:dyDescent="0.35">
      <c r="A43" s="1" t="s">
        <v>51</v>
      </c>
      <c r="B43" s="1" t="s">
        <v>10</v>
      </c>
      <c r="C43" s="1">
        <v>58.04</v>
      </c>
      <c r="D43" s="1">
        <v>4906585</v>
      </c>
      <c r="E43" s="1">
        <v>641.36952359999998</v>
      </c>
      <c r="F43" s="8" t="e">
        <f t="shared" si="5"/>
        <v>#N/A</v>
      </c>
      <c r="G43" s="8" t="e">
        <f t="shared" si="6"/>
        <v>#N/A</v>
      </c>
      <c r="H43" s="8" t="e">
        <f t="shared" si="7"/>
        <v>#N/A</v>
      </c>
      <c r="I43" s="8" t="e">
        <f t="shared" si="8"/>
        <v>#N/A</v>
      </c>
      <c r="J43" s="8">
        <f t="shared" si="9"/>
        <v>58.04</v>
      </c>
    </row>
    <row r="44" spans="1:10" x14ac:dyDescent="0.35">
      <c r="A44" s="1" t="s">
        <v>52</v>
      </c>
      <c r="B44" s="1" t="s">
        <v>10</v>
      </c>
      <c r="C44" s="1">
        <v>52.947000000000003</v>
      </c>
      <c r="D44" s="1">
        <v>76511887</v>
      </c>
      <c r="E44" s="1">
        <v>690.80557590000001</v>
      </c>
      <c r="F44" s="8" t="e">
        <f t="shared" si="5"/>
        <v>#N/A</v>
      </c>
      <c r="G44" s="8" t="e">
        <f t="shared" si="6"/>
        <v>#N/A</v>
      </c>
      <c r="H44" s="8" t="e">
        <f t="shared" si="7"/>
        <v>#N/A</v>
      </c>
      <c r="I44" s="8" t="e">
        <f t="shared" si="8"/>
        <v>#N/A</v>
      </c>
      <c r="J44" s="8">
        <f t="shared" si="9"/>
        <v>52.947000000000003</v>
      </c>
    </row>
    <row r="45" spans="1:10" x14ac:dyDescent="0.35">
      <c r="A45" s="1" t="s">
        <v>53</v>
      </c>
      <c r="B45" s="1" t="s">
        <v>8</v>
      </c>
      <c r="C45" s="1">
        <v>79.313000000000002</v>
      </c>
      <c r="D45" s="1">
        <v>5238460</v>
      </c>
      <c r="E45" s="1">
        <v>33207.0844</v>
      </c>
      <c r="F45" s="8" t="e">
        <f t="shared" si="5"/>
        <v>#N/A</v>
      </c>
      <c r="G45" s="8">
        <f t="shared" si="6"/>
        <v>79.313000000000002</v>
      </c>
      <c r="H45" s="8" t="e">
        <f t="shared" si="7"/>
        <v>#N/A</v>
      </c>
      <c r="I45" s="8" t="e">
        <f t="shared" si="8"/>
        <v>#N/A</v>
      </c>
      <c r="J45" s="8" t="e">
        <f t="shared" si="9"/>
        <v>#N/A</v>
      </c>
    </row>
    <row r="46" spans="1:10" x14ac:dyDescent="0.35">
      <c r="A46" s="1" t="s">
        <v>54</v>
      </c>
      <c r="B46" s="1" t="s">
        <v>8</v>
      </c>
      <c r="C46" s="1">
        <v>80.656999999999996</v>
      </c>
      <c r="D46" s="1">
        <v>61083916</v>
      </c>
      <c r="E46" s="1">
        <v>30470.0167</v>
      </c>
      <c r="F46" s="8" t="e">
        <f t="shared" si="5"/>
        <v>#N/A</v>
      </c>
      <c r="G46" s="8">
        <f t="shared" si="6"/>
        <v>80.656999999999996</v>
      </c>
      <c r="H46" s="8" t="e">
        <f t="shared" si="7"/>
        <v>#N/A</v>
      </c>
      <c r="I46" s="8" t="e">
        <f t="shared" si="8"/>
        <v>#N/A</v>
      </c>
      <c r="J46" s="8" t="e">
        <f t="shared" si="9"/>
        <v>#N/A</v>
      </c>
    </row>
    <row r="47" spans="1:10" x14ac:dyDescent="0.35">
      <c r="A47" s="1" t="s">
        <v>55</v>
      </c>
      <c r="B47" s="1" t="s">
        <v>10</v>
      </c>
      <c r="C47" s="1">
        <v>56.734999999999999</v>
      </c>
      <c r="D47" s="1">
        <v>1454867</v>
      </c>
      <c r="E47" s="1">
        <v>13206.48452</v>
      </c>
      <c r="F47" s="8" t="e">
        <f t="shared" si="5"/>
        <v>#N/A</v>
      </c>
      <c r="G47" s="8" t="e">
        <f t="shared" si="6"/>
        <v>#N/A</v>
      </c>
      <c r="H47" s="8" t="e">
        <f t="shared" si="7"/>
        <v>#N/A</v>
      </c>
      <c r="I47" s="8" t="e">
        <f t="shared" si="8"/>
        <v>#N/A</v>
      </c>
      <c r="J47" s="8">
        <f t="shared" si="9"/>
        <v>56.734999999999999</v>
      </c>
    </row>
    <row r="48" spans="1:10" x14ac:dyDescent="0.35">
      <c r="A48" s="1" t="s">
        <v>56</v>
      </c>
      <c r="B48" s="1" t="s">
        <v>10</v>
      </c>
      <c r="C48" s="1">
        <v>59.448</v>
      </c>
      <c r="D48" s="1">
        <v>1688359</v>
      </c>
      <c r="E48" s="1">
        <v>752.74972649999995</v>
      </c>
      <c r="F48" s="8" t="e">
        <f t="shared" si="5"/>
        <v>#N/A</v>
      </c>
      <c r="G48" s="8" t="e">
        <f t="shared" si="6"/>
        <v>#N/A</v>
      </c>
      <c r="H48" s="8" t="e">
        <f t="shared" si="7"/>
        <v>#N/A</v>
      </c>
      <c r="I48" s="8" t="e">
        <f t="shared" si="8"/>
        <v>#N/A</v>
      </c>
      <c r="J48" s="8">
        <f t="shared" si="9"/>
        <v>59.448</v>
      </c>
    </row>
    <row r="49" spans="1:10" x14ac:dyDescent="0.35">
      <c r="A49" s="1" t="s">
        <v>57</v>
      </c>
      <c r="B49" s="1" t="s">
        <v>8</v>
      </c>
      <c r="C49" s="1">
        <v>79.406000000000006</v>
      </c>
      <c r="D49" s="1">
        <v>82400996</v>
      </c>
      <c r="E49" s="1">
        <v>32170.37442</v>
      </c>
      <c r="F49" s="8" t="e">
        <f t="shared" si="5"/>
        <v>#N/A</v>
      </c>
      <c r="G49" s="8">
        <f t="shared" si="6"/>
        <v>79.406000000000006</v>
      </c>
      <c r="H49" s="8" t="e">
        <f t="shared" si="7"/>
        <v>#N/A</v>
      </c>
      <c r="I49" s="8" t="e">
        <f t="shared" si="8"/>
        <v>#N/A</v>
      </c>
      <c r="J49" s="8" t="e">
        <f t="shared" si="9"/>
        <v>#N/A</v>
      </c>
    </row>
    <row r="50" spans="1:10" x14ac:dyDescent="0.35">
      <c r="A50" s="1" t="s">
        <v>58</v>
      </c>
      <c r="B50" s="1" t="s">
        <v>10</v>
      </c>
      <c r="C50" s="1">
        <v>60.021999999999998</v>
      </c>
      <c r="D50" s="1">
        <v>22873338</v>
      </c>
      <c r="E50" s="1">
        <v>1327.6089099999999</v>
      </c>
      <c r="F50" s="8" t="e">
        <f t="shared" si="5"/>
        <v>#N/A</v>
      </c>
      <c r="G50" s="8" t="e">
        <f t="shared" si="6"/>
        <v>#N/A</v>
      </c>
      <c r="H50" s="8" t="e">
        <f t="shared" si="7"/>
        <v>#N/A</v>
      </c>
      <c r="I50" s="8" t="e">
        <f t="shared" si="8"/>
        <v>#N/A</v>
      </c>
      <c r="J50" s="8">
        <f t="shared" si="9"/>
        <v>60.021999999999998</v>
      </c>
    </row>
    <row r="51" spans="1:10" x14ac:dyDescent="0.35">
      <c r="A51" s="1" t="s">
        <v>59</v>
      </c>
      <c r="B51" s="1" t="s">
        <v>8</v>
      </c>
      <c r="C51" s="1">
        <v>79.483000000000004</v>
      </c>
      <c r="D51" s="1">
        <v>10706290</v>
      </c>
      <c r="E51" s="1">
        <v>27538.41188</v>
      </c>
      <c r="F51" s="8" t="e">
        <f t="shared" si="5"/>
        <v>#N/A</v>
      </c>
      <c r="G51" s="8">
        <f t="shared" si="6"/>
        <v>79.483000000000004</v>
      </c>
      <c r="H51" s="8" t="e">
        <f t="shared" si="7"/>
        <v>#N/A</v>
      </c>
      <c r="I51" s="8" t="e">
        <f t="shared" si="8"/>
        <v>#N/A</v>
      </c>
      <c r="J51" s="8" t="e">
        <f t="shared" si="9"/>
        <v>#N/A</v>
      </c>
    </row>
    <row r="52" spans="1:10" x14ac:dyDescent="0.35">
      <c r="A52" s="1" t="s">
        <v>60</v>
      </c>
      <c r="B52" s="1" t="s">
        <v>13</v>
      </c>
      <c r="C52" s="1">
        <v>70.259</v>
      </c>
      <c r="D52" s="1">
        <v>12572928</v>
      </c>
      <c r="E52" s="1">
        <v>5186.0500030000003</v>
      </c>
      <c r="F52" s="8" t="e">
        <f t="shared" si="5"/>
        <v>#N/A</v>
      </c>
      <c r="G52" s="8" t="e">
        <f t="shared" si="6"/>
        <v>#N/A</v>
      </c>
      <c r="H52" s="8">
        <f t="shared" si="7"/>
        <v>70.259</v>
      </c>
      <c r="I52" s="8" t="e">
        <f t="shared" si="8"/>
        <v>#N/A</v>
      </c>
      <c r="J52" s="8" t="e">
        <f t="shared" si="9"/>
        <v>#N/A</v>
      </c>
    </row>
    <row r="53" spans="1:10" x14ac:dyDescent="0.35">
      <c r="A53" s="1" t="s">
        <v>61</v>
      </c>
      <c r="B53" s="1" t="s">
        <v>10</v>
      </c>
      <c r="C53" s="1">
        <v>56.006999999999998</v>
      </c>
      <c r="D53" s="1">
        <v>9947814</v>
      </c>
      <c r="E53" s="1">
        <v>942.6542111</v>
      </c>
      <c r="F53" s="8" t="e">
        <f t="shared" si="5"/>
        <v>#N/A</v>
      </c>
      <c r="G53" s="8" t="e">
        <f t="shared" si="6"/>
        <v>#N/A</v>
      </c>
      <c r="H53" s="8" t="e">
        <f t="shared" si="7"/>
        <v>#N/A</v>
      </c>
      <c r="I53" s="8" t="e">
        <f t="shared" si="8"/>
        <v>#N/A</v>
      </c>
      <c r="J53" s="8">
        <f t="shared" si="9"/>
        <v>56.006999999999998</v>
      </c>
    </row>
    <row r="54" spans="1:10" x14ac:dyDescent="0.35">
      <c r="A54" s="1" t="s">
        <v>62</v>
      </c>
      <c r="B54" s="1" t="s">
        <v>10</v>
      </c>
      <c r="C54" s="1">
        <v>46.387999999999998</v>
      </c>
      <c r="D54" s="1">
        <v>1472041</v>
      </c>
      <c r="E54" s="1">
        <v>579.23174300000005</v>
      </c>
      <c r="F54" s="8" t="e">
        <f t="shared" si="5"/>
        <v>#N/A</v>
      </c>
      <c r="G54" s="8" t="e">
        <f t="shared" si="6"/>
        <v>#N/A</v>
      </c>
      <c r="H54" s="8" t="e">
        <f t="shared" si="7"/>
        <v>#N/A</v>
      </c>
      <c r="I54" s="8" t="e">
        <f t="shared" si="8"/>
        <v>#N/A</v>
      </c>
      <c r="J54" s="8">
        <f t="shared" si="9"/>
        <v>46.387999999999998</v>
      </c>
    </row>
    <row r="55" spans="1:10" x14ac:dyDescent="0.35">
      <c r="A55" s="1" t="s">
        <v>63</v>
      </c>
      <c r="B55" s="1" t="s">
        <v>13</v>
      </c>
      <c r="C55" s="1">
        <v>60.915999999999997</v>
      </c>
      <c r="D55" s="1">
        <v>8502814</v>
      </c>
      <c r="E55" s="1">
        <v>1201.637154</v>
      </c>
      <c r="F55" s="8" t="e">
        <f t="shared" si="5"/>
        <v>#N/A</v>
      </c>
      <c r="G55" s="8" t="e">
        <f t="shared" si="6"/>
        <v>#N/A</v>
      </c>
      <c r="H55" s="8">
        <f t="shared" si="7"/>
        <v>60.915999999999997</v>
      </c>
      <c r="I55" s="8" t="e">
        <f t="shared" si="8"/>
        <v>#N/A</v>
      </c>
      <c r="J55" s="8" t="e">
        <f t="shared" si="9"/>
        <v>#N/A</v>
      </c>
    </row>
    <row r="56" spans="1:10" x14ac:dyDescent="0.35">
      <c r="A56" s="1" t="s">
        <v>64</v>
      </c>
      <c r="B56" s="1" t="s">
        <v>13</v>
      </c>
      <c r="C56" s="1">
        <v>70.197999999999993</v>
      </c>
      <c r="D56" s="1">
        <v>7483763</v>
      </c>
      <c r="E56" s="1">
        <v>3548.3308459999998</v>
      </c>
      <c r="F56" s="8" t="e">
        <f t="shared" si="5"/>
        <v>#N/A</v>
      </c>
      <c r="G56" s="8" t="e">
        <f t="shared" si="6"/>
        <v>#N/A</v>
      </c>
      <c r="H56" s="8">
        <f t="shared" si="7"/>
        <v>70.197999999999993</v>
      </c>
      <c r="I56" s="8" t="e">
        <f t="shared" si="8"/>
        <v>#N/A</v>
      </c>
      <c r="J56" s="8" t="e">
        <f t="shared" si="9"/>
        <v>#N/A</v>
      </c>
    </row>
    <row r="57" spans="1:10" x14ac:dyDescent="0.35">
      <c r="A57" s="1" t="s">
        <v>65</v>
      </c>
      <c r="B57" s="1" t="s">
        <v>6</v>
      </c>
      <c r="C57" s="1">
        <v>82.207999999999998</v>
      </c>
      <c r="D57" s="1">
        <v>6980412</v>
      </c>
      <c r="E57" s="1">
        <v>39724.978669999997</v>
      </c>
      <c r="F57" s="8">
        <f t="shared" si="5"/>
        <v>82.207999999999998</v>
      </c>
      <c r="G57" s="8" t="e">
        <f t="shared" si="6"/>
        <v>#N/A</v>
      </c>
      <c r="H57" s="8" t="e">
        <f t="shared" si="7"/>
        <v>#N/A</v>
      </c>
      <c r="I57" s="8" t="e">
        <f t="shared" si="8"/>
        <v>#N/A</v>
      </c>
      <c r="J57" s="8" t="e">
        <f t="shared" si="9"/>
        <v>#N/A</v>
      </c>
    </row>
    <row r="58" spans="1:10" x14ac:dyDescent="0.35">
      <c r="A58" s="1" t="s">
        <v>66</v>
      </c>
      <c r="B58" s="1" t="s">
        <v>8</v>
      </c>
      <c r="C58" s="1">
        <v>73.337999999999994</v>
      </c>
      <c r="D58" s="1">
        <v>9956108</v>
      </c>
      <c r="E58" s="1">
        <v>18008.944439999999</v>
      </c>
      <c r="F58" s="8" t="e">
        <f t="shared" si="5"/>
        <v>#N/A</v>
      </c>
      <c r="G58" s="8">
        <f t="shared" si="6"/>
        <v>73.337999999999994</v>
      </c>
      <c r="H58" s="8" t="e">
        <f t="shared" si="7"/>
        <v>#N/A</v>
      </c>
      <c r="I58" s="8" t="e">
        <f t="shared" si="8"/>
        <v>#N/A</v>
      </c>
      <c r="J58" s="8" t="e">
        <f t="shared" si="9"/>
        <v>#N/A</v>
      </c>
    </row>
    <row r="59" spans="1:10" x14ac:dyDescent="0.35">
      <c r="A59" s="1" t="s">
        <v>67</v>
      </c>
      <c r="B59" s="1" t="s">
        <v>8</v>
      </c>
      <c r="C59" s="1">
        <v>81.757000000000005</v>
      </c>
      <c r="D59" s="1">
        <v>301931</v>
      </c>
      <c r="E59" s="1">
        <v>36180.789190000003</v>
      </c>
      <c r="F59" s="8" t="e">
        <f t="shared" si="5"/>
        <v>#N/A</v>
      </c>
      <c r="G59" s="8">
        <f t="shared" si="6"/>
        <v>81.757000000000005</v>
      </c>
      <c r="H59" s="8" t="e">
        <f t="shared" si="7"/>
        <v>#N/A</v>
      </c>
      <c r="I59" s="8" t="e">
        <f t="shared" si="8"/>
        <v>#N/A</v>
      </c>
      <c r="J59" s="8" t="e">
        <f t="shared" si="9"/>
        <v>#N/A</v>
      </c>
    </row>
    <row r="60" spans="1:10" x14ac:dyDescent="0.35">
      <c r="A60" s="1" t="s">
        <v>68</v>
      </c>
      <c r="B60" s="1" t="s">
        <v>6</v>
      </c>
      <c r="C60" s="1">
        <v>64.697999999999993</v>
      </c>
      <c r="D60" s="1">
        <v>1110396331</v>
      </c>
      <c r="E60" s="1">
        <v>2452.210407</v>
      </c>
      <c r="F60" s="8">
        <f t="shared" si="5"/>
        <v>64.697999999999993</v>
      </c>
      <c r="G60" s="8" t="e">
        <f t="shared" si="6"/>
        <v>#N/A</v>
      </c>
      <c r="H60" s="8" t="e">
        <f t="shared" si="7"/>
        <v>#N/A</v>
      </c>
      <c r="I60" s="8" t="e">
        <f t="shared" si="8"/>
        <v>#N/A</v>
      </c>
      <c r="J60" s="8" t="e">
        <f t="shared" si="9"/>
        <v>#N/A</v>
      </c>
    </row>
    <row r="61" spans="1:10" x14ac:dyDescent="0.35">
      <c r="A61" s="1" t="s">
        <v>69</v>
      </c>
      <c r="B61" s="1" t="s">
        <v>6</v>
      </c>
      <c r="C61" s="1">
        <v>70.650000000000006</v>
      </c>
      <c r="D61" s="1">
        <v>223547000</v>
      </c>
      <c r="E61" s="1">
        <v>3540.6515639999998</v>
      </c>
      <c r="F61" s="8">
        <f t="shared" si="5"/>
        <v>70.650000000000006</v>
      </c>
      <c r="G61" s="8" t="e">
        <f t="shared" si="6"/>
        <v>#N/A</v>
      </c>
      <c r="H61" s="8" t="e">
        <f t="shared" si="7"/>
        <v>#N/A</v>
      </c>
      <c r="I61" s="8" t="e">
        <f t="shared" si="8"/>
        <v>#N/A</v>
      </c>
      <c r="J61" s="8" t="e">
        <f t="shared" si="9"/>
        <v>#N/A</v>
      </c>
    </row>
    <row r="62" spans="1:10" x14ac:dyDescent="0.35">
      <c r="A62" s="1" t="s">
        <v>70</v>
      </c>
      <c r="B62" s="1" t="s">
        <v>6</v>
      </c>
      <c r="C62" s="1">
        <v>70.963999999999999</v>
      </c>
      <c r="D62" s="1">
        <v>69453570</v>
      </c>
      <c r="E62" s="1">
        <v>11605.71449</v>
      </c>
      <c r="F62" s="8">
        <f t="shared" si="5"/>
        <v>70.963999999999999</v>
      </c>
      <c r="G62" s="8" t="e">
        <f t="shared" si="6"/>
        <v>#N/A</v>
      </c>
      <c r="H62" s="8" t="e">
        <f t="shared" si="7"/>
        <v>#N/A</v>
      </c>
      <c r="I62" s="8" t="e">
        <f t="shared" si="8"/>
        <v>#N/A</v>
      </c>
      <c r="J62" s="8" t="e">
        <f t="shared" si="9"/>
        <v>#N/A</v>
      </c>
    </row>
    <row r="63" spans="1:10" x14ac:dyDescent="0.35">
      <c r="A63" s="1" t="s">
        <v>71</v>
      </c>
      <c r="B63" s="1" t="s">
        <v>6</v>
      </c>
      <c r="C63" s="1">
        <v>59.545000000000002</v>
      </c>
      <c r="D63" s="1">
        <v>27499638</v>
      </c>
      <c r="E63" s="1">
        <v>4471.0619059999999</v>
      </c>
      <c r="F63" s="8">
        <f t="shared" si="5"/>
        <v>59.545000000000002</v>
      </c>
      <c r="G63" s="8" t="e">
        <f t="shared" si="6"/>
        <v>#N/A</v>
      </c>
      <c r="H63" s="8" t="e">
        <f t="shared" si="7"/>
        <v>#N/A</v>
      </c>
      <c r="I63" s="8" t="e">
        <f t="shared" si="8"/>
        <v>#N/A</v>
      </c>
      <c r="J63" s="8" t="e">
        <f t="shared" si="9"/>
        <v>#N/A</v>
      </c>
    </row>
    <row r="64" spans="1:10" x14ac:dyDescent="0.35">
      <c r="A64" s="1" t="s">
        <v>72</v>
      </c>
      <c r="B64" s="1" t="s">
        <v>8</v>
      </c>
      <c r="C64" s="1">
        <v>78.885000000000005</v>
      </c>
      <c r="D64" s="1">
        <v>4109086</v>
      </c>
      <c r="E64" s="1">
        <v>40675.996350000001</v>
      </c>
      <c r="F64" s="8" t="e">
        <f t="shared" si="5"/>
        <v>#N/A</v>
      </c>
      <c r="G64" s="8">
        <f t="shared" si="6"/>
        <v>78.885000000000005</v>
      </c>
      <c r="H64" s="8" t="e">
        <f t="shared" si="7"/>
        <v>#N/A</v>
      </c>
      <c r="I64" s="8" t="e">
        <f t="shared" si="8"/>
        <v>#N/A</v>
      </c>
      <c r="J64" s="8" t="e">
        <f t="shared" si="9"/>
        <v>#N/A</v>
      </c>
    </row>
    <row r="65" spans="1:10" x14ac:dyDescent="0.35">
      <c r="A65" s="1" t="s">
        <v>73</v>
      </c>
      <c r="B65" s="1" t="s">
        <v>6</v>
      </c>
      <c r="C65" s="1">
        <v>80.745000000000005</v>
      </c>
      <c r="D65" s="1">
        <v>6426679</v>
      </c>
      <c r="E65" s="1">
        <v>25523.277099999999</v>
      </c>
      <c r="F65" s="8">
        <f t="shared" si="5"/>
        <v>80.745000000000005</v>
      </c>
      <c r="G65" s="8" t="e">
        <f t="shared" si="6"/>
        <v>#N/A</v>
      </c>
      <c r="H65" s="8" t="e">
        <f t="shared" si="7"/>
        <v>#N/A</v>
      </c>
      <c r="I65" s="8" t="e">
        <f t="shared" si="8"/>
        <v>#N/A</v>
      </c>
      <c r="J65" s="8" t="e">
        <f t="shared" si="9"/>
        <v>#N/A</v>
      </c>
    </row>
    <row r="66" spans="1:10" x14ac:dyDescent="0.35">
      <c r="A66" s="1" t="s">
        <v>74</v>
      </c>
      <c r="B66" s="1" t="s">
        <v>8</v>
      </c>
      <c r="C66" s="1">
        <v>80.546000000000006</v>
      </c>
      <c r="D66" s="1">
        <v>58147733</v>
      </c>
      <c r="E66" s="1">
        <v>28569.719700000001</v>
      </c>
      <c r="F66" s="8" t="e">
        <f t="shared" ref="F66:F97" si="10">IF(B66="Asia",C66,NA())</f>
        <v>#N/A</v>
      </c>
      <c r="G66" s="8">
        <f t="shared" ref="G66:G97" si="11">IF(B66="Europe",C66,NA())</f>
        <v>80.546000000000006</v>
      </c>
      <c r="H66" s="8" t="e">
        <f t="shared" ref="H66:H97" si="12">IF(B66="Americas",C66,NA())</f>
        <v>#N/A</v>
      </c>
      <c r="I66" s="8" t="e">
        <f t="shared" ref="I66:I97" si="13">IF(B66="Oceania",C66,NA())</f>
        <v>#N/A</v>
      </c>
      <c r="J66" s="8" t="e">
        <f t="shared" ref="J66:J97" si="14">IF(B66="Africa",C66,NA())</f>
        <v>#N/A</v>
      </c>
    </row>
    <row r="67" spans="1:10" x14ac:dyDescent="0.35">
      <c r="A67" s="1" t="s">
        <v>75</v>
      </c>
      <c r="B67" s="1" t="s">
        <v>13</v>
      </c>
      <c r="C67" s="1">
        <v>72.566999999999993</v>
      </c>
      <c r="D67" s="1">
        <v>2780132</v>
      </c>
      <c r="E67" s="1">
        <v>7320.8802619999997</v>
      </c>
      <c r="F67" s="8" t="e">
        <f t="shared" si="10"/>
        <v>#N/A</v>
      </c>
      <c r="G67" s="8" t="e">
        <f t="shared" si="11"/>
        <v>#N/A</v>
      </c>
      <c r="H67" s="8">
        <f t="shared" si="12"/>
        <v>72.566999999999993</v>
      </c>
      <c r="I67" s="8" t="e">
        <f t="shared" si="13"/>
        <v>#N/A</v>
      </c>
      <c r="J67" s="8" t="e">
        <f t="shared" si="14"/>
        <v>#N/A</v>
      </c>
    </row>
    <row r="68" spans="1:10" x14ac:dyDescent="0.35">
      <c r="A68" s="1" t="s">
        <v>76</v>
      </c>
      <c r="B68" s="1" t="s">
        <v>6</v>
      </c>
      <c r="C68" s="1">
        <v>82.602999999999994</v>
      </c>
      <c r="D68" s="1">
        <v>127467972</v>
      </c>
      <c r="E68" s="1">
        <v>31656.068060000001</v>
      </c>
      <c r="F68" s="8">
        <f t="shared" si="10"/>
        <v>82.602999999999994</v>
      </c>
      <c r="G68" s="8" t="e">
        <f t="shared" si="11"/>
        <v>#N/A</v>
      </c>
      <c r="H68" s="8" t="e">
        <f t="shared" si="12"/>
        <v>#N/A</v>
      </c>
      <c r="I68" s="8" t="e">
        <f t="shared" si="13"/>
        <v>#N/A</v>
      </c>
      <c r="J68" s="8" t="e">
        <f t="shared" si="14"/>
        <v>#N/A</v>
      </c>
    </row>
    <row r="69" spans="1:10" x14ac:dyDescent="0.35">
      <c r="A69" s="1" t="s">
        <v>77</v>
      </c>
      <c r="B69" s="1" t="s">
        <v>6</v>
      </c>
      <c r="C69" s="1">
        <v>72.534999999999997</v>
      </c>
      <c r="D69" s="1">
        <v>6053193</v>
      </c>
      <c r="E69" s="1">
        <v>4519.4611709999999</v>
      </c>
      <c r="F69" s="8">
        <f t="shared" si="10"/>
        <v>72.534999999999997</v>
      </c>
      <c r="G69" s="8" t="e">
        <f t="shared" si="11"/>
        <v>#N/A</v>
      </c>
      <c r="H69" s="8" t="e">
        <f t="shared" si="12"/>
        <v>#N/A</v>
      </c>
      <c r="I69" s="8" t="e">
        <f t="shared" si="13"/>
        <v>#N/A</v>
      </c>
      <c r="J69" s="8" t="e">
        <f t="shared" si="14"/>
        <v>#N/A</v>
      </c>
    </row>
    <row r="70" spans="1:10" x14ac:dyDescent="0.35">
      <c r="A70" s="1" t="s">
        <v>78</v>
      </c>
      <c r="B70" s="1" t="s">
        <v>10</v>
      </c>
      <c r="C70" s="1">
        <v>54.11</v>
      </c>
      <c r="D70" s="1">
        <v>35610177</v>
      </c>
      <c r="E70" s="1">
        <v>1463.249282</v>
      </c>
      <c r="F70" s="8" t="e">
        <f t="shared" si="10"/>
        <v>#N/A</v>
      </c>
      <c r="G70" s="8" t="e">
        <f t="shared" si="11"/>
        <v>#N/A</v>
      </c>
      <c r="H70" s="8" t="e">
        <f t="shared" si="12"/>
        <v>#N/A</v>
      </c>
      <c r="I70" s="8" t="e">
        <f t="shared" si="13"/>
        <v>#N/A</v>
      </c>
      <c r="J70" s="8">
        <f t="shared" si="14"/>
        <v>54.11</v>
      </c>
    </row>
    <row r="71" spans="1:10" x14ac:dyDescent="0.35">
      <c r="A71" s="1" t="s">
        <v>79</v>
      </c>
      <c r="B71" s="1" t="s">
        <v>6</v>
      </c>
      <c r="C71" s="1">
        <v>67.296999999999997</v>
      </c>
      <c r="D71" s="1">
        <v>23301725</v>
      </c>
      <c r="E71" s="1">
        <v>1593.06548</v>
      </c>
      <c r="F71" s="8">
        <f t="shared" si="10"/>
        <v>67.296999999999997</v>
      </c>
      <c r="G71" s="8" t="e">
        <f t="shared" si="11"/>
        <v>#N/A</v>
      </c>
      <c r="H71" s="8" t="e">
        <f t="shared" si="12"/>
        <v>#N/A</v>
      </c>
      <c r="I71" s="8" t="e">
        <f t="shared" si="13"/>
        <v>#N/A</v>
      </c>
      <c r="J71" s="8" t="e">
        <f t="shared" si="14"/>
        <v>#N/A</v>
      </c>
    </row>
    <row r="72" spans="1:10" x14ac:dyDescent="0.35">
      <c r="A72" s="1" t="s">
        <v>80</v>
      </c>
      <c r="B72" s="1" t="s">
        <v>6</v>
      </c>
      <c r="C72" s="1">
        <v>78.623000000000005</v>
      </c>
      <c r="D72" s="1">
        <v>49044790</v>
      </c>
      <c r="E72" s="1">
        <v>23348.139729999999</v>
      </c>
      <c r="F72" s="8">
        <f t="shared" si="10"/>
        <v>78.623000000000005</v>
      </c>
      <c r="G72" s="8" t="e">
        <f t="shared" si="11"/>
        <v>#N/A</v>
      </c>
      <c r="H72" s="8" t="e">
        <f t="shared" si="12"/>
        <v>#N/A</v>
      </c>
      <c r="I72" s="8" t="e">
        <f t="shared" si="13"/>
        <v>#N/A</v>
      </c>
      <c r="J72" s="8" t="e">
        <f t="shared" si="14"/>
        <v>#N/A</v>
      </c>
    </row>
    <row r="73" spans="1:10" x14ac:dyDescent="0.35">
      <c r="A73" s="1" t="s">
        <v>81</v>
      </c>
      <c r="B73" s="1" t="s">
        <v>6</v>
      </c>
      <c r="C73" s="1">
        <v>77.587999999999994</v>
      </c>
      <c r="D73" s="1">
        <v>2505559</v>
      </c>
      <c r="E73" s="1">
        <v>47306.989780000004</v>
      </c>
      <c r="F73" s="8">
        <f t="shared" si="10"/>
        <v>77.587999999999994</v>
      </c>
      <c r="G73" s="8" t="e">
        <f t="shared" si="11"/>
        <v>#N/A</v>
      </c>
      <c r="H73" s="8" t="e">
        <f t="shared" si="12"/>
        <v>#N/A</v>
      </c>
      <c r="I73" s="8" t="e">
        <f t="shared" si="13"/>
        <v>#N/A</v>
      </c>
      <c r="J73" s="8" t="e">
        <f t="shared" si="14"/>
        <v>#N/A</v>
      </c>
    </row>
    <row r="74" spans="1:10" x14ac:dyDescent="0.35">
      <c r="A74" s="1" t="s">
        <v>82</v>
      </c>
      <c r="B74" s="1" t="s">
        <v>6</v>
      </c>
      <c r="C74" s="1">
        <v>71.992999999999995</v>
      </c>
      <c r="D74" s="1">
        <v>3921278</v>
      </c>
      <c r="E74" s="1">
        <v>10461.05868</v>
      </c>
      <c r="F74" s="8">
        <f t="shared" si="10"/>
        <v>71.992999999999995</v>
      </c>
      <c r="G74" s="8" t="e">
        <f t="shared" si="11"/>
        <v>#N/A</v>
      </c>
      <c r="H74" s="8" t="e">
        <f t="shared" si="12"/>
        <v>#N/A</v>
      </c>
      <c r="I74" s="8" t="e">
        <f t="shared" si="13"/>
        <v>#N/A</v>
      </c>
      <c r="J74" s="8" t="e">
        <f t="shared" si="14"/>
        <v>#N/A</v>
      </c>
    </row>
    <row r="75" spans="1:10" x14ac:dyDescent="0.35">
      <c r="A75" s="1" t="s">
        <v>83</v>
      </c>
      <c r="B75" s="1" t="s">
        <v>10</v>
      </c>
      <c r="C75" s="1">
        <v>42.591999999999999</v>
      </c>
      <c r="D75" s="1">
        <v>2012649</v>
      </c>
      <c r="E75" s="1">
        <v>1569.3314419999999</v>
      </c>
      <c r="F75" s="8" t="e">
        <f t="shared" si="10"/>
        <v>#N/A</v>
      </c>
      <c r="G75" s="8" t="e">
        <f t="shared" si="11"/>
        <v>#N/A</v>
      </c>
      <c r="H75" s="8" t="e">
        <f t="shared" si="12"/>
        <v>#N/A</v>
      </c>
      <c r="I75" s="8" t="e">
        <f t="shared" si="13"/>
        <v>#N/A</v>
      </c>
      <c r="J75" s="8">
        <f t="shared" si="14"/>
        <v>42.591999999999999</v>
      </c>
    </row>
    <row r="76" spans="1:10" x14ac:dyDescent="0.35">
      <c r="A76" s="1" t="s">
        <v>84</v>
      </c>
      <c r="B76" s="1" t="s">
        <v>10</v>
      </c>
      <c r="C76" s="1">
        <v>45.677999999999997</v>
      </c>
      <c r="D76" s="1">
        <v>3193942</v>
      </c>
      <c r="E76" s="1">
        <v>414.5073415</v>
      </c>
      <c r="F76" s="8" t="e">
        <f t="shared" si="10"/>
        <v>#N/A</v>
      </c>
      <c r="G76" s="8" t="e">
        <f t="shared" si="11"/>
        <v>#N/A</v>
      </c>
      <c r="H76" s="8" t="e">
        <f t="shared" si="12"/>
        <v>#N/A</v>
      </c>
      <c r="I76" s="8" t="e">
        <f t="shared" si="13"/>
        <v>#N/A</v>
      </c>
      <c r="J76" s="8">
        <f t="shared" si="14"/>
        <v>45.677999999999997</v>
      </c>
    </row>
    <row r="77" spans="1:10" x14ac:dyDescent="0.35">
      <c r="A77" s="1" t="s">
        <v>85</v>
      </c>
      <c r="B77" s="1" t="s">
        <v>10</v>
      </c>
      <c r="C77" s="1">
        <v>73.951999999999998</v>
      </c>
      <c r="D77" s="1">
        <v>6036914</v>
      </c>
      <c r="E77" s="1">
        <v>12057.49928</v>
      </c>
      <c r="F77" s="8" t="e">
        <f t="shared" si="10"/>
        <v>#N/A</v>
      </c>
      <c r="G77" s="8" t="e">
        <f t="shared" si="11"/>
        <v>#N/A</v>
      </c>
      <c r="H77" s="8" t="e">
        <f t="shared" si="12"/>
        <v>#N/A</v>
      </c>
      <c r="I77" s="8" t="e">
        <f t="shared" si="13"/>
        <v>#N/A</v>
      </c>
      <c r="J77" s="8">
        <f t="shared" si="14"/>
        <v>73.951999999999998</v>
      </c>
    </row>
    <row r="78" spans="1:10" x14ac:dyDescent="0.35">
      <c r="A78" s="1" t="s">
        <v>86</v>
      </c>
      <c r="B78" s="1" t="s">
        <v>10</v>
      </c>
      <c r="C78" s="1">
        <v>59.442999999999998</v>
      </c>
      <c r="D78" s="1">
        <v>19167654</v>
      </c>
      <c r="E78" s="1">
        <v>1044.7701259999999</v>
      </c>
      <c r="F78" s="8" t="e">
        <f t="shared" si="10"/>
        <v>#N/A</v>
      </c>
      <c r="G78" s="8" t="e">
        <f t="shared" si="11"/>
        <v>#N/A</v>
      </c>
      <c r="H78" s="8" t="e">
        <f t="shared" si="12"/>
        <v>#N/A</v>
      </c>
      <c r="I78" s="8" t="e">
        <f t="shared" si="13"/>
        <v>#N/A</v>
      </c>
      <c r="J78" s="8">
        <f t="shared" si="14"/>
        <v>59.442999999999998</v>
      </c>
    </row>
    <row r="79" spans="1:10" x14ac:dyDescent="0.35">
      <c r="A79" s="1" t="s">
        <v>87</v>
      </c>
      <c r="B79" s="1" t="s">
        <v>10</v>
      </c>
      <c r="C79" s="1">
        <v>48.302999999999997</v>
      </c>
      <c r="D79" s="1">
        <v>13327079</v>
      </c>
      <c r="E79" s="1">
        <v>759.34991009999999</v>
      </c>
      <c r="F79" s="8" t="e">
        <f t="shared" si="10"/>
        <v>#N/A</v>
      </c>
      <c r="G79" s="8" t="e">
        <f t="shared" si="11"/>
        <v>#N/A</v>
      </c>
      <c r="H79" s="8" t="e">
        <f t="shared" si="12"/>
        <v>#N/A</v>
      </c>
      <c r="I79" s="8" t="e">
        <f t="shared" si="13"/>
        <v>#N/A</v>
      </c>
      <c r="J79" s="8">
        <f t="shared" si="14"/>
        <v>48.302999999999997</v>
      </c>
    </row>
    <row r="80" spans="1:10" x14ac:dyDescent="0.35">
      <c r="A80" s="1" t="s">
        <v>88</v>
      </c>
      <c r="B80" s="1" t="s">
        <v>6</v>
      </c>
      <c r="C80" s="1">
        <v>74.241</v>
      </c>
      <c r="D80" s="1">
        <v>24821286</v>
      </c>
      <c r="E80" s="1">
        <v>12451.6558</v>
      </c>
      <c r="F80" s="8">
        <f t="shared" si="10"/>
        <v>74.241</v>
      </c>
      <c r="G80" s="8" t="e">
        <f t="shared" si="11"/>
        <v>#N/A</v>
      </c>
      <c r="H80" s="8" t="e">
        <f t="shared" si="12"/>
        <v>#N/A</v>
      </c>
      <c r="I80" s="8" t="e">
        <f t="shared" si="13"/>
        <v>#N/A</v>
      </c>
      <c r="J80" s="8" t="e">
        <f t="shared" si="14"/>
        <v>#N/A</v>
      </c>
    </row>
    <row r="81" spans="1:10" x14ac:dyDescent="0.35">
      <c r="A81" s="1" t="s">
        <v>89</v>
      </c>
      <c r="B81" s="1" t="s">
        <v>10</v>
      </c>
      <c r="C81" s="1">
        <v>54.466999999999999</v>
      </c>
      <c r="D81" s="1">
        <v>12031795</v>
      </c>
      <c r="E81" s="1">
        <v>1042.581557</v>
      </c>
      <c r="F81" s="8" t="e">
        <f t="shared" si="10"/>
        <v>#N/A</v>
      </c>
      <c r="G81" s="8" t="e">
        <f t="shared" si="11"/>
        <v>#N/A</v>
      </c>
      <c r="H81" s="8" t="e">
        <f t="shared" si="12"/>
        <v>#N/A</v>
      </c>
      <c r="I81" s="8" t="e">
        <f t="shared" si="13"/>
        <v>#N/A</v>
      </c>
      <c r="J81" s="8">
        <f t="shared" si="14"/>
        <v>54.466999999999999</v>
      </c>
    </row>
    <row r="82" spans="1:10" x14ac:dyDescent="0.35">
      <c r="A82" s="1" t="s">
        <v>90</v>
      </c>
      <c r="B82" s="1" t="s">
        <v>10</v>
      </c>
      <c r="C82" s="1">
        <v>64.164000000000001</v>
      </c>
      <c r="D82" s="1">
        <v>3270065</v>
      </c>
      <c r="E82" s="1">
        <v>1803.151496</v>
      </c>
      <c r="F82" s="8" t="e">
        <f t="shared" si="10"/>
        <v>#N/A</v>
      </c>
      <c r="G82" s="8" t="e">
        <f t="shared" si="11"/>
        <v>#N/A</v>
      </c>
      <c r="H82" s="8" t="e">
        <f t="shared" si="12"/>
        <v>#N/A</v>
      </c>
      <c r="I82" s="8" t="e">
        <f t="shared" si="13"/>
        <v>#N/A</v>
      </c>
      <c r="J82" s="8">
        <f t="shared" si="14"/>
        <v>64.164000000000001</v>
      </c>
    </row>
    <row r="83" spans="1:10" x14ac:dyDescent="0.35">
      <c r="A83" s="1" t="s">
        <v>91</v>
      </c>
      <c r="B83" s="1" t="s">
        <v>10</v>
      </c>
      <c r="C83" s="1">
        <v>72.801000000000002</v>
      </c>
      <c r="D83" s="1">
        <v>1250882</v>
      </c>
      <c r="E83" s="1">
        <v>10956.991120000001</v>
      </c>
      <c r="F83" s="8" t="e">
        <f t="shared" si="10"/>
        <v>#N/A</v>
      </c>
      <c r="G83" s="8" t="e">
        <f t="shared" si="11"/>
        <v>#N/A</v>
      </c>
      <c r="H83" s="8" t="e">
        <f t="shared" si="12"/>
        <v>#N/A</v>
      </c>
      <c r="I83" s="8" t="e">
        <f t="shared" si="13"/>
        <v>#N/A</v>
      </c>
      <c r="J83" s="8">
        <f t="shared" si="14"/>
        <v>72.801000000000002</v>
      </c>
    </row>
    <row r="84" spans="1:10" x14ac:dyDescent="0.35">
      <c r="A84" s="1" t="s">
        <v>92</v>
      </c>
      <c r="B84" s="1" t="s">
        <v>13</v>
      </c>
      <c r="C84" s="1">
        <v>76.194999999999993</v>
      </c>
      <c r="D84" s="1">
        <v>108700891</v>
      </c>
      <c r="E84" s="1">
        <v>11977.57496</v>
      </c>
      <c r="F84" s="8" t="e">
        <f t="shared" si="10"/>
        <v>#N/A</v>
      </c>
      <c r="G84" s="8" t="e">
        <f t="shared" si="11"/>
        <v>#N/A</v>
      </c>
      <c r="H84" s="8">
        <f t="shared" si="12"/>
        <v>76.194999999999993</v>
      </c>
      <c r="I84" s="8" t="e">
        <f t="shared" si="13"/>
        <v>#N/A</v>
      </c>
      <c r="J84" s="8" t="e">
        <f t="shared" si="14"/>
        <v>#N/A</v>
      </c>
    </row>
    <row r="85" spans="1:10" x14ac:dyDescent="0.35">
      <c r="A85" s="1" t="s">
        <v>93</v>
      </c>
      <c r="B85" s="1" t="s">
        <v>6</v>
      </c>
      <c r="C85" s="1">
        <v>66.802999999999997</v>
      </c>
      <c r="D85" s="1">
        <v>2874127</v>
      </c>
      <c r="E85" s="1">
        <v>3095.7722709999998</v>
      </c>
      <c r="F85" s="8">
        <f t="shared" si="10"/>
        <v>66.802999999999997</v>
      </c>
      <c r="G85" s="8" t="e">
        <f t="shared" si="11"/>
        <v>#N/A</v>
      </c>
      <c r="H85" s="8" t="e">
        <f t="shared" si="12"/>
        <v>#N/A</v>
      </c>
      <c r="I85" s="8" t="e">
        <f t="shared" si="13"/>
        <v>#N/A</v>
      </c>
      <c r="J85" s="8" t="e">
        <f t="shared" si="14"/>
        <v>#N/A</v>
      </c>
    </row>
    <row r="86" spans="1:10" x14ac:dyDescent="0.35">
      <c r="A86" s="1" t="s">
        <v>94</v>
      </c>
      <c r="B86" s="1" t="s">
        <v>8</v>
      </c>
      <c r="C86" s="1">
        <v>74.543000000000006</v>
      </c>
      <c r="D86" s="1">
        <v>684736</v>
      </c>
      <c r="E86" s="1">
        <v>9253.896111</v>
      </c>
      <c r="F86" s="8" t="e">
        <f t="shared" si="10"/>
        <v>#N/A</v>
      </c>
      <c r="G86" s="8">
        <f t="shared" si="11"/>
        <v>74.543000000000006</v>
      </c>
      <c r="H86" s="8" t="e">
        <f t="shared" si="12"/>
        <v>#N/A</v>
      </c>
      <c r="I86" s="8" t="e">
        <f t="shared" si="13"/>
        <v>#N/A</v>
      </c>
      <c r="J86" s="8" t="e">
        <f t="shared" si="14"/>
        <v>#N/A</v>
      </c>
    </row>
    <row r="87" spans="1:10" x14ac:dyDescent="0.35">
      <c r="A87" s="1" t="s">
        <v>95</v>
      </c>
      <c r="B87" s="1" t="s">
        <v>10</v>
      </c>
      <c r="C87" s="1">
        <v>71.164000000000001</v>
      </c>
      <c r="D87" s="1">
        <v>33757175</v>
      </c>
      <c r="E87" s="1">
        <v>3820.1752299999998</v>
      </c>
      <c r="F87" s="8" t="e">
        <f t="shared" si="10"/>
        <v>#N/A</v>
      </c>
      <c r="G87" s="8" t="e">
        <f t="shared" si="11"/>
        <v>#N/A</v>
      </c>
      <c r="H87" s="8" t="e">
        <f t="shared" si="12"/>
        <v>#N/A</v>
      </c>
      <c r="I87" s="8" t="e">
        <f t="shared" si="13"/>
        <v>#N/A</v>
      </c>
      <c r="J87" s="8">
        <f t="shared" si="14"/>
        <v>71.164000000000001</v>
      </c>
    </row>
    <row r="88" spans="1:10" x14ac:dyDescent="0.35">
      <c r="A88" s="1" t="s">
        <v>96</v>
      </c>
      <c r="B88" s="1" t="s">
        <v>10</v>
      </c>
      <c r="C88" s="1">
        <v>42.082000000000001</v>
      </c>
      <c r="D88" s="1">
        <v>19951656</v>
      </c>
      <c r="E88" s="1">
        <v>823.68562050000003</v>
      </c>
      <c r="F88" s="8" t="e">
        <f t="shared" si="10"/>
        <v>#N/A</v>
      </c>
      <c r="G88" s="8" t="e">
        <f t="shared" si="11"/>
        <v>#N/A</v>
      </c>
      <c r="H88" s="8" t="e">
        <f t="shared" si="12"/>
        <v>#N/A</v>
      </c>
      <c r="I88" s="8" t="e">
        <f t="shared" si="13"/>
        <v>#N/A</v>
      </c>
      <c r="J88" s="8">
        <f t="shared" si="14"/>
        <v>42.082000000000001</v>
      </c>
    </row>
    <row r="89" spans="1:10" x14ac:dyDescent="0.35">
      <c r="A89" s="1" t="s">
        <v>97</v>
      </c>
      <c r="B89" s="1" t="s">
        <v>6</v>
      </c>
      <c r="C89" s="1">
        <v>62.069000000000003</v>
      </c>
      <c r="D89" s="1">
        <v>47761980</v>
      </c>
      <c r="E89" s="1">
        <v>944</v>
      </c>
      <c r="F89" s="8">
        <f t="shared" si="10"/>
        <v>62.069000000000003</v>
      </c>
      <c r="G89" s="8" t="e">
        <f t="shared" si="11"/>
        <v>#N/A</v>
      </c>
      <c r="H89" s="8" t="e">
        <f t="shared" si="12"/>
        <v>#N/A</v>
      </c>
      <c r="I89" s="8" t="e">
        <f t="shared" si="13"/>
        <v>#N/A</v>
      </c>
      <c r="J89" s="8" t="e">
        <f t="shared" si="14"/>
        <v>#N/A</v>
      </c>
    </row>
    <row r="90" spans="1:10" x14ac:dyDescent="0.35">
      <c r="A90" s="1" t="s">
        <v>98</v>
      </c>
      <c r="B90" s="1" t="s">
        <v>10</v>
      </c>
      <c r="C90" s="1">
        <v>52.905999999999999</v>
      </c>
      <c r="D90" s="1">
        <v>2055080</v>
      </c>
      <c r="E90" s="1">
        <v>4811.0604290000001</v>
      </c>
      <c r="F90" s="8" t="e">
        <f t="shared" si="10"/>
        <v>#N/A</v>
      </c>
      <c r="G90" s="8" t="e">
        <f t="shared" si="11"/>
        <v>#N/A</v>
      </c>
      <c r="H90" s="8" t="e">
        <f t="shared" si="12"/>
        <v>#N/A</v>
      </c>
      <c r="I90" s="8" t="e">
        <f t="shared" si="13"/>
        <v>#N/A</v>
      </c>
      <c r="J90" s="8">
        <f t="shared" si="14"/>
        <v>52.905999999999999</v>
      </c>
    </row>
    <row r="91" spans="1:10" x14ac:dyDescent="0.35">
      <c r="A91" s="1" t="s">
        <v>99</v>
      </c>
      <c r="B91" s="1" t="s">
        <v>6</v>
      </c>
      <c r="C91" s="1">
        <v>63.784999999999997</v>
      </c>
      <c r="D91" s="1">
        <v>28901790</v>
      </c>
      <c r="E91" s="1">
        <v>1091.359778</v>
      </c>
      <c r="F91" s="8">
        <f t="shared" si="10"/>
        <v>63.784999999999997</v>
      </c>
      <c r="G91" s="8" t="e">
        <f t="shared" si="11"/>
        <v>#N/A</v>
      </c>
      <c r="H91" s="8" t="e">
        <f t="shared" si="12"/>
        <v>#N/A</v>
      </c>
      <c r="I91" s="8" t="e">
        <f t="shared" si="13"/>
        <v>#N/A</v>
      </c>
      <c r="J91" s="8" t="e">
        <f t="shared" si="14"/>
        <v>#N/A</v>
      </c>
    </row>
    <row r="92" spans="1:10" x14ac:dyDescent="0.35">
      <c r="A92" s="1" t="s">
        <v>100</v>
      </c>
      <c r="B92" s="1" t="s">
        <v>8</v>
      </c>
      <c r="C92" s="1">
        <v>79.762</v>
      </c>
      <c r="D92" s="1">
        <v>16570613</v>
      </c>
      <c r="E92" s="1">
        <v>36797.933319999996</v>
      </c>
      <c r="F92" s="8" t="e">
        <f t="shared" si="10"/>
        <v>#N/A</v>
      </c>
      <c r="G92" s="8">
        <f t="shared" si="11"/>
        <v>79.762</v>
      </c>
      <c r="H92" s="8" t="e">
        <f t="shared" si="12"/>
        <v>#N/A</v>
      </c>
      <c r="I92" s="8" t="e">
        <f t="shared" si="13"/>
        <v>#N/A</v>
      </c>
      <c r="J92" s="8" t="e">
        <f t="shared" si="14"/>
        <v>#N/A</v>
      </c>
    </row>
    <row r="93" spans="1:10" x14ac:dyDescent="0.35">
      <c r="A93" s="1" t="s">
        <v>101</v>
      </c>
      <c r="B93" s="1" t="s">
        <v>15</v>
      </c>
      <c r="C93" s="1">
        <v>80.203999999999994</v>
      </c>
      <c r="D93" s="1">
        <v>4115771</v>
      </c>
      <c r="E93" s="1">
        <v>25185.009109999999</v>
      </c>
      <c r="F93" s="8" t="e">
        <f t="shared" si="10"/>
        <v>#N/A</v>
      </c>
      <c r="G93" s="8" t="e">
        <f t="shared" si="11"/>
        <v>#N/A</v>
      </c>
      <c r="H93" s="8" t="e">
        <f t="shared" si="12"/>
        <v>#N/A</v>
      </c>
      <c r="I93" s="8">
        <f t="shared" si="13"/>
        <v>80.203999999999994</v>
      </c>
      <c r="J93" s="8" t="e">
        <f t="shared" si="14"/>
        <v>#N/A</v>
      </c>
    </row>
    <row r="94" spans="1:10" x14ac:dyDescent="0.35">
      <c r="A94" s="1" t="s">
        <v>102</v>
      </c>
      <c r="B94" s="1" t="s">
        <v>13</v>
      </c>
      <c r="C94" s="1">
        <v>72.899000000000001</v>
      </c>
      <c r="D94" s="1">
        <v>5675356</v>
      </c>
      <c r="E94" s="1">
        <v>2749.3209649999999</v>
      </c>
      <c r="F94" s="8" t="e">
        <f t="shared" si="10"/>
        <v>#N/A</v>
      </c>
      <c r="G94" s="8" t="e">
        <f t="shared" si="11"/>
        <v>#N/A</v>
      </c>
      <c r="H94" s="8">
        <f t="shared" si="12"/>
        <v>72.899000000000001</v>
      </c>
      <c r="I94" s="8" t="e">
        <f t="shared" si="13"/>
        <v>#N/A</v>
      </c>
      <c r="J94" s="8" t="e">
        <f t="shared" si="14"/>
        <v>#N/A</v>
      </c>
    </row>
    <row r="95" spans="1:10" x14ac:dyDescent="0.35">
      <c r="A95" s="1" t="s">
        <v>103</v>
      </c>
      <c r="B95" s="1" t="s">
        <v>10</v>
      </c>
      <c r="C95" s="1">
        <v>56.866999999999997</v>
      </c>
      <c r="D95" s="1">
        <v>12894865</v>
      </c>
      <c r="E95" s="1">
        <v>619.67689240000004</v>
      </c>
      <c r="F95" s="8" t="e">
        <f t="shared" si="10"/>
        <v>#N/A</v>
      </c>
      <c r="G95" s="8" t="e">
        <f t="shared" si="11"/>
        <v>#N/A</v>
      </c>
      <c r="H95" s="8" t="e">
        <f t="shared" si="12"/>
        <v>#N/A</v>
      </c>
      <c r="I95" s="8" t="e">
        <f t="shared" si="13"/>
        <v>#N/A</v>
      </c>
      <c r="J95" s="8">
        <f t="shared" si="14"/>
        <v>56.866999999999997</v>
      </c>
    </row>
    <row r="96" spans="1:10" x14ac:dyDescent="0.35">
      <c r="A96" s="1" t="s">
        <v>104</v>
      </c>
      <c r="B96" s="1" t="s">
        <v>10</v>
      </c>
      <c r="C96" s="1">
        <v>46.859000000000002</v>
      </c>
      <c r="D96" s="1">
        <v>135031164</v>
      </c>
      <c r="E96" s="1">
        <v>2013.9773049999999</v>
      </c>
      <c r="F96" s="8" t="e">
        <f t="shared" si="10"/>
        <v>#N/A</v>
      </c>
      <c r="G96" s="8" t="e">
        <f t="shared" si="11"/>
        <v>#N/A</v>
      </c>
      <c r="H96" s="8" t="e">
        <f t="shared" si="12"/>
        <v>#N/A</v>
      </c>
      <c r="I96" s="8" t="e">
        <f t="shared" si="13"/>
        <v>#N/A</v>
      </c>
      <c r="J96" s="8">
        <f t="shared" si="14"/>
        <v>46.859000000000002</v>
      </c>
    </row>
    <row r="97" spans="1:10" x14ac:dyDescent="0.35">
      <c r="A97" s="1" t="s">
        <v>105</v>
      </c>
      <c r="B97" s="1" t="s">
        <v>8</v>
      </c>
      <c r="C97" s="1">
        <v>80.195999999999998</v>
      </c>
      <c r="D97" s="1">
        <v>4627926</v>
      </c>
      <c r="E97" s="1">
        <v>49357.190170000002</v>
      </c>
      <c r="F97" s="8" t="e">
        <f t="shared" si="10"/>
        <v>#N/A</v>
      </c>
      <c r="G97" s="8">
        <f t="shared" si="11"/>
        <v>80.195999999999998</v>
      </c>
      <c r="H97" s="8" t="e">
        <f t="shared" si="12"/>
        <v>#N/A</v>
      </c>
      <c r="I97" s="8" t="e">
        <f t="shared" si="13"/>
        <v>#N/A</v>
      </c>
      <c r="J97" s="8" t="e">
        <f t="shared" si="14"/>
        <v>#N/A</v>
      </c>
    </row>
    <row r="98" spans="1:10" x14ac:dyDescent="0.35">
      <c r="A98" s="1" t="s">
        <v>106</v>
      </c>
      <c r="B98" s="1" t="s">
        <v>6</v>
      </c>
      <c r="C98" s="1">
        <v>75.64</v>
      </c>
      <c r="D98" s="1">
        <v>3204897</v>
      </c>
      <c r="E98" s="1">
        <v>22316.192869999999</v>
      </c>
      <c r="F98" s="8">
        <f t="shared" ref="F98:F129" si="15">IF(B98="Asia",C98,NA())</f>
        <v>75.64</v>
      </c>
      <c r="G98" s="8" t="e">
        <f t="shared" ref="G98:G129" si="16">IF(B98="Europe",C98,NA())</f>
        <v>#N/A</v>
      </c>
      <c r="H98" s="8" t="e">
        <f t="shared" ref="H98:H129" si="17">IF(B98="Americas",C98,NA())</f>
        <v>#N/A</v>
      </c>
      <c r="I98" s="8" t="e">
        <f t="shared" ref="I98:I129" si="18">IF(B98="Oceania",C98,NA())</f>
        <v>#N/A</v>
      </c>
      <c r="J98" s="8" t="e">
        <f t="shared" ref="J98:J129" si="19">IF(B98="Africa",C98,NA())</f>
        <v>#N/A</v>
      </c>
    </row>
    <row r="99" spans="1:10" x14ac:dyDescent="0.35">
      <c r="A99" s="1" t="s">
        <v>107</v>
      </c>
      <c r="B99" s="1" t="s">
        <v>6</v>
      </c>
      <c r="C99" s="1">
        <v>65.483000000000004</v>
      </c>
      <c r="D99" s="1">
        <v>169270617</v>
      </c>
      <c r="E99" s="1">
        <v>2605.94758</v>
      </c>
      <c r="F99" s="8">
        <f t="shared" si="15"/>
        <v>65.483000000000004</v>
      </c>
      <c r="G99" s="8" t="e">
        <f t="shared" si="16"/>
        <v>#N/A</v>
      </c>
      <c r="H99" s="8" t="e">
        <f t="shared" si="17"/>
        <v>#N/A</v>
      </c>
      <c r="I99" s="8" t="e">
        <f t="shared" si="18"/>
        <v>#N/A</v>
      </c>
      <c r="J99" s="8" t="e">
        <f t="shared" si="19"/>
        <v>#N/A</v>
      </c>
    </row>
    <row r="100" spans="1:10" x14ac:dyDescent="0.35">
      <c r="A100" s="1" t="s">
        <v>108</v>
      </c>
      <c r="B100" s="1" t="s">
        <v>13</v>
      </c>
      <c r="C100" s="1">
        <v>75.537000000000006</v>
      </c>
      <c r="D100" s="1">
        <v>3242173</v>
      </c>
      <c r="E100" s="1">
        <v>9809.1856360000002</v>
      </c>
      <c r="F100" s="8" t="e">
        <f t="shared" si="15"/>
        <v>#N/A</v>
      </c>
      <c r="G100" s="8" t="e">
        <f t="shared" si="16"/>
        <v>#N/A</v>
      </c>
      <c r="H100" s="8">
        <f t="shared" si="17"/>
        <v>75.537000000000006</v>
      </c>
      <c r="I100" s="8" t="e">
        <f t="shared" si="18"/>
        <v>#N/A</v>
      </c>
      <c r="J100" s="8" t="e">
        <f t="shared" si="19"/>
        <v>#N/A</v>
      </c>
    </row>
    <row r="101" spans="1:10" x14ac:dyDescent="0.35">
      <c r="A101" s="1" t="s">
        <v>109</v>
      </c>
      <c r="B101" s="1" t="s">
        <v>13</v>
      </c>
      <c r="C101" s="1">
        <v>71.751999999999995</v>
      </c>
      <c r="D101" s="1">
        <v>6667147</v>
      </c>
      <c r="E101" s="1">
        <v>4172.8384640000004</v>
      </c>
      <c r="F101" s="8" t="e">
        <f t="shared" si="15"/>
        <v>#N/A</v>
      </c>
      <c r="G101" s="8" t="e">
        <f t="shared" si="16"/>
        <v>#N/A</v>
      </c>
      <c r="H101" s="8">
        <f t="shared" si="17"/>
        <v>71.751999999999995</v>
      </c>
      <c r="I101" s="8" t="e">
        <f t="shared" si="18"/>
        <v>#N/A</v>
      </c>
      <c r="J101" s="8" t="e">
        <f t="shared" si="19"/>
        <v>#N/A</v>
      </c>
    </row>
    <row r="102" spans="1:10" x14ac:dyDescent="0.35">
      <c r="A102" s="1" t="s">
        <v>110</v>
      </c>
      <c r="B102" s="1" t="s">
        <v>13</v>
      </c>
      <c r="C102" s="1">
        <v>71.421000000000006</v>
      </c>
      <c r="D102" s="1">
        <v>28674757</v>
      </c>
      <c r="E102" s="1">
        <v>7408.9055609999996</v>
      </c>
      <c r="F102" s="8" t="e">
        <f t="shared" si="15"/>
        <v>#N/A</v>
      </c>
      <c r="G102" s="8" t="e">
        <f t="shared" si="16"/>
        <v>#N/A</v>
      </c>
      <c r="H102" s="8">
        <f t="shared" si="17"/>
        <v>71.421000000000006</v>
      </c>
      <c r="I102" s="8" t="e">
        <f t="shared" si="18"/>
        <v>#N/A</v>
      </c>
      <c r="J102" s="8" t="e">
        <f t="shared" si="19"/>
        <v>#N/A</v>
      </c>
    </row>
    <row r="103" spans="1:10" x14ac:dyDescent="0.35">
      <c r="A103" s="1" t="s">
        <v>111</v>
      </c>
      <c r="B103" s="1" t="s">
        <v>6</v>
      </c>
      <c r="C103" s="1">
        <v>71.688000000000002</v>
      </c>
      <c r="D103" s="1">
        <v>91077287</v>
      </c>
      <c r="E103" s="1">
        <v>3190.4810160000002</v>
      </c>
      <c r="F103" s="8">
        <f t="shared" si="15"/>
        <v>71.688000000000002</v>
      </c>
      <c r="G103" s="8" t="e">
        <f t="shared" si="16"/>
        <v>#N/A</v>
      </c>
      <c r="H103" s="8" t="e">
        <f t="shared" si="17"/>
        <v>#N/A</v>
      </c>
      <c r="I103" s="8" t="e">
        <f t="shared" si="18"/>
        <v>#N/A</v>
      </c>
      <c r="J103" s="8" t="e">
        <f t="shared" si="19"/>
        <v>#N/A</v>
      </c>
    </row>
    <row r="104" spans="1:10" x14ac:dyDescent="0.35">
      <c r="A104" s="1" t="s">
        <v>112</v>
      </c>
      <c r="B104" s="1" t="s">
        <v>8</v>
      </c>
      <c r="C104" s="1">
        <v>75.563000000000002</v>
      </c>
      <c r="D104" s="1">
        <v>38518241</v>
      </c>
      <c r="E104" s="1">
        <v>15389.92468</v>
      </c>
      <c r="F104" s="8" t="e">
        <f t="shared" si="15"/>
        <v>#N/A</v>
      </c>
      <c r="G104" s="8">
        <f t="shared" si="16"/>
        <v>75.563000000000002</v>
      </c>
      <c r="H104" s="8" t="e">
        <f t="shared" si="17"/>
        <v>#N/A</v>
      </c>
      <c r="I104" s="8" t="e">
        <f t="shared" si="18"/>
        <v>#N/A</v>
      </c>
      <c r="J104" s="8" t="e">
        <f t="shared" si="19"/>
        <v>#N/A</v>
      </c>
    </row>
    <row r="105" spans="1:10" x14ac:dyDescent="0.35">
      <c r="A105" s="1" t="s">
        <v>113</v>
      </c>
      <c r="B105" s="1" t="s">
        <v>8</v>
      </c>
      <c r="C105" s="1">
        <v>78.097999999999999</v>
      </c>
      <c r="D105" s="1">
        <v>10642836</v>
      </c>
      <c r="E105" s="1">
        <v>20509.64777</v>
      </c>
      <c r="F105" s="8" t="e">
        <f t="shared" si="15"/>
        <v>#N/A</v>
      </c>
      <c r="G105" s="8">
        <f t="shared" si="16"/>
        <v>78.097999999999999</v>
      </c>
      <c r="H105" s="8" t="e">
        <f t="shared" si="17"/>
        <v>#N/A</v>
      </c>
      <c r="I105" s="8" t="e">
        <f t="shared" si="18"/>
        <v>#N/A</v>
      </c>
      <c r="J105" s="8" t="e">
        <f t="shared" si="19"/>
        <v>#N/A</v>
      </c>
    </row>
    <row r="106" spans="1:10" x14ac:dyDescent="0.35">
      <c r="A106" s="1" t="s">
        <v>114</v>
      </c>
      <c r="B106" s="1" t="s">
        <v>13</v>
      </c>
      <c r="C106" s="1">
        <v>78.745999999999995</v>
      </c>
      <c r="D106" s="1">
        <v>3942491</v>
      </c>
      <c r="E106" s="1">
        <v>19328.709009999999</v>
      </c>
      <c r="F106" s="8" t="e">
        <f t="shared" si="15"/>
        <v>#N/A</v>
      </c>
      <c r="G106" s="8" t="e">
        <f t="shared" si="16"/>
        <v>#N/A</v>
      </c>
      <c r="H106" s="8">
        <f t="shared" si="17"/>
        <v>78.745999999999995</v>
      </c>
      <c r="I106" s="8" t="e">
        <f t="shared" si="18"/>
        <v>#N/A</v>
      </c>
      <c r="J106" s="8" t="e">
        <f t="shared" si="19"/>
        <v>#N/A</v>
      </c>
    </row>
    <row r="107" spans="1:10" x14ac:dyDescent="0.35">
      <c r="A107" s="1" t="s">
        <v>115</v>
      </c>
      <c r="B107" s="1" t="s">
        <v>10</v>
      </c>
      <c r="C107" s="1">
        <v>76.441999999999993</v>
      </c>
      <c r="D107" s="1">
        <v>798094</v>
      </c>
      <c r="E107" s="1">
        <v>7670.122558</v>
      </c>
      <c r="F107" s="8" t="e">
        <f t="shared" si="15"/>
        <v>#N/A</v>
      </c>
      <c r="G107" s="8" t="e">
        <f t="shared" si="16"/>
        <v>#N/A</v>
      </c>
      <c r="H107" s="8" t="e">
        <f t="shared" si="17"/>
        <v>#N/A</v>
      </c>
      <c r="I107" s="8" t="e">
        <f t="shared" si="18"/>
        <v>#N/A</v>
      </c>
      <c r="J107" s="8">
        <f t="shared" si="19"/>
        <v>76.441999999999993</v>
      </c>
    </row>
    <row r="108" spans="1:10" x14ac:dyDescent="0.35">
      <c r="A108" s="1" t="s">
        <v>116</v>
      </c>
      <c r="B108" s="1" t="s">
        <v>8</v>
      </c>
      <c r="C108" s="1">
        <v>72.475999999999999</v>
      </c>
      <c r="D108" s="1">
        <v>22276056</v>
      </c>
      <c r="E108" s="1">
        <v>10808.47561</v>
      </c>
      <c r="F108" s="8" t="e">
        <f t="shared" si="15"/>
        <v>#N/A</v>
      </c>
      <c r="G108" s="8">
        <f t="shared" si="16"/>
        <v>72.475999999999999</v>
      </c>
      <c r="H108" s="8" t="e">
        <f t="shared" si="17"/>
        <v>#N/A</v>
      </c>
      <c r="I108" s="8" t="e">
        <f t="shared" si="18"/>
        <v>#N/A</v>
      </c>
      <c r="J108" s="8" t="e">
        <f t="shared" si="19"/>
        <v>#N/A</v>
      </c>
    </row>
    <row r="109" spans="1:10" x14ac:dyDescent="0.35">
      <c r="A109" s="1" t="s">
        <v>117</v>
      </c>
      <c r="B109" s="1" t="s">
        <v>10</v>
      </c>
      <c r="C109" s="1">
        <v>46.241999999999997</v>
      </c>
      <c r="D109" s="1">
        <v>8860588</v>
      </c>
      <c r="E109" s="1">
        <v>863.08846389999997</v>
      </c>
      <c r="F109" s="8" t="e">
        <f t="shared" si="15"/>
        <v>#N/A</v>
      </c>
      <c r="G109" s="8" t="e">
        <f t="shared" si="16"/>
        <v>#N/A</v>
      </c>
      <c r="H109" s="8" t="e">
        <f t="shared" si="17"/>
        <v>#N/A</v>
      </c>
      <c r="I109" s="8" t="e">
        <f t="shared" si="18"/>
        <v>#N/A</v>
      </c>
      <c r="J109" s="8">
        <f t="shared" si="19"/>
        <v>46.241999999999997</v>
      </c>
    </row>
    <row r="110" spans="1:10" x14ac:dyDescent="0.35">
      <c r="A110" s="1" t="s">
        <v>118</v>
      </c>
      <c r="B110" s="1" t="s">
        <v>10</v>
      </c>
      <c r="C110" s="1">
        <v>65.528000000000006</v>
      </c>
      <c r="D110" s="1">
        <v>199579</v>
      </c>
      <c r="E110" s="1">
        <v>1598.4350890000001</v>
      </c>
      <c r="F110" s="8" t="e">
        <f t="shared" si="15"/>
        <v>#N/A</v>
      </c>
      <c r="G110" s="8" t="e">
        <f t="shared" si="16"/>
        <v>#N/A</v>
      </c>
      <c r="H110" s="8" t="e">
        <f t="shared" si="17"/>
        <v>#N/A</v>
      </c>
      <c r="I110" s="8" t="e">
        <f t="shared" si="18"/>
        <v>#N/A</v>
      </c>
      <c r="J110" s="8">
        <f t="shared" si="19"/>
        <v>65.528000000000006</v>
      </c>
    </row>
    <row r="111" spans="1:10" x14ac:dyDescent="0.35">
      <c r="A111" s="1" t="s">
        <v>119</v>
      </c>
      <c r="B111" s="1" t="s">
        <v>6</v>
      </c>
      <c r="C111" s="1">
        <v>72.777000000000001</v>
      </c>
      <c r="D111" s="1">
        <v>27601038</v>
      </c>
      <c r="E111" s="1">
        <v>21654.83194</v>
      </c>
      <c r="F111" s="8">
        <f t="shared" si="15"/>
        <v>72.777000000000001</v>
      </c>
      <c r="G111" s="8" t="e">
        <f t="shared" si="16"/>
        <v>#N/A</v>
      </c>
      <c r="H111" s="8" t="e">
        <f t="shared" si="17"/>
        <v>#N/A</v>
      </c>
      <c r="I111" s="8" t="e">
        <f t="shared" si="18"/>
        <v>#N/A</v>
      </c>
      <c r="J111" s="8" t="e">
        <f t="shared" si="19"/>
        <v>#N/A</v>
      </c>
    </row>
    <row r="112" spans="1:10" x14ac:dyDescent="0.35">
      <c r="A112" s="1" t="s">
        <v>120</v>
      </c>
      <c r="B112" s="1" t="s">
        <v>10</v>
      </c>
      <c r="C112" s="1">
        <v>63.061999999999998</v>
      </c>
      <c r="D112" s="1">
        <v>12267493</v>
      </c>
      <c r="E112" s="1">
        <v>1712.4721360000001</v>
      </c>
      <c r="F112" s="8" t="e">
        <f t="shared" si="15"/>
        <v>#N/A</v>
      </c>
      <c r="G112" s="8" t="e">
        <f t="shared" si="16"/>
        <v>#N/A</v>
      </c>
      <c r="H112" s="8" t="e">
        <f t="shared" si="17"/>
        <v>#N/A</v>
      </c>
      <c r="I112" s="8" t="e">
        <f t="shared" si="18"/>
        <v>#N/A</v>
      </c>
      <c r="J112" s="8">
        <f t="shared" si="19"/>
        <v>63.061999999999998</v>
      </c>
    </row>
    <row r="113" spans="1:10" x14ac:dyDescent="0.35">
      <c r="A113" s="1" t="s">
        <v>121</v>
      </c>
      <c r="B113" s="1" t="s">
        <v>8</v>
      </c>
      <c r="C113" s="1">
        <v>74.001999999999995</v>
      </c>
      <c r="D113" s="1">
        <v>10150265</v>
      </c>
      <c r="E113" s="1">
        <v>9786.5347139999994</v>
      </c>
      <c r="F113" s="8" t="e">
        <f t="shared" si="15"/>
        <v>#N/A</v>
      </c>
      <c r="G113" s="8">
        <f t="shared" si="16"/>
        <v>74.001999999999995</v>
      </c>
      <c r="H113" s="8" t="e">
        <f t="shared" si="17"/>
        <v>#N/A</v>
      </c>
      <c r="I113" s="8" t="e">
        <f t="shared" si="18"/>
        <v>#N/A</v>
      </c>
      <c r="J113" s="8" t="e">
        <f t="shared" si="19"/>
        <v>#N/A</v>
      </c>
    </row>
    <row r="114" spans="1:10" x14ac:dyDescent="0.35">
      <c r="A114" s="1" t="s">
        <v>122</v>
      </c>
      <c r="B114" s="1" t="s">
        <v>10</v>
      </c>
      <c r="C114" s="1">
        <v>42.567999999999998</v>
      </c>
      <c r="D114" s="1">
        <v>6144562</v>
      </c>
      <c r="E114" s="1">
        <v>862.54075609999995</v>
      </c>
      <c r="F114" s="8" t="e">
        <f t="shared" si="15"/>
        <v>#N/A</v>
      </c>
      <c r="G114" s="8" t="e">
        <f t="shared" si="16"/>
        <v>#N/A</v>
      </c>
      <c r="H114" s="8" t="e">
        <f t="shared" si="17"/>
        <v>#N/A</v>
      </c>
      <c r="I114" s="8" t="e">
        <f t="shared" si="18"/>
        <v>#N/A</v>
      </c>
      <c r="J114" s="8">
        <f t="shared" si="19"/>
        <v>42.567999999999998</v>
      </c>
    </row>
    <row r="115" spans="1:10" x14ac:dyDescent="0.35">
      <c r="A115" s="1" t="s">
        <v>123</v>
      </c>
      <c r="B115" s="1" t="s">
        <v>6</v>
      </c>
      <c r="C115" s="1">
        <v>79.971999999999994</v>
      </c>
      <c r="D115" s="1">
        <v>4553009</v>
      </c>
      <c r="E115" s="1">
        <v>47143.179640000002</v>
      </c>
      <c r="F115" s="8">
        <f t="shared" si="15"/>
        <v>79.971999999999994</v>
      </c>
      <c r="G115" s="8" t="e">
        <f t="shared" si="16"/>
        <v>#N/A</v>
      </c>
      <c r="H115" s="8" t="e">
        <f t="shared" si="17"/>
        <v>#N/A</v>
      </c>
      <c r="I115" s="8" t="e">
        <f t="shared" si="18"/>
        <v>#N/A</v>
      </c>
      <c r="J115" s="8" t="e">
        <f t="shared" si="19"/>
        <v>#N/A</v>
      </c>
    </row>
    <row r="116" spans="1:10" x14ac:dyDescent="0.35">
      <c r="A116" s="1" t="s">
        <v>124</v>
      </c>
      <c r="B116" s="1" t="s">
        <v>8</v>
      </c>
      <c r="C116" s="1">
        <v>74.662999999999997</v>
      </c>
      <c r="D116" s="1">
        <v>5447502</v>
      </c>
      <c r="E116" s="1">
        <v>18678.314350000001</v>
      </c>
      <c r="F116" s="8" t="e">
        <f t="shared" si="15"/>
        <v>#N/A</v>
      </c>
      <c r="G116" s="8">
        <f t="shared" si="16"/>
        <v>74.662999999999997</v>
      </c>
      <c r="H116" s="8" t="e">
        <f t="shared" si="17"/>
        <v>#N/A</v>
      </c>
      <c r="I116" s="8" t="e">
        <f t="shared" si="18"/>
        <v>#N/A</v>
      </c>
      <c r="J116" s="8" t="e">
        <f t="shared" si="19"/>
        <v>#N/A</v>
      </c>
    </row>
    <row r="117" spans="1:10" x14ac:dyDescent="0.35">
      <c r="A117" s="1" t="s">
        <v>125</v>
      </c>
      <c r="B117" s="1" t="s">
        <v>8</v>
      </c>
      <c r="C117" s="1">
        <v>77.926000000000002</v>
      </c>
      <c r="D117" s="1">
        <v>2009245</v>
      </c>
      <c r="E117" s="1">
        <v>25768.257590000001</v>
      </c>
      <c r="F117" s="8" t="e">
        <f t="shared" si="15"/>
        <v>#N/A</v>
      </c>
      <c r="G117" s="8">
        <f t="shared" si="16"/>
        <v>77.926000000000002</v>
      </c>
      <c r="H117" s="8" t="e">
        <f t="shared" si="17"/>
        <v>#N/A</v>
      </c>
      <c r="I117" s="8" t="e">
        <f t="shared" si="18"/>
        <v>#N/A</v>
      </c>
      <c r="J117" s="8" t="e">
        <f t="shared" si="19"/>
        <v>#N/A</v>
      </c>
    </row>
    <row r="118" spans="1:10" x14ac:dyDescent="0.35">
      <c r="A118" s="1" t="s">
        <v>126</v>
      </c>
      <c r="B118" s="1" t="s">
        <v>10</v>
      </c>
      <c r="C118" s="1">
        <v>48.158999999999999</v>
      </c>
      <c r="D118" s="1">
        <v>9118773</v>
      </c>
      <c r="E118" s="1">
        <v>926.14106830000003</v>
      </c>
      <c r="F118" s="8" t="e">
        <f t="shared" si="15"/>
        <v>#N/A</v>
      </c>
      <c r="G118" s="8" t="e">
        <f t="shared" si="16"/>
        <v>#N/A</v>
      </c>
      <c r="H118" s="8" t="e">
        <f t="shared" si="17"/>
        <v>#N/A</v>
      </c>
      <c r="I118" s="8" t="e">
        <f t="shared" si="18"/>
        <v>#N/A</v>
      </c>
      <c r="J118" s="8">
        <f t="shared" si="19"/>
        <v>48.158999999999999</v>
      </c>
    </row>
    <row r="119" spans="1:10" x14ac:dyDescent="0.35">
      <c r="A119" s="1" t="s">
        <v>127</v>
      </c>
      <c r="B119" s="1" t="s">
        <v>10</v>
      </c>
      <c r="C119" s="1">
        <v>49.338999999999999</v>
      </c>
      <c r="D119" s="1">
        <v>43997828</v>
      </c>
      <c r="E119" s="1">
        <v>9269.6578079999999</v>
      </c>
      <c r="F119" s="8" t="e">
        <f t="shared" si="15"/>
        <v>#N/A</v>
      </c>
      <c r="G119" s="8" t="e">
        <f t="shared" si="16"/>
        <v>#N/A</v>
      </c>
      <c r="H119" s="8" t="e">
        <f t="shared" si="17"/>
        <v>#N/A</v>
      </c>
      <c r="I119" s="8" t="e">
        <f t="shared" si="18"/>
        <v>#N/A</v>
      </c>
      <c r="J119" s="8">
        <f t="shared" si="19"/>
        <v>49.338999999999999</v>
      </c>
    </row>
    <row r="120" spans="1:10" x14ac:dyDescent="0.35">
      <c r="A120" s="1" t="s">
        <v>128</v>
      </c>
      <c r="B120" s="1" t="s">
        <v>8</v>
      </c>
      <c r="C120" s="1">
        <v>80.941000000000003</v>
      </c>
      <c r="D120" s="1">
        <v>40448191</v>
      </c>
      <c r="E120" s="1">
        <v>28821.063699999999</v>
      </c>
      <c r="F120" s="8" t="e">
        <f t="shared" si="15"/>
        <v>#N/A</v>
      </c>
      <c r="G120" s="8">
        <f t="shared" si="16"/>
        <v>80.941000000000003</v>
      </c>
      <c r="H120" s="8" t="e">
        <f t="shared" si="17"/>
        <v>#N/A</v>
      </c>
      <c r="I120" s="8" t="e">
        <f t="shared" si="18"/>
        <v>#N/A</v>
      </c>
      <c r="J120" s="8" t="e">
        <f t="shared" si="19"/>
        <v>#N/A</v>
      </c>
    </row>
    <row r="121" spans="1:10" x14ac:dyDescent="0.35">
      <c r="A121" s="1" t="s">
        <v>129</v>
      </c>
      <c r="B121" s="1" t="s">
        <v>6</v>
      </c>
      <c r="C121" s="1">
        <v>72.396000000000001</v>
      </c>
      <c r="D121" s="1">
        <v>20378239</v>
      </c>
      <c r="E121" s="1">
        <v>3970.0954069999998</v>
      </c>
      <c r="F121" s="8">
        <f t="shared" si="15"/>
        <v>72.396000000000001</v>
      </c>
      <c r="G121" s="8" t="e">
        <f t="shared" si="16"/>
        <v>#N/A</v>
      </c>
      <c r="H121" s="8" t="e">
        <f t="shared" si="17"/>
        <v>#N/A</v>
      </c>
      <c r="I121" s="8" t="e">
        <f t="shared" si="18"/>
        <v>#N/A</v>
      </c>
      <c r="J121" s="8" t="e">
        <f t="shared" si="19"/>
        <v>#N/A</v>
      </c>
    </row>
    <row r="122" spans="1:10" x14ac:dyDescent="0.35">
      <c r="A122" s="1" t="s">
        <v>130</v>
      </c>
      <c r="B122" s="1" t="s">
        <v>10</v>
      </c>
      <c r="C122" s="1">
        <v>58.555999999999997</v>
      </c>
      <c r="D122" s="1">
        <v>42292929</v>
      </c>
      <c r="E122" s="1">
        <v>2602.3949950000001</v>
      </c>
      <c r="F122" s="8" t="e">
        <f t="shared" si="15"/>
        <v>#N/A</v>
      </c>
      <c r="G122" s="8" t="e">
        <f t="shared" si="16"/>
        <v>#N/A</v>
      </c>
      <c r="H122" s="8" t="e">
        <f t="shared" si="17"/>
        <v>#N/A</v>
      </c>
      <c r="I122" s="8" t="e">
        <f t="shared" si="18"/>
        <v>#N/A</v>
      </c>
      <c r="J122" s="8">
        <f t="shared" si="19"/>
        <v>58.555999999999997</v>
      </c>
    </row>
    <row r="123" spans="1:10" x14ac:dyDescent="0.35">
      <c r="A123" s="1" t="s">
        <v>131</v>
      </c>
      <c r="B123" s="1" t="s">
        <v>10</v>
      </c>
      <c r="C123" s="1">
        <v>39.613</v>
      </c>
      <c r="D123" s="1">
        <v>1133066</v>
      </c>
      <c r="E123" s="1">
        <v>4513.4806429999999</v>
      </c>
      <c r="F123" s="8" t="e">
        <f t="shared" si="15"/>
        <v>#N/A</v>
      </c>
      <c r="G123" s="8" t="e">
        <f t="shared" si="16"/>
        <v>#N/A</v>
      </c>
      <c r="H123" s="8" t="e">
        <f t="shared" si="17"/>
        <v>#N/A</v>
      </c>
      <c r="I123" s="8" t="e">
        <f t="shared" si="18"/>
        <v>#N/A</v>
      </c>
      <c r="J123" s="8">
        <f t="shared" si="19"/>
        <v>39.613</v>
      </c>
    </row>
    <row r="124" spans="1:10" x14ac:dyDescent="0.35">
      <c r="A124" s="1" t="s">
        <v>132</v>
      </c>
      <c r="B124" s="1" t="s">
        <v>8</v>
      </c>
      <c r="C124" s="1">
        <v>80.884</v>
      </c>
      <c r="D124" s="1">
        <v>9031088</v>
      </c>
      <c r="E124" s="1">
        <v>33859.748350000002</v>
      </c>
      <c r="F124" s="8" t="e">
        <f t="shared" si="15"/>
        <v>#N/A</v>
      </c>
      <c r="G124" s="8">
        <f t="shared" si="16"/>
        <v>80.884</v>
      </c>
      <c r="H124" s="8" t="e">
        <f t="shared" si="17"/>
        <v>#N/A</v>
      </c>
      <c r="I124" s="8" t="e">
        <f t="shared" si="18"/>
        <v>#N/A</v>
      </c>
      <c r="J124" s="8" t="e">
        <f t="shared" si="19"/>
        <v>#N/A</v>
      </c>
    </row>
    <row r="125" spans="1:10" x14ac:dyDescent="0.35">
      <c r="A125" s="1" t="s">
        <v>133</v>
      </c>
      <c r="B125" s="1" t="s">
        <v>8</v>
      </c>
      <c r="C125" s="1">
        <v>81.700999999999993</v>
      </c>
      <c r="D125" s="1">
        <v>7554661</v>
      </c>
      <c r="E125" s="1">
        <v>37506.419070000004</v>
      </c>
      <c r="F125" s="8" t="e">
        <f t="shared" si="15"/>
        <v>#N/A</v>
      </c>
      <c r="G125" s="8">
        <f t="shared" si="16"/>
        <v>81.700999999999993</v>
      </c>
      <c r="H125" s="8" t="e">
        <f t="shared" si="17"/>
        <v>#N/A</v>
      </c>
      <c r="I125" s="8" t="e">
        <f t="shared" si="18"/>
        <v>#N/A</v>
      </c>
      <c r="J125" s="8" t="e">
        <f t="shared" si="19"/>
        <v>#N/A</v>
      </c>
    </row>
    <row r="126" spans="1:10" x14ac:dyDescent="0.35">
      <c r="A126" s="1" t="s">
        <v>134</v>
      </c>
      <c r="B126" s="1" t="s">
        <v>6</v>
      </c>
      <c r="C126" s="1">
        <v>74.143000000000001</v>
      </c>
      <c r="D126" s="1">
        <v>19314747</v>
      </c>
      <c r="E126" s="1">
        <v>4184.5480889999999</v>
      </c>
      <c r="F126" s="8">
        <f t="shared" si="15"/>
        <v>74.143000000000001</v>
      </c>
      <c r="G126" s="8" t="e">
        <f t="shared" si="16"/>
        <v>#N/A</v>
      </c>
      <c r="H126" s="8" t="e">
        <f t="shared" si="17"/>
        <v>#N/A</v>
      </c>
      <c r="I126" s="8" t="e">
        <f t="shared" si="18"/>
        <v>#N/A</v>
      </c>
      <c r="J126" s="8" t="e">
        <f t="shared" si="19"/>
        <v>#N/A</v>
      </c>
    </row>
    <row r="127" spans="1:10" x14ac:dyDescent="0.35">
      <c r="A127" s="1" t="s">
        <v>135</v>
      </c>
      <c r="B127" s="1" t="s">
        <v>6</v>
      </c>
      <c r="C127" s="1">
        <v>78.400000000000006</v>
      </c>
      <c r="D127" s="1">
        <v>23174294</v>
      </c>
      <c r="E127" s="1">
        <v>28718.276839999999</v>
      </c>
      <c r="F127" s="8">
        <f t="shared" si="15"/>
        <v>78.400000000000006</v>
      </c>
      <c r="G127" s="8" t="e">
        <f t="shared" si="16"/>
        <v>#N/A</v>
      </c>
      <c r="H127" s="8" t="e">
        <f t="shared" si="17"/>
        <v>#N/A</v>
      </c>
      <c r="I127" s="8" t="e">
        <f t="shared" si="18"/>
        <v>#N/A</v>
      </c>
      <c r="J127" s="8" t="e">
        <f t="shared" si="19"/>
        <v>#N/A</v>
      </c>
    </row>
    <row r="128" spans="1:10" x14ac:dyDescent="0.35">
      <c r="A128" s="1" t="s">
        <v>136</v>
      </c>
      <c r="B128" s="1" t="s">
        <v>10</v>
      </c>
      <c r="C128" s="1">
        <v>52.517000000000003</v>
      </c>
      <c r="D128" s="1">
        <v>38139640</v>
      </c>
      <c r="E128" s="1">
        <v>1107.482182</v>
      </c>
      <c r="F128" s="8" t="e">
        <f t="shared" si="15"/>
        <v>#N/A</v>
      </c>
      <c r="G128" s="8" t="e">
        <f t="shared" si="16"/>
        <v>#N/A</v>
      </c>
      <c r="H128" s="8" t="e">
        <f t="shared" si="17"/>
        <v>#N/A</v>
      </c>
      <c r="I128" s="8" t="e">
        <f t="shared" si="18"/>
        <v>#N/A</v>
      </c>
      <c r="J128" s="8">
        <f t="shared" si="19"/>
        <v>52.517000000000003</v>
      </c>
    </row>
    <row r="129" spans="1:10" x14ac:dyDescent="0.35">
      <c r="A129" s="1" t="s">
        <v>137</v>
      </c>
      <c r="B129" s="1" t="s">
        <v>6</v>
      </c>
      <c r="C129" s="1">
        <v>70.616</v>
      </c>
      <c r="D129" s="1">
        <v>65068149</v>
      </c>
      <c r="E129" s="1">
        <v>7458.3963270000004</v>
      </c>
      <c r="F129" s="8">
        <f t="shared" si="15"/>
        <v>70.616</v>
      </c>
      <c r="G129" s="8" t="e">
        <f t="shared" si="16"/>
        <v>#N/A</v>
      </c>
      <c r="H129" s="8" t="e">
        <f t="shared" si="17"/>
        <v>#N/A</v>
      </c>
      <c r="I129" s="8" t="e">
        <f t="shared" si="18"/>
        <v>#N/A</v>
      </c>
      <c r="J129" s="8" t="e">
        <f t="shared" si="19"/>
        <v>#N/A</v>
      </c>
    </row>
    <row r="130" spans="1:10" x14ac:dyDescent="0.35">
      <c r="A130" s="1" t="s">
        <v>138</v>
      </c>
      <c r="B130" s="1" t="s">
        <v>10</v>
      </c>
      <c r="C130" s="1">
        <v>58.42</v>
      </c>
      <c r="D130" s="1">
        <v>5701579</v>
      </c>
      <c r="E130" s="1">
        <v>882.96994380000001</v>
      </c>
      <c r="F130" s="8" t="e">
        <f t="shared" ref="F130:F143" si="20">IF(B130="Asia",C130,NA())</f>
        <v>#N/A</v>
      </c>
      <c r="G130" s="8" t="e">
        <f t="shared" ref="G130:G143" si="21">IF(B130="Europe",C130,NA())</f>
        <v>#N/A</v>
      </c>
      <c r="H130" s="8" t="e">
        <f t="shared" ref="H130:H143" si="22">IF(B130="Americas",C130,NA())</f>
        <v>#N/A</v>
      </c>
      <c r="I130" s="8" t="e">
        <f t="shared" ref="I130:I143" si="23">IF(B130="Oceania",C130,NA())</f>
        <v>#N/A</v>
      </c>
      <c r="J130" s="8">
        <f t="shared" ref="J130:J143" si="24">IF(B130="Africa",C130,NA())</f>
        <v>58.42</v>
      </c>
    </row>
    <row r="131" spans="1:10" x14ac:dyDescent="0.35">
      <c r="A131" s="1" t="s">
        <v>139</v>
      </c>
      <c r="B131" s="1" t="s">
        <v>13</v>
      </c>
      <c r="C131" s="1">
        <v>69.819000000000003</v>
      </c>
      <c r="D131" s="1">
        <v>1056608</v>
      </c>
      <c r="E131" s="1">
        <v>18008.509239999999</v>
      </c>
      <c r="F131" s="8" t="e">
        <f t="shared" si="20"/>
        <v>#N/A</v>
      </c>
      <c r="G131" s="8" t="e">
        <f t="shared" si="21"/>
        <v>#N/A</v>
      </c>
      <c r="H131" s="8">
        <f t="shared" si="22"/>
        <v>69.819000000000003</v>
      </c>
      <c r="I131" s="8" t="e">
        <f t="shared" si="23"/>
        <v>#N/A</v>
      </c>
      <c r="J131" s="8" t="e">
        <f t="shared" si="24"/>
        <v>#N/A</v>
      </c>
    </row>
    <row r="132" spans="1:10" x14ac:dyDescent="0.35">
      <c r="A132" s="1" t="s">
        <v>140</v>
      </c>
      <c r="B132" s="1" t="s">
        <v>10</v>
      </c>
      <c r="C132" s="1">
        <v>73.923000000000002</v>
      </c>
      <c r="D132" s="1">
        <v>10276158</v>
      </c>
      <c r="E132" s="1">
        <v>7092.9230250000001</v>
      </c>
      <c r="F132" s="8" t="e">
        <f t="shared" si="20"/>
        <v>#N/A</v>
      </c>
      <c r="G132" s="8" t="e">
        <f t="shared" si="21"/>
        <v>#N/A</v>
      </c>
      <c r="H132" s="8" t="e">
        <f t="shared" si="22"/>
        <v>#N/A</v>
      </c>
      <c r="I132" s="8" t="e">
        <f t="shared" si="23"/>
        <v>#N/A</v>
      </c>
      <c r="J132" s="8">
        <f t="shared" si="24"/>
        <v>73.923000000000002</v>
      </c>
    </row>
    <row r="133" spans="1:10" x14ac:dyDescent="0.35">
      <c r="A133" s="1" t="s">
        <v>141</v>
      </c>
      <c r="B133" s="1" t="s">
        <v>8</v>
      </c>
      <c r="C133" s="1">
        <v>71.777000000000001</v>
      </c>
      <c r="D133" s="1">
        <v>71158647</v>
      </c>
      <c r="E133" s="1">
        <v>8458.2763840000007</v>
      </c>
      <c r="F133" s="8" t="e">
        <f t="shared" si="20"/>
        <v>#N/A</v>
      </c>
      <c r="G133" s="8">
        <f t="shared" si="21"/>
        <v>71.777000000000001</v>
      </c>
      <c r="H133" s="8" t="e">
        <f t="shared" si="22"/>
        <v>#N/A</v>
      </c>
      <c r="I133" s="8" t="e">
        <f t="shared" si="23"/>
        <v>#N/A</v>
      </c>
      <c r="J133" s="8" t="e">
        <f t="shared" si="24"/>
        <v>#N/A</v>
      </c>
    </row>
    <row r="134" spans="1:10" x14ac:dyDescent="0.35">
      <c r="A134" s="1" t="s">
        <v>142</v>
      </c>
      <c r="B134" s="1" t="s">
        <v>10</v>
      </c>
      <c r="C134" s="1">
        <v>51.542000000000002</v>
      </c>
      <c r="D134" s="1">
        <v>29170398</v>
      </c>
      <c r="E134" s="1">
        <v>1056.3801209999999</v>
      </c>
      <c r="F134" s="8" t="e">
        <f t="shared" si="20"/>
        <v>#N/A</v>
      </c>
      <c r="G134" s="8" t="e">
        <f t="shared" si="21"/>
        <v>#N/A</v>
      </c>
      <c r="H134" s="8" t="e">
        <f t="shared" si="22"/>
        <v>#N/A</v>
      </c>
      <c r="I134" s="8" t="e">
        <f t="shared" si="23"/>
        <v>#N/A</v>
      </c>
      <c r="J134" s="8">
        <f t="shared" si="24"/>
        <v>51.542000000000002</v>
      </c>
    </row>
    <row r="135" spans="1:10" x14ac:dyDescent="0.35">
      <c r="A135" s="1" t="s">
        <v>143</v>
      </c>
      <c r="B135" s="1" t="s">
        <v>8</v>
      </c>
      <c r="C135" s="1">
        <v>79.424999999999997</v>
      </c>
      <c r="D135" s="1">
        <v>60776238</v>
      </c>
      <c r="E135" s="1">
        <v>33203.261279999999</v>
      </c>
      <c r="F135" s="8" t="e">
        <f t="shared" si="20"/>
        <v>#N/A</v>
      </c>
      <c r="G135" s="8">
        <f t="shared" si="21"/>
        <v>79.424999999999997</v>
      </c>
      <c r="H135" s="8" t="e">
        <f t="shared" si="22"/>
        <v>#N/A</v>
      </c>
      <c r="I135" s="8" t="e">
        <f t="shared" si="23"/>
        <v>#N/A</v>
      </c>
      <c r="J135" s="8" t="e">
        <f t="shared" si="24"/>
        <v>#N/A</v>
      </c>
    </row>
    <row r="136" spans="1:10" x14ac:dyDescent="0.35">
      <c r="A136" s="1" t="s">
        <v>144</v>
      </c>
      <c r="B136" s="1" t="s">
        <v>13</v>
      </c>
      <c r="C136" s="1">
        <v>78.242000000000004</v>
      </c>
      <c r="D136" s="1">
        <v>301139947</v>
      </c>
      <c r="E136" s="1">
        <v>42951.65309</v>
      </c>
      <c r="F136" s="8" t="e">
        <f t="shared" si="20"/>
        <v>#N/A</v>
      </c>
      <c r="G136" s="8" t="e">
        <f t="shared" si="21"/>
        <v>#N/A</v>
      </c>
      <c r="H136" s="8">
        <f t="shared" si="22"/>
        <v>78.242000000000004</v>
      </c>
      <c r="I136" s="8" t="e">
        <f t="shared" si="23"/>
        <v>#N/A</v>
      </c>
      <c r="J136" s="8" t="e">
        <f t="shared" si="24"/>
        <v>#N/A</v>
      </c>
    </row>
    <row r="137" spans="1:10" x14ac:dyDescent="0.35">
      <c r="A137" s="1" t="s">
        <v>145</v>
      </c>
      <c r="B137" s="1" t="s">
        <v>13</v>
      </c>
      <c r="C137" s="1">
        <v>76.384</v>
      </c>
      <c r="D137" s="1">
        <v>3447496</v>
      </c>
      <c r="E137" s="1">
        <v>10611.46299</v>
      </c>
      <c r="F137" s="8" t="e">
        <f t="shared" si="20"/>
        <v>#N/A</v>
      </c>
      <c r="G137" s="8" t="e">
        <f t="shared" si="21"/>
        <v>#N/A</v>
      </c>
      <c r="H137" s="8">
        <f t="shared" si="22"/>
        <v>76.384</v>
      </c>
      <c r="I137" s="8" t="e">
        <f t="shared" si="23"/>
        <v>#N/A</v>
      </c>
      <c r="J137" s="8" t="e">
        <f t="shared" si="24"/>
        <v>#N/A</v>
      </c>
    </row>
    <row r="138" spans="1:10" x14ac:dyDescent="0.35">
      <c r="A138" s="1" t="s">
        <v>146</v>
      </c>
      <c r="B138" s="1" t="s">
        <v>13</v>
      </c>
      <c r="C138" s="1">
        <v>73.747</v>
      </c>
      <c r="D138" s="1">
        <v>26084662</v>
      </c>
      <c r="E138" s="1">
        <v>11415.805689999999</v>
      </c>
      <c r="F138" s="8" t="e">
        <f t="shared" si="20"/>
        <v>#N/A</v>
      </c>
      <c r="G138" s="8" t="e">
        <f t="shared" si="21"/>
        <v>#N/A</v>
      </c>
      <c r="H138" s="8">
        <f t="shared" si="22"/>
        <v>73.747</v>
      </c>
      <c r="I138" s="8" t="e">
        <f t="shared" si="23"/>
        <v>#N/A</v>
      </c>
      <c r="J138" s="8" t="e">
        <f t="shared" si="24"/>
        <v>#N/A</v>
      </c>
    </row>
    <row r="139" spans="1:10" x14ac:dyDescent="0.35">
      <c r="A139" s="1" t="s">
        <v>147</v>
      </c>
      <c r="B139" s="1" t="s">
        <v>6</v>
      </c>
      <c r="C139" s="1">
        <v>74.248999999999995</v>
      </c>
      <c r="D139" s="1">
        <v>85262356</v>
      </c>
      <c r="E139" s="1">
        <v>2441.5764039999999</v>
      </c>
      <c r="F139" s="8">
        <f t="shared" si="20"/>
        <v>74.248999999999995</v>
      </c>
      <c r="G139" s="8" t="e">
        <f t="shared" si="21"/>
        <v>#N/A</v>
      </c>
      <c r="H139" s="8" t="e">
        <f t="shared" si="22"/>
        <v>#N/A</v>
      </c>
      <c r="I139" s="8" t="e">
        <f t="shared" si="23"/>
        <v>#N/A</v>
      </c>
      <c r="J139" s="8" t="e">
        <f t="shared" si="24"/>
        <v>#N/A</v>
      </c>
    </row>
    <row r="140" spans="1:10" x14ac:dyDescent="0.35">
      <c r="A140" s="1" t="s">
        <v>148</v>
      </c>
      <c r="B140" s="1" t="s">
        <v>6</v>
      </c>
      <c r="C140" s="1">
        <v>73.421999999999997</v>
      </c>
      <c r="D140" s="1">
        <v>4018332</v>
      </c>
      <c r="E140" s="1">
        <v>3025.3497980000002</v>
      </c>
      <c r="F140" s="8">
        <f t="shared" si="20"/>
        <v>73.421999999999997</v>
      </c>
      <c r="G140" s="8" t="e">
        <f t="shared" si="21"/>
        <v>#N/A</v>
      </c>
      <c r="H140" s="8" t="e">
        <f t="shared" si="22"/>
        <v>#N/A</v>
      </c>
      <c r="I140" s="8" t="e">
        <f t="shared" si="23"/>
        <v>#N/A</v>
      </c>
      <c r="J140" s="8" t="e">
        <f t="shared" si="24"/>
        <v>#N/A</v>
      </c>
    </row>
    <row r="141" spans="1:10" x14ac:dyDescent="0.35">
      <c r="A141" s="1" t="s">
        <v>149</v>
      </c>
      <c r="B141" s="1" t="s">
        <v>6</v>
      </c>
      <c r="C141" s="1">
        <v>62.698</v>
      </c>
      <c r="D141" s="1">
        <v>22211743</v>
      </c>
      <c r="E141" s="1">
        <v>2280.769906</v>
      </c>
      <c r="F141" s="8">
        <f t="shared" si="20"/>
        <v>62.698</v>
      </c>
      <c r="G141" s="8" t="e">
        <f t="shared" si="21"/>
        <v>#N/A</v>
      </c>
      <c r="H141" s="8" t="e">
        <f t="shared" si="22"/>
        <v>#N/A</v>
      </c>
      <c r="I141" s="8" t="e">
        <f t="shared" si="23"/>
        <v>#N/A</v>
      </c>
      <c r="J141" s="8" t="e">
        <f t="shared" si="24"/>
        <v>#N/A</v>
      </c>
    </row>
    <row r="142" spans="1:10" x14ac:dyDescent="0.35">
      <c r="A142" s="1" t="s">
        <v>150</v>
      </c>
      <c r="B142" s="1" t="s">
        <v>10</v>
      </c>
      <c r="C142" s="1">
        <v>42.384</v>
      </c>
      <c r="D142" s="1">
        <v>11746035</v>
      </c>
      <c r="E142" s="1">
        <v>1271.211593</v>
      </c>
      <c r="F142" s="8" t="e">
        <f t="shared" si="20"/>
        <v>#N/A</v>
      </c>
      <c r="G142" s="8" t="e">
        <f t="shared" si="21"/>
        <v>#N/A</v>
      </c>
      <c r="H142" s="8" t="e">
        <f t="shared" si="22"/>
        <v>#N/A</v>
      </c>
      <c r="I142" s="8" t="e">
        <f t="shared" si="23"/>
        <v>#N/A</v>
      </c>
      <c r="J142" s="8">
        <f t="shared" si="24"/>
        <v>42.384</v>
      </c>
    </row>
    <row r="143" spans="1:10" x14ac:dyDescent="0.35">
      <c r="A143" s="1" t="s">
        <v>151</v>
      </c>
      <c r="B143" s="1" t="s">
        <v>10</v>
      </c>
      <c r="C143" s="1">
        <v>43.487000000000002</v>
      </c>
      <c r="D143" s="1">
        <v>12311143</v>
      </c>
      <c r="E143" s="1">
        <v>469.70929810000001</v>
      </c>
      <c r="F143" s="8" t="e">
        <f t="shared" si="20"/>
        <v>#N/A</v>
      </c>
      <c r="G143" s="8" t="e">
        <f t="shared" si="21"/>
        <v>#N/A</v>
      </c>
      <c r="H143" s="8" t="e">
        <f t="shared" si="22"/>
        <v>#N/A</v>
      </c>
      <c r="I143" s="8" t="e">
        <f t="shared" si="23"/>
        <v>#N/A</v>
      </c>
      <c r="J143" s="8">
        <f t="shared" si="24"/>
        <v>43.487000000000002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gdp_data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kin</cp:lastModifiedBy>
  <dcterms:created xsi:type="dcterms:W3CDTF">2022-08-02T15:07:36Z</dcterms:created>
  <dcterms:modified xsi:type="dcterms:W3CDTF">2022-11-25T03:15:22Z</dcterms:modified>
</cp:coreProperties>
</file>