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OneDrive\Universidad\webca-docs.git\"/>
    </mc:Choice>
  </mc:AlternateContent>
  <xr:revisionPtr revIDLastSave="0" documentId="10_ncr:8100000_{B9B3B82C-FA9F-4542-B98C-C61ABEDE2192}" xr6:coauthVersionLast="32" xr6:coauthVersionMax="32" xr10:uidLastSave="{00000000-0000-0000-0000-000000000000}"/>
  <bookViews>
    <workbookView xWindow="0" yWindow="0" windowWidth="27405" windowHeight="12810" xr2:uid="{304725B3-0902-4183-9F48-AD21E0F2FD1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G2" i="1"/>
  <c r="G3" i="1"/>
  <c r="G4" i="1"/>
  <c r="G5" i="1"/>
  <c r="G6" i="1"/>
  <c r="G7" i="1"/>
  <c r="E8" i="1" l="1"/>
  <c r="F2" i="1" s="1"/>
  <c r="F4" i="1" l="1"/>
  <c r="F3" i="1"/>
  <c r="F7" i="1"/>
  <c r="F6" i="1"/>
  <c r="F5" i="1"/>
</calcChain>
</file>

<file path=xl/sharedStrings.xml><?xml version="1.0" encoding="utf-8"?>
<sst xmlns="http://schemas.openxmlformats.org/spreadsheetml/2006/main" count="14" uniqueCount="14">
  <si>
    <t>Python</t>
  </si>
  <si>
    <t>HTML</t>
  </si>
  <si>
    <t>JavaScript</t>
  </si>
  <si>
    <t>CSS</t>
  </si>
  <si>
    <t>JSON</t>
  </si>
  <si>
    <t>PowerShell</t>
  </si>
  <si>
    <t>Languages</t>
  </si>
  <si>
    <t>Files</t>
  </si>
  <si>
    <t>Blank</t>
  </si>
  <si>
    <t>Comment</t>
  </si>
  <si>
    <t>Code</t>
  </si>
  <si>
    <t>Code %</t>
  </si>
  <si>
    <t>CommentPlusCode</t>
  </si>
  <si>
    <t>CommentCode%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</si>
</sst>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0" formatCode="General"/>
    </dxf>
    <dxf>
      <numFmt numFmtId="2" formatCode="0.00"/>
    </dxf>
    <dxf>
      <numFmt numFmtId="164" formatCode="0.0%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FF-4518-94AE-42E4785DEE2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FF-4518-94AE-42E4785DEE2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8FF-4518-94AE-42E4785DEE2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8FF-4518-94AE-42E4785DEE2C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7-4E6A-95FE-38EDD0F797CF}"/>
              </c:ext>
            </c:extLst>
          </c:dPt>
          <c:dPt>
            <c:idx val="5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617-4E6A-95FE-38EDD0F797CF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 w="12700">
                <a:solidFill>
                  <a:schemeClr val="accent1"/>
                </a:solidFill>
                <a:round/>
              </a:ln>
              <a:effectLst>
                <a:softEdge rad="1270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Python</c:v>
                </c:pt>
                <c:pt idx="1">
                  <c:v>HTML</c:v>
                </c:pt>
                <c:pt idx="2">
                  <c:v>JavaScript</c:v>
                </c:pt>
                <c:pt idx="3">
                  <c:v>CSS</c:v>
                </c:pt>
                <c:pt idx="4">
                  <c:v>JSON</c:v>
                </c:pt>
                <c:pt idx="5">
                  <c:v>PowerShell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5135</c:v>
                </c:pt>
                <c:pt idx="1">
                  <c:v>1243</c:v>
                </c:pt>
                <c:pt idx="2">
                  <c:v>367</c:v>
                </c:pt>
                <c:pt idx="3">
                  <c:v>228</c:v>
                </c:pt>
                <c:pt idx="4">
                  <c:v>127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7-4E6A-95FE-38EDD0F797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Comment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Python</c:v>
                </c:pt>
                <c:pt idx="1">
                  <c:v>HTML</c:v>
                </c:pt>
                <c:pt idx="2">
                  <c:v>JavaScript</c:v>
                </c:pt>
                <c:pt idx="3">
                  <c:v>CSS</c:v>
                </c:pt>
                <c:pt idx="4">
                  <c:v>JSON</c:v>
                </c:pt>
                <c:pt idx="5">
                  <c:v>PowerShell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1187</c:v>
                </c:pt>
                <c:pt idx="1">
                  <c:v>0</c:v>
                </c:pt>
                <c:pt idx="2">
                  <c:v>10</c:v>
                </c:pt>
                <c:pt idx="3">
                  <c:v>38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1-4281-A94C-D27957257F6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Python</c:v>
                </c:pt>
                <c:pt idx="1">
                  <c:v>HTML</c:v>
                </c:pt>
                <c:pt idx="2">
                  <c:v>JavaScript</c:v>
                </c:pt>
                <c:pt idx="3">
                  <c:v>CSS</c:v>
                </c:pt>
                <c:pt idx="4">
                  <c:v>JSON</c:v>
                </c:pt>
                <c:pt idx="5">
                  <c:v>PowerShell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5135</c:v>
                </c:pt>
                <c:pt idx="1">
                  <c:v>1243</c:v>
                </c:pt>
                <c:pt idx="2">
                  <c:v>367</c:v>
                </c:pt>
                <c:pt idx="3">
                  <c:v>228</c:v>
                </c:pt>
                <c:pt idx="4">
                  <c:v>127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1-4281-A94C-D2795725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862936"/>
        <c:axId val="329860312"/>
      </c:barChart>
      <c:catAx>
        <c:axId val="32986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860312"/>
        <c:crosses val="autoZero"/>
        <c:auto val="1"/>
        <c:lblAlgn val="ctr"/>
        <c:lblOffset val="100"/>
        <c:noMultiLvlLbl val="0"/>
      </c:catAx>
      <c:valAx>
        <c:axId val="3298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9862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333376</xdr:colOff>
      <xdr:row>6</xdr:row>
      <xdr:rowOff>104776</xdr:rowOff>
    </xdr:from>
    <xdr:to>
      <xdr:col>17</xdr:col>
      <xdr:colOff>275776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5654B-1D6E-4783-A278-11A6F430E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13</xdr:row>
      <xdr:rowOff>28575</xdr:rowOff>
    </xdr:from>
    <xdr:to>
      <xdr:col>7</xdr:col>
      <xdr:colOff>304800</xdr:colOff>
      <xdr:row>31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AF44AA-95B9-44AD-B6CD-55FFCDC86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7A9EF6-DA84-4E5B-BA90-1A06D6BEC08B}" name="Table1" displayName="Table1" ref="A1:H8" totalsRowCount="1">
  <autoFilter ref="A1:H7" xr:uid="{7D6797D1-E292-4AAB-ACEF-C4EB225CE13D}"/>
  <sortState ref="A2:G7">
    <sortCondition descending="1" ref="E1:E7"/>
  </sortState>
  <tableColumns count="8">
    <tableColumn id="1" xr3:uid="{A8A67D3E-FC65-4332-9293-65097299ECD9}" name="Languages"/>
    <tableColumn id="2" xr3:uid="{D521D2BE-D88E-4F43-9C6B-067233962FE0}" name="Files"/>
    <tableColumn id="3" xr3:uid="{3A2A92E1-82DB-4FE0-BE14-A174516F7C56}" name="Blank"/>
    <tableColumn id="4" xr3:uid="{75DAB49D-65D5-48B7-B3C1-C82270845A33}" name="Comment"/>
    <tableColumn id="5" xr3:uid="{D1EFF6D0-7217-44D9-A451-690B2971DECF}" name="Code" totalsRowFunction="custom">
      <totalsRowFormula>SUM(Table1[Code])</totalsRowFormula>
    </tableColumn>
    <tableColumn id="6" xr3:uid="{C7FAA408-6ABF-4BF9-9D6B-92A99D9CDC8D}" name="Code %" dataDxfId="2" dataCellStyle="Percent">
      <calculatedColumnFormula>Table1[[#This Row],[Code]]/Table1[[#Totals],[Code]]</calculatedColumnFormula>
    </tableColumn>
    <tableColumn id="7" xr3:uid="{1FB965B4-FFDA-483E-AF20-8D2484A5BB07}" name="CommentPlusCode" dataDxfId="1" dataCellStyle="Percent">
      <calculatedColumnFormula>Table1[[#This Row],[Comment]]+Table1[[#This Row],[Code]]</calculatedColumnFormula>
    </tableColumn>
    <tableColumn id="8" xr3:uid="{6BFFBE91-B97A-4FDF-BFCC-D2FA5729D6D0}" name="CommentCode%" dataDxfId="0">
      <calculatedColumnFormula>Table1[[#This Row],[Code]]/Table1[[#This Row],[Comment]]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E164-ECF4-432C-9AC0-6AFA62E6540D}">
  <dimension ref="A1:H8"/>
  <sheetViews>
    <sheetView tabSelected="1" zoomScaleNormal="100" workbookViewId="0">
      <selection activeCell="H3" sqref="H3"/>
    </sheetView>
  </sheetViews>
  <sheetFormatPr defaultRowHeight="15" x14ac:dyDescent="0.25"/>
  <cols>
    <col min="1" max="1" width="12.28515625" customWidth="1"/>
    <col min="4" max="4" width="11.85546875" customWidth="1"/>
    <col min="6" max="6" width="11.85546875" customWidth="1"/>
    <col min="7" max="7" width="23.425781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 t="s">
        <v>0</v>
      </c>
      <c r="B2">
        <v>101</v>
      </c>
      <c r="C2">
        <v>1036</v>
      </c>
      <c r="D2">
        <v>1187</v>
      </c>
      <c r="E2">
        <v>5135</v>
      </c>
      <c r="F2" s="1">
        <f>Table1[[#This Row],[Code]]/Table1[[#Totals],[Code]]</f>
        <v>0.72161326587970775</v>
      </c>
      <c r="G2" s="2">
        <f>Table1[[#This Row],[Comment]]+Table1[[#This Row],[Code]]</f>
        <v>6322</v>
      </c>
      <c r="H2">
        <f>Table1[[#This Row],[Code]]/Table1[[#This Row],[Comment]]</f>
        <v>4.3260320134793595</v>
      </c>
    </row>
    <row r="3" spans="1:8" x14ac:dyDescent="0.25">
      <c r="A3" t="s">
        <v>1</v>
      </c>
      <c r="B3">
        <v>26</v>
      </c>
      <c r="C3">
        <v>63</v>
      </c>
      <c r="D3">
        <v>0</v>
      </c>
      <c r="E3">
        <v>1243</v>
      </c>
      <c r="F3" s="1">
        <f>Table1[[#This Row],[Code]]/Table1[[#Totals],[Code]]</f>
        <v>0.17467678471051151</v>
      </c>
      <c r="G3" s="2">
        <f>Table1[[#This Row],[Comment]]+Table1[[#This Row],[Code]]</f>
        <v>1243</v>
      </c>
      <c r="H3" t="e">
        <f>Table1[[#This Row],[Code]]/Table1[[#This Row],[Comment]]</f>
        <v>#DIV/0!</v>
      </c>
    </row>
    <row r="4" spans="1:8" x14ac:dyDescent="0.25">
      <c r="A4" t="s">
        <v>2</v>
      </c>
      <c r="B4">
        <v>3</v>
      </c>
      <c r="C4">
        <v>26</v>
      </c>
      <c r="D4">
        <v>10</v>
      </c>
      <c r="E4">
        <v>367</v>
      </c>
      <c r="F4" s="1">
        <f>Table1[[#This Row],[Code]]/Table1[[#Totals],[Code]]</f>
        <v>5.1573917931422145E-2</v>
      </c>
      <c r="G4" s="2">
        <f>Table1[[#This Row],[Comment]]+Table1[[#This Row],[Code]]</f>
        <v>377</v>
      </c>
      <c r="H4">
        <f>Table1[[#This Row],[Code]]/Table1[[#This Row],[Comment]]</f>
        <v>36.700000000000003</v>
      </c>
    </row>
    <row r="5" spans="1:8" x14ac:dyDescent="0.25">
      <c r="A5" t="s">
        <v>3</v>
      </c>
      <c r="B5">
        <v>1</v>
      </c>
      <c r="C5">
        <v>65</v>
      </c>
      <c r="D5">
        <v>38</v>
      </c>
      <c r="E5">
        <v>228</v>
      </c>
      <c r="F5" s="1">
        <f>Table1[[#This Row],[Code]]/Table1[[#Totals],[Code]]</f>
        <v>3.2040472175379427E-2</v>
      </c>
      <c r="G5" s="2">
        <f>Table1[[#This Row],[Comment]]+Table1[[#This Row],[Code]]</f>
        <v>266</v>
      </c>
      <c r="H5">
        <f>Table1[[#This Row],[Code]]/Table1[[#This Row],[Comment]]</f>
        <v>6</v>
      </c>
    </row>
    <row r="6" spans="1:8" x14ac:dyDescent="0.25">
      <c r="A6" t="s">
        <v>4</v>
      </c>
      <c r="B6">
        <v>2</v>
      </c>
      <c r="C6">
        <v>0</v>
      </c>
      <c r="D6">
        <v>0</v>
      </c>
      <c r="E6">
        <v>127</v>
      </c>
      <c r="F6" s="1">
        <f>Table1[[#This Row],[Code]]/Table1[[#Totals],[Code]]</f>
        <v>1.7847105115233276E-2</v>
      </c>
      <c r="G6" s="2">
        <f>Table1[[#This Row],[Comment]]+Table1[[#This Row],[Code]]</f>
        <v>127</v>
      </c>
      <c r="H6" t="e">
        <f>Table1[[#This Row],[Code]]/Table1[[#This Row],[Comment]]</f>
        <v>#DIV/0!</v>
      </c>
    </row>
    <row r="7" spans="1:8" x14ac:dyDescent="0.25">
      <c r="A7" t="s">
        <v>5</v>
      </c>
      <c r="B7">
        <v>4</v>
      </c>
      <c r="C7">
        <v>1</v>
      </c>
      <c r="D7">
        <v>5</v>
      </c>
      <c r="E7">
        <v>16</v>
      </c>
      <c r="F7" s="1">
        <f>Table1[[#This Row],[Code]]/Table1[[#Totals],[Code]]</f>
        <v>2.2484541877459247E-3</v>
      </c>
      <c r="G7" s="2">
        <f>Table1[[#This Row],[Comment]]+Table1[[#This Row],[Code]]</f>
        <v>21</v>
      </c>
      <c r="H7">
        <f>Table1[[#This Row],[Code]]/Table1[[#This Row],[Comment]]</f>
        <v>3.2</v>
      </c>
    </row>
    <row r="8" spans="1:8" x14ac:dyDescent="0.25">
      <c r="E8">
        <f>SUM(Table1[Code])</f>
        <v>7116</v>
      </c>
    </row>
  </sheetData>
  <pageMargins left="0.7" right="0.7" top="0.75" bottom="0.75" header="0.3" footer="0.3"/>
  <pageSetup paperSize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Fernández</dc:creator>
  <cp:lastModifiedBy>Jesús Fernández</cp:lastModifiedBy>
  <dcterms:created xsi:type="dcterms:W3CDTF">2018-05-23T18:59:37Z</dcterms:created>
  <dcterms:modified xsi:type="dcterms:W3CDTF">2018-05-24T21:12:05Z</dcterms:modified>
</cp:coreProperties>
</file>