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git\IS 2024\ap\tareas\Actividad ZZZ\"/>
    </mc:Choice>
  </mc:AlternateContent>
  <xr:revisionPtr revIDLastSave="0" documentId="8_{87E4C6FE-465C-4036-9F88-80E322D24A25}" xr6:coauthVersionLast="47" xr6:coauthVersionMax="47" xr10:uidLastSave="{00000000-0000-0000-0000-000000000000}"/>
  <bookViews>
    <workbookView xWindow="-108" yWindow="-108" windowWidth="23256" windowHeight="12456" xr2:uid="{C327E92A-9FAB-4B1E-9A1F-9AE6B53C36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K4" i="1" s="1"/>
  <c r="I9" i="1"/>
  <c r="I10" i="1"/>
  <c r="I11" i="1"/>
  <c r="I12" i="1"/>
  <c r="I13" i="1"/>
  <c r="I14" i="1"/>
  <c r="I8" i="1"/>
  <c r="I5" i="1"/>
  <c r="I6" i="1"/>
  <c r="I7" i="1"/>
  <c r="H3" i="1"/>
  <c r="F3" i="1"/>
  <c r="J5" i="1" l="1"/>
  <c r="I3" i="1"/>
  <c r="K3" i="1" s="1"/>
  <c r="K5" i="1" l="1"/>
  <c r="J6" i="1"/>
  <c r="K6" i="1" l="1"/>
  <c r="J7" i="1"/>
  <c r="J8" i="1" l="1"/>
  <c r="K7" i="1"/>
  <c r="J9" i="1" l="1"/>
  <c r="K8" i="1"/>
  <c r="J10" i="1" l="1"/>
  <c r="K9" i="1"/>
  <c r="J11" i="1" l="1"/>
  <c r="K10" i="1"/>
  <c r="J12" i="1" l="1"/>
  <c r="K11" i="1"/>
  <c r="J13" i="1" l="1"/>
  <c r="K12" i="1"/>
  <c r="J14" i="1" l="1"/>
  <c r="K14" i="1" s="1"/>
  <c r="K13" i="1"/>
</calcChain>
</file>

<file path=xl/sharedStrings.xml><?xml version="1.0" encoding="utf-8"?>
<sst xmlns="http://schemas.openxmlformats.org/spreadsheetml/2006/main" count="34" uniqueCount="32">
  <si>
    <t>Actividad</t>
  </si>
  <si>
    <t>Horas de trabajo</t>
  </si>
  <si>
    <t>Recurso Asignado</t>
  </si>
  <si>
    <t>% Completado</t>
  </si>
  <si>
    <t>Duración (días)</t>
  </si>
  <si>
    <t>Fecha de inicio</t>
  </si>
  <si>
    <t>Fecha de fin</t>
  </si>
  <si>
    <t>Dependencias</t>
  </si>
  <si>
    <t>Reunión de Kickoff</t>
  </si>
  <si>
    <t>Product Owner, Scrum Master, Scrum Team</t>
  </si>
  <si>
    <t>-</t>
  </si>
  <si>
    <t>Reunión con la familia Delmonte</t>
  </si>
  <si>
    <t>Product Owner, Familia Delmonte</t>
  </si>
  <si>
    <t>Planificación del Backlog</t>
  </si>
  <si>
    <t>Scrum Master, Scrum Team</t>
  </si>
  <si>
    <t>Diseño del Itinerario de Viaje</t>
  </si>
  <si>
    <t>Marco Mena, Josué Rodríguez</t>
  </si>
  <si>
    <t>Reservación de Vuelos en Primera Clase</t>
  </si>
  <si>
    <t>Yarman Cordero, Antonio Charpentier</t>
  </si>
  <si>
    <t>Alojamiento en Hoteles de 5 Estrellas</t>
  </si>
  <si>
    <t>Jesús Peraza, Yarman Cordero</t>
  </si>
  <si>
    <t>Actividades de Invierno y Entretenimiento Familiar</t>
  </si>
  <si>
    <t>Compra de Indumentaria para el Frío en Costa Rica</t>
  </si>
  <si>
    <t>Antonio Charpentier, Jesús Peraza</t>
  </si>
  <si>
    <t>Actividad Especial en Tokio y Servicio de Niñera</t>
  </si>
  <si>
    <t>Yarman Cordero, Josué Rodríguez</t>
  </si>
  <si>
    <t>Revisión del Itinerario Completo</t>
  </si>
  <si>
    <t>Scrum Master, Product Owner, Scrum Team</t>
  </si>
  <si>
    <t>Entrega Final del Plan de Viaje</t>
  </si>
  <si>
    <t>4, 5, 6, 7, 8, 9</t>
  </si>
  <si>
    <t># de Actividad</t>
  </si>
  <si>
    <t>Vacaciones Familia Delmonte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</si>
</sst>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 wrapText="1"/>
    </xf>
    <xf numFmtId="172" fontId="3" fillId="3" borderId="1" xfId="1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3FC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2A4E-C4C1-4381-8DB1-C0AF5DD38EBE}">
  <dimension ref="D1:L14"/>
  <sheetViews>
    <sheetView tabSelected="1" zoomScale="70" zoomScaleNormal="70" workbookViewId="0">
      <selection activeCell="F4" sqref="F4"/>
    </sheetView>
  </sheetViews>
  <sheetFormatPr baseColWidth="10" defaultRowHeight="14.4" x14ac:dyDescent="0.3"/>
  <cols>
    <col min="3" max="3" width="8" customWidth="1"/>
    <col min="4" max="4" width="14.44140625" style="1" customWidth="1"/>
    <col min="5" max="5" width="19.44140625" style="1" customWidth="1"/>
    <col min="6" max="6" width="13.44140625" style="1" customWidth="1"/>
    <col min="7" max="7" width="20.33203125" style="1" customWidth="1"/>
    <col min="8" max="8" width="16.88671875" style="1" customWidth="1"/>
    <col min="9" max="9" width="13.44140625" style="1" customWidth="1"/>
    <col min="10" max="11" width="11.5546875" style="1"/>
    <col min="12" max="12" width="14.44140625" style="1" customWidth="1"/>
  </cols>
  <sheetData>
    <row r="1" spans="4:12" x14ac:dyDescent="0.3">
      <c r="D1" s="2"/>
      <c r="E1" s="2"/>
      <c r="F1" s="2"/>
      <c r="G1" s="2"/>
      <c r="H1" s="2"/>
      <c r="I1" s="2"/>
      <c r="J1" s="2"/>
      <c r="K1" s="2"/>
      <c r="L1" s="2"/>
    </row>
    <row r="2" spans="4:12" ht="33" customHeight="1" x14ac:dyDescent="0.3">
      <c r="D2" s="3" t="s">
        <v>30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</row>
    <row r="3" spans="4:12" ht="33" customHeight="1" x14ac:dyDescent="0.3">
      <c r="D3" s="7" t="s">
        <v>31</v>
      </c>
      <c r="E3" s="8"/>
      <c r="F3" s="6">
        <f>SUM(F4:F14)</f>
        <v>189</v>
      </c>
      <c r="G3" s="6"/>
      <c r="H3" s="10">
        <f>AVERAGE(H4:H14)</f>
        <v>0</v>
      </c>
      <c r="I3" s="6">
        <f>SUM(I4:I14)</f>
        <v>25</v>
      </c>
      <c r="J3" s="11">
        <v>45439</v>
      </c>
      <c r="K3" s="11">
        <f>SUM(J3+(I3-1))</f>
        <v>45463</v>
      </c>
      <c r="L3" s="6"/>
    </row>
    <row r="4" spans="4:12" ht="52.2" customHeight="1" x14ac:dyDescent="0.3">
      <c r="D4" s="4">
        <v>1</v>
      </c>
      <c r="E4" s="4" t="s">
        <v>8</v>
      </c>
      <c r="F4" s="4">
        <v>2</v>
      </c>
      <c r="G4" s="4" t="s">
        <v>9</v>
      </c>
      <c r="H4" s="9">
        <v>0</v>
      </c>
      <c r="I4" s="4">
        <f>IF(F4&lt;=8,1,F4/8)</f>
        <v>1</v>
      </c>
      <c r="J4" s="5">
        <v>45439</v>
      </c>
      <c r="K4" s="5">
        <f>IF(I4=1,J4,J4+(I4-1))</f>
        <v>45439</v>
      </c>
      <c r="L4" s="4" t="s">
        <v>10</v>
      </c>
    </row>
    <row r="5" spans="4:12" ht="49.8" customHeight="1" x14ac:dyDescent="0.3">
      <c r="D5" s="4">
        <v>2</v>
      </c>
      <c r="E5" s="4" t="s">
        <v>11</v>
      </c>
      <c r="F5" s="4">
        <v>3</v>
      </c>
      <c r="G5" s="4" t="s">
        <v>12</v>
      </c>
      <c r="H5" s="9">
        <v>0</v>
      </c>
      <c r="I5" s="4">
        <f t="shared" ref="I5:I7" si="0">IF(F5&lt;=8,1,F5/8)</f>
        <v>1</v>
      </c>
      <c r="J5" s="5">
        <f>SUM(J4+I4)</f>
        <v>45440</v>
      </c>
      <c r="K5" s="5">
        <f t="shared" ref="K5:K14" si="1">IF(I5=1,J5,J5+(I5-1))</f>
        <v>45440</v>
      </c>
      <c r="L5" s="4">
        <v>1</v>
      </c>
    </row>
    <row r="6" spans="4:12" ht="53.4" customHeight="1" x14ac:dyDescent="0.3">
      <c r="D6" s="4">
        <v>3</v>
      </c>
      <c r="E6" s="4" t="s">
        <v>13</v>
      </c>
      <c r="F6" s="4">
        <v>24</v>
      </c>
      <c r="G6" s="4" t="s">
        <v>14</v>
      </c>
      <c r="H6" s="9">
        <v>0</v>
      </c>
      <c r="I6" s="4">
        <f t="shared" si="0"/>
        <v>3</v>
      </c>
      <c r="J6" s="5">
        <f>SUM(J5+I5)</f>
        <v>45441</v>
      </c>
      <c r="K6" s="5">
        <f t="shared" si="1"/>
        <v>45443</v>
      </c>
      <c r="L6" s="4">
        <v>1</v>
      </c>
    </row>
    <row r="7" spans="4:12" ht="48.6" customHeight="1" x14ac:dyDescent="0.3">
      <c r="D7" s="4">
        <v>4</v>
      </c>
      <c r="E7" s="4" t="s">
        <v>15</v>
      </c>
      <c r="F7" s="4">
        <v>24</v>
      </c>
      <c r="G7" s="4" t="s">
        <v>16</v>
      </c>
      <c r="H7" s="9">
        <v>0</v>
      </c>
      <c r="I7" s="4">
        <f t="shared" si="0"/>
        <v>3</v>
      </c>
      <c r="J7" s="5">
        <f t="shared" ref="J7:J14" si="2">SUM(J6+I6)</f>
        <v>45444</v>
      </c>
      <c r="K7" s="5">
        <f>IF(I7=1,J7,J7+(I7-1))</f>
        <v>45446</v>
      </c>
      <c r="L7" s="4">
        <v>2</v>
      </c>
    </row>
    <row r="8" spans="4:12" ht="57" customHeight="1" x14ac:dyDescent="0.3">
      <c r="D8" s="4">
        <v>5</v>
      </c>
      <c r="E8" s="4" t="s">
        <v>17</v>
      </c>
      <c r="F8" s="4">
        <v>16</v>
      </c>
      <c r="G8" s="4" t="s">
        <v>18</v>
      </c>
      <c r="H8" s="9">
        <v>0</v>
      </c>
      <c r="I8" s="4">
        <f>IF(F8&lt;=8,1,F8/8)</f>
        <v>2</v>
      </c>
      <c r="J8" s="5">
        <f t="shared" si="2"/>
        <v>45447</v>
      </c>
      <c r="K8" s="5">
        <f t="shared" si="1"/>
        <v>45448</v>
      </c>
      <c r="L8" s="4">
        <v>3</v>
      </c>
    </row>
    <row r="9" spans="4:12" ht="51.6" customHeight="1" x14ac:dyDescent="0.3">
      <c r="D9" s="4">
        <v>6</v>
      </c>
      <c r="E9" s="4" t="s">
        <v>19</v>
      </c>
      <c r="F9" s="4">
        <v>24</v>
      </c>
      <c r="G9" s="4" t="s">
        <v>20</v>
      </c>
      <c r="H9" s="9">
        <v>0</v>
      </c>
      <c r="I9" s="4">
        <f t="shared" ref="I9:I14" si="3">IF(F9&lt;=8,1,F9/8)</f>
        <v>3</v>
      </c>
      <c r="J9" s="5">
        <f t="shared" si="2"/>
        <v>45449</v>
      </c>
      <c r="K9" s="5">
        <f t="shared" si="1"/>
        <v>45451</v>
      </c>
      <c r="L9" s="4">
        <v>3</v>
      </c>
    </row>
    <row r="10" spans="4:12" ht="66.599999999999994" customHeight="1" x14ac:dyDescent="0.3">
      <c r="D10" s="4">
        <v>7</v>
      </c>
      <c r="E10" s="4" t="s">
        <v>21</v>
      </c>
      <c r="F10" s="4">
        <v>16</v>
      </c>
      <c r="G10" s="4" t="s">
        <v>16</v>
      </c>
      <c r="H10" s="9">
        <v>0</v>
      </c>
      <c r="I10" s="4">
        <f t="shared" si="3"/>
        <v>2</v>
      </c>
      <c r="J10" s="5">
        <f t="shared" si="2"/>
        <v>45452</v>
      </c>
      <c r="K10" s="5">
        <f t="shared" si="1"/>
        <v>45453</v>
      </c>
      <c r="L10" s="4">
        <v>3</v>
      </c>
    </row>
    <row r="11" spans="4:12" ht="59.4" customHeight="1" x14ac:dyDescent="0.3">
      <c r="D11" s="4">
        <v>8</v>
      </c>
      <c r="E11" s="4" t="s">
        <v>22</v>
      </c>
      <c r="F11" s="4">
        <v>24</v>
      </c>
      <c r="G11" s="4" t="s">
        <v>23</v>
      </c>
      <c r="H11" s="9">
        <v>0</v>
      </c>
      <c r="I11" s="4">
        <f t="shared" si="3"/>
        <v>3</v>
      </c>
      <c r="J11" s="5">
        <f t="shared" si="2"/>
        <v>45454</v>
      </c>
      <c r="K11" s="5">
        <f t="shared" si="1"/>
        <v>45456</v>
      </c>
      <c r="L11" s="4">
        <v>2</v>
      </c>
    </row>
    <row r="12" spans="4:12" ht="55.2" customHeight="1" x14ac:dyDescent="0.3">
      <c r="D12" s="4">
        <v>9</v>
      </c>
      <c r="E12" s="4" t="s">
        <v>24</v>
      </c>
      <c r="F12" s="4">
        <v>16</v>
      </c>
      <c r="G12" s="4" t="s">
        <v>25</v>
      </c>
      <c r="H12" s="9">
        <v>0</v>
      </c>
      <c r="I12" s="4">
        <f t="shared" si="3"/>
        <v>2</v>
      </c>
      <c r="J12" s="5">
        <f t="shared" si="2"/>
        <v>45457</v>
      </c>
      <c r="K12" s="5">
        <f t="shared" si="1"/>
        <v>45458</v>
      </c>
      <c r="L12" s="4">
        <v>2</v>
      </c>
    </row>
    <row r="13" spans="4:12" ht="46.8" x14ac:dyDescent="0.3">
      <c r="D13" s="4">
        <v>10</v>
      </c>
      <c r="E13" s="4" t="s">
        <v>26</v>
      </c>
      <c r="F13" s="4">
        <v>24</v>
      </c>
      <c r="G13" s="4" t="s">
        <v>27</v>
      </c>
      <c r="H13" s="9">
        <v>0</v>
      </c>
      <c r="I13" s="4">
        <f t="shared" si="3"/>
        <v>3</v>
      </c>
      <c r="J13" s="5">
        <f t="shared" si="2"/>
        <v>45459</v>
      </c>
      <c r="K13" s="5">
        <f t="shared" si="1"/>
        <v>45461</v>
      </c>
      <c r="L13" s="4" t="s">
        <v>29</v>
      </c>
    </row>
    <row r="14" spans="4:12" ht="45" customHeight="1" x14ac:dyDescent="0.3">
      <c r="D14" s="4">
        <v>11</v>
      </c>
      <c r="E14" s="4" t="s">
        <v>28</v>
      </c>
      <c r="F14" s="4">
        <v>16</v>
      </c>
      <c r="G14" s="4" t="s">
        <v>12</v>
      </c>
      <c r="H14" s="9">
        <v>0</v>
      </c>
      <c r="I14" s="4">
        <f t="shared" si="3"/>
        <v>2</v>
      </c>
      <c r="J14" s="5">
        <f t="shared" si="2"/>
        <v>45462</v>
      </c>
      <c r="K14" s="5">
        <f t="shared" si="1"/>
        <v>45463</v>
      </c>
      <c r="L14" s="4">
        <v>10</v>
      </c>
    </row>
  </sheetData>
  <mergeCells count="1"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CORDERO DIAZ JESUS GABRIEL</dc:creator>
  <cp:lastModifiedBy>CORDERO DIAZ JESUS GABRIEL</cp:lastModifiedBy>
  <dcterms:created xsi:type="dcterms:W3CDTF">2024-05-24T01:01:04Z</dcterms:created>
  <dcterms:modified xsi:type="dcterms:W3CDTF">2024-05-24T01:49:02Z</dcterms:modified>
</cp:coreProperties>
</file>