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tenenbaum\Google Drive\big_data_student_gpa_work\parkingdata\"/>
    </mc:Choice>
  </mc:AlternateContent>
  <bookViews>
    <workbookView xWindow="0" yWindow="0" windowWidth="27945" windowHeight="16065" tabRatio="500"/>
  </bookViews>
  <sheets>
    <sheet name="Sheet1" sheetId="1" r:id="rId1"/>
  </sheets>
  <definedNames>
    <definedName name="_xlnm._FilterDatabase" localSheetId="0" hidden="1">Sheet1!$A$1:$C$1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28" i="1"/>
  <c r="C26" i="1"/>
  <c r="C29" i="1"/>
  <c r="C30" i="1"/>
  <c r="C31" i="1"/>
  <c r="C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C25" i="1"/>
</calcChain>
</file>

<file path=xl/sharedStrings.xml><?xml version="1.0" encoding="utf-8"?>
<sst xmlns="http://schemas.openxmlformats.org/spreadsheetml/2006/main" count="161" uniqueCount="97">
  <si>
    <t>02118</t>
  </si>
  <si>
    <t>02119</t>
  </si>
  <si>
    <t>02120</t>
  </si>
  <si>
    <t>02130</t>
  </si>
  <si>
    <t>02134</t>
  </si>
  <si>
    <t>02135</t>
  </si>
  <si>
    <t>02445</t>
  </si>
  <si>
    <t>02446</t>
  </si>
  <si>
    <t>02467</t>
  </si>
  <si>
    <t>02108</t>
  </si>
  <si>
    <t>02115</t>
  </si>
  <si>
    <t>02116</t>
  </si>
  <si>
    <t>02215</t>
  </si>
  <si>
    <t>02128</t>
  </si>
  <si>
    <t>02129</t>
  </si>
  <si>
    <t>02150</t>
  </si>
  <si>
    <t>02124</t>
  </si>
  <si>
    <t>02131</t>
  </si>
  <si>
    <t>02136</t>
  </si>
  <si>
    <t>02109</t>
  </si>
  <si>
    <t>02111</t>
  </si>
  <si>
    <t>02113</t>
  </si>
  <si>
    <t>02125</t>
  </si>
  <si>
    <t>02127</t>
  </si>
  <si>
    <t>02210</t>
  </si>
  <si>
    <t>02472</t>
  </si>
  <si>
    <t>02155</t>
  </si>
  <si>
    <t>02149</t>
  </si>
  <si>
    <t>02145</t>
  </si>
  <si>
    <t>02144</t>
  </si>
  <si>
    <t>02143</t>
  </si>
  <si>
    <t>02138</t>
  </si>
  <si>
    <t>02139</t>
  </si>
  <si>
    <t>Boston South End</t>
  </si>
  <si>
    <t>Roxbury</t>
  </si>
  <si>
    <t>Roxbury Mission Hill</t>
  </si>
  <si>
    <t>Jamaica Plain</t>
  </si>
  <si>
    <t>Allston</t>
  </si>
  <si>
    <t>Brighton</t>
  </si>
  <si>
    <t>Brookline</t>
  </si>
  <si>
    <t>02447</t>
  </si>
  <si>
    <t>Boston  (Beacon  Hill)</t>
  </si>
  <si>
    <t>02114</t>
  </si>
  <si>
    <t>Boston West End</t>
  </si>
  <si>
    <t>Boston Fenway</t>
  </si>
  <si>
    <t>Boston Back Bay</t>
  </si>
  <si>
    <t>Boston Kenmore</t>
  </si>
  <si>
    <t>East Boston</t>
  </si>
  <si>
    <t>Charlestown</t>
  </si>
  <si>
    <t>Chelsea</t>
  </si>
  <si>
    <t>02151</t>
  </si>
  <si>
    <t>Revere</t>
  </si>
  <si>
    <t>02152</t>
  </si>
  <si>
    <t>Winthrop</t>
  </si>
  <si>
    <t>Dorchester Center (excluding Four Corners)</t>
  </si>
  <si>
    <t>02126</t>
  </si>
  <si>
    <t>Mattapan</t>
  </si>
  <si>
    <t>Roslindale</t>
  </si>
  <si>
    <t>02132</t>
  </si>
  <si>
    <t>West Roxbury</t>
  </si>
  <si>
    <t>Hyde Park</t>
  </si>
  <si>
    <t>Boston (Faneuil Hall marketplace/ north end)</t>
  </si>
  <si>
    <t>02110</t>
  </si>
  <si>
    <t>Boston (downtown crossing/ financial district)</t>
  </si>
  <si>
    <t>Boston (Chinatown/ Tufts Medical)</t>
  </si>
  <si>
    <t>Boston Hanover Street (north end)</t>
  </si>
  <si>
    <t>02121</t>
  </si>
  <si>
    <t>Dorchester Grove Hall</t>
  </si>
  <si>
    <t>02122</t>
  </si>
  <si>
    <t>Dorchester</t>
  </si>
  <si>
    <t>Dorchester Center (Four Corners only)</t>
  </si>
  <si>
    <t>Dorchester Uphams Corner</t>
  </si>
  <si>
    <t>South Boston</t>
  </si>
  <si>
    <t>Boston</t>
  </si>
  <si>
    <t>*This zip code is covered by two area offices.</t>
  </si>
  <si>
    <t>02458</t>
  </si>
  <si>
    <t>Newton Corner</t>
  </si>
  <si>
    <t>02460</t>
  </si>
  <si>
    <t>Newtonville</t>
  </si>
  <si>
    <t>02465</t>
  </si>
  <si>
    <t>West Newton</t>
  </si>
  <si>
    <t>02466</t>
  </si>
  <si>
    <t>Auburndale</t>
  </si>
  <si>
    <t>Watertown</t>
  </si>
  <si>
    <t>Winter Hill</t>
  </si>
  <si>
    <t>Davis/Tufts</t>
  </si>
  <si>
    <t>Spring Hill/Prospect Hill</t>
  </si>
  <si>
    <t>Harvard/West Cambridge</t>
  </si>
  <si>
    <t>Cambridgeport</t>
  </si>
  <si>
    <t>Zip</t>
  </si>
  <si>
    <t>Average price</t>
  </si>
  <si>
    <t>Neighborhood</t>
  </si>
  <si>
    <t>Everett</t>
  </si>
  <si>
    <t>Medford</t>
  </si>
  <si>
    <t>Brookline (Fisher/Village)</t>
  </si>
  <si>
    <t>Brookline (Coolidge)</t>
  </si>
  <si>
    <t>Brookline (Chestnut Hill)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</si>
</sst>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right" wrapText="1"/>
    </xf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81404315610995E-2"/>
          <c:y val="2.9050279329608901E-2"/>
          <c:w val="0.91847936264604102"/>
          <c:h val="0.5036728984295959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Sheet1!$K$2:$K$31</c:f>
              <c:strCache>
                <c:ptCount val="30"/>
                <c:pt idx="0">
                  <c:v>Boston  (Beacon  Hill)</c:v>
                </c:pt>
                <c:pt idx="1">
                  <c:v>Boston Hanover Street (north end)</c:v>
                </c:pt>
                <c:pt idx="2">
                  <c:v>Boston (Faneuil Hall marketplace/ north end)</c:v>
                </c:pt>
                <c:pt idx="3">
                  <c:v>Boston (Chinatown/ Tufts Medical)</c:v>
                </c:pt>
                <c:pt idx="4">
                  <c:v>Boston Back Bay</c:v>
                </c:pt>
                <c:pt idx="5">
                  <c:v>South Boston</c:v>
                </c:pt>
                <c:pt idx="6">
                  <c:v>Boston South End</c:v>
                </c:pt>
                <c:pt idx="7">
                  <c:v>Boston Kenmore</c:v>
                </c:pt>
                <c:pt idx="8">
                  <c:v>Boston Fenway</c:v>
                </c:pt>
                <c:pt idx="9">
                  <c:v>Davis/Tufts</c:v>
                </c:pt>
                <c:pt idx="10">
                  <c:v>Roslindale</c:v>
                </c:pt>
                <c:pt idx="11">
                  <c:v>Brookline (Coolidge)</c:v>
                </c:pt>
                <c:pt idx="12">
                  <c:v>Brookline (Fisher/Village)</c:v>
                </c:pt>
                <c:pt idx="13">
                  <c:v>Charlestown</c:v>
                </c:pt>
                <c:pt idx="14">
                  <c:v>Brighton</c:v>
                </c:pt>
                <c:pt idx="15">
                  <c:v>Roxbury Mission Hill</c:v>
                </c:pt>
                <c:pt idx="16">
                  <c:v>Cambridgeport</c:v>
                </c:pt>
                <c:pt idx="17">
                  <c:v>Harvard/West Cambridge</c:v>
                </c:pt>
                <c:pt idx="18">
                  <c:v>Spring Hill/Prospect Hill</c:v>
                </c:pt>
                <c:pt idx="19">
                  <c:v>Allston</c:v>
                </c:pt>
                <c:pt idx="20">
                  <c:v>Dorchester Center (excluding Four Corners)</c:v>
                </c:pt>
                <c:pt idx="21">
                  <c:v>Watertown</c:v>
                </c:pt>
                <c:pt idx="22">
                  <c:v>Everett</c:v>
                </c:pt>
                <c:pt idx="23">
                  <c:v>East Boston</c:v>
                </c:pt>
                <c:pt idx="24">
                  <c:v>Brookline (Chestnut Hill)</c:v>
                </c:pt>
                <c:pt idx="25">
                  <c:v>Winter Hill</c:v>
                </c:pt>
                <c:pt idx="26">
                  <c:v>Medford</c:v>
                </c:pt>
                <c:pt idx="27">
                  <c:v>Dorchester Uphams Corner</c:v>
                </c:pt>
                <c:pt idx="28">
                  <c:v>Jamaica Plain</c:v>
                </c:pt>
                <c:pt idx="29">
                  <c:v>Hyde Park</c:v>
                </c:pt>
              </c:strCache>
            </c:strRef>
          </c:cat>
          <c:val>
            <c:numRef>
              <c:f>Sheet1!$L$2:$L$31</c:f>
              <c:numCache>
                <c:formatCode>General</c:formatCode>
                <c:ptCount val="30"/>
                <c:pt idx="0">
                  <c:v>400</c:v>
                </c:pt>
                <c:pt idx="1">
                  <c:v>400</c:v>
                </c:pt>
                <c:pt idx="2">
                  <c:v>350</c:v>
                </c:pt>
                <c:pt idx="3">
                  <c:v>332.5</c:v>
                </c:pt>
                <c:pt idx="4">
                  <c:v>293.636363636363</c:v>
                </c:pt>
                <c:pt idx="5">
                  <c:v>255.833333333333</c:v>
                </c:pt>
                <c:pt idx="6">
                  <c:v>249.888888888888</c:v>
                </c:pt>
                <c:pt idx="7">
                  <c:v>237.25</c:v>
                </c:pt>
                <c:pt idx="8">
                  <c:v>230.365853658536</c:v>
                </c:pt>
                <c:pt idx="9">
                  <c:v>204.166666666666</c:v>
                </c:pt>
                <c:pt idx="10">
                  <c:v>200</c:v>
                </c:pt>
                <c:pt idx="11">
                  <c:v>197.31481481481401</c:v>
                </c:pt>
                <c:pt idx="12">
                  <c:v>183.26086956521701</c:v>
                </c:pt>
                <c:pt idx="13">
                  <c:v>173.75</c:v>
                </c:pt>
                <c:pt idx="14">
                  <c:v>170.64516129032199</c:v>
                </c:pt>
                <c:pt idx="15">
                  <c:v>170.37037037037001</c:v>
                </c:pt>
                <c:pt idx="16">
                  <c:v>169.13043478260801</c:v>
                </c:pt>
                <c:pt idx="17">
                  <c:v>167.86206896551701</c:v>
                </c:pt>
                <c:pt idx="18">
                  <c:v>160.93877551020401</c:v>
                </c:pt>
                <c:pt idx="19">
                  <c:v>155.094339622641</c:v>
                </c:pt>
                <c:pt idx="20">
                  <c:v>150</c:v>
                </c:pt>
                <c:pt idx="21">
                  <c:v>140</c:v>
                </c:pt>
                <c:pt idx="22">
                  <c:v>137.5</c:v>
                </c:pt>
                <c:pt idx="23">
                  <c:v>135</c:v>
                </c:pt>
                <c:pt idx="24">
                  <c:v>134.71428571428501</c:v>
                </c:pt>
                <c:pt idx="25">
                  <c:v>130</c:v>
                </c:pt>
                <c:pt idx="26">
                  <c:v>125</c:v>
                </c:pt>
                <c:pt idx="27">
                  <c:v>100</c:v>
                </c:pt>
                <c:pt idx="28">
                  <c:v>80</c:v>
                </c:pt>
                <c:pt idx="2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1-4D89-A8DA-94D1170D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973592"/>
        <c:axId val="2132976568"/>
      </c:barChart>
      <c:catAx>
        <c:axId val="213297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32976568"/>
        <c:crosses val="autoZero"/>
        <c:auto val="1"/>
        <c:lblAlgn val="ctr"/>
        <c:lblOffset val="100"/>
        <c:noMultiLvlLbl val="0"/>
      </c:catAx>
      <c:valAx>
        <c:axId val="2132976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Price</a:t>
                </a:r>
                <a:r>
                  <a:rPr lang="en-US" sz="2000" baseline="0"/>
                  <a:t> of a monthly parking spot ($)</a:t>
                </a:r>
              </a:p>
            </c:rich>
          </c:tx>
          <c:layout>
            <c:manualLayout>
              <c:xMode val="edge"/>
              <c:yMode val="edge"/>
              <c:x val="0"/>
              <c:y val="2.905029011841750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297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332315</xdr:colOff>
      <xdr:row>2</xdr:row>
      <xdr:rowOff>251882</xdr:rowOff>
    </xdr:from>
    <xdr:to>
      <xdr:col>33</xdr:col>
      <xdr:colOff>558800</xdr:colOff>
      <xdr:row>24</xdr:row>
      <xdr:rowOff>728133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7" zoomScale="40" zoomScaleNormal="40" zoomScalePageLayoutView="75" workbookViewId="0">
      <selection activeCell="H7" sqref="H7"/>
    </sheetView>
  </sheetViews>
  <sheetFormatPr defaultColWidth="11" defaultRowHeight="15.75" x14ac:dyDescent="0.25"/>
  <sheetData>
    <row r="1" spans="1:12" x14ac:dyDescent="0.25">
      <c r="A1" t="s">
        <v>89</v>
      </c>
      <c r="B1" t="s">
        <v>90</v>
      </c>
      <c r="C1" t="s">
        <v>91</v>
      </c>
    </row>
    <row r="2" spans="1:12" x14ac:dyDescent="0.25">
      <c r="A2" s="1" t="s">
        <v>9</v>
      </c>
      <c r="B2">
        <v>400</v>
      </c>
      <c r="C2" t="str">
        <f>VLOOKUP(A2,$I$3:$J$56,2,FALSE)</f>
        <v>Boston  (Beacon  Hill)</v>
      </c>
      <c r="K2" t="s">
        <v>41</v>
      </c>
      <c r="L2">
        <v>400</v>
      </c>
    </row>
    <row r="3" spans="1:12" ht="27" thickBot="1" x14ac:dyDescent="0.3">
      <c r="A3" s="1" t="s">
        <v>21</v>
      </c>
      <c r="B3">
        <v>400</v>
      </c>
      <c r="C3" t="str">
        <f t="shared" ref="C3:C22" si="0">VLOOKUP(A3,$I$3:$J$56,2,FALSE)</f>
        <v>Boston Hanover Street (north end)</v>
      </c>
      <c r="I3" s="2" t="s">
        <v>0</v>
      </c>
      <c r="J3" s="3" t="s">
        <v>33</v>
      </c>
      <c r="K3" t="s">
        <v>65</v>
      </c>
      <c r="L3">
        <v>400</v>
      </c>
    </row>
    <row r="4" spans="1:12" ht="17.25" thickTop="1" thickBot="1" x14ac:dyDescent="0.3">
      <c r="A4" s="1" t="s">
        <v>19</v>
      </c>
      <c r="B4">
        <v>350</v>
      </c>
      <c r="C4" t="str">
        <f t="shared" si="0"/>
        <v>Boston (Faneuil Hall marketplace/ north end)</v>
      </c>
      <c r="I4" s="2" t="s">
        <v>1</v>
      </c>
      <c r="J4" s="3" t="s">
        <v>34</v>
      </c>
      <c r="K4" t="s">
        <v>61</v>
      </c>
      <c r="L4">
        <v>350</v>
      </c>
    </row>
    <row r="5" spans="1:12" ht="27.75" thickTop="1" thickBot="1" x14ac:dyDescent="0.3">
      <c r="A5" s="1" t="s">
        <v>20</v>
      </c>
      <c r="B5">
        <v>332.5</v>
      </c>
      <c r="C5" t="str">
        <f t="shared" si="0"/>
        <v>Boston (Chinatown/ Tufts Medical)</v>
      </c>
      <c r="I5" s="2" t="s">
        <v>2</v>
      </c>
      <c r="J5" s="3" t="s">
        <v>35</v>
      </c>
      <c r="K5" t="s">
        <v>64</v>
      </c>
      <c r="L5">
        <v>332.5</v>
      </c>
    </row>
    <row r="6" spans="1:12" ht="27.75" thickTop="1" thickBot="1" x14ac:dyDescent="0.3">
      <c r="A6" s="1" t="s">
        <v>11</v>
      </c>
      <c r="B6">
        <v>293.636363636363</v>
      </c>
      <c r="C6" t="str">
        <f t="shared" si="0"/>
        <v>Boston Back Bay</v>
      </c>
      <c r="I6" s="2" t="s">
        <v>3</v>
      </c>
      <c r="J6" s="3" t="s">
        <v>36</v>
      </c>
      <c r="K6" t="s">
        <v>45</v>
      </c>
      <c r="L6">
        <v>293.636363636363</v>
      </c>
    </row>
    <row r="7" spans="1:12" ht="17.25" thickTop="1" thickBot="1" x14ac:dyDescent="0.3">
      <c r="A7" s="1" t="s">
        <v>23</v>
      </c>
      <c r="B7">
        <v>255.833333333333</v>
      </c>
      <c r="C7" t="str">
        <f t="shared" si="0"/>
        <v>South Boston</v>
      </c>
      <c r="I7" s="2" t="s">
        <v>4</v>
      </c>
      <c r="J7" s="3" t="s">
        <v>37</v>
      </c>
      <c r="K7" t="s">
        <v>72</v>
      </c>
      <c r="L7">
        <v>255.833333333333</v>
      </c>
    </row>
    <row r="8" spans="1:12" ht="17.25" thickTop="1" thickBot="1" x14ac:dyDescent="0.3">
      <c r="A8" s="1" t="s">
        <v>0</v>
      </c>
      <c r="B8">
        <v>249.888888888888</v>
      </c>
      <c r="C8" t="str">
        <f t="shared" si="0"/>
        <v>Boston South End</v>
      </c>
      <c r="I8" s="2" t="s">
        <v>5</v>
      </c>
      <c r="J8" s="3" t="s">
        <v>38</v>
      </c>
      <c r="K8" t="s">
        <v>33</v>
      </c>
      <c r="L8">
        <v>249.888888888888</v>
      </c>
    </row>
    <row r="9" spans="1:12" ht="40.5" thickTop="1" thickBot="1" x14ac:dyDescent="0.3">
      <c r="A9" s="1" t="s">
        <v>12</v>
      </c>
      <c r="B9">
        <v>237.25</v>
      </c>
      <c r="C9" t="str">
        <f t="shared" si="0"/>
        <v>Boston Kenmore</v>
      </c>
      <c r="I9" s="2" t="s">
        <v>6</v>
      </c>
      <c r="J9" s="3" t="s">
        <v>94</v>
      </c>
      <c r="K9" t="s">
        <v>46</v>
      </c>
      <c r="L9">
        <v>237.25</v>
      </c>
    </row>
    <row r="10" spans="1:12" ht="27.75" thickTop="1" thickBot="1" x14ac:dyDescent="0.3">
      <c r="A10" s="1" t="s">
        <v>10</v>
      </c>
      <c r="B10">
        <v>230.365853658536</v>
      </c>
      <c r="C10" t="str">
        <f t="shared" si="0"/>
        <v>Boston Fenway</v>
      </c>
      <c r="I10" s="2" t="s">
        <v>7</v>
      </c>
      <c r="J10" s="3" t="s">
        <v>95</v>
      </c>
      <c r="K10" t="s">
        <v>44</v>
      </c>
      <c r="L10">
        <v>230.365853658536</v>
      </c>
    </row>
    <row r="11" spans="1:12" ht="17.25" thickTop="1" thickBot="1" x14ac:dyDescent="0.3">
      <c r="A11" s="1" t="s">
        <v>29</v>
      </c>
      <c r="B11">
        <v>204.166666666666</v>
      </c>
      <c r="C11" t="str">
        <f t="shared" si="0"/>
        <v>Davis/Tufts</v>
      </c>
      <c r="I11" s="2" t="s">
        <v>40</v>
      </c>
      <c r="J11" s="3" t="s">
        <v>39</v>
      </c>
      <c r="K11" t="s">
        <v>85</v>
      </c>
      <c r="L11">
        <v>204.166666666666</v>
      </c>
    </row>
    <row r="12" spans="1:12" ht="40.5" thickTop="1" thickBot="1" x14ac:dyDescent="0.3">
      <c r="A12" s="1" t="s">
        <v>17</v>
      </c>
      <c r="B12">
        <v>200</v>
      </c>
      <c r="C12" t="str">
        <f t="shared" si="0"/>
        <v>Roslindale</v>
      </c>
      <c r="I12" s="2" t="s">
        <v>8</v>
      </c>
      <c r="J12" s="3" t="s">
        <v>96</v>
      </c>
      <c r="K12" t="s">
        <v>57</v>
      </c>
      <c r="L12">
        <v>200</v>
      </c>
    </row>
    <row r="13" spans="1:12" ht="27.75" thickTop="1" thickBot="1" x14ac:dyDescent="0.3">
      <c r="A13" s="1" t="s">
        <v>7</v>
      </c>
      <c r="B13">
        <v>197.31481481481401</v>
      </c>
      <c r="C13" t="str">
        <f t="shared" si="0"/>
        <v>Brookline (Coolidge)</v>
      </c>
      <c r="I13" s="2" t="s">
        <v>9</v>
      </c>
      <c r="J13" s="3" t="s">
        <v>41</v>
      </c>
      <c r="K13" t="s">
        <v>95</v>
      </c>
      <c r="L13">
        <v>197.31481481481401</v>
      </c>
    </row>
    <row r="14" spans="1:12" ht="27.75" thickTop="1" thickBot="1" x14ac:dyDescent="0.3">
      <c r="A14" s="1" t="s">
        <v>6</v>
      </c>
      <c r="B14">
        <v>183.26086956521701</v>
      </c>
      <c r="C14" t="str">
        <f t="shared" si="0"/>
        <v>Brookline (Fisher/Village)</v>
      </c>
      <c r="I14" s="2" t="s">
        <v>42</v>
      </c>
      <c r="J14" s="3" t="s">
        <v>43</v>
      </c>
      <c r="K14" t="s">
        <v>94</v>
      </c>
      <c r="L14">
        <v>183.26086956521701</v>
      </c>
    </row>
    <row r="15" spans="1:12" ht="27.75" thickTop="1" thickBot="1" x14ac:dyDescent="0.3">
      <c r="A15" s="1" t="s">
        <v>14</v>
      </c>
      <c r="B15">
        <v>173.75</v>
      </c>
      <c r="C15" t="str">
        <f t="shared" si="0"/>
        <v>Charlestown</v>
      </c>
      <c r="I15" s="2" t="s">
        <v>10</v>
      </c>
      <c r="J15" s="3" t="s">
        <v>44</v>
      </c>
      <c r="K15" t="s">
        <v>48</v>
      </c>
      <c r="L15">
        <v>173.75</v>
      </c>
    </row>
    <row r="16" spans="1:12" ht="27.75" thickTop="1" thickBot="1" x14ac:dyDescent="0.3">
      <c r="A16" s="1" t="s">
        <v>5</v>
      </c>
      <c r="B16">
        <v>170.64516129032199</v>
      </c>
      <c r="C16" t="str">
        <f t="shared" si="0"/>
        <v>Brighton</v>
      </c>
      <c r="I16" s="2" t="s">
        <v>11</v>
      </c>
      <c r="J16" s="3" t="s">
        <v>45</v>
      </c>
      <c r="K16" t="s">
        <v>38</v>
      </c>
      <c r="L16">
        <v>170.64516129032199</v>
      </c>
    </row>
    <row r="17" spans="1:12" ht="27.75" thickTop="1" thickBot="1" x14ac:dyDescent="0.3">
      <c r="A17" s="1" t="s">
        <v>2</v>
      </c>
      <c r="B17">
        <v>170.37037037037001</v>
      </c>
      <c r="C17" t="str">
        <f t="shared" si="0"/>
        <v>Roxbury Mission Hill</v>
      </c>
      <c r="I17" s="2" t="s">
        <v>12</v>
      </c>
      <c r="J17" s="3" t="s">
        <v>46</v>
      </c>
      <c r="K17" t="s">
        <v>35</v>
      </c>
      <c r="L17">
        <v>170.37037037037001</v>
      </c>
    </row>
    <row r="18" spans="1:12" ht="17.25" thickTop="1" thickBot="1" x14ac:dyDescent="0.3">
      <c r="A18" s="1" t="s">
        <v>32</v>
      </c>
      <c r="B18">
        <v>169.13043478260801</v>
      </c>
      <c r="C18" t="str">
        <f t="shared" si="0"/>
        <v>Cambridgeport</v>
      </c>
      <c r="I18" s="4"/>
      <c r="J18" s="5"/>
      <c r="K18" t="s">
        <v>88</v>
      </c>
      <c r="L18">
        <v>169.13043478260801</v>
      </c>
    </row>
    <row r="19" spans="1:12" ht="17.25" thickTop="1" thickBot="1" x14ac:dyDescent="0.3">
      <c r="A19" s="1" t="s">
        <v>31</v>
      </c>
      <c r="B19">
        <v>167.86206896551701</v>
      </c>
      <c r="C19" t="str">
        <f t="shared" si="0"/>
        <v>Harvard/West Cambridge</v>
      </c>
      <c r="I19" s="2" t="s">
        <v>13</v>
      </c>
      <c r="J19" s="3" t="s">
        <v>47</v>
      </c>
      <c r="K19" t="s">
        <v>87</v>
      </c>
      <c r="L19">
        <v>167.86206896551701</v>
      </c>
    </row>
    <row r="20" spans="1:12" ht="17.25" thickTop="1" thickBot="1" x14ac:dyDescent="0.3">
      <c r="A20" s="1" t="s">
        <v>30</v>
      </c>
      <c r="B20">
        <v>160.93877551020401</v>
      </c>
      <c r="C20" t="str">
        <f t="shared" si="0"/>
        <v>Spring Hill/Prospect Hill</v>
      </c>
      <c r="I20" s="2" t="s">
        <v>14</v>
      </c>
      <c r="J20" s="3" t="s">
        <v>48</v>
      </c>
      <c r="K20" t="s">
        <v>86</v>
      </c>
      <c r="L20">
        <v>160.93877551020401</v>
      </c>
    </row>
    <row r="21" spans="1:12" ht="17.25" thickTop="1" thickBot="1" x14ac:dyDescent="0.3">
      <c r="A21" s="1" t="s">
        <v>4</v>
      </c>
      <c r="B21">
        <v>155.094339622641</v>
      </c>
      <c r="C21" t="str">
        <f t="shared" si="0"/>
        <v>Allston</v>
      </c>
      <c r="I21" s="2" t="s">
        <v>15</v>
      </c>
      <c r="J21" s="3" t="s">
        <v>49</v>
      </c>
      <c r="K21" t="s">
        <v>37</v>
      </c>
      <c r="L21">
        <v>155.094339622641</v>
      </c>
    </row>
    <row r="22" spans="1:12" ht="17.25" thickTop="1" thickBot="1" x14ac:dyDescent="0.3">
      <c r="A22" s="1" t="s">
        <v>16</v>
      </c>
      <c r="B22">
        <v>150</v>
      </c>
      <c r="C22" t="str">
        <f t="shared" si="0"/>
        <v>Dorchester Center (excluding Four Corners)</v>
      </c>
      <c r="I22" s="2" t="s">
        <v>50</v>
      </c>
      <c r="J22" s="3" t="s">
        <v>51</v>
      </c>
      <c r="K22" t="s">
        <v>54</v>
      </c>
      <c r="L22">
        <v>150</v>
      </c>
    </row>
    <row r="23" spans="1:12" ht="17.25" thickTop="1" thickBot="1" x14ac:dyDescent="0.3">
      <c r="A23" s="1" t="s">
        <v>25</v>
      </c>
      <c r="B23">
        <v>140</v>
      </c>
      <c r="C23" t="str">
        <f>VLOOKUP(A23,$I$3:$J$56,2,FALSE)</f>
        <v>Watertown</v>
      </c>
      <c r="I23" s="2" t="s">
        <v>52</v>
      </c>
      <c r="J23" s="3" t="s">
        <v>53</v>
      </c>
      <c r="K23" t="s">
        <v>83</v>
      </c>
      <c r="L23">
        <v>140</v>
      </c>
    </row>
    <row r="24" spans="1:12" ht="17.25" thickTop="1" thickBot="1" x14ac:dyDescent="0.3">
      <c r="A24" s="1" t="s">
        <v>27</v>
      </c>
      <c r="B24">
        <v>137.5</v>
      </c>
      <c r="C24" t="s">
        <v>92</v>
      </c>
      <c r="I24" s="4"/>
      <c r="J24" s="5"/>
      <c r="K24" t="s">
        <v>92</v>
      </c>
      <c r="L24">
        <v>137.5</v>
      </c>
    </row>
    <row r="25" spans="1:12" ht="53.25" thickTop="1" thickBot="1" x14ac:dyDescent="0.3">
      <c r="A25" s="1" t="s">
        <v>13</v>
      </c>
      <c r="B25">
        <v>135</v>
      </c>
      <c r="C25" t="str">
        <f>VLOOKUP(A25,$I$3:$J$56,2,FALSE)</f>
        <v>East Boston</v>
      </c>
      <c r="I25" s="2" t="s">
        <v>16</v>
      </c>
      <c r="J25" s="3" t="s">
        <v>54</v>
      </c>
      <c r="K25" t="s">
        <v>47</v>
      </c>
      <c r="L25">
        <v>135</v>
      </c>
    </row>
    <row r="26" spans="1:12" ht="17.25" thickTop="1" thickBot="1" x14ac:dyDescent="0.3">
      <c r="A26" s="1" t="s">
        <v>8</v>
      </c>
      <c r="B26">
        <v>134.71428571428501</v>
      </c>
      <c r="C26" t="str">
        <f t="shared" ref="C26:C29" si="1">VLOOKUP(A26,$I$3:$J$56,2,FALSE)</f>
        <v>Brookline (Chestnut Hill)</v>
      </c>
      <c r="I26" s="2" t="s">
        <v>55</v>
      </c>
      <c r="J26" s="3" t="s">
        <v>56</v>
      </c>
      <c r="K26" t="s">
        <v>96</v>
      </c>
      <c r="L26">
        <v>134.71428571428501</v>
      </c>
    </row>
    <row r="27" spans="1:12" ht="17.25" thickTop="1" thickBot="1" x14ac:dyDescent="0.3">
      <c r="A27" s="1" t="s">
        <v>28</v>
      </c>
      <c r="B27">
        <v>130</v>
      </c>
      <c r="C27" t="str">
        <f>VLOOKUP(A27,$I$3:$J$56,2,FALSE)</f>
        <v>Winter Hill</v>
      </c>
      <c r="I27" s="2" t="s">
        <v>17</v>
      </c>
      <c r="J27" s="3" t="s">
        <v>57</v>
      </c>
      <c r="K27" t="s">
        <v>84</v>
      </c>
      <c r="L27">
        <v>130</v>
      </c>
    </row>
    <row r="28" spans="1:12" ht="27.75" thickTop="1" thickBot="1" x14ac:dyDescent="0.3">
      <c r="A28" s="1" t="s">
        <v>26</v>
      </c>
      <c r="B28">
        <v>125</v>
      </c>
      <c r="C28" t="str">
        <f t="shared" si="1"/>
        <v>Medford</v>
      </c>
      <c r="I28" s="2" t="s">
        <v>58</v>
      </c>
      <c r="J28" s="3" t="s">
        <v>59</v>
      </c>
      <c r="K28" t="s">
        <v>93</v>
      </c>
      <c r="L28">
        <v>125</v>
      </c>
    </row>
    <row r="29" spans="1:12" ht="17.25" thickTop="1" thickBot="1" x14ac:dyDescent="0.3">
      <c r="A29" s="1" t="s">
        <v>22</v>
      </c>
      <c r="B29">
        <v>100</v>
      </c>
      <c r="C29" t="str">
        <f t="shared" si="1"/>
        <v>Dorchester Uphams Corner</v>
      </c>
      <c r="I29" s="2" t="s">
        <v>18</v>
      </c>
      <c r="J29" s="3" t="s">
        <v>60</v>
      </c>
      <c r="K29" t="s">
        <v>71</v>
      </c>
      <c r="L29">
        <v>100</v>
      </c>
    </row>
    <row r="30" spans="1:12" ht="17.25" thickTop="1" thickBot="1" x14ac:dyDescent="0.3">
      <c r="A30" s="1" t="s">
        <v>3</v>
      </c>
      <c r="B30">
        <v>80</v>
      </c>
      <c r="C30" t="str">
        <f>VLOOKUP(A30,$I$3:$J$56,2,FALSE)</f>
        <v>Jamaica Plain</v>
      </c>
      <c r="I30" s="4"/>
      <c r="J30" s="5"/>
      <c r="K30" t="s">
        <v>36</v>
      </c>
      <c r="L30">
        <v>80</v>
      </c>
    </row>
    <row r="31" spans="1:12" ht="53.25" thickTop="1" thickBot="1" x14ac:dyDescent="0.3">
      <c r="A31" s="1" t="s">
        <v>18</v>
      </c>
      <c r="B31">
        <v>75</v>
      </c>
      <c r="C31" t="str">
        <f>VLOOKUP(A31,$I$3:$J$56,2,FALSE)</f>
        <v>Hyde Park</v>
      </c>
      <c r="I31" s="2" t="s">
        <v>19</v>
      </c>
      <c r="J31" s="3" t="s">
        <v>61</v>
      </c>
      <c r="K31" t="s">
        <v>60</v>
      </c>
      <c r="L31">
        <v>75</v>
      </c>
    </row>
    <row r="32" spans="1:12" ht="66" thickTop="1" thickBot="1" x14ac:dyDescent="0.3">
      <c r="A32" s="1" t="s">
        <v>15</v>
      </c>
      <c r="B32">
        <v>13.1555555555555</v>
      </c>
      <c r="C32" t="str">
        <f>VLOOKUP(A32,$I$3:$J$56,2,FALSE)</f>
        <v>Chelsea</v>
      </c>
      <c r="I32" s="2" t="s">
        <v>62</v>
      </c>
      <c r="J32" s="3" t="s">
        <v>63</v>
      </c>
      <c r="K32" t="s">
        <v>49</v>
      </c>
      <c r="L32">
        <v>13.1555555555555</v>
      </c>
    </row>
    <row r="33" spans="9:10" ht="53.25" thickTop="1" thickBot="1" x14ac:dyDescent="0.3">
      <c r="I33" s="2" t="s">
        <v>20</v>
      </c>
      <c r="J33" s="3" t="s">
        <v>64</v>
      </c>
    </row>
    <row r="34" spans="9:10" ht="53.25" thickTop="1" thickBot="1" x14ac:dyDescent="0.3">
      <c r="I34" s="2" t="s">
        <v>21</v>
      </c>
      <c r="J34" s="3" t="s">
        <v>65</v>
      </c>
    </row>
    <row r="35" spans="9:10" ht="27.75" thickTop="1" thickBot="1" x14ac:dyDescent="0.3">
      <c r="I35" s="2" t="s">
        <v>66</v>
      </c>
      <c r="J35" s="3" t="s">
        <v>67</v>
      </c>
    </row>
    <row r="36" spans="9:10" ht="17.25" thickTop="1" thickBot="1" x14ac:dyDescent="0.3">
      <c r="I36" s="2" t="s">
        <v>68</v>
      </c>
      <c r="J36" s="3" t="s">
        <v>69</v>
      </c>
    </row>
    <row r="37" spans="9:10" ht="40.5" thickTop="1" thickBot="1" x14ac:dyDescent="0.3">
      <c r="I37" s="2" t="s">
        <v>16</v>
      </c>
      <c r="J37" s="3" t="s">
        <v>70</v>
      </c>
    </row>
    <row r="38" spans="9:10" ht="40.5" thickTop="1" thickBot="1" x14ac:dyDescent="0.3">
      <c r="I38" s="2" t="s">
        <v>22</v>
      </c>
      <c r="J38" s="3" t="s">
        <v>71</v>
      </c>
    </row>
    <row r="39" spans="9:10" ht="17.25" thickTop="1" thickBot="1" x14ac:dyDescent="0.3">
      <c r="I39" s="2" t="s">
        <v>23</v>
      </c>
      <c r="J39" s="3" t="s">
        <v>72</v>
      </c>
    </row>
    <row r="40" spans="9:10" ht="17.25" thickTop="1" thickBot="1" x14ac:dyDescent="0.3">
      <c r="I40" s="2" t="s">
        <v>24</v>
      </c>
      <c r="J40" s="3" t="s">
        <v>73</v>
      </c>
    </row>
    <row r="41" spans="9:10" ht="17.25" thickTop="1" thickBot="1" x14ac:dyDescent="0.3">
      <c r="I41" s="4"/>
      <c r="J41" s="5"/>
    </row>
    <row r="42" spans="9:10" ht="16.5" thickTop="1" x14ac:dyDescent="0.25">
      <c r="I42" s="6" t="s">
        <v>74</v>
      </c>
    </row>
    <row r="44" spans="9:10" ht="16.5" thickBot="1" x14ac:dyDescent="0.3">
      <c r="I44" s="2" t="s">
        <v>26</v>
      </c>
      <c r="J44" t="s">
        <v>93</v>
      </c>
    </row>
    <row r="45" spans="9:10" ht="17.25" thickTop="1" thickBot="1" x14ac:dyDescent="0.3">
      <c r="I45" s="2" t="s">
        <v>75</v>
      </c>
      <c r="J45" t="s">
        <v>76</v>
      </c>
    </row>
    <row r="46" spans="9:10" ht="17.25" thickTop="1" thickBot="1" x14ac:dyDescent="0.3">
      <c r="I46" s="2" t="s">
        <v>77</v>
      </c>
      <c r="J46" t="s">
        <v>78</v>
      </c>
    </row>
    <row r="47" spans="9:10" ht="17.25" thickTop="1" thickBot="1" x14ac:dyDescent="0.3">
      <c r="I47" s="2" t="s">
        <v>79</v>
      </c>
      <c r="J47" t="s">
        <v>80</v>
      </c>
    </row>
    <row r="48" spans="9:10" ht="17.25" thickTop="1" thickBot="1" x14ac:dyDescent="0.3">
      <c r="I48" s="2" t="s">
        <v>81</v>
      </c>
      <c r="J48" t="s">
        <v>82</v>
      </c>
    </row>
    <row r="49" spans="9:10" ht="17.25" thickTop="1" thickBot="1" x14ac:dyDescent="0.3">
      <c r="I49" s="2" t="s">
        <v>25</v>
      </c>
      <c r="J49" t="s">
        <v>83</v>
      </c>
    </row>
    <row r="50" spans="9:10" ht="17.25" thickTop="1" thickBot="1" x14ac:dyDescent="0.3">
      <c r="I50" s="2" t="s">
        <v>26</v>
      </c>
    </row>
    <row r="51" spans="9:10" ht="17.25" thickTop="1" thickBot="1" x14ac:dyDescent="0.3">
      <c r="I51" s="2" t="s">
        <v>27</v>
      </c>
    </row>
    <row r="52" spans="9:10" ht="17.25" thickTop="1" thickBot="1" x14ac:dyDescent="0.3">
      <c r="I52" s="2" t="s">
        <v>28</v>
      </c>
      <c r="J52" t="s">
        <v>84</v>
      </c>
    </row>
    <row r="53" spans="9:10" ht="17.25" thickTop="1" thickBot="1" x14ac:dyDescent="0.3">
      <c r="I53" s="2" t="s">
        <v>29</v>
      </c>
      <c r="J53" t="s">
        <v>85</v>
      </c>
    </row>
    <row r="54" spans="9:10" ht="17.25" thickTop="1" thickBot="1" x14ac:dyDescent="0.3">
      <c r="I54" s="2" t="s">
        <v>30</v>
      </c>
      <c r="J54" t="s">
        <v>86</v>
      </c>
    </row>
    <row r="55" spans="9:10" ht="17.25" thickTop="1" thickBot="1" x14ac:dyDescent="0.3">
      <c r="I55" s="2" t="s">
        <v>31</v>
      </c>
      <c r="J55" t="s">
        <v>87</v>
      </c>
    </row>
    <row r="56" spans="9:10" ht="17.25" thickTop="1" thickBot="1" x14ac:dyDescent="0.3">
      <c r="I56" s="2" t="s">
        <v>32</v>
      </c>
      <c r="J56" t="s">
        <v>88</v>
      </c>
    </row>
    <row r="57" spans="9:10" ht="16.5" thickTop="1" x14ac:dyDescent="0.25"/>
  </sheetData>
  <autoFilter ref="A1:C1">
    <sortState ref="A2:C33">
      <sortCondition descending="1" ref="B1:B33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Tenenbaum</dc:creator>
  <cp:lastModifiedBy>Joel Tenenbaum</cp:lastModifiedBy>
  <dcterms:created xsi:type="dcterms:W3CDTF">2017-07-29T23:21:23Z</dcterms:created>
  <dcterms:modified xsi:type="dcterms:W3CDTF">2017-09-12T18:23:05Z</dcterms:modified>
</cp:coreProperties>
</file>