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nazertuche/Desktop/"/>
    </mc:Choice>
  </mc:AlternateContent>
  <xr:revisionPtr revIDLastSave="0" documentId="8_{3C4A45DA-6737-9842-A9E4-154ED7D7EFF8}" xr6:coauthVersionLast="36" xr6:coauthVersionMax="36" xr10:uidLastSave="{00000000-0000-0000-0000-000000000000}"/>
  <bookViews>
    <workbookView xWindow="-180" yWindow="960" windowWidth="25440" windowHeight="14440" firstSheet="1" activeTab="12" xr2:uid="{977AE182-B827-5241-97AF-43EF6636D2D3}"/>
  </bookViews>
  <sheets>
    <sheet name="Anguila" sheetId="1" r:id="rId1"/>
    <sheet name="Antigua" sheetId="2" r:id="rId2"/>
    <sheet name="Barbados" sheetId="3" r:id="rId3"/>
    <sheet name="BVI" sheetId="4" r:id="rId4"/>
    <sheet name="Cayman" sheetId="5" r:id="rId5"/>
    <sheet name="Dominica" sheetId="6" r:id="rId6"/>
    <sheet name="Grenada" sheetId="7" r:id="rId7"/>
    <sheet name="Jamaica" sheetId="8" r:id="rId8"/>
    <sheet name="Monserrat" sheetId="9" r:id="rId9"/>
    <sheet name="SaintVincent" sheetId="10" r:id="rId10"/>
    <sheet name="TurkCaicos" sheetId="11" r:id="rId11"/>
    <sheet name="SantaLucia" sheetId="12" r:id="rId12"/>
    <sheet name="SaintKittsNevi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3" l="1"/>
  <c r="O5" i="13" s="1"/>
  <c r="K5" i="13"/>
  <c r="J5" i="13"/>
  <c r="N5" i="13" s="1"/>
  <c r="O4" i="13"/>
  <c r="L4" i="13"/>
  <c r="K4" i="13"/>
  <c r="N4" i="13" s="1"/>
  <c r="J4" i="13"/>
  <c r="M4" i="13" s="1"/>
  <c r="L3" i="13"/>
  <c r="O3" i="13" s="1"/>
  <c r="K3" i="13"/>
  <c r="J3" i="13"/>
  <c r="J6" i="13" s="1"/>
  <c r="L5" i="12"/>
  <c r="O5" i="12" s="1"/>
  <c r="K5" i="12"/>
  <c r="J5" i="12"/>
  <c r="N5" i="12" s="1"/>
  <c r="O4" i="12"/>
  <c r="L4" i="12"/>
  <c r="K4" i="12"/>
  <c r="N4" i="12" s="1"/>
  <c r="J4" i="12"/>
  <c r="L3" i="12"/>
  <c r="O3" i="12" s="1"/>
  <c r="K3" i="12"/>
  <c r="J3" i="12"/>
  <c r="J6" i="12" s="1"/>
  <c r="L5" i="11"/>
  <c r="O5" i="11" s="1"/>
  <c r="K5" i="11"/>
  <c r="J5" i="11"/>
  <c r="N5" i="11" s="1"/>
  <c r="O4" i="11"/>
  <c r="L4" i="11"/>
  <c r="K4" i="11"/>
  <c r="N4" i="11" s="1"/>
  <c r="J4" i="11"/>
  <c r="L3" i="11"/>
  <c r="O3" i="11" s="1"/>
  <c r="K3" i="11"/>
  <c r="J3" i="11"/>
  <c r="J6" i="11" s="1"/>
  <c r="L5" i="10"/>
  <c r="O5" i="10" s="1"/>
  <c r="K5" i="10"/>
  <c r="J5" i="10"/>
  <c r="N5" i="10" s="1"/>
  <c r="O4" i="10"/>
  <c r="L4" i="10"/>
  <c r="K4" i="10"/>
  <c r="N4" i="10" s="1"/>
  <c r="J4" i="10"/>
  <c r="M4" i="10" s="1"/>
  <c r="L3" i="10"/>
  <c r="O3" i="10" s="1"/>
  <c r="K3" i="10"/>
  <c r="J3" i="10"/>
  <c r="J6" i="10" s="1"/>
  <c r="L5" i="9"/>
  <c r="O5" i="9" s="1"/>
  <c r="K5" i="9"/>
  <c r="J5" i="9"/>
  <c r="N5" i="9" s="1"/>
  <c r="O4" i="9"/>
  <c r="L4" i="9"/>
  <c r="K4" i="9"/>
  <c r="N4" i="9" s="1"/>
  <c r="J4" i="9"/>
  <c r="L3" i="9"/>
  <c r="O3" i="9" s="1"/>
  <c r="K3" i="9"/>
  <c r="J3" i="9"/>
  <c r="J6" i="9" s="1"/>
  <c r="L5" i="8"/>
  <c r="O5" i="8" s="1"/>
  <c r="K5" i="8"/>
  <c r="J5" i="8"/>
  <c r="N5" i="8" s="1"/>
  <c r="O4" i="8"/>
  <c r="L4" i="8"/>
  <c r="K4" i="8"/>
  <c r="N4" i="8" s="1"/>
  <c r="J4" i="8"/>
  <c r="M4" i="8" s="1"/>
  <c r="L3" i="8"/>
  <c r="O3" i="8" s="1"/>
  <c r="K3" i="8"/>
  <c r="J3" i="8"/>
  <c r="J6" i="8" s="1"/>
  <c r="L5" i="7"/>
  <c r="K5" i="7"/>
  <c r="J5" i="7"/>
  <c r="N5" i="7" s="1"/>
  <c r="O4" i="7"/>
  <c r="L4" i="7"/>
  <c r="K4" i="7"/>
  <c r="N4" i="7" s="1"/>
  <c r="J4" i="7"/>
  <c r="L3" i="7"/>
  <c r="K3" i="7"/>
  <c r="J3" i="7"/>
  <c r="J6" i="7" s="1"/>
  <c r="L5" i="6"/>
  <c r="O5" i="6" s="1"/>
  <c r="K5" i="6"/>
  <c r="J5" i="6"/>
  <c r="N5" i="6" s="1"/>
  <c r="O4" i="6"/>
  <c r="L4" i="6"/>
  <c r="K4" i="6"/>
  <c r="N4" i="6" s="1"/>
  <c r="J4" i="6"/>
  <c r="M4" i="6" s="1"/>
  <c r="L3" i="6"/>
  <c r="O3" i="6" s="1"/>
  <c r="K3" i="6"/>
  <c r="J3" i="6"/>
  <c r="J6" i="6" s="1"/>
  <c r="J6" i="5"/>
  <c r="M5" i="5"/>
  <c r="L5" i="5"/>
  <c r="O5" i="5" s="1"/>
  <c r="K5" i="5"/>
  <c r="N5" i="5" s="1"/>
  <c r="J5" i="5"/>
  <c r="L4" i="5"/>
  <c r="K4" i="5"/>
  <c r="J4" i="5"/>
  <c r="M4" i="5" s="1"/>
  <c r="M3" i="5"/>
  <c r="L3" i="5"/>
  <c r="O3" i="5" s="1"/>
  <c r="K3" i="5"/>
  <c r="J3" i="5"/>
  <c r="N3" i="5" s="1"/>
  <c r="O4" i="4"/>
  <c r="O5" i="4"/>
  <c r="O3" i="4"/>
  <c r="N4" i="4"/>
  <c r="N5" i="4"/>
  <c r="N3" i="4"/>
  <c r="M4" i="4"/>
  <c r="M5" i="4"/>
  <c r="M3" i="4"/>
  <c r="J6" i="4"/>
  <c r="L4" i="4"/>
  <c r="L5" i="4"/>
  <c r="L3" i="4"/>
  <c r="K4" i="4"/>
  <c r="K5" i="4"/>
  <c r="K3" i="4"/>
  <c r="J4" i="4"/>
  <c r="J5" i="4"/>
  <c r="J3" i="4"/>
  <c r="P4" i="3"/>
  <c r="P5" i="3"/>
  <c r="P3" i="3"/>
  <c r="O4" i="3"/>
  <c r="O5" i="3"/>
  <c r="O3" i="3"/>
  <c r="N4" i="3"/>
  <c r="N5" i="3"/>
  <c r="N3" i="3"/>
  <c r="M5" i="3"/>
  <c r="M4" i="3"/>
  <c r="M3" i="3"/>
  <c r="L5" i="3"/>
  <c r="L4" i="3"/>
  <c r="L3" i="3"/>
  <c r="K6" i="3"/>
  <c r="K5" i="3"/>
  <c r="K4" i="3"/>
  <c r="K3" i="3"/>
  <c r="K4" i="2"/>
  <c r="M5" i="2"/>
  <c r="M4" i="2"/>
  <c r="M3" i="2"/>
  <c r="P3" i="2" s="1"/>
  <c r="L5" i="2"/>
  <c r="L4" i="2"/>
  <c r="L3" i="2"/>
  <c r="K5" i="2"/>
  <c r="K3" i="2"/>
  <c r="P4" i="2"/>
  <c r="P5" i="2"/>
  <c r="O4" i="2"/>
  <c r="O5" i="2"/>
  <c r="O3" i="2"/>
  <c r="K6" i="2"/>
  <c r="N5" i="2" s="1"/>
  <c r="P5" i="1"/>
  <c r="P4" i="1"/>
  <c r="P3" i="1"/>
  <c r="O4" i="1"/>
  <c r="O5" i="1"/>
  <c r="O3" i="1"/>
  <c r="N4" i="1"/>
  <c r="N5" i="1"/>
  <c r="N3" i="1"/>
  <c r="K6" i="1"/>
  <c r="M5" i="1"/>
  <c r="M4" i="1"/>
  <c r="M3" i="1"/>
  <c r="L5" i="1"/>
  <c r="L4" i="1"/>
  <c r="L3" i="1"/>
  <c r="K5" i="1"/>
  <c r="K4" i="1"/>
  <c r="K3" i="1"/>
  <c r="M5" i="13" l="1"/>
  <c r="M3" i="13"/>
  <c r="N3" i="13"/>
  <c r="M5" i="12"/>
  <c r="M3" i="12"/>
  <c r="M4" i="12"/>
  <c r="N3" i="12"/>
  <c r="M4" i="11"/>
  <c r="M5" i="11"/>
  <c r="M3" i="11"/>
  <c r="N3" i="11"/>
  <c r="M5" i="10"/>
  <c r="M3" i="10"/>
  <c r="N3" i="10"/>
  <c r="M4" i="9"/>
  <c r="M5" i="9"/>
  <c r="M3" i="9"/>
  <c r="N3" i="9"/>
  <c r="M5" i="8"/>
  <c r="M3" i="8"/>
  <c r="N3" i="8"/>
  <c r="M3" i="7"/>
  <c r="M4" i="7"/>
  <c r="M5" i="7"/>
  <c r="O3" i="7"/>
  <c r="O5" i="7"/>
  <c r="N3" i="7"/>
  <c r="M5" i="6"/>
  <c r="M3" i="6"/>
  <c r="N3" i="6"/>
  <c r="N4" i="5"/>
  <c r="O4" i="5"/>
  <c r="N3" i="2"/>
  <c r="N4" i="2"/>
</calcChain>
</file>

<file path=xl/sharedStrings.xml><?xml version="1.0" encoding="utf-8"?>
<sst xmlns="http://schemas.openxmlformats.org/spreadsheetml/2006/main" count="1158" uniqueCount="24">
  <si>
    <t>week 33</t>
  </si>
  <si>
    <t>TOTAL</t>
  </si>
  <si>
    <t>COMPLETE</t>
  </si>
  <si>
    <t>FAILED</t>
  </si>
  <si>
    <t>% Total</t>
  </si>
  <si>
    <t>% COMPLETE</t>
  </si>
  <si>
    <t>% FAILED</t>
  </si>
  <si>
    <t>ACTIVATE</t>
  </si>
  <si>
    <t>DEACTIVATE</t>
  </si>
  <si>
    <t>MODIFY</t>
  </si>
  <si>
    <t>week 34</t>
  </si>
  <si>
    <t>week 35</t>
  </si>
  <si>
    <t>week 3</t>
  </si>
  <si>
    <t>wee 35</t>
  </si>
  <si>
    <t>week 36</t>
  </si>
  <si>
    <t>wek 36</t>
  </si>
  <si>
    <t>week 37</t>
  </si>
  <si>
    <t>week 38</t>
  </si>
  <si>
    <t>wek 38</t>
  </si>
  <si>
    <t>week 39</t>
  </si>
  <si>
    <t>wee 39</t>
  </si>
  <si>
    <t xml:space="preserve">week 39 </t>
  </si>
  <si>
    <t>week 40</t>
  </si>
  <si>
    <t xml:space="preserve">week 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</si>
</sst>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</fills>
  <borders count="28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thin">
        <color auto="1"/>
      </right>
      <top style="medium">
        <color rgb="FFFFC000"/>
      </top>
      <bottom style="medium">
        <color rgb="FFFFC000"/>
      </bottom>
      <diagonal/>
    </border>
    <border>
      <left/>
      <right style="thin">
        <color auto="1"/>
      </right>
      <top/>
      <bottom style="medium">
        <color rgb="FFFFD966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9" fontId="6" fillId="3" borderId="5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9" fontId="6" fillId="5" borderId="10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9" fontId="6" fillId="0" borderId="10" xfId="0" applyNumberFormat="1" applyFont="1" applyBorder="1" applyAlignment="1">
      <alignment horizontal="center" vertical="center"/>
    </xf>
    <xf numFmtId="0" fontId="2" fillId="6" borderId="11" xfId="0" applyFont="1" applyFill="1" applyBorder="1" applyAlignment="1">
      <alignment vertical="top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9" fontId="6" fillId="7" borderId="15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9" fontId="6" fillId="0" borderId="15" xfId="0" applyNumberFormat="1" applyFont="1" applyBorder="1" applyAlignment="1">
      <alignment horizontal="center" vertical="center"/>
    </xf>
    <xf numFmtId="0" fontId="2" fillId="8" borderId="16" xfId="0" applyFont="1" applyFill="1" applyBorder="1" applyAlignment="1">
      <alignment vertical="top"/>
    </xf>
    <xf numFmtId="0" fontId="4" fillId="8" borderId="1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9" fontId="6" fillId="9" borderId="20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9" fontId="6" fillId="0" borderId="20" xfId="0" applyNumberFormat="1" applyFont="1" applyBorder="1" applyAlignment="1">
      <alignment horizontal="center" vertical="center"/>
    </xf>
    <xf numFmtId="0" fontId="2" fillId="8" borderId="21" xfId="0" applyFont="1" applyFill="1" applyBorder="1" applyAlignment="1">
      <alignment vertical="top"/>
    </xf>
    <xf numFmtId="0" fontId="6" fillId="9" borderId="22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4" borderId="6" xfId="0" applyFont="1" applyFill="1" applyBorder="1" applyAlignment="1">
      <alignment vertical="top"/>
    </xf>
    <xf numFmtId="0" fontId="2" fillId="10" borderId="23" xfId="0" applyFont="1" applyFill="1" applyBorder="1" applyAlignment="1">
      <alignment vertical="top"/>
    </xf>
    <xf numFmtId="0" fontId="4" fillId="10" borderId="24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9" fontId="6" fillId="11" borderId="27" xfId="0" applyNumberFormat="1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9" fontId="6" fillId="0" borderId="27" xfId="0" applyNumberFormat="1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9" fontId="7" fillId="3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9" fontId="3" fillId="5" borderId="10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3" fillId="0" borderId="10" xfId="0" applyNumberFormat="1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9" fontId="3" fillId="7" borderId="15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9" fontId="3" fillId="9" borderId="20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9" fontId="3" fillId="0" borderId="20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3" fillId="3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0" fontId="3" fillId="11" borderId="27" xfId="0" applyFont="1" applyFill="1" applyBorder="1" applyAlignment="1">
      <alignment horizontal="center" vertical="center"/>
    </xf>
    <xf numFmtId="9" fontId="3" fillId="11" borderId="27" xfId="0" applyNumberFormat="1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9" fontId="3" fillId="0" borderId="27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horizontal="right" vertical="center"/>
    </xf>
    <xf numFmtId="9" fontId="6" fillId="3" borderId="5" xfId="0" applyNumberFormat="1" applyFont="1" applyFill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9" fontId="6" fillId="0" borderId="5" xfId="0" applyNumberFormat="1" applyFont="1" applyBorder="1" applyAlignment="1">
      <alignment horizontal="right" vertical="center"/>
    </xf>
    <xf numFmtId="0" fontId="5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right" vertical="center"/>
    </xf>
    <xf numFmtId="9" fontId="6" fillId="5" borderId="10" xfId="0" applyNumberFormat="1" applyFont="1" applyFill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9" fontId="6" fillId="0" borderId="10" xfId="0" applyNumberFormat="1" applyFont="1" applyBorder="1" applyAlignment="1">
      <alignment horizontal="right" vertical="center"/>
    </xf>
    <xf numFmtId="0" fontId="5" fillId="7" borderId="14" xfId="0" applyFont="1" applyFill="1" applyBorder="1" applyAlignment="1">
      <alignment vertical="center"/>
    </xf>
    <xf numFmtId="0" fontId="6" fillId="7" borderId="15" xfId="0" applyFont="1" applyFill="1" applyBorder="1" applyAlignment="1">
      <alignment horizontal="right" vertical="center"/>
    </xf>
    <xf numFmtId="9" fontId="6" fillId="7" borderId="15" xfId="0" applyNumberFormat="1" applyFont="1" applyFill="1" applyBorder="1" applyAlignment="1">
      <alignment horizontal="right" vertical="center"/>
    </xf>
    <xf numFmtId="0" fontId="5" fillId="0" borderId="14" xfId="0" applyFont="1" applyBorder="1" applyAlignment="1">
      <alignment vertical="center"/>
    </xf>
    <xf numFmtId="0" fontId="6" fillId="0" borderId="15" xfId="0" applyFont="1" applyBorder="1" applyAlignment="1">
      <alignment horizontal="right" vertical="center"/>
    </xf>
    <xf numFmtId="9" fontId="6" fillId="0" borderId="15" xfId="0" applyNumberFormat="1" applyFont="1" applyBorder="1" applyAlignment="1">
      <alignment horizontal="right" vertical="center"/>
    </xf>
    <xf numFmtId="0" fontId="5" fillId="9" borderId="19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right" vertical="center"/>
    </xf>
    <xf numFmtId="9" fontId="6" fillId="9" borderId="20" xfId="0" applyNumberFormat="1" applyFont="1" applyFill="1" applyBorder="1" applyAlignment="1">
      <alignment horizontal="right" vertical="center"/>
    </xf>
    <xf numFmtId="0" fontId="5" fillId="0" borderId="19" xfId="0" applyFont="1" applyBorder="1" applyAlignment="1">
      <alignment vertical="center"/>
    </xf>
    <xf numFmtId="0" fontId="6" fillId="0" borderId="20" xfId="0" applyFont="1" applyBorder="1" applyAlignment="1">
      <alignment horizontal="right" vertical="center"/>
    </xf>
    <xf numFmtId="9" fontId="6" fillId="0" borderId="20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11" borderId="26" xfId="0" applyFont="1" applyFill="1" applyBorder="1" applyAlignment="1">
      <alignment vertical="center"/>
    </xf>
    <xf numFmtId="0" fontId="6" fillId="11" borderId="27" xfId="0" applyFont="1" applyFill="1" applyBorder="1" applyAlignment="1">
      <alignment horizontal="right" vertical="center"/>
    </xf>
    <xf numFmtId="9" fontId="6" fillId="11" borderId="27" xfId="0" applyNumberFormat="1" applyFont="1" applyFill="1" applyBorder="1" applyAlignment="1">
      <alignment horizontal="right" vertical="center"/>
    </xf>
    <xf numFmtId="0" fontId="5" fillId="0" borderId="26" xfId="0" applyFont="1" applyBorder="1" applyAlignment="1">
      <alignment vertical="center"/>
    </xf>
    <xf numFmtId="0" fontId="6" fillId="0" borderId="27" xfId="0" applyFont="1" applyBorder="1" applyAlignment="1">
      <alignment horizontal="right" vertical="center"/>
    </xf>
    <xf numFmtId="9" fontId="6" fillId="0" borderId="27" xfId="0" applyNumberFormat="1" applyFont="1" applyBorder="1" applyAlignment="1">
      <alignment horizontal="right" vertical="center"/>
    </xf>
    <xf numFmtId="10" fontId="0" fillId="0" borderId="0" xfId="1" applyNumberFormat="1" applyFont="1"/>
    <xf numFmtId="9" fontId="6" fillId="0" borderId="5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Anguila!$J$3:$J$5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Anguila!$L$3:$L$5</c:f>
              <c:numCache>
                <c:formatCode>General</c:formatCode>
                <c:ptCount val="3"/>
                <c:pt idx="0">
                  <c:v>409</c:v>
                </c:pt>
                <c:pt idx="1">
                  <c:v>390</c:v>
                </c:pt>
                <c:pt idx="2">
                  <c:v>1229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3-D24B-87F5-334D19A090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Anguila!$J$3:$J$5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Anguila!$M$3:$M$5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3-D24B-87F5-334D19A09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8036176"/>
        <c:axId val="1611368624"/>
      </c:barChart>
      <c:catAx>
        <c:axId val="148803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68624"/>
        <c:crosses val="autoZero"/>
        <c:auto val="1"/>
        <c:lblAlgn val="ctr"/>
        <c:lblOffset val="100"/>
        <c:noMultiLvlLbl val="0"/>
      </c:catAx>
      <c:valAx>
        <c:axId val="16113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03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Antigua!$J$3:$J$5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Antigua!$L$3:$L$5</c:f>
              <c:numCache>
                <c:formatCode>General</c:formatCode>
                <c:ptCount val="3"/>
                <c:pt idx="0">
                  <c:v>2322</c:v>
                </c:pt>
                <c:pt idx="1">
                  <c:v>2627</c:v>
                </c:pt>
                <c:pt idx="2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3-9244-8AD3-6F9EDCC08BA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Antigua!$J$3:$J$5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Antigua!$M$3:$M$5</c:f>
              <c:numCache>
                <c:formatCode>General</c:formatCode>
                <c:ptCount val="3"/>
                <c:pt idx="0">
                  <c:v>144</c:v>
                </c:pt>
                <c:pt idx="1">
                  <c:v>0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3-9244-8AD3-6F9EDCC08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467824"/>
        <c:axId val="1604858288"/>
      </c:barChart>
      <c:catAx>
        <c:axId val="14864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858288"/>
        <c:crosses val="autoZero"/>
        <c:auto val="1"/>
        <c:lblAlgn val="ctr"/>
        <c:lblOffset val="100"/>
        <c:noMultiLvlLbl val="0"/>
      </c:catAx>
      <c:valAx>
        <c:axId val="16048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4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Barbados!$J$3:$J$5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Barbados!$L$3:$L$5</c:f>
              <c:numCache>
                <c:formatCode>General</c:formatCode>
                <c:ptCount val="3"/>
                <c:pt idx="0">
                  <c:v>6794</c:v>
                </c:pt>
                <c:pt idx="1">
                  <c:v>6428</c:v>
                </c:pt>
                <c:pt idx="2">
                  <c:v>16538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1-C644-A070-D87BC0E4EC5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Barbados!$J$3:$J$5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Barbados!$M$3:$M$5</c:f>
              <c:numCache>
                <c:formatCode>General</c:formatCode>
                <c:ptCount val="3"/>
                <c:pt idx="0">
                  <c:v>411</c:v>
                </c:pt>
                <c:pt idx="1">
                  <c:v>3</c:v>
                </c:pt>
                <c:pt idx="2">
                  <c:v>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1-C644-A070-D87BC0E4E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260624"/>
        <c:axId val="1614893232"/>
      </c:barChart>
      <c:catAx>
        <c:axId val="16322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893232"/>
        <c:crosses val="autoZero"/>
        <c:auto val="1"/>
        <c:lblAlgn val="ctr"/>
        <c:lblOffset val="100"/>
        <c:noMultiLvlLbl val="0"/>
      </c:catAx>
      <c:valAx>
        <c:axId val="161489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26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6</xdr:row>
      <xdr:rowOff>184150</xdr:rowOff>
    </xdr:from>
    <xdr:to>
      <xdr:col>15</xdr:col>
      <xdr:colOff>133350</xdr:colOff>
      <xdr:row>19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4C3909-6746-DF43-B395-2EDA08753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450850</xdr:colOff>
      <xdr:row>6</xdr:row>
      <xdr:rowOff>209550</xdr:rowOff>
    </xdr:from>
    <xdr:to>
      <xdr:col>15</xdr:col>
      <xdr:colOff>69850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18776F-2194-1643-97F0-59F7FF4FA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488950</xdr:colOff>
      <xdr:row>6</xdr:row>
      <xdr:rowOff>196850</xdr:rowOff>
    </xdr:from>
    <xdr:to>
      <xdr:col>15</xdr:col>
      <xdr:colOff>107950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D3A4D-502C-464D-A9D2-596E173F2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C579-B5C7-544C-BD3A-06BDCE721D30}">
  <dimension ref="A1:P47"/>
  <sheetViews>
    <sheetView workbookViewId="0">
      <selection activeCell="L3" sqref="L3:M5"/>
    </sheetView>
  </sheetViews>
  <sheetFormatPr baseColWidth="10" defaultRowHeight="16" x14ac:dyDescent="0.2"/>
  <sheetData>
    <row r="1" spans="1:16" ht="17" thickBot="1" x14ac:dyDescent="0.25">
      <c r="A1" t="s">
        <v>0</v>
      </c>
      <c r="J1" t="s">
        <v>1</v>
      </c>
    </row>
    <row r="2" spans="1:16" ht="17" thickBo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J2" s="1"/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</row>
    <row r="3" spans="1:16" ht="17" thickBot="1" x14ac:dyDescent="0.25">
      <c r="A3" s="4" t="s">
        <v>7</v>
      </c>
      <c r="B3" s="5">
        <v>58</v>
      </c>
      <c r="C3" s="5">
        <v>57</v>
      </c>
      <c r="D3" s="5">
        <v>1</v>
      </c>
      <c r="E3" s="6">
        <v>0.15</v>
      </c>
      <c r="F3" s="6">
        <v>0.98</v>
      </c>
      <c r="G3" s="6">
        <v>0.02</v>
      </c>
      <c r="J3" s="4" t="s">
        <v>7</v>
      </c>
      <c r="K3" s="5">
        <f>B3+B9+B15+B21+B27+B33+B39+B45</f>
        <v>410</v>
      </c>
      <c r="L3" s="5">
        <f>C3+C9+C15+C21+C27+C33+C39+C45</f>
        <v>409</v>
      </c>
      <c r="M3" s="5">
        <f>D3+D9+D15+D21+D27+D33+D39+D45</f>
        <v>1</v>
      </c>
      <c r="N3" s="6">
        <f>K3/$K$6</f>
        <v>0.19931939718035974</v>
      </c>
      <c r="O3" s="6">
        <f>L3/K3</f>
        <v>0.9975609756097561</v>
      </c>
      <c r="P3" s="6">
        <f>M3/K3</f>
        <v>2.4390243902439024E-3</v>
      </c>
    </row>
    <row r="4" spans="1:16" ht="17" thickBot="1" x14ac:dyDescent="0.25">
      <c r="A4" s="7" t="s">
        <v>8</v>
      </c>
      <c r="B4" s="8">
        <v>98</v>
      </c>
      <c r="C4" s="8">
        <v>97</v>
      </c>
      <c r="D4" s="8">
        <v>1</v>
      </c>
      <c r="E4" s="9">
        <v>0.25</v>
      </c>
      <c r="F4" s="9">
        <v>0.99</v>
      </c>
      <c r="G4" s="9">
        <v>0.01</v>
      </c>
      <c r="J4" s="7" t="s">
        <v>8</v>
      </c>
      <c r="K4" s="8">
        <f>B4+B10+B16+B22+B28+B34+B40+B46</f>
        <v>391</v>
      </c>
      <c r="L4" s="8">
        <f>C4+C10+C16+C22+C28+C34+C40+C46</f>
        <v>390</v>
      </c>
      <c r="M4" s="8">
        <f>D4+D10+D16+D22+D28+D34+D40+D46</f>
        <v>1</v>
      </c>
      <c r="N4" s="108">
        <f t="shared" ref="N4:N5" si="0">K4/$K$6</f>
        <v>0.19008264462809918</v>
      </c>
      <c r="O4" s="108">
        <f t="shared" ref="O4:O5" si="1">L4/K4</f>
        <v>0.99744245524296671</v>
      </c>
      <c r="P4" s="108">
        <f>M4/K4</f>
        <v>2.5575447570332483E-3</v>
      </c>
    </row>
    <row r="5" spans="1:16" ht="17" thickBot="1" x14ac:dyDescent="0.25">
      <c r="A5" s="4" t="s">
        <v>9</v>
      </c>
      <c r="B5" s="5">
        <v>244</v>
      </c>
      <c r="C5" s="5">
        <v>235</v>
      </c>
      <c r="D5" s="5">
        <v>9</v>
      </c>
      <c r="E5" s="6">
        <v>0.61</v>
      </c>
      <c r="F5" s="6">
        <v>0.96</v>
      </c>
      <c r="G5" s="6">
        <v>0.04</v>
      </c>
      <c r="J5" s="4" t="s">
        <v>9</v>
      </c>
      <c r="K5" s="5">
        <f>B5+B11+B17+B23+B29+B35+B41+B47</f>
        <v>1256</v>
      </c>
      <c r="L5" s="5">
        <f>C5+C11+C17+C23+C29+C35+C41+C47</f>
        <v>1229</v>
      </c>
      <c r="M5" s="5">
        <f>D5+D11+D17+D23+D29+D35+D41+D47</f>
        <v>27</v>
      </c>
      <c r="N5" s="6">
        <f t="shared" si="0"/>
        <v>0.61059795819154106</v>
      </c>
      <c r="O5" s="6">
        <f t="shared" si="1"/>
        <v>0.97850318471337583</v>
      </c>
      <c r="P5" s="6">
        <f>M5/K5</f>
        <v>2.1496815286624203E-2</v>
      </c>
    </row>
    <row r="6" spans="1:16" x14ac:dyDescent="0.2">
      <c r="K6">
        <f>SUM(K3:K5)</f>
        <v>2057</v>
      </c>
    </row>
    <row r="7" spans="1:16" ht="17" thickBot="1" x14ac:dyDescent="0.25">
      <c r="A7" t="s">
        <v>10</v>
      </c>
    </row>
    <row r="8" spans="1:16" ht="17" thickBot="1" x14ac:dyDescent="0.25">
      <c r="A8" s="1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N8" s="107"/>
    </row>
    <row r="9" spans="1:16" ht="17" thickBot="1" x14ac:dyDescent="0.25">
      <c r="A9" s="4" t="s">
        <v>7</v>
      </c>
      <c r="B9" s="5">
        <v>42</v>
      </c>
      <c r="C9" s="5">
        <v>42</v>
      </c>
      <c r="D9" s="5">
        <v>0</v>
      </c>
      <c r="E9" s="6">
        <v>0.06</v>
      </c>
      <c r="F9" s="6">
        <v>1</v>
      </c>
      <c r="G9" s="6">
        <v>0</v>
      </c>
    </row>
    <row r="10" spans="1:16" ht="17" thickBot="1" x14ac:dyDescent="0.25">
      <c r="A10" s="7" t="s">
        <v>8</v>
      </c>
      <c r="B10" s="8">
        <v>73</v>
      </c>
      <c r="C10" s="8">
        <v>73</v>
      </c>
      <c r="D10" s="8">
        <v>0</v>
      </c>
      <c r="E10" s="9">
        <v>0.1</v>
      </c>
      <c r="F10" s="9">
        <v>1</v>
      </c>
      <c r="G10" s="9">
        <v>0</v>
      </c>
    </row>
    <row r="11" spans="1:16" ht="17" thickBot="1" x14ac:dyDescent="0.25">
      <c r="A11" s="4" t="s">
        <v>9</v>
      </c>
      <c r="B11" s="5">
        <v>586</v>
      </c>
      <c r="C11" s="5">
        <v>574</v>
      </c>
      <c r="D11" s="5">
        <v>12</v>
      </c>
      <c r="E11" s="6">
        <v>0.84</v>
      </c>
      <c r="F11" s="6">
        <v>0.98</v>
      </c>
      <c r="G11" s="6">
        <v>0.02</v>
      </c>
    </row>
    <row r="13" spans="1:16" ht="17" thickBot="1" x14ac:dyDescent="0.25">
      <c r="A13" t="s">
        <v>11</v>
      </c>
    </row>
    <row r="14" spans="1:16" ht="17" thickBot="1" x14ac:dyDescent="0.25">
      <c r="A14" s="1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6</v>
      </c>
    </row>
    <row r="15" spans="1:16" ht="17" thickBot="1" x14ac:dyDescent="0.25">
      <c r="A15" s="4" t="s">
        <v>7</v>
      </c>
      <c r="B15" s="53">
        <v>53</v>
      </c>
      <c r="C15" s="53">
        <v>53</v>
      </c>
      <c r="D15" s="53">
        <v>0</v>
      </c>
      <c r="E15" s="54">
        <v>0.08</v>
      </c>
      <c r="F15" s="54">
        <v>1</v>
      </c>
      <c r="G15" s="54">
        <v>0</v>
      </c>
    </row>
    <row r="16" spans="1:16" ht="17" thickBot="1" x14ac:dyDescent="0.25">
      <c r="A16" s="7" t="s">
        <v>8</v>
      </c>
      <c r="B16" s="55">
        <v>220</v>
      </c>
      <c r="C16" s="55">
        <v>220</v>
      </c>
      <c r="D16" s="55">
        <v>0</v>
      </c>
      <c r="E16" s="56">
        <v>0.31</v>
      </c>
      <c r="F16" s="56">
        <v>1</v>
      </c>
      <c r="G16" s="56">
        <v>0</v>
      </c>
    </row>
    <row r="17" spans="1:7" ht="17" thickBot="1" x14ac:dyDescent="0.25">
      <c r="A17" s="4" t="s">
        <v>9</v>
      </c>
      <c r="B17" s="53">
        <v>426</v>
      </c>
      <c r="C17" s="53">
        <v>420</v>
      </c>
      <c r="D17" s="53">
        <v>6</v>
      </c>
      <c r="E17" s="54">
        <v>0.61</v>
      </c>
      <c r="F17" s="54">
        <v>0.99</v>
      </c>
      <c r="G17" s="54">
        <v>0.01</v>
      </c>
    </row>
    <row r="19" spans="1:7" ht="17" thickBot="1" x14ac:dyDescent="0.25">
      <c r="A19" t="s">
        <v>14</v>
      </c>
    </row>
    <row r="20" spans="1:7" ht="17" thickBot="1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3" t="s">
        <v>6</v>
      </c>
    </row>
    <row r="21" spans="1:7" ht="17" thickBot="1" x14ac:dyDescent="0.25">
      <c r="A21" s="4" t="s">
        <v>7</v>
      </c>
      <c r="B21" s="69">
        <v>67</v>
      </c>
      <c r="C21" s="69">
        <v>67</v>
      </c>
      <c r="D21" s="69">
        <v>0</v>
      </c>
      <c r="E21" s="70">
        <v>1</v>
      </c>
      <c r="F21" s="70">
        <v>1</v>
      </c>
      <c r="G21" s="70">
        <v>0</v>
      </c>
    </row>
    <row r="22" spans="1:7" ht="17" thickBot="1" x14ac:dyDescent="0.25">
      <c r="A22" s="7" t="s">
        <v>8</v>
      </c>
      <c r="B22" s="71">
        <v>0</v>
      </c>
      <c r="C22" s="71">
        <v>0</v>
      </c>
      <c r="D22" s="71">
        <v>0</v>
      </c>
      <c r="E22" s="72">
        <v>0</v>
      </c>
      <c r="F22" s="72">
        <v>1</v>
      </c>
      <c r="G22" s="72">
        <v>0</v>
      </c>
    </row>
    <row r="23" spans="1:7" ht="17" thickBot="1" x14ac:dyDescent="0.25">
      <c r="A23" s="4" t="s">
        <v>9</v>
      </c>
      <c r="B23" s="69">
        <v>0</v>
      </c>
      <c r="C23" s="69">
        <v>0</v>
      </c>
      <c r="D23" s="69">
        <v>0</v>
      </c>
      <c r="E23" s="70">
        <v>0</v>
      </c>
      <c r="F23" s="70">
        <v>1</v>
      </c>
      <c r="G23" s="70">
        <v>0</v>
      </c>
    </row>
    <row r="25" spans="1:7" ht="17" thickBot="1" x14ac:dyDescent="0.25">
      <c r="A25" t="s">
        <v>16</v>
      </c>
    </row>
    <row r="26" spans="1:7" ht="17" thickBot="1" x14ac:dyDescent="0.25">
      <c r="A26" s="1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3" t="s">
        <v>6</v>
      </c>
    </row>
    <row r="27" spans="1:7" ht="17" thickBot="1" x14ac:dyDescent="0.25">
      <c r="A27" s="4" t="s">
        <v>7</v>
      </c>
      <c r="B27" s="5">
        <v>63</v>
      </c>
      <c r="C27" s="5">
        <v>63</v>
      </c>
      <c r="D27" s="5">
        <v>0</v>
      </c>
      <c r="E27" s="6">
        <v>1</v>
      </c>
      <c r="F27" s="6">
        <v>1</v>
      </c>
      <c r="G27" s="6">
        <v>0</v>
      </c>
    </row>
    <row r="28" spans="1:7" ht="17" thickBot="1" x14ac:dyDescent="0.25">
      <c r="A28" s="7" t="s">
        <v>8</v>
      </c>
      <c r="B28" s="8">
        <v>0</v>
      </c>
      <c r="C28" s="8">
        <v>0</v>
      </c>
      <c r="D28" s="8">
        <v>0</v>
      </c>
      <c r="E28" s="9">
        <v>0</v>
      </c>
      <c r="F28" s="9">
        <v>1</v>
      </c>
      <c r="G28" s="9">
        <v>0</v>
      </c>
    </row>
    <row r="29" spans="1:7" ht="17" thickBot="1" x14ac:dyDescent="0.25">
      <c r="A29" s="4" t="s">
        <v>9</v>
      </c>
      <c r="B29" s="5">
        <v>0</v>
      </c>
      <c r="C29" s="5">
        <v>0</v>
      </c>
      <c r="D29" s="5">
        <v>0</v>
      </c>
      <c r="E29" s="6">
        <v>0</v>
      </c>
      <c r="F29" s="6">
        <v>1</v>
      </c>
      <c r="G29" s="6">
        <v>0</v>
      </c>
    </row>
    <row r="31" spans="1:7" ht="17" thickBot="1" x14ac:dyDescent="0.25">
      <c r="A31" t="s">
        <v>17</v>
      </c>
    </row>
    <row r="32" spans="1:7" ht="17" thickBot="1" x14ac:dyDescent="0.25">
      <c r="A32" s="1"/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6</v>
      </c>
    </row>
    <row r="33" spans="1:7" ht="17" thickBot="1" x14ac:dyDescent="0.25">
      <c r="A33" s="4" t="s">
        <v>7</v>
      </c>
      <c r="B33" s="77">
        <v>34</v>
      </c>
      <c r="C33" s="77">
        <v>34</v>
      </c>
      <c r="D33" s="77">
        <v>0</v>
      </c>
      <c r="E33" s="78">
        <v>1</v>
      </c>
      <c r="F33" s="6">
        <v>1</v>
      </c>
      <c r="G33" s="6">
        <v>0</v>
      </c>
    </row>
    <row r="34" spans="1:7" ht="17" thickBot="1" x14ac:dyDescent="0.25">
      <c r="A34" s="7" t="s">
        <v>8</v>
      </c>
      <c r="B34" s="79">
        <v>0</v>
      </c>
      <c r="C34" s="79">
        <v>0</v>
      </c>
      <c r="D34" s="79">
        <v>0</v>
      </c>
      <c r="E34" s="80">
        <v>0</v>
      </c>
      <c r="F34" s="9">
        <v>1</v>
      </c>
      <c r="G34" s="9">
        <v>0</v>
      </c>
    </row>
    <row r="35" spans="1:7" ht="17" thickBot="1" x14ac:dyDescent="0.25">
      <c r="A35" s="4" t="s">
        <v>9</v>
      </c>
      <c r="B35" s="77">
        <v>0</v>
      </c>
      <c r="C35" s="77">
        <v>0</v>
      </c>
      <c r="D35" s="77">
        <v>0</v>
      </c>
      <c r="E35" s="78">
        <v>0</v>
      </c>
      <c r="F35" s="6">
        <v>1</v>
      </c>
      <c r="G35" s="6">
        <v>0</v>
      </c>
    </row>
    <row r="37" spans="1:7" ht="17" thickBot="1" x14ac:dyDescent="0.25">
      <c r="A37" t="s">
        <v>19</v>
      </c>
    </row>
    <row r="38" spans="1:7" ht="17" thickBot="1" x14ac:dyDescent="0.25">
      <c r="A38" s="1"/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3" t="s">
        <v>6</v>
      </c>
    </row>
    <row r="39" spans="1:7" ht="17" thickBot="1" x14ac:dyDescent="0.25">
      <c r="A39" s="41" t="s">
        <v>7</v>
      </c>
      <c r="B39" s="5">
        <v>46</v>
      </c>
      <c r="C39" s="5">
        <v>46</v>
      </c>
      <c r="D39" s="5">
        <v>0</v>
      </c>
      <c r="E39" s="6">
        <v>1</v>
      </c>
      <c r="F39" s="6">
        <v>1</v>
      </c>
      <c r="G39" s="6">
        <v>0</v>
      </c>
    </row>
    <row r="40" spans="1:7" ht="17" thickBot="1" x14ac:dyDescent="0.25">
      <c r="A40" s="42" t="s">
        <v>8</v>
      </c>
      <c r="B40" s="8">
        <v>0</v>
      </c>
      <c r="C40" s="8">
        <v>0</v>
      </c>
      <c r="D40" s="8">
        <v>0</v>
      </c>
      <c r="E40" s="9">
        <v>0</v>
      </c>
      <c r="F40" s="9">
        <v>0.5</v>
      </c>
      <c r="G40" s="9">
        <v>0.5</v>
      </c>
    </row>
    <row r="41" spans="1:7" ht="17" thickBot="1" x14ac:dyDescent="0.25">
      <c r="A41" s="41" t="s">
        <v>9</v>
      </c>
      <c r="B41" s="5">
        <v>0</v>
      </c>
      <c r="C41" s="5">
        <v>0</v>
      </c>
      <c r="D41" s="5">
        <v>0</v>
      </c>
      <c r="E41" s="6">
        <v>0</v>
      </c>
      <c r="F41" s="6">
        <v>0.5</v>
      </c>
      <c r="G41" s="6">
        <v>0.5</v>
      </c>
    </row>
    <row r="43" spans="1:7" ht="17" thickBot="1" x14ac:dyDescent="0.25">
      <c r="A43" t="s">
        <v>22</v>
      </c>
    </row>
    <row r="44" spans="1:7" ht="17" thickBot="1" x14ac:dyDescent="0.25">
      <c r="A44" s="1"/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3" t="s">
        <v>6</v>
      </c>
    </row>
    <row r="45" spans="1:7" ht="17" thickBot="1" x14ac:dyDescent="0.25">
      <c r="A45" s="41" t="s">
        <v>7</v>
      </c>
      <c r="B45" s="5">
        <v>47</v>
      </c>
      <c r="C45" s="5">
        <v>47</v>
      </c>
      <c r="D45" s="5">
        <v>0</v>
      </c>
      <c r="E45" s="6">
        <v>1</v>
      </c>
      <c r="F45" s="6">
        <v>1</v>
      </c>
      <c r="G45" s="6">
        <v>0</v>
      </c>
    </row>
    <row r="46" spans="1:7" ht="17" thickBot="1" x14ac:dyDescent="0.25">
      <c r="A46" s="42" t="s">
        <v>8</v>
      </c>
      <c r="B46" s="8">
        <v>0</v>
      </c>
      <c r="C46" s="8">
        <v>0</v>
      </c>
      <c r="D46" s="8">
        <v>0</v>
      </c>
      <c r="E46" s="9">
        <v>0</v>
      </c>
      <c r="F46" s="9">
        <v>0</v>
      </c>
      <c r="G46" s="9">
        <v>1</v>
      </c>
    </row>
    <row r="47" spans="1:7" ht="17" thickBot="1" x14ac:dyDescent="0.25">
      <c r="A47" s="41" t="s">
        <v>9</v>
      </c>
      <c r="B47" s="5">
        <v>0</v>
      </c>
      <c r="C47" s="5">
        <v>0</v>
      </c>
      <c r="D47" s="5">
        <v>0</v>
      </c>
      <c r="E47" s="6">
        <v>0</v>
      </c>
      <c r="F47" s="6">
        <v>0</v>
      </c>
      <c r="G47" s="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9BB8-5EEE-8C4D-B34E-E6ECD3E83468}">
  <dimension ref="A1:P47"/>
  <sheetViews>
    <sheetView workbookViewId="0">
      <selection activeCell="L3" sqref="L3:M5"/>
    </sheetView>
  </sheetViews>
  <sheetFormatPr baseColWidth="10" defaultRowHeight="16" x14ac:dyDescent="0.2"/>
  <sheetData>
    <row r="1" spans="1:16" ht="17" thickBot="1" x14ac:dyDescent="0.25">
      <c r="A1" t="s">
        <v>0</v>
      </c>
    </row>
    <row r="2" spans="1:16" ht="17" thickBot="1" x14ac:dyDescent="0.25">
      <c r="A2" s="10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J2" s="10"/>
      <c r="K2" s="11" t="s">
        <v>1</v>
      </c>
      <c r="L2" s="11" t="s">
        <v>2</v>
      </c>
      <c r="M2" s="11" t="s">
        <v>3</v>
      </c>
      <c r="N2" s="11" t="s">
        <v>4</v>
      </c>
      <c r="O2" s="11" t="s">
        <v>5</v>
      </c>
      <c r="P2" s="12" t="s">
        <v>6</v>
      </c>
    </row>
    <row r="3" spans="1:16" ht="17" thickBot="1" x14ac:dyDescent="0.25">
      <c r="A3" s="13" t="s">
        <v>7</v>
      </c>
      <c r="B3" s="14">
        <v>562</v>
      </c>
      <c r="C3" s="14">
        <v>528</v>
      </c>
      <c r="D3" s="14">
        <v>34</v>
      </c>
      <c r="E3" s="15">
        <v>0.26</v>
      </c>
      <c r="F3" s="15">
        <v>0.94</v>
      </c>
      <c r="G3" s="15">
        <v>0.06</v>
      </c>
      <c r="J3" s="13" t="s">
        <v>7</v>
      </c>
      <c r="K3" s="14">
        <f>B3+B9+B15+B21+B27+B33+B39+B45</f>
        <v>2466</v>
      </c>
      <c r="L3" s="14">
        <f>C3+C9+C15+C21+C27+C33+C39+C45</f>
        <v>2322</v>
      </c>
      <c r="M3" s="14">
        <f>D3+D9+D15+D21+D27+D33+D39+D45</f>
        <v>144</v>
      </c>
      <c r="N3" s="15">
        <f>K3/$K$6</f>
        <v>0.1646744574290484</v>
      </c>
      <c r="O3" s="15">
        <f>L3/K3</f>
        <v>0.94160583941605835</v>
      </c>
      <c r="P3" s="15">
        <f>M3/K3</f>
        <v>5.8394160583941604E-2</v>
      </c>
    </row>
    <row r="4" spans="1:16" ht="17" thickBot="1" x14ac:dyDescent="0.25">
      <c r="A4" s="16" t="s">
        <v>8</v>
      </c>
      <c r="B4" s="17">
        <v>277</v>
      </c>
      <c r="C4" s="17">
        <v>277</v>
      </c>
      <c r="D4" s="17">
        <v>0</v>
      </c>
      <c r="E4" s="18">
        <v>0.13</v>
      </c>
      <c r="F4" s="18">
        <v>1</v>
      </c>
      <c r="G4" s="18">
        <v>0</v>
      </c>
      <c r="J4" s="16" t="s">
        <v>8</v>
      </c>
      <c r="K4" s="17">
        <f>B4+B10+B16+B22+B28+B34+B40+B46</f>
        <v>2627</v>
      </c>
      <c r="L4" s="17">
        <f>C4+C10+C16+C22+C28+C34+C40+C46</f>
        <v>2627</v>
      </c>
      <c r="M4" s="17">
        <f>D4+D10+D16+D22+D28+D34+D40+D46</f>
        <v>0</v>
      </c>
      <c r="N4" s="15">
        <f t="shared" ref="N4:N5" si="0">K4/$K$6</f>
        <v>0.17542570951585976</v>
      </c>
      <c r="O4" s="15">
        <f t="shared" ref="O4:O5" si="1">L4/K4</f>
        <v>1</v>
      </c>
      <c r="P4" s="15">
        <f t="shared" ref="P4:P5" si="2">M4/K4</f>
        <v>0</v>
      </c>
    </row>
    <row r="5" spans="1:16" ht="17" thickBot="1" x14ac:dyDescent="0.25">
      <c r="A5" s="13" t="s">
        <v>9</v>
      </c>
      <c r="B5" s="14">
        <v>1295</v>
      </c>
      <c r="C5" s="14">
        <v>1238</v>
      </c>
      <c r="D5" s="14">
        <v>57</v>
      </c>
      <c r="E5" s="15">
        <v>0.61</v>
      </c>
      <c r="F5" s="15">
        <v>0.96</v>
      </c>
      <c r="G5" s="15">
        <v>0.04</v>
      </c>
      <c r="J5" s="13" t="s">
        <v>9</v>
      </c>
      <c r="K5" s="14">
        <f>B5+B11+B17+B23+B29+B35+B41+B47</f>
        <v>9882</v>
      </c>
      <c r="L5" s="14">
        <f>C5+C11+C17+C23+C29+C35+C41+C47</f>
        <v>9532</v>
      </c>
      <c r="M5" s="14">
        <f>D5+D11+D17+D23+D29+D35+D41+D47</f>
        <v>350</v>
      </c>
      <c r="N5" s="15">
        <f t="shared" si="0"/>
        <v>0.65989983305509181</v>
      </c>
      <c r="O5" s="15">
        <f t="shared" si="1"/>
        <v>0.96458206840720506</v>
      </c>
      <c r="P5" s="15">
        <f t="shared" si="2"/>
        <v>3.5417931592794979E-2</v>
      </c>
    </row>
    <row r="6" spans="1:16" x14ac:dyDescent="0.2">
      <c r="K6">
        <f>SUM(K3:K5)</f>
        <v>14975</v>
      </c>
    </row>
    <row r="7" spans="1:16" ht="17" thickBot="1" x14ac:dyDescent="0.25">
      <c r="A7" t="s">
        <v>10</v>
      </c>
    </row>
    <row r="8" spans="1:16" ht="17" thickBot="1" x14ac:dyDescent="0.25">
      <c r="A8" s="10"/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2" t="s">
        <v>6</v>
      </c>
    </row>
    <row r="9" spans="1:16" ht="17" thickBot="1" x14ac:dyDescent="0.25">
      <c r="A9" s="13" t="s">
        <v>7</v>
      </c>
      <c r="B9" s="14">
        <v>79</v>
      </c>
      <c r="C9" s="14">
        <v>66</v>
      </c>
      <c r="D9" s="14">
        <v>13</v>
      </c>
      <c r="E9" s="15">
        <v>0.08</v>
      </c>
      <c r="F9" s="15">
        <v>0.84</v>
      </c>
      <c r="G9" s="15">
        <v>0.16</v>
      </c>
    </row>
    <row r="10" spans="1:16" ht="17" thickBot="1" x14ac:dyDescent="0.25">
      <c r="A10" s="16" t="s">
        <v>8</v>
      </c>
      <c r="B10" s="17">
        <v>270</v>
      </c>
      <c r="C10" s="17">
        <v>270</v>
      </c>
      <c r="D10" s="17">
        <v>0</v>
      </c>
      <c r="E10" s="18">
        <v>0.26</v>
      </c>
      <c r="F10" s="18">
        <v>1</v>
      </c>
      <c r="G10" s="18">
        <v>0</v>
      </c>
    </row>
    <row r="11" spans="1:16" ht="17" thickBot="1" x14ac:dyDescent="0.25">
      <c r="A11" s="13" t="s">
        <v>9</v>
      </c>
      <c r="B11" s="14">
        <v>679</v>
      </c>
      <c r="C11" s="14">
        <v>645</v>
      </c>
      <c r="D11" s="14">
        <v>34</v>
      </c>
      <c r="E11" s="15">
        <v>0.66</v>
      </c>
      <c r="F11" s="15">
        <v>0.95</v>
      </c>
      <c r="G11" s="15">
        <v>0.05</v>
      </c>
    </row>
    <row r="13" spans="1:16" ht="17" thickBot="1" x14ac:dyDescent="0.25">
      <c r="A13" t="s">
        <v>11</v>
      </c>
    </row>
    <row r="14" spans="1:16" ht="17" thickBot="1" x14ac:dyDescent="0.25">
      <c r="A14" s="10"/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2" t="s">
        <v>6</v>
      </c>
    </row>
    <row r="15" spans="1:16" ht="17" thickBot="1" x14ac:dyDescent="0.25">
      <c r="A15" s="13" t="s">
        <v>7</v>
      </c>
      <c r="B15" s="57">
        <v>87</v>
      </c>
      <c r="C15" s="57">
        <v>74</v>
      </c>
      <c r="D15" s="57">
        <v>13</v>
      </c>
      <c r="E15" s="58">
        <v>0.06</v>
      </c>
      <c r="F15" s="58">
        <v>0.85</v>
      </c>
      <c r="G15" s="58">
        <v>0.15</v>
      </c>
    </row>
    <row r="16" spans="1:16" ht="17" thickBot="1" x14ac:dyDescent="0.25">
      <c r="A16" s="16" t="s">
        <v>8</v>
      </c>
      <c r="B16" s="59">
        <v>438</v>
      </c>
      <c r="C16" s="59">
        <v>438</v>
      </c>
      <c r="D16" s="59">
        <v>0</v>
      </c>
      <c r="E16" s="60">
        <v>0.28999999999999998</v>
      </c>
      <c r="F16" s="60">
        <v>1</v>
      </c>
      <c r="G16" s="60">
        <v>0</v>
      </c>
    </row>
    <row r="17" spans="1:7" ht="17" thickBot="1" x14ac:dyDescent="0.25">
      <c r="A17" s="13" t="s">
        <v>9</v>
      </c>
      <c r="B17" s="57">
        <v>980</v>
      </c>
      <c r="C17" s="57">
        <v>957</v>
      </c>
      <c r="D17" s="57">
        <v>23</v>
      </c>
      <c r="E17" s="58">
        <v>0.65</v>
      </c>
      <c r="F17" s="58">
        <v>0.98</v>
      </c>
      <c r="G17" s="58">
        <v>0.02</v>
      </c>
    </row>
    <row r="19" spans="1:7" ht="17" thickBot="1" x14ac:dyDescent="0.25">
      <c r="A19" t="s">
        <v>14</v>
      </c>
    </row>
    <row r="20" spans="1:7" ht="17" thickBot="1" x14ac:dyDescent="0.25">
      <c r="A20" s="10"/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2" t="s">
        <v>6</v>
      </c>
    </row>
    <row r="21" spans="1:7" ht="17" thickBot="1" x14ac:dyDescent="0.25">
      <c r="A21" s="13" t="s">
        <v>7</v>
      </c>
      <c r="B21" s="57">
        <v>909</v>
      </c>
      <c r="C21" s="57">
        <v>868</v>
      </c>
      <c r="D21" s="57">
        <v>41</v>
      </c>
      <c r="E21" s="58">
        <v>0.24</v>
      </c>
      <c r="F21" s="58">
        <v>0.95</v>
      </c>
      <c r="G21" s="58">
        <v>0.05</v>
      </c>
    </row>
    <row r="22" spans="1:7" ht="17" thickBot="1" x14ac:dyDescent="0.25">
      <c r="A22" s="16" t="s">
        <v>8</v>
      </c>
      <c r="B22" s="59">
        <v>304</v>
      </c>
      <c r="C22" s="59">
        <v>304</v>
      </c>
      <c r="D22" s="59">
        <v>0</v>
      </c>
      <c r="E22" s="60">
        <v>0.08</v>
      </c>
      <c r="F22" s="60">
        <v>1</v>
      </c>
      <c r="G22" s="60">
        <v>0</v>
      </c>
    </row>
    <row r="23" spans="1:7" ht="17" thickBot="1" x14ac:dyDescent="0.25">
      <c r="A23" s="13" t="s">
        <v>9</v>
      </c>
      <c r="B23" s="57">
        <v>2575</v>
      </c>
      <c r="C23" s="57">
        <v>2507</v>
      </c>
      <c r="D23" s="57">
        <v>68</v>
      </c>
      <c r="E23" s="58">
        <v>0.68</v>
      </c>
      <c r="F23" s="58">
        <v>0.97</v>
      </c>
      <c r="G23" s="58">
        <v>0.03</v>
      </c>
    </row>
    <row r="25" spans="1:7" ht="17" thickBot="1" x14ac:dyDescent="0.25">
      <c r="A25" t="s">
        <v>16</v>
      </c>
    </row>
    <row r="26" spans="1:7" ht="17" thickBot="1" x14ac:dyDescent="0.25">
      <c r="A26" s="10"/>
      <c r="B26" s="11" t="s">
        <v>1</v>
      </c>
      <c r="C26" s="11" t="s">
        <v>2</v>
      </c>
      <c r="D26" s="11" t="s">
        <v>3</v>
      </c>
      <c r="E26" s="11" t="s">
        <v>4</v>
      </c>
      <c r="F26" s="11" t="s">
        <v>5</v>
      </c>
      <c r="G26" s="12" t="s">
        <v>6</v>
      </c>
    </row>
    <row r="27" spans="1:7" ht="17" thickBot="1" x14ac:dyDescent="0.25">
      <c r="A27" s="13" t="s">
        <v>7</v>
      </c>
      <c r="B27" s="14">
        <v>63</v>
      </c>
      <c r="C27" s="14">
        <v>56</v>
      </c>
      <c r="D27" s="14">
        <v>7</v>
      </c>
      <c r="E27" s="15">
        <v>0.04</v>
      </c>
      <c r="F27" s="15">
        <v>0.89</v>
      </c>
      <c r="G27" s="15">
        <v>0.11</v>
      </c>
    </row>
    <row r="28" spans="1:7" ht="17" thickBot="1" x14ac:dyDescent="0.25">
      <c r="A28" s="16" t="s">
        <v>8</v>
      </c>
      <c r="B28" s="17">
        <v>372</v>
      </c>
      <c r="C28" s="17">
        <v>372</v>
      </c>
      <c r="D28" s="17">
        <v>0</v>
      </c>
      <c r="E28" s="18">
        <v>0.27</v>
      </c>
      <c r="F28" s="18">
        <v>1</v>
      </c>
      <c r="G28" s="18">
        <v>0</v>
      </c>
    </row>
    <row r="29" spans="1:7" ht="17" thickBot="1" x14ac:dyDescent="0.25">
      <c r="A29" s="13" t="s">
        <v>9</v>
      </c>
      <c r="B29" s="14">
        <v>968</v>
      </c>
      <c r="C29" s="14">
        <v>917</v>
      </c>
      <c r="D29" s="14">
        <v>51</v>
      </c>
      <c r="E29" s="15">
        <v>0.69</v>
      </c>
      <c r="F29" s="15">
        <v>0.95</v>
      </c>
      <c r="G29" s="15">
        <v>0.05</v>
      </c>
    </row>
    <row r="31" spans="1:7" ht="17" thickBot="1" x14ac:dyDescent="0.25">
      <c r="A31" t="s">
        <v>17</v>
      </c>
    </row>
    <row r="32" spans="1:7" ht="17" thickBot="1" x14ac:dyDescent="0.25">
      <c r="A32" s="10"/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  <c r="G32" s="12" t="s">
        <v>6</v>
      </c>
    </row>
    <row r="33" spans="1:7" ht="17" thickBot="1" x14ac:dyDescent="0.25">
      <c r="A33" s="81" t="s">
        <v>7</v>
      </c>
      <c r="B33" s="82">
        <v>584</v>
      </c>
      <c r="C33" s="82">
        <v>562</v>
      </c>
      <c r="D33" s="82">
        <v>22</v>
      </c>
      <c r="E33" s="83">
        <v>0.27</v>
      </c>
      <c r="F33" s="83">
        <v>0.96</v>
      </c>
      <c r="G33" s="83">
        <v>0.04</v>
      </c>
    </row>
    <row r="34" spans="1:7" ht="17" thickBot="1" x14ac:dyDescent="0.25">
      <c r="A34" s="84" t="s">
        <v>8</v>
      </c>
      <c r="B34" s="85">
        <v>342</v>
      </c>
      <c r="C34" s="85">
        <v>342</v>
      </c>
      <c r="D34" s="85">
        <v>0</v>
      </c>
      <c r="E34" s="86">
        <v>0.16</v>
      </c>
      <c r="F34" s="86">
        <v>1</v>
      </c>
      <c r="G34" s="86">
        <v>0</v>
      </c>
    </row>
    <row r="35" spans="1:7" ht="17" thickBot="1" x14ac:dyDescent="0.25">
      <c r="A35" s="81" t="s">
        <v>9</v>
      </c>
      <c r="B35" s="82">
        <v>1273</v>
      </c>
      <c r="C35" s="82">
        <v>1234</v>
      </c>
      <c r="D35" s="82">
        <v>39</v>
      </c>
      <c r="E35" s="83">
        <v>0.57999999999999996</v>
      </c>
      <c r="F35" s="83">
        <v>0.97</v>
      </c>
      <c r="G35" s="83">
        <v>0.03</v>
      </c>
    </row>
    <row r="37" spans="1:7" ht="17" thickBot="1" x14ac:dyDescent="0.25">
      <c r="A37" t="s">
        <v>19</v>
      </c>
    </row>
    <row r="38" spans="1:7" ht="17" thickBot="1" x14ac:dyDescent="0.25">
      <c r="A38" s="10"/>
      <c r="B38" s="11" t="s">
        <v>1</v>
      </c>
      <c r="C38" s="11" t="s">
        <v>2</v>
      </c>
      <c r="D38" s="11" t="s">
        <v>3</v>
      </c>
      <c r="E38" s="11" t="s">
        <v>4</v>
      </c>
      <c r="F38" s="11" t="s">
        <v>5</v>
      </c>
      <c r="G38" s="12" t="s">
        <v>6</v>
      </c>
    </row>
    <row r="39" spans="1:7" ht="17" thickBot="1" x14ac:dyDescent="0.25">
      <c r="A39" s="13" t="s">
        <v>7</v>
      </c>
      <c r="B39" s="14">
        <v>106</v>
      </c>
      <c r="C39" s="14">
        <v>97</v>
      </c>
      <c r="D39" s="14">
        <v>9</v>
      </c>
      <c r="E39" s="15">
        <v>7.0000000000000007E-2</v>
      </c>
      <c r="F39" s="15">
        <v>0.92</v>
      </c>
      <c r="G39" s="15">
        <v>0.08</v>
      </c>
    </row>
    <row r="40" spans="1:7" ht="17" thickBot="1" x14ac:dyDescent="0.25">
      <c r="A40" s="16" t="s">
        <v>8</v>
      </c>
      <c r="B40" s="17">
        <v>344</v>
      </c>
      <c r="C40" s="17">
        <v>344</v>
      </c>
      <c r="D40" s="17">
        <v>0</v>
      </c>
      <c r="E40" s="18">
        <v>0.21</v>
      </c>
      <c r="F40" s="18">
        <v>1</v>
      </c>
      <c r="G40" s="18">
        <v>0</v>
      </c>
    </row>
    <row r="41" spans="1:7" ht="17" thickBot="1" x14ac:dyDescent="0.25">
      <c r="A41" s="13" t="s">
        <v>9</v>
      </c>
      <c r="B41" s="14">
        <v>1180</v>
      </c>
      <c r="C41" s="14">
        <v>1141</v>
      </c>
      <c r="D41" s="14">
        <v>39</v>
      </c>
      <c r="E41" s="15">
        <v>0.72</v>
      </c>
      <c r="F41" s="15">
        <v>0.97</v>
      </c>
      <c r="G41" s="15">
        <v>0.03</v>
      </c>
    </row>
    <row r="43" spans="1:7" ht="17" thickBot="1" x14ac:dyDescent="0.25">
      <c r="A43" t="s">
        <v>23</v>
      </c>
    </row>
    <row r="44" spans="1:7" ht="17" thickBot="1" x14ac:dyDescent="0.25">
      <c r="A44" s="10"/>
      <c r="B44" s="11" t="s">
        <v>1</v>
      </c>
      <c r="C44" s="11" t="s">
        <v>2</v>
      </c>
      <c r="D44" s="11" t="s">
        <v>3</v>
      </c>
      <c r="E44" s="11" t="s">
        <v>4</v>
      </c>
      <c r="F44" s="11" t="s">
        <v>5</v>
      </c>
      <c r="G44" s="12" t="s">
        <v>6</v>
      </c>
    </row>
    <row r="45" spans="1:7" ht="17" thickBot="1" x14ac:dyDescent="0.25">
      <c r="A45" s="13" t="s">
        <v>7</v>
      </c>
      <c r="B45" s="14">
        <v>76</v>
      </c>
      <c r="C45" s="14">
        <v>71</v>
      </c>
      <c r="D45" s="14">
        <v>5</v>
      </c>
      <c r="E45" s="15">
        <v>0.06</v>
      </c>
      <c r="F45" s="15">
        <v>0.93</v>
      </c>
      <c r="G45" s="15">
        <v>7.0000000000000007E-2</v>
      </c>
    </row>
    <row r="46" spans="1:7" ht="17" thickBot="1" x14ac:dyDescent="0.25">
      <c r="A46" s="16" t="s">
        <v>8</v>
      </c>
      <c r="B46" s="17">
        <v>280</v>
      </c>
      <c r="C46" s="17">
        <v>280</v>
      </c>
      <c r="D46" s="17">
        <v>0</v>
      </c>
      <c r="E46" s="18">
        <v>0.22</v>
      </c>
      <c r="F46" s="18">
        <v>1</v>
      </c>
      <c r="G46" s="18">
        <v>0</v>
      </c>
    </row>
    <row r="47" spans="1:7" ht="17" thickBot="1" x14ac:dyDescent="0.25">
      <c r="A47" s="13" t="s">
        <v>9</v>
      </c>
      <c r="B47" s="14">
        <v>932</v>
      </c>
      <c r="C47" s="14">
        <v>893</v>
      </c>
      <c r="D47" s="14">
        <v>39</v>
      </c>
      <c r="E47" s="15">
        <v>0.72</v>
      </c>
      <c r="F47" s="15">
        <v>0.96</v>
      </c>
      <c r="G47" s="15">
        <v>0.04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7E4F-B838-5C45-B615-FF19B839CF06}">
  <dimension ref="A1:P47"/>
  <sheetViews>
    <sheetView workbookViewId="0">
      <selection activeCell="L3" sqref="L3:M5"/>
    </sheetView>
  </sheetViews>
  <sheetFormatPr baseColWidth="10" defaultRowHeight="16" x14ac:dyDescent="0.2"/>
  <sheetData>
    <row r="1" spans="1:16" ht="17" thickBot="1" x14ac:dyDescent="0.25">
      <c r="A1" t="s">
        <v>0</v>
      </c>
    </row>
    <row r="2" spans="1:16" ht="17" thickBot="1" x14ac:dyDescent="0.25">
      <c r="A2" s="19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1" t="s">
        <v>6</v>
      </c>
      <c r="J2" s="19"/>
      <c r="K2" s="20" t="s">
        <v>1</v>
      </c>
      <c r="L2" s="20" t="s">
        <v>2</v>
      </c>
      <c r="M2" s="20" t="s">
        <v>3</v>
      </c>
      <c r="N2" s="20" t="s">
        <v>4</v>
      </c>
      <c r="O2" s="20" t="s">
        <v>5</v>
      </c>
      <c r="P2" s="21" t="s">
        <v>6</v>
      </c>
    </row>
    <row r="3" spans="1:16" ht="17" thickBot="1" x14ac:dyDescent="0.25">
      <c r="A3" s="22" t="s">
        <v>7</v>
      </c>
      <c r="B3" s="23">
        <v>7025</v>
      </c>
      <c r="C3" s="23">
        <v>6695</v>
      </c>
      <c r="D3" s="23">
        <v>330</v>
      </c>
      <c r="E3" s="24">
        <v>0.44</v>
      </c>
      <c r="F3" s="24">
        <v>0.95</v>
      </c>
      <c r="G3" s="24">
        <v>0.05</v>
      </c>
      <c r="J3" s="22" t="s">
        <v>7</v>
      </c>
      <c r="K3" s="23">
        <f>B3+B9+B15+B21+B27+B33+B39+B45</f>
        <v>7205</v>
      </c>
      <c r="L3" s="23">
        <f>C3+C9+C15+C21+C27+C33+C39+C45</f>
        <v>6794</v>
      </c>
      <c r="M3" s="23">
        <f>D3+D9+D15+D21+D27+D33+D39+D45</f>
        <v>411</v>
      </c>
      <c r="N3" s="24">
        <f>K3/$K$6</f>
        <v>0.23406536287440713</v>
      </c>
      <c r="O3" s="24">
        <f>L3/K3</f>
        <v>0.94295628036086054</v>
      </c>
      <c r="P3" s="24">
        <f>M3/K3</f>
        <v>5.7043719639139484E-2</v>
      </c>
    </row>
    <row r="4" spans="1:16" ht="17" thickBot="1" x14ac:dyDescent="0.25">
      <c r="A4" s="25" t="s">
        <v>8</v>
      </c>
      <c r="B4" s="26">
        <v>816</v>
      </c>
      <c r="C4" s="26">
        <v>816</v>
      </c>
      <c r="D4" s="26">
        <v>0</v>
      </c>
      <c r="E4" s="27">
        <v>0.05</v>
      </c>
      <c r="F4" s="27">
        <v>1</v>
      </c>
      <c r="G4" s="27">
        <v>0</v>
      </c>
      <c r="J4" s="25" t="s">
        <v>8</v>
      </c>
      <c r="K4" s="26">
        <f>B4+B10+B16+B22+B28+B34+B40+B46</f>
        <v>6431</v>
      </c>
      <c r="L4" s="26">
        <f>C4+C10+C16+C22+C28+C34+C40+C46</f>
        <v>6428</v>
      </c>
      <c r="M4" s="26">
        <f>D4+D10+D16+D22+D28+D34+D40+D46</f>
        <v>3</v>
      </c>
      <c r="N4" s="24">
        <f t="shared" ref="N4:N5" si="0">K4/$K$6</f>
        <v>0.2089207978688844</v>
      </c>
      <c r="O4" s="24">
        <f t="shared" ref="O4:O5" si="1">L4/K4</f>
        <v>0.99953350956305398</v>
      </c>
      <c r="P4" s="24">
        <f>M4/K4</f>
        <v>4.6649043694604262E-4</v>
      </c>
    </row>
    <row r="5" spans="1:16" ht="17" thickBot="1" x14ac:dyDescent="0.25">
      <c r="A5" s="22" t="s">
        <v>9</v>
      </c>
      <c r="B5" s="23">
        <v>8288</v>
      </c>
      <c r="C5" s="23">
        <v>7936</v>
      </c>
      <c r="D5" s="23">
        <v>352</v>
      </c>
      <c r="E5" s="24">
        <v>0.51</v>
      </c>
      <c r="F5" s="24">
        <v>0.96</v>
      </c>
      <c r="G5" s="24">
        <v>0.04</v>
      </c>
      <c r="J5" s="22" t="s">
        <v>9</v>
      </c>
      <c r="K5" s="23">
        <f>B5+B11+B17+B23+B29+B35+B41+B47</f>
        <v>17146</v>
      </c>
      <c r="L5" s="23">
        <f>C5+C11+C17+C23+C29+C35+C41+C47</f>
        <v>16538</v>
      </c>
      <c r="M5" s="23">
        <f>D5+D11+D17+D23+D29+D35+D41+D47</f>
        <v>608</v>
      </c>
      <c r="N5" s="24">
        <f t="shared" si="0"/>
        <v>0.55701383925670844</v>
      </c>
      <c r="O5" s="24">
        <f t="shared" si="1"/>
        <v>0.96453983436369994</v>
      </c>
      <c r="P5" s="24">
        <f t="shared" ref="P4:P5" si="2">M5/K5</f>
        <v>3.5460165636300015E-2</v>
      </c>
    </row>
    <row r="6" spans="1:16" x14ac:dyDescent="0.2">
      <c r="K6">
        <f>SUM(K3:K5)</f>
        <v>30782</v>
      </c>
    </row>
    <row r="7" spans="1:16" ht="17" thickBot="1" x14ac:dyDescent="0.25">
      <c r="A7" t="s">
        <v>10</v>
      </c>
    </row>
    <row r="8" spans="1:16" ht="17" thickBot="1" x14ac:dyDescent="0.25">
      <c r="A8" s="19"/>
      <c r="B8" s="20" t="s">
        <v>1</v>
      </c>
      <c r="C8" s="20" t="s">
        <v>2</v>
      </c>
      <c r="D8" s="20" t="s">
        <v>3</v>
      </c>
      <c r="E8" s="20" t="s">
        <v>4</v>
      </c>
      <c r="F8" s="20" t="s">
        <v>5</v>
      </c>
      <c r="G8" s="21" t="s">
        <v>6</v>
      </c>
    </row>
    <row r="9" spans="1:16" ht="17" thickBot="1" x14ac:dyDescent="0.25">
      <c r="A9" s="22" t="s">
        <v>7</v>
      </c>
      <c r="B9" s="23">
        <v>32</v>
      </c>
      <c r="C9" s="23">
        <v>21</v>
      </c>
      <c r="D9" s="23">
        <v>11</v>
      </c>
      <c r="E9" s="24">
        <v>0.01</v>
      </c>
      <c r="F9" s="24">
        <v>0.66</v>
      </c>
      <c r="G9" s="24">
        <v>0.34</v>
      </c>
    </row>
    <row r="10" spans="1:16" ht="17" thickBot="1" x14ac:dyDescent="0.25">
      <c r="A10" s="25" t="s">
        <v>8</v>
      </c>
      <c r="B10" s="26">
        <v>864</v>
      </c>
      <c r="C10" s="26">
        <v>864</v>
      </c>
      <c r="D10" s="26">
        <v>0</v>
      </c>
      <c r="E10" s="27">
        <v>0.37</v>
      </c>
      <c r="F10" s="27">
        <v>1</v>
      </c>
      <c r="G10" s="27">
        <v>0</v>
      </c>
    </row>
    <row r="11" spans="1:16" ht="17" thickBot="1" x14ac:dyDescent="0.25">
      <c r="A11" s="22" t="s">
        <v>9</v>
      </c>
      <c r="B11" s="23">
        <v>1415</v>
      </c>
      <c r="C11" s="23">
        <v>1354</v>
      </c>
      <c r="D11" s="23">
        <v>61</v>
      </c>
      <c r="E11" s="24">
        <v>0.61</v>
      </c>
      <c r="F11" s="24">
        <v>0.96</v>
      </c>
      <c r="G11" s="24">
        <v>0.04</v>
      </c>
    </row>
    <row r="13" spans="1:16" ht="17" thickBot="1" x14ac:dyDescent="0.25">
      <c r="A13" t="s">
        <v>12</v>
      </c>
    </row>
    <row r="14" spans="1:16" ht="17" thickBot="1" x14ac:dyDescent="0.25">
      <c r="A14" s="19"/>
      <c r="B14" s="20" t="s">
        <v>1</v>
      </c>
      <c r="C14" s="20" t="s">
        <v>2</v>
      </c>
      <c r="D14" s="20" t="s">
        <v>3</v>
      </c>
      <c r="E14" s="20" t="s">
        <v>4</v>
      </c>
      <c r="F14" s="20" t="s">
        <v>5</v>
      </c>
      <c r="G14" s="21" t="s">
        <v>6</v>
      </c>
    </row>
    <row r="15" spans="1:16" ht="17" thickBot="1" x14ac:dyDescent="0.25">
      <c r="A15" s="22" t="s">
        <v>7</v>
      </c>
      <c r="B15" s="61">
        <v>30</v>
      </c>
      <c r="C15" s="61">
        <v>12</v>
      </c>
      <c r="D15" s="61">
        <v>18</v>
      </c>
      <c r="E15" s="62">
        <v>0.01</v>
      </c>
      <c r="F15" s="62">
        <v>0.4</v>
      </c>
      <c r="G15" s="62">
        <v>0.6</v>
      </c>
    </row>
    <row r="16" spans="1:16" ht="17" thickBot="1" x14ac:dyDescent="0.25">
      <c r="A16" s="25" t="s">
        <v>8</v>
      </c>
      <c r="B16" s="63">
        <v>816</v>
      </c>
      <c r="C16" s="63">
        <v>816</v>
      </c>
      <c r="D16" s="63">
        <v>0</v>
      </c>
      <c r="E16" s="64">
        <v>0.37</v>
      </c>
      <c r="F16" s="64">
        <v>1</v>
      </c>
      <c r="G16" s="64">
        <v>0</v>
      </c>
    </row>
    <row r="17" spans="1:7" ht="17" thickBot="1" x14ac:dyDescent="0.25">
      <c r="A17" s="22" t="s">
        <v>9</v>
      </c>
      <c r="B17" s="61">
        <v>1353</v>
      </c>
      <c r="C17" s="61">
        <v>1305</v>
      </c>
      <c r="D17" s="61">
        <v>48</v>
      </c>
      <c r="E17" s="62">
        <v>0.62</v>
      </c>
      <c r="F17" s="62">
        <v>0.96</v>
      </c>
      <c r="G17" s="62">
        <v>0.04</v>
      </c>
    </row>
    <row r="19" spans="1:7" ht="17" thickBot="1" x14ac:dyDescent="0.25">
      <c r="A19" t="s">
        <v>14</v>
      </c>
    </row>
    <row r="20" spans="1:7" ht="17" thickBot="1" x14ac:dyDescent="0.25">
      <c r="A20" s="19"/>
      <c r="B20" s="20" t="s">
        <v>1</v>
      </c>
      <c r="C20" s="20" t="s">
        <v>2</v>
      </c>
      <c r="D20" s="20" t="s">
        <v>3</v>
      </c>
      <c r="E20" s="20" t="s">
        <v>4</v>
      </c>
      <c r="F20" s="20" t="s">
        <v>5</v>
      </c>
      <c r="G20" s="21" t="s">
        <v>6</v>
      </c>
    </row>
    <row r="21" spans="1:7" ht="17" thickBot="1" x14ac:dyDescent="0.25">
      <c r="A21" s="22" t="s">
        <v>7</v>
      </c>
      <c r="B21" s="61">
        <v>33</v>
      </c>
      <c r="C21" s="61">
        <v>20</v>
      </c>
      <c r="D21" s="61">
        <v>13</v>
      </c>
      <c r="E21" s="62">
        <v>0.02</v>
      </c>
      <c r="F21" s="62">
        <v>0.61</v>
      </c>
      <c r="G21" s="62">
        <v>0.39</v>
      </c>
    </row>
    <row r="22" spans="1:7" ht="17" thickBot="1" x14ac:dyDescent="0.25">
      <c r="A22" s="25" t="s">
        <v>8</v>
      </c>
      <c r="B22" s="63">
        <v>772</v>
      </c>
      <c r="C22" s="63">
        <v>772</v>
      </c>
      <c r="D22" s="63">
        <v>0</v>
      </c>
      <c r="E22" s="64">
        <v>0.38</v>
      </c>
      <c r="F22" s="64">
        <v>1</v>
      </c>
      <c r="G22" s="64">
        <v>0</v>
      </c>
    </row>
    <row r="23" spans="1:7" ht="17" thickBot="1" x14ac:dyDescent="0.25">
      <c r="A23" s="22" t="s">
        <v>9</v>
      </c>
      <c r="B23" s="61">
        <v>1252</v>
      </c>
      <c r="C23" s="61">
        <v>1214</v>
      </c>
      <c r="D23" s="61">
        <v>38</v>
      </c>
      <c r="E23" s="62">
        <v>0.61</v>
      </c>
      <c r="F23" s="62">
        <v>0.97</v>
      </c>
      <c r="G23" s="62">
        <v>0.03</v>
      </c>
    </row>
    <row r="25" spans="1:7" ht="17" thickBot="1" x14ac:dyDescent="0.25">
      <c r="A25" t="s">
        <v>16</v>
      </c>
    </row>
    <row r="26" spans="1:7" ht="17" thickBot="1" x14ac:dyDescent="0.25">
      <c r="A26" s="19"/>
      <c r="B26" s="20" t="s">
        <v>1</v>
      </c>
      <c r="C26" s="20" t="s">
        <v>2</v>
      </c>
      <c r="D26" s="20" t="s">
        <v>3</v>
      </c>
      <c r="E26" s="20" t="s">
        <v>4</v>
      </c>
      <c r="F26" s="20" t="s">
        <v>5</v>
      </c>
      <c r="G26" s="21" t="s">
        <v>6</v>
      </c>
    </row>
    <row r="27" spans="1:7" ht="17" thickBot="1" x14ac:dyDescent="0.25">
      <c r="A27" s="22" t="s">
        <v>7</v>
      </c>
      <c r="B27" s="23">
        <v>34</v>
      </c>
      <c r="C27" s="23">
        <v>26</v>
      </c>
      <c r="D27" s="23">
        <v>8</v>
      </c>
      <c r="E27" s="24">
        <v>0.02</v>
      </c>
      <c r="F27" s="24">
        <v>0.76</v>
      </c>
      <c r="G27" s="24">
        <v>0.24</v>
      </c>
    </row>
    <row r="28" spans="1:7" ht="17" thickBot="1" x14ac:dyDescent="0.25">
      <c r="A28" s="25" t="s">
        <v>8</v>
      </c>
      <c r="B28" s="26">
        <v>801</v>
      </c>
      <c r="C28" s="26">
        <v>799</v>
      </c>
      <c r="D28" s="26">
        <v>2</v>
      </c>
      <c r="E28" s="27">
        <v>0.38</v>
      </c>
      <c r="F28" s="27">
        <v>1</v>
      </c>
      <c r="G28" s="27">
        <v>0</v>
      </c>
    </row>
    <row r="29" spans="1:7" ht="17" thickBot="1" x14ac:dyDescent="0.25">
      <c r="A29" s="22" t="s">
        <v>9</v>
      </c>
      <c r="B29" s="23">
        <v>1247</v>
      </c>
      <c r="C29" s="23">
        <v>1232</v>
      </c>
      <c r="D29" s="23">
        <v>15</v>
      </c>
      <c r="E29" s="24">
        <v>0.6</v>
      </c>
      <c r="F29" s="24">
        <v>0.99</v>
      </c>
      <c r="G29" s="24">
        <v>0.01</v>
      </c>
    </row>
    <row r="31" spans="1:7" ht="17" thickBot="1" x14ac:dyDescent="0.25">
      <c r="A31" t="s">
        <v>17</v>
      </c>
    </row>
    <row r="32" spans="1:7" ht="17" thickBot="1" x14ac:dyDescent="0.25">
      <c r="A32" s="19"/>
      <c r="B32" s="20" t="s">
        <v>1</v>
      </c>
      <c r="C32" s="20" t="s">
        <v>2</v>
      </c>
      <c r="D32" s="20" t="s">
        <v>3</v>
      </c>
      <c r="E32" s="20" t="s">
        <v>4</v>
      </c>
      <c r="F32" s="20" t="s">
        <v>5</v>
      </c>
      <c r="G32" s="21" t="s">
        <v>6</v>
      </c>
    </row>
    <row r="33" spans="1:7" ht="17" thickBot="1" x14ac:dyDescent="0.25">
      <c r="A33" s="87" t="s">
        <v>7</v>
      </c>
      <c r="B33" s="88">
        <v>18</v>
      </c>
      <c r="C33" s="88">
        <v>9</v>
      </c>
      <c r="D33" s="88">
        <v>9</v>
      </c>
      <c r="E33" s="89">
        <v>0.01</v>
      </c>
      <c r="F33" s="89">
        <v>0.5</v>
      </c>
      <c r="G33" s="89">
        <v>0.5</v>
      </c>
    </row>
    <row r="34" spans="1:7" ht="17" thickBot="1" x14ac:dyDescent="0.25">
      <c r="A34" s="90" t="s">
        <v>8</v>
      </c>
      <c r="B34" s="91">
        <v>768</v>
      </c>
      <c r="C34" s="91">
        <v>768</v>
      </c>
      <c r="D34" s="91">
        <v>0</v>
      </c>
      <c r="E34" s="92">
        <v>0.39</v>
      </c>
      <c r="F34" s="92">
        <v>1</v>
      </c>
      <c r="G34" s="92">
        <v>0</v>
      </c>
    </row>
    <row r="35" spans="1:7" ht="17" thickBot="1" x14ac:dyDescent="0.25">
      <c r="A35" s="87" t="s">
        <v>9</v>
      </c>
      <c r="B35" s="88">
        <v>1168</v>
      </c>
      <c r="C35" s="88">
        <v>1136</v>
      </c>
      <c r="D35" s="88">
        <v>32</v>
      </c>
      <c r="E35" s="89">
        <v>0.6</v>
      </c>
      <c r="F35" s="89">
        <v>0.97</v>
      </c>
      <c r="G35" s="89">
        <v>0.03</v>
      </c>
    </row>
    <row r="37" spans="1:7" ht="17" thickBot="1" x14ac:dyDescent="0.25">
      <c r="A37" t="s">
        <v>19</v>
      </c>
    </row>
    <row r="38" spans="1:7" ht="17" thickBot="1" x14ac:dyDescent="0.25">
      <c r="A38" s="19"/>
      <c r="B38" s="20" t="s">
        <v>1</v>
      </c>
      <c r="C38" s="20" t="s">
        <v>2</v>
      </c>
      <c r="D38" s="20" t="s">
        <v>3</v>
      </c>
      <c r="E38" s="20" t="s">
        <v>4</v>
      </c>
      <c r="F38" s="20" t="s">
        <v>5</v>
      </c>
      <c r="G38" s="21" t="s">
        <v>6</v>
      </c>
    </row>
    <row r="39" spans="1:7" ht="17" thickBot="1" x14ac:dyDescent="0.25">
      <c r="A39" s="22" t="s">
        <v>7</v>
      </c>
      <c r="B39" s="23">
        <v>13</v>
      </c>
      <c r="C39" s="23">
        <v>4</v>
      </c>
      <c r="D39" s="23">
        <v>9</v>
      </c>
      <c r="E39" s="24">
        <v>0.01</v>
      </c>
      <c r="F39" s="24">
        <v>0.31</v>
      </c>
      <c r="G39" s="24">
        <v>0.69</v>
      </c>
    </row>
    <row r="40" spans="1:7" ht="17" thickBot="1" x14ac:dyDescent="0.25">
      <c r="A40" s="25" t="s">
        <v>8</v>
      </c>
      <c r="B40" s="26">
        <v>843</v>
      </c>
      <c r="C40" s="26">
        <v>842</v>
      </c>
      <c r="D40" s="26">
        <v>1</v>
      </c>
      <c r="E40" s="27">
        <v>0.4</v>
      </c>
      <c r="F40" s="27">
        <v>1</v>
      </c>
      <c r="G40" s="27">
        <v>0</v>
      </c>
    </row>
    <row r="41" spans="1:7" ht="17" thickBot="1" x14ac:dyDescent="0.25">
      <c r="A41" s="22" t="s">
        <v>9</v>
      </c>
      <c r="B41" s="23">
        <v>1257</v>
      </c>
      <c r="C41" s="23">
        <v>1229</v>
      </c>
      <c r="D41" s="23">
        <v>28</v>
      </c>
      <c r="E41" s="24">
        <v>0.59</v>
      </c>
      <c r="F41" s="24">
        <v>0.98</v>
      </c>
      <c r="G41" s="24">
        <v>0.02</v>
      </c>
    </row>
    <row r="43" spans="1:7" ht="17" thickBot="1" x14ac:dyDescent="0.25">
      <c r="A43" t="s">
        <v>22</v>
      </c>
    </row>
    <row r="44" spans="1:7" ht="17" thickBot="1" x14ac:dyDescent="0.25">
      <c r="A44" s="19"/>
      <c r="B44" s="20" t="s">
        <v>1</v>
      </c>
      <c r="C44" s="20" t="s">
        <v>2</v>
      </c>
      <c r="D44" s="20" t="s">
        <v>3</v>
      </c>
      <c r="E44" s="20" t="s">
        <v>4</v>
      </c>
      <c r="F44" s="20" t="s">
        <v>5</v>
      </c>
      <c r="G44" s="21" t="s">
        <v>6</v>
      </c>
    </row>
    <row r="45" spans="1:7" ht="17" thickBot="1" x14ac:dyDescent="0.25">
      <c r="A45" s="22" t="s">
        <v>7</v>
      </c>
      <c r="B45" s="23">
        <v>20</v>
      </c>
      <c r="C45" s="23">
        <v>7</v>
      </c>
      <c r="D45" s="23">
        <v>13</v>
      </c>
      <c r="E45" s="24">
        <v>0.01</v>
      </c>
      <c r="F45" s="24">
        <v>0.35</v>
      </c>
      <c r="G45" s="24">
        <v>0.65</v>
      </c>
    </row>
    <row r="46" spans="1:7" ht="17" thickBot="1" x14ac:dyDescent="0.25">
      <c r="A46" s="25" t="s">
        <v>8</v>
      </c>
      <c r="B46" s="26">
        <v>751</v>
      </c>
      <c r="C46" s="26">
        <v>751</v>
      </c>
      <c r="D46" s="26">
        <v>0</v>
      </c>
      <c r="E46" s="27">
        <v>0.39</v>
      </c>
      <c r="F46" s="27">
        <v>1</v>
      </c>
      <c r="G46" s="27">
        <v>0</v>
      </c>
    </row>
    <row r="47" spans="1:7" ht="17" thickBot="1" x14ac:dyDescent="0.25">
      <c r="A47" s="22" t="s">
        <v>9</v>
      </c>
      <c r="B47" s="23">
        <v>1166</v>
      </c>
      <c r="C47" s="23">
        <v>1132</v>
      </c>
      <c r="D47" s="23">
        <v>34</v>
      </c>
      <c r="E47" s="24">
        <v>0.6</v>
      </c>
      <c r="F47" s="24">
        <v>0.97</v>
      </c>
      <c r="G47" s="24">
        <v>0.03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1304-41BE-2A45-9361-33CB9DF57269}">
  <dimension ref="A1:O47"/>
  <sheetViews>
    <sheetView workbookViewId="0">
      <selection activeCell="K3" sqref="K3:L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19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1" t="s">
        <v>6</v>
      </c>
      <c r="I2" s="19"/>
      <c r="J2" s="20" t="s">
        <v>1</v>
      </c>
      <c r="K2" s="20" t="s">
        <v>2</v>
      </c>
      <c r="L2" s="20" t="s">
        <v>3</v>
      </c>
      <c r="M2" s="20" t="s">
        <v>4</v>
      </c>
      <c r="N2" s="20" t="s">
        <v>5</v>
      </c>
      <c r="O2" s="21" t="s">
        <v>6</v>
      </c>
    </row>
    <row r="3" spans="1:15" ht="17" thickBot="1" x14ac:dyDescent="0.25">
      <c r="A3" s="22" t="s">
        <v>7</v>
      </c>
      <c r="B3" s="23">
        <v>130</v>
      </c>
      <c r="C3" s="23">
        <v>130</v>
      </c>
      <c r="D3" s="23">
        <v>0</v>
      </c>
      <c r="E3" s="24">
        <v>0.04</v>
      </c>
      <c r="F3" s="24">
        <v>1</v>
      </c>
      <c r="G3" s="24">
        <v>0</v>
      </c>
      <c r="I3" s="22" t="s">
        <v>7</v>
      </c>
      <c r="J3" s="23">
        <f>B3+B9+B15+B21+B27+B33+B39+B45</f>
        <v>1211</v>
      </c>
      <c r="K3" s="23">
        <f>C3+C9+C15+C21+C27+C33+C39+C45</f>
        <v>1210</v>
      </c>
      <c r="L3" s="23">
        <f>D3+D9+D15+D21+D27+D33+D39+D45</f>
        <v>1</v>
      </c>
      <c r="M3" s="24">
        <f>J3/$J$6</f>
        <v>8.184091369872272E-2</v>
      </c>
      <c r="N3" s="24">
        <f>K3/J3</f>
        <v>0.9991742361684558</v>
      </c>
      <c r="O3" s="24">
        <f>L3/J3</f>
        <v>8.2576383154417832E-4</v>
      </c>
    </row>
    <row r="4" spans="1:15" ht="17" thickBot="1" x14ac:dyDescent="0.25">
      <c r="A4" s="25" t="s">
        <v>8</v>
      </c>
      <c r="B4" s="26">
        <v>263</v>
      </c>
      <c r="C4" s="26">
        <v>263</v>
      </c>
      <c r="D4" s="26">
        <v>0</v>
      </c>
      <c r="E4" s="27">
        <v>0.08</v>
      </c>
      <c r="F4" s="27">
        <v>1</v>
      </c>
      <c r="G4" s="27">
        <v>0</v>
      </c>
      <c r="I4" s="25" t="s">
        <v>8</v>
      </c>
      <c r="J4" s="23">
        <f t="shared" ref="J4:J5" si="0">B4+B10+B16+B22+B28+B34+B40+B46</f>
        <v>2597</v>
      </c>
      <c r="K4" s="23">
        <f t="shared" ref="K4:K5" si="1">C4+C10+C16+C22+C28+C34+C40+C46</f>
        <v>2596</v>
      </c>
      <c r="L4" s="23">
        <f t="shared" ref="L4:L5" si="2">D4+D10+D16+D22+D28+D34+D40+D46</f>
        <v>1</v>
      </c>
      <c r="M4" s="24">
        <f t="shared" ref="M4:M5" si="3">J4/$J$6</f>
        <v>0.17550854903020882</v>
      </c>
      <c r="N4" s="24">
        <f t="shared" ref="N4:N5" si="4">K4/J4</f>
        <v>0.99961494031574893</v>
      </c>
      <c r="O4" s="24">
        <f t="shared" ref="O4:O5" si="5">L4/J4</f>
        <v>3.850596842510589E-4</v>
      </c>
    </row>
    <row r="5" spans="1:15" ht="17" thickBot="1" x14ac:dyDescent="0.25">
      <c r="A5" s="22" t="s">
        <v>9</v>
      </c>
      <c r="B5" s="23">
        <v>2913</v>
      </c>
      <c r="C5" s="23">
        <v>2907</v>
      </c>
      <c r="D5" s="23">
        <v>6</v>
      </c>
      <c r="E5" s="24">
        <v>0.88</v>
      </c>
      <c r="F5" s="24">
        <v>1</v>
      </c>
      <c r="G5" s="24">
        <v>0</v>
      </c>
      <c r="I5" s="22" t="s">
        <v>9</v>
      </c>
      <c r="J5" s="23">
        <f t="shared" si="0"/>
        <v>10989</v>
      </c>
      <c r="K5" s="23">
        <f t="shared" si="1"/>
        <v>10964</v>
      </c>
      <c r="L5" s="23">
        <f t="shared" si="2"/>
        <v>25</v>
      </c>
      <c r="M5" s="24">
        <f t="shared" si="3"/>
        <v>0.74265053727106844</v>
      </c>
      <c r="N5" s="24">
        <f t="shared" si="4"/>
        <v>0.99772499772499768</v>
      </c>
      <c r="O5" s="24">
        <f t="shared" si="5"/>
        <v>2.2750022750022752E-3</v>
      </c>
    </row>
    <row r="6" spans="1:15" x14ac:dyDescent="0.2">
      <c r="J6">
        <f>SUM(J3:J5)</f>
        <v>14797</v>
      </c>
    </row>
    <row r="7" spans="1:15" ht="17" thickBot="1" x14ac:dyDescent="0.25">
      <c r="A7" t="s">
        <v>10</v>
      </c>
    </row>
    <row r="8" spans="1:15" ht="17" thickBot="1" x14ac:dyDescent="0.25">
      <c r="A8" s="19"/>
      <c r="B8" s="20" t="s">
        <v>1</v>
      </c>
      <c r="C8" s="20" t="s">
        <v>2</v>
      </c>
      <c r="D8" s="20" t="s">
        <v>3</v>
      </c>
      <c r="E8" s="20" t="s">
        <v>4</v>
      </c>
      <c r="F8" s="20" t="s">
        <v>5</v>
      </c>
      <c r="G8" s="21" t="s">
        <v>6</v>
      </c>
    </row>
    <row r="9" spans="1:15" ht="17" thickBot="1" x14ac:dyDescent="0.25">
      <c r="A9" s="22" t="s">
        <v>7</v>
      </c>
      <c r="B9" s="23">
        <v>133</v>
      </c>
      <c r="C9" s="23">
        <v>132</v>
      </c>
      <c r="D9" s="23">
        <v>1</v>
      </c>
      <c r="E9" s="24">
        <v>0.09</v>
      </c>
      <c r="F9" s="24">
        <v>0.99</v>
      </c>
      <c r="G9" s="24">
        <v>0.01</v>
      </c>
    </row>
    <row r="10" spans="1:15" ht="17" thickBot="1" x14ac:dyDescent="0.25">
      <c r="A10" s="25" t="s">
        <v>8</v>
      </c>
      <c r="B10" s="26">
        <v>415</v>
      </c>
      <c r="C10" s="26">
        <v>415</v>
      </c>
      <c r="D10" s="26">
        <v>0</v>
      </c>
      <c r="E10" s="27">
        <v>0.28999999999999998</v>
      </c>
      <c r="F10" s="27">
        <v>1</v>
      </c>
      <c r="G10" s="27">
        <v>0</v>
      </c>
    </row>
    <row r="11" spans="1:15" ht="17" thickBot="1" x14ac:dyDescent="0.25">
      <c r="A11" s="22" t="s">
        <v>9</v>
      </c>
      <c r="B11" s="23">
        <v>904</v>
      </c>
      <c r="C11" s="23">
        <v>902</v>
      </c>
      <c r="D11" s="23">
        <v>2</v>
      </c>
      <c r="E11" s="24">
        <v>0.62</v>
      </c>
      <c r="F11" s="24">
        <v>1</v>
      </c>
      <c r="G11" s="24">
        <v>0</v>
      </c>
    </row>
    <row r="13" spans="1:15" ht="17" thickBot="1" x14ac:dyDescent="0.25">
      <c r="A13" t="s">
        <v>11</v>
      </c>
    </row>
    <row r="14" spans="1:15" ht="17" thickBot="1" x14ac:dyDescent="0.25">
      <c r="A14" s="19"/>
      <c r="B14" s="20" t="s">
        <v>1</v>
      </c>
      <c r="C14" s="20" t="s">
        <v>2</v>
      </c>
      <c r="D14" s="20" t="s">
        <v>3</v>
      </c>
      <c r="E14" s="20" t="s">
        <v>4</v>
      </c>
      <c r="F14" s="20" t="s">
        <v>5</v>
      </c>
      <c r="G14" s="21" t="s">
        <v>6</v>
      </c>
    </row>
    <row r="15" spans="1:15" ht="17" thickBot="1" x14ac:dyDescent="0.25">
      <c r="A15" s="22" t="s">
        <v>7</v>
      </c>
      <c r="B15" s="61">
        <v>209</v>
      </c>
      <c r="C15" s="61">
        <v>209</v>
      </c>
      <c r="D15" s="61">
        <v>0</v>
      </c>
      <c r="E15" s="62">
        <v>0.08</v>
      </c>
      <c r="F15" s="62">
        <v>1</v>
      </c>
      <c r="G15" s="62">
        <v>0</v>
      </c>
    </row>
    <row r="16" spans="1:15" ht="17" thickBot="1" x14ac:dyDescent="0.25">
      <c r="A16" s="25" t="s">
        <v>8</v>
      </c>
      <c r="B16" s="63">
        <v>559</v>
      </c>
      <c r="C16" s="63">
        <v>558</v>
      </c>
      <c r="D16" s="63">
        <v>1</v>
      </c>
      <c r="E16" s="64">
        <v>0.21</v>
      </c>
      <c r="F16" s="64">
        <v>1</v>
      </c>
      <c r="G16" s="64">
        <v>0</v>
      </c>
    </row>
    <row r="17" spans="1:7" ht="17" thickBot="1" x14ac:dyDescent="0.25">
      <c r="A17" s="22" t="s">
        <v>9</v>
      </c>
      <c r="B17" s="61">
        <v>1861</v>
      </c>
      <c r="C17" s="61">
        <v>1855</v>
      </c>
      <c r="D17" s="61">
        <v>6</v>
      </c>
      <c r="E17" s="62">
        <v>0.71</v>
      </c>
      <c r="F17" s="62">
        <v>1</v>
      </c>
      <c r="G17" s="62">
        <v>0</v>
      </c>
    </row>
    <row r="19" spans="1:7" ht="17" thickBot="1" x14ac:dyDescent="0.25">
      <c r="A19" t="s">
        <v>14</v>
      </c>
    </row>
    <row r="20" spans="1:7" ht="17" thickBot="1" x14ac:dyDescent="0.25">
      <c r="A20" s="19"/>
      <c r="B20" s="20" t="s">
        <v>1</v>
      </c>
      <c r="C20" s="20" t="s">
        <v>2</v>
      </c>
      <c r="D20" s="20" t="s">
        <v>3</v>
      </c>
      <c r="E20" s="20" t="s">
        <v>4</v>
      </c>
      <c r="F20" s="20" t="s">
        <v>5</v>
      </c>
      <c r="G20" s="21" t="s">
        <v>6</v>
      </c>
    </row>
    <row r="21" spans="1:7" ht="17" thickBot="1" x14ac:dyDescent="0.25">
      <c r="A21" s="22" t="s">
        <v>7</v>
      </c>
      <c r="B21" s="61">
        <v>199</v>
      </c>
      <c r="C21" s="61">
        <v>199</v>
      </c>
      <c r="D21" s="61">
        <v>0</v>
      </c>
      <c r="E21" s="62">
        <v>0.15</v>
      </c>
      <c r="F21" s="62">
        <v>1</v>
      </c>
      <c r="G21" s="62">
        <v>0</v>
      </c>
    </row>
    <row r="22" spans="1:7" ht="17" thickBot="1" x14ac:dyDescent="0.25">
      <c r="A22" s="25" t="s">
        <v>8</v>
      </c>
      <c r="B22" s="63">
        <v>300</v>
      </c>
      <c r="C22" s="63">
        <v>300</v>
      </c>
      <c r="D22" s="63">
        <v>0</v>
      </c>
      <c r="E22" s="64">
        <v>0.22</v>
      </c>
      <c r="F22" s="64">
        <v>1</v>
      </c>
      <c r="G22" s="64">
        <v>0</v>
      </c>
    </row>
    <row r="23" spans="1:7" ht="17" thickBot="1" x14ac:dyDescent="0.25">
      <c r="A23" s="22" t="s">
        <v>9</v>
      </c>
      <c r="B23" s="61">
        <v>869</v>
      </c>
      <c r="C23" s="61">
        <v>867</v>
      </c>
      <c r="D23" s="61">
        <v>2</v>
      </c>
      <c r="E23" s="62">
        <v>0.64</v>
      </c>
      <c r="F23" s="62">
        <v>1</v>
      </c>
      <c r="G23" s="62">
        <v>0</v>
      </c>
    </row>
    <row r="25" spans="1:7" ht="17" thickBot="1" x14ac:dyDescent="0.25">
      <c r="A25" t="s">
        <v>16</v>
      </c>
    </row>
    <row r="26" spans="1:7" ht="17" thickBot="1" x14ac:dyDescent="0.25">
      <c r="A26" s="19"/>
      <c r="B26" s="20" t="s">
        <v>1</v>
      </c>
      <c r="C26" s="20" t="s">
        <v>2</v>
      </c>
      <c r="D26" s="20" t="s">
        <v>3</v>
      </c>
      <c r="E26" s="20" t="s">
        <v>4</v>
      </c>
      <c r="F26" s="20" t="s">
        <v>5</v>
      </c>
      <c r="G26" s="21" t="s">
        <v>6</v>
      </c>
    </row>
    <row r="27" spans="1:7" ht="17" thickBot="1" x14ac:dyDescent="0.25">
      <c r="A27" s="22" t="s">
        <v>7</v>
      </c>
      <c r="B27" s="23">
        <v>109</v>
      </c>
      <c r="C27" s="23">
        <v>109</v>
      </c>
      <c r="D27" s="23">
        <v>0</v>
      </c>
      <c r="E27" s="24">
        <v>0.1</v>
      </c>
      <c r="F27" s="24">
        <v>1</v>
      </c>
      <c r="G27" s="24">
        <v>0</v>
      </c>
    </row>
    <row r="28" spans="1:7" ht="17" thickBot="1" x14ac:dyDescent="0.25">
      <c r="A28" s="25" t="s">
        <v>8</v>
      </c>
      <c r="B28" s="26">
        <v>345</v>
      </c>
      <c r="C28" s="26">
        <v>345</v>
      </c>
      <c r="D28" s="26">
        <v>0</v>
      </c>
      <c r="E28" s="27">
        <v>0.31</v>
      </c>
      <c r="F28" s="27">
        <v>1</v>
      </c>
      <c r="G28" s="27">
        <v>0</v>
      </c>
    </row>
    <row r="29" spans="1:7" ht="17" thickBot="1" x14ac:dyDescent="0.25">
      <c r="A29" s="22" t="s">
        <v>9</v>
      </c>
      <c r="B29" s="23">
        <v>675</v>
      </c>
      <c r="C29" s="23">
        <v>674</v>
      </c>
      <c r="D29" s="23">
        <v>1</v>
      </c>
      <c r="E29" s="24">
        <v>0.6</v>
      </c>
      <c r="F29" s="24">
        <v>1</v>
      </c>
      <c r="G29" s="24">
        <v>0</v>
      </c>
    </row>
    <row r="31" spans="1:7" ht="17" thickBot="1" x14ac:dyDescent="0.25">
      <c r="A31" t="s">
        <v>17</v>
      </c>
    </row>
    <row r="32" spans="1:7" ht="17" thickBot="1" x14ac:dyDescent="0.25">
      <c r="A32" s="19"/>
      <c r="B32" s="20" t="s">
        <v>1</v>
      </c>
      <c r="C32" s="20" t="s">
        <v>2</v>
      </c>
      <c r="D32" s="20" t="s">
        <v>3</v>
      </c>
      <c r="E32" s="20" t="s">
        <v>4</v>
      </c>
      <c r="F32" s="20" t="s">
        <v>5</v>
      </c>
      <c r="G32" s="21" t="s">
        <v>6</v>
      </c>
    </row>
    <row r="33" spans="1:7" ht="17" thickBot="1" x14ac:dyDescent="0.25">
      <c r="A33" s="87" t="s">
        <v>7</v>
      </c>
      <c r="B33" s="88">
        <v>129</v>
      </c>
      <c r="C33" s="88">
        <v>129</v>
      </c>
      <c r="D33" s="88">
        <v>0</v>
      </c>
      <c r="E33" s="89">
        <v>0.05</v>
      </c>
      <c r="F33" s="89">
        <v>1</v>
      </c>
      <c r="G33" s="89">
        <v>0</v>
      </c>
    </row>
    <row r="34" spans="1:7" ht="17" thickBot="1" x14ac:dyDescent="0.25">
      <c r="A34" s="90" t="s">
        <v>8</v>
      </c>
      <c r="B34" s="91">
        <v>279</v>
      </c>
      <c r="C34" s="91">
        <v>279</v>
      </c>
      <c r="D34" s="91">
        <v>0</v>
      </c>
      <c r="E34" s="92">
        <v>0.11</v>
      </c>
      <c r="F34" s="92">
        <v>1</v>
      </c>
      <c r="G34" s="92">
        <v>0</v>
      </c>
    </row>
    <row r="35" spans="1:7" ht="17" thickBot="1" x14ac:dyDescent="0.25">
      <c r="A35" s="87" t="s">
        <v>9</v>
      </c>
      <c r="B35" s="88">
        <v>2203</v>
      </c>
      <c r="C35" s="88">
        <v>2200</v>
      </c>
      <c r="D35" s="88">
        <v>3</v>
      </c>
      <c r="E35" s="89">
        <v>0.84</v>
      </c>
      <c r="F35" s="89">
        <v>1</v>
      </c>
      <c r="G35" s="89">
        <v>0</v>
      </c>
    </row>
    <row r="37" spans="1:7" ht="17" thickBot="1" x14ac:dyDescent="0.25">
      <c r="A37" t="s">
        <v>20</v>
      </c>
    </row>
    <row r="38" spans="1:7" ht="17" thickBot="1" x14ac:dyDescent="0.25">
      <c r="A38" s="19"/>
      <c r="B38" s="20" t="s">
        <v>1</v>
      </c>
      <c r="C38" s="20" t="s">
        <v>2</v>
      </c>
      <c r="D38" s="20" t="s">
        <v>3</v>
      </c>
      <c r="E38" s="20" t="s">
        <v>4</v>
      </c>
      <c r="F38" s="20" t="s">
        <v>5</v>
      </c>
      <c r="G38" s="21" t="s">
        <v>6</v>
      </c>
    </row>
    <row r="39" spans="1:7" ht="17" thickBot="1" x14ac:dyDescent="0.25">
      <c r="A39" s="22" t="s">
        <v>7</v>
      </c>
      <c r="B39" s="23">
        <v>175</v>
      </c>
      <c r="C39" s="23">
        <v>175</v>
      </c>
      <c r="D39" s="23">
        <v>0</v>
      </c>
      <c r="E39" s="24">
        <v>0.12</v>
      </c>
      <c r="F39" s="24">
        <v>1</v>
      </c>
      <c r="G39" s="24">
        <v>0</v>
      </c>
    </row>
    <row r="40" spans="1:7" ht="17" thickBot="1" x14ac:dyDescent="0.25">
      <c r="A40" s="25" t="s">
        <v>8</v>
      </c>
      <c r="B40" s="26">
        <v>253</v>
      </c>
      <c r="C40" s="26">
        <v>253</v>
      </c>
      <c r="D40" s="26">
        <v>0</v>
      </c>
      <c r="E40" s="27">
        <v>0.17</v>
      </c>
      <c r="F40" s="27">
        <v>1</v>
      </c>
      <c r="G40" s="27">
        <v>0</v>
      </c>
    </row>
    <row r="41" spans="1:7" ht="17" thickBot="1" x14ac:dyDescent="0.25">
      <c r="A41" s="22" t="s">
        <v>9</v>
      </c>
      <c r="B41" s="23">
        <v>1020</v>
      </c>
      <c r="C41" s="23">
        <v>1019</v>
      </c>
      <c r="D41" s="23">
        <v>1</v>
      </c>
      <c r="E41" s="24">
        <v>0.7</v>
      </c>
      <c r="F41" s="24">
        <v>1</v>
      </c>
      <c r="G41" s="24">
        <v>0</v>
      </c>
    </row>
    <row r="43" spans="1:7" ht="17" thickBot="1" x14ac:dyDescent="0.25">
      <c r="A43" t="s">
        <v>22</v>
      </c>
    </row>
    <row r="44" spans="1:7" ht="17" thickBot="1" x14ac:dyDescent="0.25">
      <c r="A44" s="19"/>
      <c r="B44" s="20" t="s">
        <v>1</v>
      </c>
      <c r="C44" s="20" t="s">
        <v>2</v>
      </c>
      <c r="D44" s="20" t="s">
        <v>3</v>
      </c>
      <c r="E44" s="20" t="s">
        <v>4</v>
      </c>
      <c r="F44" s="20" t="s">
        <v>5</v>
      </c>
      <c r="G44" s="21" t="s">
        <v>6</v>
      </c>
    </row>
    <row r="45" spans="1:7" ht="17" thickBot="1" x14ac:dyDescent="0.25">
      <c r="A45" s="22" t="s">
        <v>7</v>
      </c>
      <c r="B45" s="23">
        <v>127</v>
      </c>
      <c r="C45" s="23">
        <v>127</v>
      </c>
      <c r="D45" s="23">
        <v>0</v>
      </c>
      <c r="E45" s="24">
        <v>0.15</v>
      </c>
      <c r="F45" s="24">
        <v>1</v>
      </c>
      <c r="G45" s="24">
        <v>0</v>
      </c>
    </row>
    <row r="46" spans="1:7" ht="17" thickBot="1" x14ac:dyDescent="0.25">
      <c r="A46" s="25" t="s">
        <v>8</v>
      </c>
      <c r="B46" s="26">
        <v>183</v>
      </c>
      <c r="C46" s="26">
        <v>183</v>
      </c>
      <c r="D46" s="26">
        <v>0</v>
      </c>
      <c r="E46" s="27">
        <v>0.21</v>
      </c>
      <c r="F46" s="27">
        <v>1</v>
      </c>
      <c r="G46" s="27">
        <v>0</v>
      </c>
    </row>
    <row r="47" spans="1:7" ht="17" thickBot="1" x14ac:dyDescent="0.25">
      <c r="A47" s="22" t="s">
        <v>9</v>
      </c>
      <c r="B47" s="23">
        <v>544</v>
      </c>
      <c r="C47" s="23">
        <v>540</v>
      </c>
      <c r="D47" s="23">
        <v>4</v>
      </c>
      <c r="E47" s="24">
        <v>0.64</v>
      </c>
      <c r="F47" s="24">
        <v>0.99</v>
      </c>
      <c r="G47" s="24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6C0C-3A33-094B-883D-8F9C1415B7B0}">
  <dimension ref="A1:O47"/>
  <sheetViews>
    <sheetView workbookViewId="0">
      <selection activeCell="K3" sqref="K3:L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37"/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30" t="s">
        <v>6</v>
      </c>
      <c r="I2" s="37"/>
      <c r="J2" s="29" t="s">
        <v>1</v>
      </c>
      <c r="K2" s="29" t="s">
        <v>2</v>
      </c>
      <c r="L2" s="29" t="s">
        <v>3</v>
      </c>
      <c r="M2" s="29" t="s">
        <v>4</v>
      </c>
      <c r="N2" s="29" t="s">
        <v>5</v>
      </c>
      <c r="O2" s="30" t="s">
        <v>6</v>
      </c>
    </row>
    <row r="3" spans="1:15" ht="17" thickBot="1" x14ac:dyDescent="0.25">
      <c r="A3" s="38" t="s">
        <v>7</v>
      </c>
      <c r="B3" s="32">
        <v>56</v>
      </c>
      <c r="C3" s="32">
        <v>55</v>
      </c>
      <c r="D3" s="32">
        <v>1</v>
      </c>
      <c r="E3" s="33">
        <v>0.04</v>
      </c>
      <c r="F3" s="33">
        <v>0.98</v>
      </c>
      <c r="G3" s="33">
        <v>0.02</v>
      </c>
      <c r="I3" s="38" t="s">
        <v>7</v>
      </c>
      <c r="J3" s="32">
        <f>B3+B9+B15+B21+B27+B33+B39+B45</f>
        <v>1984</v>
      </c>
      <c r="K3" s="32">
        <f>C3+C9+C15+C21+C27+C33+C39+C45</f>
        <v>1966</v>
      </c>
      <c r="L3" s="32">
        <f>D3+D9+D15+D21+D27+D33+D39+D45</f>
        <v>18</v>
      </c>
      <c r="M3" s="33">
        <f>J3/$J$6</f>
        <v>5.5220017256255395E-2</v>
      </c>
      <c r="N3" s="33">
        <f>K3/J3</f>
        <v>0.99092741935483875</v>
      </c>
      <c r="O3" s="33">
        <f>L3/J3</f>
        <v>9.0725806451612909E-3</v>
      </c>
    </row>
    <row r="4" spans="1:15" ht="17" thickBot="1" x14ac:dyDescent="0.25">
      <c r="A4" s="39" t="s">
        <v>8</v>
      </c>
      <c r="B4" s="35">
        <v>288</v>
      </c>
      <c r="C4" s="35">
        <v>284</v>
      </c>
      <c r="D4" s="35">
        <v>4</v>
      </c>
      <c r="E4" s="36">
        <v>0.21</v>
      </c>
      <c r="F4" s="36">
        <v>0.99</v>
      </c>
      <c r="G4" s="36">
        <v>0.01</v>
      </c>
      <c r="I4" s="39" t="s">
        <v>8</v>
      </c>
      <c r="J4" s="35">
        <f t="shared" ref="J4:L5" si="0">B4+B10+B16+B22+B28+B34+B40+B46</f>
        <v>3158</v>
      </c>
      <c r="K4" s="35">
        <f t="shared" si="0"/>
        <v>3145</v>
      </c>
      <c r="L4" s="35">
        <f t="shared" si="0"/>
        <v>13</v>
      </c>
      <c r="M4" s="36">
        <f t="shared" ref="M4:M5" si="1">J4/$J$6</f>
        <v>8.7895571822204907E-2</v>
      </c>
      <c r="N4" s="36">
        <f t="shared" ref="N4:N5" si="2">K4/J4</f>
        <v>0.99588347055098159</v>
      </c>
      <c r="O4" s="36">
        <f t="shared" ref="O4:O5" si="3">L4/J4</f>
        <v>4.1165294490183657E-3</v>
      </c>
    </row>
    <row r="5" spans="1:15" ht="17" thickBot="1" x14ac:dyDescent="0.25">
      <c r="A5" s="38" t="s">
        <v>9</v>
      </c>
      <c r="B5" s="32">
        <v>1025</v>
      </c>
      <c r="C5" s="32">
        <v>1006</v>
      </c>
      <c r="D5" s="32">
        <v>19</v>
      </c>
      <c r="E5" s="33">
        <v>0.75</v>
      </c>
      <c r="F5" s="33">
        <v>0.98</v>
      </c>
      <c r="G5" s="33">
        <v>0.02</v>
      </c>
      <c r="I5" s="38" t="s">
        <v>9</v>
      </c>
      <c r="J5" s="32">
        <f t="shared" si="0"/>
        <v>30787</v>
      </c>
      <c r="K5" s="32">
        <f t="shared" si="0"/>
        <v>30360</v>
      </c>
      <c r="L5" s="32">
        <f t="shared" si="0"/>
        <v>427</v>
      </c>
      <c r="M5" s="33">
        <f t="shared" si="1"/>
        <v>0.85688441092153966</v>
      </c>
      <c r="N5" s="33">
        <f t="shared" si="2"/>
        <v>0.98613050963068827</v>
      </c>
      <c r="O5" s="33">
        <f t="shared" si="3"/>
        <v>1.3869490369311722E-2</v>
      </c>
    </row>
    <row r="6" spans="1:15" x14ac:dyDescent="0.2">
      <c r="J6">
        <f>SUM(J3:J5)</f>
        <v>35929</v>
      </c>
    </row>
    <row r="7" spans="1:15" ht="17" thickBot="1" x14ac:dyDescent="0.25">
      <c r="A7" t="s">
        <v>10</v>
      </c>
    </row>
    <row r="8" spans="1:15" ht="17" thickBot="1" x14ac:dyDescent="0.25">
      <c r="A8" s="28"/>
      <c r="B8" s="29" t="s">
        <v>1</v>
      </c>
      <c r="C8" s="29" t="s">
        <v>2</v>
      </c>
      <c r="D8" s="29" t="s">
        <v>3</v>
      </c>
      <c r="E8" s="29" t="s">
        <v>4</v>
      </c>
      <c r="F8" s="29" t="s">
        <v>5</v>
      </c>
      <c r="G8" s="30" t="s">
        <v>6</v>
      </c>
    </row>
    <row r="9" spans="1:15" ht="17" thickBot="1" x14ac:dyDescent="0.25">
      <c r="A9" s="31" t="s">
        <v>7</v>
      </c>
      <c r="B9" s="32">
        <v>81</v>
      </c>
      <c r="C9" s="32">
        <v>81</v>
      </c>
      <c r="D9" s="32">
        <v>0</v>
      </c>
      <c r="E9" s="33">
        <v>0.04</v>
      </c>
      <c r="F9" s="33">
        <v>1</v>
      </c>
      <c r="G9" s="33">
        <v>0</v>
      </c>
    </row>
    <row r="10" spans="1:15" ht="17" thickBot="1" x14ac:dyDescent="0.25">
      <c r="A10" s="34" t="s">
        <v>8</v>
      </c>
      <c r="B10" s="35">
        <v>320</v>
      </c>
      <c r="C10" s="35">
        <v>320</v>
      </c>
      <c r="D10" s="35">
        <v>0</v>
      </c>
      <c r="E10" s="36">
        <v>0.16</v>
      </c>
      <c r="F10" s="36">
        <v>1</v>
      </c>
      <c r="G10" s="36">
        <v>0</v>
      </c>
    </row>
    <row r="11" spans="1:15" ht="17" thickBot="1" x14ac:dyDescent="0.25">
      <c r="A11" s="31" t="s">
        <v>9</v>
      </c>
      <c r="B11" s="32">
        <v>1608</v>
      </c>
      <c r="C11" s="32">
        <v>1571</v>
      </c>
      <c r="D11" s="32">
        <v>37</v>
      </c>
      <c r="E11" s="33">
        <v>0.8</v>
      </c>
      <c r="F11" s="33">
        <v>0.98</v>
      </c>
      <c r="G11" s="33">
        <v>0.02</v>
      </c>
    </row>
    <row r="13" spans="1:15" ht="17" thickBot="1" x14ac:dyDescent="0.25">
      <c r="A13" t="s">
        <v>11</v>
      </c>
    </row>
    <row r="14" spans="1:15" ht="17" thickBot="1" x14ac:dyDescent="0.25">
      <c r="A14" s="28"/>
      <c r="B14" s="29" t="s">
        <v>1</v>
      </c>
      <c r="C14" s="29" t="s">
        <v>2</v>
      </c>
      <c r="D14" s="29" t="s">
        <v>3</v>
      </c>
      <c r="E14" s="29" t="s">
        <v>4</v>
      </c>
      <c r="F14" s="29" t="s">
        <v>5</v>
      </c>
      <c r="G14" s="30" t="s">
        <v>6</v>
      </c>
    </row>
    <row r="15" spans="1:15" ht="17" thickBot="1" x14ac:dyDescent="0.25">
      <c r="A15" s="31" t="s">
        <v>7</v>
      </c>
      <c r="B15" s="65">
        <v>92</v>
      </c>
      <c r="C15" s="65">
        <v>90</v>
      </c>
      <c r="D15" s="65">
        <v>2</v>
      </c>
      <c r="E15" s="66">
        <v>0.02</v>
      </c>
      <c r="F15" s="66">
        <v>0.98</v>
      </c>
      <c r="G15" s="66">
        <v>0.02</v>
      </c>
    </row>
    <row r="16" spans="1:15" ht="17" thickBot="1" x14ac:dyDescent="0.25">
      <c r="A16" s="34" t="s">
        <v>8</v>
      </c>
      <c r="B16" s="67">
        <v>325</v>
      </c>
      <c r="C16" s="67">
        <v>323</v>
      </c>
      <c r="D16" s="67">
        <v>2</v>
      </c>
      <c r="E16" s="68">
        <v>0.08</v>
      </c>
      <c r="F16" s="68">
        <v>0.99</v>
      </c>
      <c r="G16" s="68">
        <v>0.01</v>
      </c>
    </row>
    <row r="17" spans="1:7" ht="17" thickBot="1" x14ac:dyDescent="0.25">
      <c r="A17" s="31" t="s">
        <v>9</v>
      </c>
      <c r="B17" s="65">
        <v>3507</v>
      </c>
      <c r="C17" s="65">
        <v>3402</v>
      </c>
      <c r="D17" s="65">
        <v>105</v>
      </c>
      <c r="E17" s="66">
        <v>0.89</v>
      </c>
      <c r="F17" s="66">
        <v>0.97</v>
      </c>
      <c r="G17" s="66">
        <v>0.03</v>
      </c>
    </row>
    <row r="19" spans="1:7" ht="17" thickBot="1" x14ac:dyDescent="0.25">
      <c r="A19" t="s">
        <v>14</v>
      </c>
    </row>
    <row r="20" spans="1:7" ht="17" thickBot="1" x14ac:dyDescent="0.25">
      <c r="A20" s="28"/>
      <c r="B20" s="29" t="s">
        <v>1</v>
      </c>
      <c r="C20" s="29" t="s">
        <v>2</v>
      </c>
      <c r="D20" s="29" t="s">
        <v>3</v>
      </c>
      <c r="E20" s="29" t="s">
        <v>4</v>
      </c>
      <c r="F20" s="29" t="s">
        <v>5</v>
      </c>
      <c r="G20" s="30" t="s">
        <v>6</v>
      </c>
    </row>
    <row r="21" spans="1:7" ht="17" thickBot="1" x14ac:dyDescent="0.25">
      <c r="A21" s="31" t="s">
        <v>7</v>
      </c>
      <c r="B21" s="65">
        <v>633</v>
      </c>
      <c r="C21" s="65">
        <v>624</v>
      </c>
      <c r="D21" s="65">
        <v>9</v>
      </c>
      <c r="E21" s="66">
        <v>0.24</v>
      </c>
      <c r="F21" s="66">
        <v>0.99</v>
      </c>
      <c r="G21" s="66">
        <v>0.01</v>
      </c>
    </row>
    <row r="22" spans="1:7" ht="17" thickBot="1" x14ac:dyDescent="0.25">
      <c r="A22" s="34" t="s">
        <v>8</v>
      </c>
      <c r="B22" s="67">
        <v>295</v>
      </c>
      <c r="C22" s="67">
        <v>294</v>
      </c>
      <c r="D22" s="67">
        <v>1</v>
      </c>
      <c r="E22" s="68">
        <v>0.11</v>
      </c>
      <c r="F22" s="68">
        <v>1</v>
      </c>
      <c r="G22" s="68">
        <v>0</v>
      </c>
    </row>
    <row r="23" spans="1:7" ht="17" thickBot="1" x14ac:dyDescent="0.25">
      <c r="A23" s="31" t="s">
        <v>9</v>
      </c>
      <c r="B23" s="65">
        <v>1748</v>
      </c>
      <c r="C23" s="65">
        <v>1702</v>
      </c>
      <c r="D23" s="65">
        <v>46</v>
      </c>
      <c r="E23" s="66">
        <v>0.65</v>
      </c>
      <c r="F23" s="66">
        <v>0.97</v>
      </c>
      <c r="G23" s="66">
        <v>0.03</v>
      </c>
    </row>
    <row r="25" spans="1:7" ht="17" thickBot="1" x14ac:dyDescent="0.25">
      <c r="A25" t="s">
        <v>16</v>
      </c>
    </row>
    <row r="26" spans="1:7" ht="17" thickBot="1" x14ac:dyDescent="0.25">
      <c r="A26" s="28"/>
      <c r="B26" s="29" t="s">
        <v>1</v>
      </c>
      <c r="C26" s="29" t="s">
        <v>2</v>
      </c>
      <c r="D26" s="29" t="s">
        <v>3</v>
      </c>
      <c r="E26" s="29" t="s">
        <v>4</v>
      </c>
      <c r="F26" s="29" t="s">
        <v>5</v>
      </c>
      <c r="G26" s="30" t="s">
        <v>6</v>
      </c>
    </row>
    <row r="27" spans="1:7" ht="17" thickBot="1" x14ac:dyDescent="0.25">
      <c r="A27" s="31" t="s">
        <v>7</v>
      </c>
      <c r="B27" s="32">
        <v>73</v>
      </c>
      <c r="C27" s="32">
        <v>72</v>
      </c>
      <c r="D27" s="32">
        <v>1</v>
      </c>
      <c r="E27" s="33">
        <v>7.0000000000000007E-2</v>
      </c>
      <c r="F27" s="33">
        <v>0.99</v>
      </c>
      <c r="G27" s="33">
        <v>0.01</v>
      </c>
    </row>
    <row r="28" spans="1:7" ht="17" thickBot="1" x14ac:dyDescent="0.25">
      <c r="A28" s="34" t="s">
        <v>8</v>
      </c>
      <c r="B28" s="35">
        <v>285</v>
      </c>
      <c r="C28" s="35">
        <v>283</v>
      </c>
      <c r="D28" s="35">
        <v>2</v>
      </c>
      <c r="E28" s="36">
        <v>0.26</v>
      </c>
      <c r="F28" s="36">
        <v>0.99</v>
      </c>
      <c r="G28" s="36">
        <v>0.01</v>
      </c>
    </row>
    <row r="29" spans="1:7" ht="17" thickBot="1" x14ac:dyDescent="0.25">
      <c r="A29" s="31" t="s">
        <v>9</v>
      </c>
      <c r="B29" s="32">
        <v>722</v>
      </c>
      <c r="C29" s="32">
        <v>711</v>
      </c>
      <c r="D29" s="32">
        <v>11</v>
      </c>
      <c r="E29" s="33">
        <v>0.67</v>
      </c>
      <c r="F29" s="33">
        <v>0.98</v>
      </c>
      <c r="G29" s="33">
        <v>0.02</v>
      </c>
    </row>
    <row r="31" spans="1:7" ht="17" thickBot="1" x14ac:dyDescent="0.25">
      <c r="A31" t="s">
        <v>17</v>
      </c>
    </row>
    <row r="32" spans="1:7" ht="17" thickBot="1" x14ac:dyDescent="0.25">
      <c r="A32" s="28"/>
      <c r="B32" s="29" t="s">
        <v>1</v>
      </c>
      <c r="C32" s="29" t="s">
        <v>2</v>
      </c>
      <c r="D32" s="29" t="s">
        <v>3</v>
      </c>
      <c r="E32" s="29" t="s">
        <v>4</v>
      </c>
      <c r="F32" s="29" t="s">
        <v>5</v>
      </c>
      <c r="G32" s="30" t="s">
        <v>6</v>
      </c>
    </row>
    <row r="33" spans="1:7" ht="17" thickBot="1" x14ac:dyDescent="0.25">
      <c r="A33" s="93" t="s">
        <v>7</v>
      </c>
      <c r="B33" s="94">
        <v>221</v>
      </c>
      <c r="C33" s="94">
        <v>221</v>
      </c>
      <c r="D33" s="94">
        <v>0</v>
      </c>
      <c r="E33" s="95">
        <v>0.16</v>
      </c>
      <c r="F33" s="95">
        <v>1</v>
      </c>
      <c r="G33" s="95">
        <v>0</v>
      </c>
    </row>
    <row r="34" spans="1:7" ht="17" thickBot="1" x14ac:dyDescent="0.25">
      <c r="A34" s="96" t="s">
        <v>8</v>
      </c>
      <c r="B34" s="97">
        <v>319</v>
      </c>
      <c r="C34" s="97">
        <v>319</v>
      </c>
      <c r="D34" s="97">
        <v>0</v>
      </c>
      <c r="E34" s="98">
        <v>0.22</v>
      </c>
      <c r="F34" s="98">
        <v>1</v>
      </c>
      <c r="G34" s="98">
        <v>0</v>
      </c>
    </row>
    <row r="35" spans="1:7" ht="17" thickBot="1" x14ac:dyDescent="0.25">
      <c r="A35" s="93" t="s">
        <v>9</v>
      </c>
      <c r="B35" s="94">
        <v>884</v>
      </c>
      <c r="C35" s="94">
        <v>869</v>
      </c>
      <c r="D35" s="94">
        <v>15</v>
      </c>
      <c r="E35" s="95">
        <v>0.62</v>
      </c>
      <c r="F35" s="95">
        <v>0.98</v>
      </c>
      <c r="G35" s="95">
        <v>0.02</v>
      </c>
    </row>
    <row r="37" spans="1:7" ht="17" thickBot="1" x14ac:dyDescent="0.25">
      <c r="A37" t="s">
        <v>19</v>
      </c>
    </row>
    <row r="38" spans="1:7" ht="17" thickBot="1" x14ac:dyDescent="0.25">
      <c r="A38" s="28"/>
      <c r="B38" s="29" t="s">
        <v>1</v>
      </c>
      <c r="C38" s="29" t="s">
        <v>2</v>
      </c>
      <c r="D38" s="29" t="s">
        <v>3</v>
      </c>
      <c r="E38" s="29" t="s">
        <v>4</v>
      </c>
      <c r="F38" s="29" t="s">
        <v>5</v>
      </c>
      <c r="G38" s="30" t="s">
        <v>6</v>
      </c>
    </row>
    <row r="39" spans="1:7" ht="17" thickBot="1" x14ac:dyDescent="0.25">
      <c r="A39" s="31" t="s">
        <v>7</v>
      </c>
      <c r="B39" s="32">
        <v>189</v>
      </c>
      <c r="C39" s="32">
        <v>188</v>
      </c>
      <c r="D39" s="32">
        <v>1</v>
      </c>
      <c r="E39" s="33">
        <v>0.01</v>
      </c>
      <c r="F39" s="33">
        <v>0.99</v>
      </c>
      <c r="G39" s="33">
        <v>0.01</v>
      </c>
    </row>
    <row r="40" spans="1:7" ht="17" thickBot="1" x14ac:dyDescent="0.25">
      <c r="A40" s="34" t="s">
        <v>8</v>
      </c>
      <c r="B40" s="35">
        <v>394</v>
      </c>
      <c r="C40" s="35">
        <v>393</v>
      </c>
      <c r="D40" s="35">
        <v>1</v>
      </c>
      <c r="E40" s="36">
        <v>0.02</v>
      </c>
      <c r="F40" s="36">
        <v>1</v>
      </c>
      <c r="G40" s="36">
        <v>0</v>
      </c>
    </row>
    <row r="41" spans="1:7" ht="17" thickBot="1" x14ac:dyDescent="0.25">
      <c r="A41" s="31" t="s">
        <v>9</v>
      </c>
      <c r="B41" s="32">
        <v>18981</v>
      </c>
      <c r="C41" s="32">
        <v>18811</v>
      </c>
      <c r="D41" s="32">
        <v>170</v>
      </c>
      <c r="E41" s="33">
        <v>0.97</v>
      </c>
      <c r="F41" s="33">
        <v>0.99</v>
      </c>
      <c r="G41" s="33">
        <v>0.01</v>
      </c>
    </row>
    <row r="43" spans="1:7" ht="17" thickBot="1" x14ac:dyDescent="0.25">
      <c r="A43" t="s">
        <v>22</v>
      </c>
    </row>
    <row r="44" spans="1:7" ht="17" thickBot="1" x14ac:dyDescent="0.25">
      <c r="A44" s="28"/>
      <c r="B44" s="29" t="s">
        <v>1</v>
      </c>
      <c r="C44" s="29" t="s">
        <v>2</v>
      </c>
      <c r="D44" s="29" t="s">
        <v>3</v>
      </c>
      <c r="E44" s="29" t="s">
        <v>4</v>
      </c>
      <c r="F44" s="29" t="s">
        <v>5</v>
      </c>
      <c r="G44" s="30" t="s">
        <v>6</v>
      </c>
    </row>
    <row r="45" spans="1:7" ht="17" thickBot="1" x14ac:dyDescent="0.25">
      <c r="A45" s="31" t="s">
        <v>7</v>
      </c>
      <c r="B45" s="32">
        <v>639</v>
      </c>
      <c r="C45" s="32">
        <v>635</v>
      </c>
      <c r="D45" s="32">
        <v>4</v>
      </c>
      <c r="E45" s="33">
        <v>0.16</v>
      </c>
      <c r="F45" s="33">
        <v>0.99</v>
      </c>
      <c r="G45" s="33">
        <v>0.01</v>
      </c>
    </row>
    <row r="46" spans="1:7" ht="17" thickBot="1" x14ac:dyDescent="0.25">
      <c r="A46" s="34" t="s">
        <v>8</v>
      </c>
      <c r="B46" s="35">
        <v>932</v>
      </c>
      <c r="C46" s="35">
        <v>929</v>
      </c>
      <c r="D46" s="35">
        <v>3</v>
      </c>
      <c r="E46" s="36">
        <v>0.24</v>
      </c>
      <c r="F46" s="36">
        <v>1</v>
      </c>
      <c r="G46" s="36">
        <v>0</v>
      </c>
    </row>
    <row r="47" spans="1:7" ht="17" thickBot="1" x14ac:dyDescent="0.25">
      <c r="A47" s="31" t="s">
        <v>9</v>
      </c>
      <c r="B47" s="32">
        <v>2312</v>
      </c>
      <c r="C47" s="32">
        <v>2288</v>
      </c>
      <c r="D47" s="32">
        <v>24</v>
      </c>
      <c r="E47" s="33">
        <v>0.6</v>
      </c>
      <c r="F47" s="33">
        <v>0.99</v>
      </c>
      <c r="G47" s="3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4AD7-FFDD-484F-B4E7-F335528C2DDD}">
  <dimension ref="A1:O47"/>
  <sheetViews>
    <sheetView workbookViewId="0">
      <selection activeCell="K3" sqref="K3:L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40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I2" s="40"/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3" t="s">
        <v>6</v>
      </c>
    </row>
    <row r="3" spans="1:15" ht="17" thickBot="1" x14ac:dyDescent="0.25">
      <c r="A3" s="41" t="s">
        <v>7</v>
      </c>
      <c r="B3" s="5">
        <v>182</v>
      </c>
      <c r="C3" s="5">
        <v>167</v>
      </c>
      <c r="D3" s="5">
        <v>15</v>
      </c>
      <c r="E3" s="6">
        <v>0.12</v>
      </c>
      <c r="F3" s="6">
        <v>0.92</v>
      </c>
      <c r="G3" s="6">
        <v>0.08</v>
      </c>
      <c r="I3" s="41" t="s">
        <v>7</v>
      </c>
      <c r="J3" s="5">
        <f>B3+B9+B15+B21+B27+B33+B39+B45</f>
        <v>4647</v>
      </c>
      <c r="K3" s="5">
        <f>C3+C9+C15+C21+C27+C33+C39+C45</f>
        <v>4609</v>
      </c>
      <c r="L3" s="5">
        <f>D3+D9+D15+D21+D27+D33+D39+D45</f>
        <v>38</v>
      </c>
      <c r="M3" s="6">
        <f>J3/$J$6</f>
        <v>0.24348965155881583</v>
      </c>
      <c r="N3" s="6">
        <f>K3/J3</f>
        <v>0.99182268129976325</v>
      </c>
      <c r="O3" s="6">
        <f>L3/J3</f>
        <v>8.1773187002367118E-3</v>
      </c>
    </row>
    <row r="4" spans="1:15" ht="17" thickBot="1" x14ac:dyDescent="0.25">
      <c r="A4" s="42" t="s">
        <v>8</v>
      </c>
      <c r="B4" s="8">
        <v>403</v>
      </c>
      <c r="C4" s="8">
        <v>393</v>
      </c>
      <c r="D4" s="8">
        <v>10</v>
      </c>
      <c r="E4" s="9">
        <v>0.26</v>
      </c>
      <c r="F4" s="9">
        <v>0.98</v>
      </c>
      <c r="G4" s="9">
        <v>0.02</v>
      </c>
      <c r="I4" s="42" t="s">
        <v>8</v>
      </c>
      <c r="J4" s="8">
        <f t="shared" ref="J4:L5" si="0">B4+B10+B16+B22+B28+B34+B40+B46</f>
        <v>3188</v>
      </c>
      <c r="K4" s="8">
        <f t="shared" si="0"/>
        <v>3177</v>
      </c>
      <c r="L4" s="8">
        <f t="shared" si="0"/>
        <v>11</v>
      </c>
      <c r="M4" s="9">
        <f t="shared" ref="M4:M5" si="1">J4/$J$6</f>
        <v>0.16704217972229499</v>
      </c>
      <c r="N4" s="9">
        <f t="shared" ref="N4:N5" si="2">K4/J4</f>
        <v>0.99654956085319946</v>
      </c>
      <c r="O4" s="9">
        <f t="shared" ref="O4:O5" si="3">L4/J4</f>
        <v>3.4504391468005019E-3</v>
      </c>
    </row>
    <row r="5" spans="1:15" ht="17" thickBot="1" x14ac:dyDescent="0.25">
      <c r="A5" s="41" t="s">
        <v>9</v>
      </c>
      <c r="B5" s="5">
        <v>949</v>
      </c>
      <c r="C5" s="5">
        <v>932</v>
      </c>
      <c r="D5" s="5">
        <v>17</v>
      </c>
      <c r="E5" s="6">
        <v>0.62</v>
      </c>
      <c r="F5" s="6">
        <v>0.98</v>
      </c>
      <c r="G5" s="6">
        <v>0.02</v>
      </c>
      <c r="I5" s="41" t="s">
        <v>9</v>
      </c>
      <c r="J5" s="5">
        <f t="shared" si="0"/>
        <v>11250</v>
      </c>
      <c r="K5" s="5">
        <f t="shared" si="0"/>
        <v>11169</v>
      </c>
      <c r="L5" s="5">
        <f t="shared" si="0"/>
        <v>81</v>
      </c>
      <c r="M5" s="6">
        <f t="shared" si="1"/>
        <v>0.58946816871888918</v>
      </c>
      <c r="N5" s="6">
        <f t="shared" si="2"/>
        <v>0.99280000000000002</v>
      </c>
      <c r="O5" s="6">
        <f t="shared" si="3"/>
        <v>7.1999999999999998E-3</v>
      </c>
    </row>
    <row r="6" spans="1:15" x14ac:dyDescent="0.2">
      <c r="J6">
        <f>SUM(J3:J5)</f>
        <v>19085</v>
      </c>
    </row>
    <row r="7" spans="1:15" ht="17" thickBot="1" x14ac:dyDescent="0.25">
      <c r="A7" t="s">
        <v>10</v>
      </c>
    </row>
    <row r="8" spans="1:15" ht="17" thickBot="1" x14ac:dyDescent="0.25">
      <c r="A8" s="40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</row>
    <row r="9" spans="1:15" ht="17" thickBot="1" x14ac:dyDescent="0.25">
      <c r="A9" s="41" t="s">
        <v>7</v>
      </c>
      <c r="B9" s="5">
        <v>81</v>
      </c>
      <c r="C9" s="5">
        <v>80</v>
      </c>
      <c r="D9" s="5">
        <v>1</v>
      </c>
      <c r="E9" s="6">
        <v>0.06</v>
      </c>
      <c r="F9" s="6">
        <v>0.99</v>
      </c>
      <c r="G9" s="6">
        <v>0.01</v>
      </c>
    </row>
    <row r="10" spans="1:15" ht="17" thickBot="1" x14ac:dyDescent="0.25">
      <c r="A10" s="42" t="s">
        <v>8</v>
      </c>
      <c r="B10" s="8">
        <v>329</v>
      </c>
      <c r="C10" s="8">
        <v>329</v>
      </c>
      <c r="D10" s="8">
        <v>0</v>
      </c>
      <c r="E10" s="9">
        <v>0.26</v>
      </c>
      <c r="F10" s="9">
        <v>1</v>
      </c>
      <c r="G10" s="9">
        <v>0</v>
      </c>
    </row>
    <row r="11" spans="1:15" ht="17" thickBot="1" x14ac:dyDescent="0.25">
      <c r="A11" s="41" t="s">
        <v>9</v>
      </c>
      <c r="B11" s="5">
        <v>837</v>
      </c>
      <c r="C11" s="5">
        <v>832</v>
      </c>
      <c r="D11" s="5">
        <v>5</v>
      </c>
      <c r="E11" s="6">
        <v>0.67</v>
      </c>
      <c r="F11" s="6">
        <v>0.99</v>
      </c>
      <c r="G11" s="6">
        <v>0.01</v>
      </c>
    </row>
    <row r="13" spans="1:15" ht="17" thickBot="1" x14ac:dyDescent="0.25">
      <c r="A13" t="s">
        <v>11</v>
      </c>
    </row>
    <row r="14" spans="1:15" ht="17" thickBot="1" x14ac:dyDescent="0.25">
      <c r="A14" s="40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6</v>
      </c>
    </row>
    <row r="15" spans="1:15" ht="17" thickBot="1" x14ac:dyDescent="0.25">
      <c r="A15" s="41" t="s">
        <v>7</v>
      </c>
      <c r="B15" s="69">
        <v>590</v>
      </c>
      <c r="C15" s="69">
        <v>588</v>
      </c>
      <c r="D15" s="69">
        <v>2</v>
      </c>
      <c r="E15" s="70">
        <v>0.24</v>
      </c>
      <c r="F15" s="70">
        <v>1</v>
      </c>
      <c r="G15" s="70">
        <v>0</v>
      </c>
    </row>
    <row r="16" spans="1:15" ht="17" thickBot="1" x14ac:dyDescent="0.25">
      <c r="A16" s="42" t="s">
        <v>8</v>
      </c>
      <c r="B16" s="71">
        <v>452</v>
      </c>
      <c r="C16" s="71">
        <v>452</v>
      </c>
      <c r="D16" s="71">
        <v>0</v>
      </c>
      <c r="E16" s="72">
        <v>0.18</v>
      </c>
      <c r="F16" s="72">
        <v>1</v>
      </c>
      <c r="G16" s="72">
        <v>0</v>
      </c>
    </row>
    <row r="17" spans="1:7" ht="17" thickBot="1" x14ac:dyDescent="0.25">
      <c r="A17" s="41" t="s">
        <v>9</v>
      </c>
      <c r="B17" s="69">
        <v>1465</v>
      </c>
      <c r="C17" s="69">
        <v>1459</v>
      </c>
      <c r="D17" s="69">
        <v>6</v>
      </c>
      <c r="E17" s="70">
        <v>0.57999999999999996</v>
      </c>
      <c r="F17" s="70">
        <v>1</v>
      </c>
      <c r="G17" s="70">
        <v>0</v>
      </c>
    </row>
    <row r="19" spans="1:7" ht="17" thickBot="1" x14ac:dyDescent="0.25">
      <c r="A19" t="s">
        <v>14</v>
      </c>
    </row>
    <row r="20" spans="1:7" ht="17" thickBot="1" x14ac:dyDescent="0.25">
      <c r="A20" s="40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3" t="s">
        <v>6</v>
      </c>
    </row>
    <row r="21" spans="1:7" ht="17" thickBot="1" x14ac:dyDescent="0.25">
      <c r="A21" s="41" t="s">
        <v>7</v>
      </c>
      <c r="B21" s="69">
        <v>112</v>
      </c>
      <c r="C21" s="69">
        <v>110</v>
      </c>
      <c r="D21" s="69">
        <v>2</v>
      </c>
      <c r="E21" s="70">
        <v>0.06</v>
      </c>
      <c r="F21" s="70">
        <v>0.98</v>
      </c>
      <c r="G21" s="70">
        <v>0.02</v>
      </c>
    </row>
    <row r="22" spans="1:7" ht="17" thickBot="1" x14ac:dyDescent="0.25">
      <c r="A22" s="42" t="s">
        <v>8</v>
      </c>
      <c r="B22" s="71">
        <v>380</v>
      </c>
      <c r="C22" s="71">
        <v>379</v>
      </c>
      <c r="D22" s="71">
        <v>1</v>
      </c>
      <c r="E22" s="72">
        <v>0.21</v>
      </c>
      <c r="F22" s="72">
        <v>1</v>
      </c>
      <c r="G22" s="72">
        <v>0</v>
      </c>
    </row>
    <row r="23" spans="1:7" ht="17" thickBot="1" x14ac:dyDescent="0.25">
      <c r="A23" s="41" t="s">
        <v>9</v>
      </c>
      <c r="B23" s="69">
        <v>1301</v>
      </c>
      <c r="C23" s="69">
        <v>1279</v>
      </c>
      <c r="D23" s="69">
        <v>22</v>
      </c>
      <c r="E23" s="70">
        <v>0.73</v>
      </c>
      <c r="F23" s="70">
        <v>0.98</v>
      </c>
      <c r="G23" s="70">
        <v>0.02</v>
      </c>
    </row>
    <row r="25" spans="1:7" ht="17" thickBot="1" x14ac:dyDescent="0.25">
      <c r="A25" t="s">
        <v>16</v>
      </c>
    </row>
    <row r="26" spans="1:7" ht="17" thickBot="1" x14ac:dyDescent="0.25">
      <c r="A26" s="40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3" t="s">
        <v>6</v>
      </c>
    </row>
    <row r="27" spans="1:7" ht="17" thickBot="1" x14ac:dyDescent="0.25">
      <c r="A27" s="41" t="s">
        <v>7</v>
      </c>
      <c r="B27" s="5">
        <v>3394</v>
      </c>
      <c r="C27" s="5">
        <v>3382</v>
      </c>
      <c r="D27" s="5">
        <v>12</v>
      </c>
      <c r="E27" s="6">
        <v>0.42</v>
      </c>
      <c r="F27" s="6">
        <v>1</v>
      </c>
      <c r="G27" s="6">
        <v>0</v>
      </c>
    </row>
    <row r="28" spans="1:7" ht="17" thickBot="1" x14ac:dyDescent="0.25">
      <c r="A28" s="42" t="s">
        <v>8</v>
      </c>
      <c r="B28" s="8">
        <v>477</v>
      </c>
      <c r="C28" s="8">
        <v>477</v>
      </c>
      <c r="D28" s="8">
        <v>0</v>
      </c>
      <c r="E28" s="9">
        <v>0.06</v>
      </c>
      <c r="F28" s="9">
        <v>1</v>
      </c>
      <c r="G28" s="9">
        <v>0</v>
      </c>
    </row>
    <row r="29" spans="1:7" ht="17" thickBot="1" x14ac:dyDescent="0.25">
      <c r="A29" s="41" t="s">
        <v>9</v>
      </c>
      <c r="B29" s="5">
        <v>4151</v>
      </c>
      <c r="C29" s="5">
        <v>4137</v>
      </c>
      <c r="D29" s="5">
        <v>14</v>
      </c>
      <c r="E29" s="6">
        <v>0.52</v>
      </c>
      <c r="F29" s="6">
        <v>1</v>
      </c>
      <c r="G29" s="6">
        <v>0</v>
      </c>
    </row>
    <row r="31" spans="1:7" ht="17" thickBot="1" x14ac:dyDescent="0.25">
      <c r="A31" t="s">
        <v>18</v>
      </c>
    </row>
    <row r="32" spans="1:7" ht="17" thickBot="1" x14ac:dyDescent="0.25">
      <c r="A32" s="40"/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6</v>
      </c>
    </row>
    <row r="33" spans="1:7" ht="17" thickBot="1" x14ac:dyDescent="0.25">
      <c r="A33" s="99" t="s">
        <v>7</v>
      </c>
      <c r="B33" s="77">
        <v>110</v>
      </c>
      <c r="C33" s="77">
        <v>109</v>
      </c>
      <c r="D33" s="77">
        <v>1</v>
      </c>
      <c r="E33" s="78">
        <v>0.06</v>
      </c>
      <c r="F33" s="78">
        <v>0.99</v>
      </c>
      <c r="G33" s="78">
        <v>0.01</v>
      </c>
    </row>
    <row r="34" spans="1:7" ht="17" thickBot="1" x14ac:dyDescent="0.25">
      <c r="A34" s="100" t="s">
        <v>8</v>
      </c>
      <c r="B34" s="79">
        <v>563</v>
      </c>
      <c r="C34" s="79">
        <v>563</v>
      </c>
      <c r="D34" s="79">
        <v>0</v>
      </c>
      <c r="E34" s="80">
        <v>0.31</v>
      </c>
      <c r="F34" s="80">
        <v>1</v>
      </c>
      <c r="G34" s="80">
        <v>0</v>
      </c>
    </row>
    <row r="35" spans="1:7" ht="17" thickBot="1" x14ac:dyDescent="0.25">
      <c r="A35" s="99" t="s">
        <v>9</v>
      </c>
      <c r="B35" s="77">
        <v>1129</v>
      </c>
      <c r="C35" s="77">
        <v>1122</v>
      </c>
      <c r="D35" s="77">
        <v>7</v>
      </c>
      <c r="E35" s="78">
        <v>0.63</v>
      </c>
      <c r="F35" s="78">
        <v>0.99</v>
      </c>
      <c r="G35" s="78">
        <v>0.01</v>
      </c>
    </row>
    <row r="37" spans="1:7" ht="17" thickBot="1" x14ac:dyDescent="0.25">
      <c r="A37" t="s">
        <v>19</v>
      </c>
    </row>
    <row r="38" spans="1:7" ht="17" thickBot="1" x14ac:dyDescent="0.25">
      <c r="A38" s="40"/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3" t="s">
        <v>6</v>
      </c>
    </row>
    <row r="39" spans="1:7" ht="17" thickBot="1" x14ac:dyDescent="0.25">
      <c r="A39" s="41" t="s">
        <v>7</v>
      </c>
      <c r="B39" s="5">
        <v>97</v>
      </c>
      <c r="C39" s="5">
        <v>96</v>
      </c>
      <c r="D39" s="5">
        <v>1</v>
      </c>
      <c r="E39" s="6">
        <v>0.09</v>
      </c>
      <c r="F39" s="6">
        <v>0.99</v>
      </c>
      <c r="G39" s="6">
        <v>0.01</v>
      </c>
    </row>
    <row r="40" spans="1:7" ht="17" thickBot="1" x14ac:dyDescent="0.25">
      <c r="A40" s="42" t="s">
        <v>8</v>
      </c>
      <c r="B40" s="8">
        <v>306</v>
      </c>
      <c r="C40" s="8">
        <v>306</v>
      </c>
      <c r="D40" s="8">
        <v>0</v>
      </c>
      <c r="E40" s="9">
        <v>0.27</v>
      </c>
      <c r="F40" s="9">
        <v>1</v>
      </c>
      <c r="G40" s="9">
        <v>0</v>
      </c>
    </row>
    <row r="41" spans="1:7" ht="17" thickBot="1" x14ac:dyDescent="0.25">
      <c r="A41" s="41" t="s">
        <v>9</v>
      </c>
      <c r="B41" s="5">
        <v>735</v>
      </c>
      <c r="C41" s="5">
        <v>730</v>
      </c>
      <c r="D41" s="5">
        <v>5</v>
      </c>
      <c r="E41" s="6">
        <v>0.65</v>
      </c>
      <c r="F41" s="6">
        <v>0.99</v>
      </c>
      <c r="G41" s="6">
        <v>0.01</v>
      </c>
    </row>
    <row r="43" spans="1:7" ht="17" thickBot="1" x14ac:dyDescent="0.25">
      <c r="A43" t="s">
        <v>22</v>
      </c>
    </row>
    <row r="44" spans="1:7" ht="17" thickBot="1" x14ac:dyDescent="0.25">
      <c r="A44" s="40"/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3" t="s">
        <v>6</v>
      </c>
    </row>
    <row r="45" spans="1:7" ht="17" thickBot="1" x14ac:dyDescent="0.25">
      <c r="A45" s="41" t="s">
        <v>7</v>
      </c>
      <c r="B45" s="5">
        <v>81</v>
      </c>
      <c r="C45" s="5">
        <v>77</v>
      </c>
      <c r="D45" s="5">
        <v>4</v>
      </c>
      <c r="E45" s="6">
        <v>0.08</v>
      </c>
      <c r="F45" s="6">
        <v>0.95</v>
      </c>
      <c r="G45" s="6">
        <v>0.05</v>
      </c>
    </row>
    <row r="46" spans="1:7" ht="17" thickBot="1" x14ac:dyDescent="0.25">
      <c r="A46" s="42" t="s">
        <v>8</v>
      </c>
      <c r="B46" s="8">
        <v>278</v>
      </c>
      <c r="C46" s="8">
        <v>278</v>
      </c>
      <c r="D46" s="8">
        <v>0</v>
      </c>
      <c r="E46" s="9">
        <v>0.27</v>
      </c>
      <c r="F46" s="9">
        <v>1</v>
      </c>
      <c r="G46" s="9">
        <v>0</v>
      </c>
    </row>
    <row r="47" spans="1:7" ht="17" thickBot="1" x14ac:dyDescent="0.25">
      <c r="A47" s="41" t="s">
        <v>9</v>
      </c>
      <c r="B47" s="5">
        <v>683</v>
      </c>
      <c r="C47" s="5">
        <v>678</v>
      </c>
      <c r="D47" s="5">
        <v>5</v>
      </c>
      <c r="E47" s="6">
        <v>0.66</v>
      </c>
      <c r="F47" s="6">
        <v>0.99</v>
      </c>
      <c r="G47" s="6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3EC-68D6-FA4B-87EF-9B8C05CA6137}">
  <dimension ref="A1:O47"/>
  <sheetViews>
    <sheetView workbookViewId="0">
      <selection activeCell="K3" sqref="K3:L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43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I2" s="43"/>
      <c r="J2" s="11" t="s">
        <v>1</v>
      </c>
      <c r="K2" s="11" t="s">
        <v>2</v>
      </c>
      <c r="L2" s="11" t="s">
        <v>3</v>
      </c>
      <c r="M2" s="11" t="s">
        <v>4</v>
      </c>
      <c r="N2" s="11" t="s">
        <v>5</v>
      </c>
      <c r="O2" s="12" t="s">
        <v>6</v>
      </c>
    </row>
    <row r="3" spans="1:15" ht="17" thickBot="1" x14ac:dyDescent="0.25">
      <c r="A3" s="13" t="s">
        <v>7</v>
      </c>
      <c r="B3" s="14">
        <v>81</v>
      </c>
      <c r="C3" s="14">
        <v>81</v>
      </c>
      <c r="D3" s="14">
        <v>0</v>
      </c>
      <c r="E3" s="15">
        <v>7.0000000000000007E-2</v>
      </c>
      <c r="F3" s="15">
        <v>1</v>
      </c>
      <c r="G3" s="15">
        <v>0</v>
      </c>
      <c r="I3" s="13" t="s">
        <v>7</v>
      </c>
      <c r="J3" s="14">
        <f>B3+B9+B15+B21+B27+B33+B39+B45</f>
        <v>1428</v>
      </c>
      <c r="K3" s="14">
        <f>C3+C9+C15+C21+C27+C33+C39+C45</f>
        <v>1427</v>
      </c>
      <c r="L3" s="14">
        <f>D3+D9+D15+D21+D27+D33+D39+D45</f>
        <v>1</v>
      </c>
      <c r="M3" s="15">
        <f>J3/$J$6</f>
        <v>0.11230829728666929</v>
      </c>
      <c r="N3" s="15">
        <f>K3/J3</f>
        <v>0.99929971988795518</v>
      </c>
      <c r="O3" s="15">
        <f>L3/J3</f>
        <v>7.0028011204481793E-4</v>
      </c>
    </row>
    <row r="4" spans="1:15" ht="17" thickBot="1" x14ac:dyDescent="0.25">
      <c r="A4" s="16" t="s">
        <v>8</v>
      </c>
      <c r="B4" s="17">
        <v>447</v>
      </c>
      <c r="C4" s="17">
        <v>447</v>
      </c>
      <c r="D4" s="17">
        <v>0</v>
      </c>
      <c r="E4" s="18">
        <v>0.36</v>
      </c>
      <c r="F4" s="18">
        <v>1</v>
      </c>
      <c r="G4" s="18">
        <v>0</v>
      </c>
      <c r="I4" s="16" t="s">
        <v>8</v>
      </c>
      <c r="J4" s="17">
        <f t="shared" ref="J4:L5" si="0">B4+B10+B16+B22+B28+B34+B40+B46</f>
        <v>3158</v>
      </c>
      <c r="K4" s="17">
        <f t="shared" si="0"/>
        <v>3157</v>
      </c>
      <c r="L4" s="17">
        <f t="shared" si="0"/>
        <v>1</v>
      </c>
      <c r="M4" s="18">
        <f t="shared" ref="M4:M5" si="1">J4/$J$6</f>
        <v>0.24836806920959498</v>
      </c>
      <c r="N4" s="18">
        <f t="shared" ref="N4:N5" si="2">K4/J4</f>
        <v>0.99968334388853708</v>
      </c>
      <c r="O4" s="18">
        <f t="shared" ref="O4:O5" si="3">L4/J4</f>
        <v>3.1665611146295124E-4</v>
      </c>
    </row>
    <row r="5" spans="1:15" ht="17" thickBot="1" x14ac:dyDescent="0.25">
      <c r="A5" s="13" t="s">
        <v>9</v>
      </c>
      <c r="B5" s="14">
        <v>718</v>
      </c>
      <c r="C5" s="14">
        <v>713</v>
      </c>
      <c r="D5" s="14">
        <v>5</v>
      </c>
      <c r="E5" s="15">
        <v>0.57999999999999996</v>
      </c>
      <c r="F5" s="15">
        <v>0.99</v>
      </c>
      <c r="G5" s="15">
        <v>0.01</v>
      </c>
      <c r="I5" s="13" t="s">
        <v>9</v>
      </c>
      <c r="J5" s="14">
        <f t="shared" si="0"/>
        <v>8129</v>
      </c>
      <c r="K5" s="14">
        <f t="shared" si="0"/>
        <v>8106</v>
      </c>
      <c r="L5" s="14">
        <f t="shared" si="0"/>
        <v>23</v>
      </c>
      <c r="M5" s="15">
        <f t="shared" si="1"/>
        <v>0.63932363350373578</v>
      </c>
      <c r="N5" s="15">
        <f t="shared" si="2"/>
        <v>0.99717062369295117</v>
      </c>
      <c r="O5" s="15">
        <f t="shared" si="3"/>
        <v>2.8293763070488375E-3</v>
      </c>
    </row>
    <row r="6" spans="1:15" x14ac:dyDescent="0.2">
      <c r="J6">
        <f>SUM(J3:J5)</f>
        <v>12715</v>
      </c>
    </row>
    <row r="7" spans="1:15" ht="17" thickBot="1" x14ac:dyDescent="0.25">
      <c r="A7" t="s">
        <v>10</v>
      </c>
    </row>
    <row r="8" spans="1:15" ht="17" thickBot="1" x14ac:dyDescent="0.25">
      <c r="A8" s="43"/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2" t="s">
        <v>6</v>
      </c>
    </row>
    <row r="9" spans="1:15" ht="17" thickBot="1" x14ac:dyDescent="0.25">
      <c r="A9" s="13" t="s">
        <v>7</v>
      </c>
      <c r="B9" s="14">
        <v>83</v>
      </c>
      <c r="C9" s="14">
        <v>83</v>
      </c>
      <c r="D9" s="14">
        <v>0</v>
      </c>
      <c r="E9" s="15">
        <v>7.0000000000000007E-2</v>
      </c>
      <c r="F9" s="15">
        <v>1</v>
      </c>
      <c r="G9" s="15">
        <v>0</v>
      </c>
    </row>
    <row r="10" spans="1:15" ht="17" thickBot="1" x14ac:dyDescent="0.25">
      <c r="A10" s="16" t="s">
        <v>8</v>
      </c>
      <c r="B10" s="17">
        <v>384</v>
      </c>
      <c r="C10" s="17">
        <v>383</v>
      </c>
      <c r="D10" s="17">
        <v>1</v>
      </c>
      <c r="E10" s="18">
        <v>0.32</v>
      </c>
      <c r="F10" s="18">
        <v>1</v>
      </c>
      <c r="G10" s="18">
        <v>0</v>
      </c>
    </row>
    <row r="11" spans="1:15" ht="17" thickBot="1" x14ac:dyDescent="0.25">
      <c r="A11" s="13" t="s">
        <v>9</v>
      </c>
      <c r="B11" s="14">
        <v>723</v>
      </c>
      <c r="C11" s="14">
        <v>719</v>
      </c>
      <c r="D11" s="14">
        <v>4</v>
      </c>
      <c r="E11" s="15">
        <v>0.61</v>
      </c>
      <c r="F11" s="15">
        <v>0.99</v>
      </c>
      <c r="G11" s="15">
        <v>0.01</v>
      </c>
    </row>
    <row r="13" spans="1:15" ht="17" thickBot="1" x14ac:dyDescent="0.25">
      <c r="A13" t="s">
        <v>11</v>
      </c>
    </row>
    <row r="14" spans="1:15" ht="17" thickBot="1" x14ac:dyDescent="0.25">
      <c r="A14" s="43"/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2" t="s">
        <v>6</v>
      </c>
    </row>
    <row r="15" spans="1:15" ht="17" thickBot="1" x14ac:dyDescent="0.25">
      <c r="A15" s="13" t="s">
        <v>7</v>
      </c>
      <c r="B15" s="57">
        <v>155</v>
      </c>
      <c r="C15" s="57">
        <v>154</v>
      </c>
      <c r="D15" s="57">
        <v>1</v>
      </c>
      <c r="E15" s="58">
        <v>7.0000000000000007E-2</v>
      </c>
      <c r="F15" s="58">
        <v>0.99</v>
      </c>
      <c r="G15" s="58">
        <v>0.01</v>
      </c>
    </row>
    <row r="16" spans="1:15" ht="17" thickBot="1" x14ac:dyDescent="0.25">
      <c r="A16" s="16" t="s">
        <v>8</v>
      </c>
      <c r="B16" s="59">
        <v>380</v>
      </c>
      <c r="C16" s="59">
        <v>380</v>
      </c>
      <c r="D16" s="59">
        <v>0</v>
      </c>
      <c r="E16" s="60">
        <v>0.18</v>
      </c>
      <c r="F16" s="60">
        <v>1</v>
      </c>
      <c r="G16" s="60">
        <v>0</v>
      </c>
    </row>
    <row r="17" spans="1:7" ht="17" thickBot="1" x14ac:dyDescent="0.25">
      <c r="A17" s="13" t="s">
        <v>9</v>
      </c>
      <c r="B17" s="57">
        <v>1621</v>
      </c>
      <c r="C17" s="57">
        <v>1614</v>
      </c>
      <c r="D17" s="57">
        <v>7</v>
      </c>
      <c r="E17" s="58">
        <v>0.75</v>
      </c>
      <c r="F17" s="58">
        <v>1</v>
      </c>
      <c r="G17" s="58">
        <v>0</v>
      </c>
    </row>
    <row r="19" spans="1:7" ht="17" thickBot="1" x14ac:dyDescent="0.25">
      <c r="A19" t="s">
        <v>14</v>
      </c>
    </row>
    <row r="20" spans="1:7" ht="17" thickBot="1" x14ac:dyDescent="0.25">
      <c r="A20" s="43"/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2" t="s">
        <v>6</v>
      </c>
    </row>
    <row r="21" spans="1:7" ht="17" thickBot="1" x14ac:dyDescent="0.25">
      <c r="A21" s="13" t="s">
        <v>7</v>
      </c>
      <c r="B21" s="57">
        <v>114</v>
      </c>
      <c r="C21" s="57">
        <v>114</v>
      </c>
      <c r="D21" s="57">
        <v>0</v>
      </c>
      <c r="E21" s="58">
        <v>0.09</v>
      </c>
      <c r="F21" s="58">
        <v>1</v>
      </c>
      <c r="G21" s="58">
        <v>0</v>
      </c>
    </row>
    <row r="22" spans="1:7" ht="17" thickBot="1" x14ac:dyDescent="0.25">
      <c r="A22" s="16" t="s">
        <v>8</v>
      </c>
      <c r="B22" s="59">
        <v>366</v>
      </c>
      <c r="C22" s="59">
        <v>366</v>
      </c>
      <c r="D22" s="59">
        <v>0</v>
      </c>
      <c r="E22" s="60">
        <v>0.28999999999999998</v>
      </c>
      <c r="F22" s="60">
        <v>1</v>
      </c>
      <c r="G22" s="60">
        <v>0</v>
      </c>
    </row>
    <row r="23" spans="1:7" ht="17" thickBot="1" x14ac:dyDescent="0.25">
      <c r="A23" s="13" t="s">
        <v>9</v>
      </c>
      <c r="B23" s="57">
        <v>770</v>
      </c>
      <c r="C23" s="57">
        <v>770</v>
      </c>
      <c r="D23" s="57">
        <v>0</v>
      </c>
      <c r="E23" s="58">
        <v>0.62</v>
      </c>
      <c r="F23" s="58">
        <v>1</v>
      </c>
      <c r="G23" s="58">
        <v>0</v>
      </c>
    </row>
    <row r="25" spans="1:7" ht="17" thickBot="1" x14ac:dyDescent="0.25">
      <c r="A25" t="s">
        <v>16</v>
      </c>
    </row>
    <row r="26" spans="1:7" ht="17" thickBot="1" x14ac:dyDescent="0.25">
      <c r="A26" s="43"/>
      <c r="B26" s="11" t="s">
        <v>1</v>
      </c>
      <c r="C26" s="11" t="s">
        <v>2</v>
      </c>
      <c r="D26" s="11" t="s">
        <v>3</v>
      </c>
      <c r="E26" s="11" t="s">
        <v>4</v>
      </c>
      <c r="F26" s="11" t="s">
        <v>5</v>
      </c>
      <c r="G26" s="12" t="s">
        <v>6</v>
      </c>
    </row>
    <row r="27" spans="1:7" ht="17" thickBot="1" x14ac:dyDescent="0.25">
      <c r="A27" s="13" t="s">
        <v>7</v>
      </c>
      <c r="B27" s="14">
        <v>279</v>
      </c>
      <c r="C27" s="14">
        <v>279</v>
      </c>
      <c r="D27" s="14">
        <v>0</v>
      </c>
      <c r="E27" s="15">
        <v>0.19</v>
      </c>
      <c r="F27" s="15">
        <v>1</v>
      </c>
      <c r="G27" s="15">
        <v>0</v>
      </c>
    </row>
    <row r="28" spans="1:7" ht="17" thickBot="1" x14ac:dyDescent="0.25">
      <c r="A28" s="16" t="s">
        <v>8</v>
      </c>
      <c r="B28" s="17">
        <v>358</v>
      </c>
      <c r="C28" s="17">
        <v>358</v>
      </c>
      <c r="D28" s="17">
        <v>0</v>
      </c>
      <c r="E28" s="18">
        <v>0.25</v>
      </c>
      <c r="F28" s="18">
        <v>1</v>
      </c>
      <c r="G28" s="18">
        <v>0</v>
      </c>
    </row>
    <row r="29" spans="1:7" ht="17" thickBot="1" x14ac:dyDescent="0.25">
      <c r="A29" s="13" t="s">
        <v>9</v>
      </c>
      <c r="B29" s="14">
        <v>824</v>
      </c>
      <c r="C29" s="14">
        <v>823</v>
      </c>
      <c r="D29" s="14">
        <v>1</v>
      </c>
      <c r="E29" s="15">
        <v>0.56000000000000005</v>
      </c>
      <c r="F29" s="15">
        <v>1</v>
      </c>
      <c r="G29" s="15">
        <v>0</v>
      </c>
    </row>
    <row r="31" spans="1:7" ht="17" thickBot="1" x14ac:dyDescent="0.25">
      <c r="A31" t="s">
        <v>17</v>
      </c>
    </row>
    <row r="32" spans="1:7" ht="17" thickBot="1" x14ac:dyDescent="0.25">
      <c r="A32" s="43"/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  <c r="G32" s="12" t="s">
        <v>6</v>
      </c>
    </row>
    <row r="33" spans="1:7" ht="17" thickBot="1" x14ac:dyDescent="0.25">
      <c r="A33" s="81" t="s">
        <v>7</v>
      </c>
      <c r="B33" s="82">
        <v>129</v>
      </c>
      <c r="C33" s="82">
        <v>129</v>
      </c>
      <c r="D33" s="82">
        <v>0</v>
      </c>
      <c r="E33" s="83">
        <v>0.1</v>
      </c>
      <c r="F33" s="83">
        <v>1</v>
      </c>
      <c r="G33" s="83">
        <v>0</v>
      </c>
    </row>
    <row r="34" spans="1:7" ht="17" thickBot="1" x14ac:dyDescent="0.25">
      <c r="A34" s="84" t="s">
        <v>8</v>
      </c>
      <c r="B34" s="85">
        <v>409</v>
      </c>
      <c r="C34" s="85">
        <v>409</v>
      </c>
      <c r="D34" s="85">
        <v>0</v>
      </c>
      <c r="E34" s="86">
        <v>0.32</v>
      </c>
      <c r="F34" s="86">
        <v>1</v>
      </c>
      <c r="G34" s="86">
        <v>0</v>
      </c>
    </row>
    <row r="35" spans="1:7" ht="17" thickBot="1" x14ac:dyDescent="0.25">
      <c r="A35" s="81" t="s">
        <v>9</v>
      </c>
      <c r="B35" s="82">
        <v>724</v>
      </c>
      <c r="C35" s="82">
        <v>723</v>
      </c>
      <c r="D35" s="82">
        <v>1</v>
      </c>
      <c r="E35" s="83">
        <v>0.56999999999999995</v>
      </c>
      <c r="F35" s="83">
        <v>1</v>
      </c>
      <c r="G35" s="83">
        <v>0</v>
      </c>
    </row>
    <row r="37" spans="1:7" ht="17" thickBot="1" x14ac:dyDescent="0.25">
      <c r="A37" t="s">
        <v>19</v>
      </c>
    </row>
    <row r="38" spans="1:7" ht="17" thickBot="1" x14ac:dyDescent="0.25">
      <c r="A38" s="43"/>
      <c r="B38" s="11" t="s">
        <v>1</v>
      </c>
      <c r="C38" s="11" t="s">
        <v>2</v>
      </c>
      <c r="D38" s="11" t="s">
        <v>3</v>
      </c>
      <c r="E38" s="11" t="s">
        <v>4</v>
      </c>
      <c r="F38" s="11" t="s">
        <v>5</v>
      </c>
      <c r="G38" s="12" t="s">
        <v>6</v>
      </c>
    </row>
    <row r="39" spans="1:7" ht="17" thickBot="1" x14ac:dyDescent="0.25">
      <c r="A39" s="13" t="s">
        <v>7</v>
      </c>
      <c r="B39" s="14">
        <v>442</v>
      </c>
      <c r="C39" s="14">
        <v>442</v>
      </c>
      <c r="D39" s="14">
        <v>0</v>
      </c>
      <c r="E39" s="15">
        <v>0.16</v>
      </c>
      <c r="F39" s="15">
        <v>1</v>
      </c>
      <c r="G39" s="15">
        <v>0</v>
      </c>
    </row>
    <row r="40" spans="1:7" ht="17" thickBot="1" x14ac:dyDescent="0.25">
      <c r="A40" s="16" t="s">
        <v>8</v>
      </c>
      <c r="B40" s="17">
        <v>438</v>
      </c>
      <c r="C40" s="17">
        <v>438</v>
      </c>
      <c r="D40" s="17">
        <v>0</v>
      </c>
      <c r="E40" s="18">
        <v>0.16</v>
      </c>
      <c r="F40" s="18">
        <v>1</v>
      </c>
      <c r="G40" s="18">
        <v>0</v>
      </c>
    </row>
    <row r="41" spans="1:7" ht="17" thickBot="1" x14ac:dyDescent="0.25">
      <c r="A41" s="13" t="s">
        <v>9</v>
      </c>
      <c r="B41" s="14">
        <v>1945</v>
      </c>
      <c r="C41" s="14">
        <v>1943</v>
      </c>
      <c r="D41" s="14">
        <v>2</v>
      </c>
      <c r="E41" s="15">
        <v>0.69</v>
      </c>
      <c r="F41" s="15">
        <v>1</v>
      </c>
      <c r="G41" s="15">
        <v>0</v>
      </c>
    </row>
    <row r="43" spans="1:7" ht="17" thickBot="1" x14ac:dyDescent="0.25">
      <c r="A43" t="s">
        <v>22</v>
      </c>
    </row>
    <row r="44" spans="1:7" ht="17" thickBot="1" x14ac:dyDescent="0.25">
      <c r="A44" s="43"/>
      <c r="B44" s="11" t="s">
        <v>1</v>
      </c>
      <c r="C44" s="11" t="s">
        <v>2</v>
      </c>
      <c r="D44" s="11" t="s">
        <v>3</v>
      </c>
      <c r="E44" s="11" t="s">
        <v>4</v>
      </c>
      <c r="F44" s="11" t="s">
        <v>5</v>
      </c>
      <c r="G44" s="12" t="s">
        <v>6</v>
      </c>
    </row>
    <row r="45" spans="1:7" ht="17" thickBot="1" x14ac:dyDescent="0.25">
      <c r="A45" s="13" t="s">
        <v>7</v>
      </c>
      <c r="B45" s="14">
        <v>145</v>
      </c>
      <c r="C45" s="14">
        <v>145</v>
      </c>
      <c r="D45" s="14">
        <v>0</v>
      </c>
      <c r="E45" s="15">
        <v>0.11</v>
      </c>
      <c r="F45" s="15">
        <v>1</v>
      </c>
      <c r="G45" s="15">
        <v>0</v>
      </c>
    </row>
    <row r="46" spans="1:7" ht="17" thickBot="1" x14ac:dyDescent="0.25">
      <c r="A46" s="16" t="s">
        <v>8</v>
      </c>
      <c r="B46" s="17">
        <v>376</v>
      </c>
      <c r="C46" s="17">
        <v>376</v>
      </c>
      <c r="D46" s="17">
        <v>0</v>
      </c>
      <c r="E46" s="18">
        <v>0.28000000000000003</v>
      </c>
      <c r="F46" s="18">
        <v>1</v>
      </c>
      <c r="G46" s="18">
        <v>0</v>
      </c>
    </row>
    <row r="47" spans="1:7" ht="17" thickBot="1" x14ac:dyDescent="0.25">
      <c r="A47" s="13" t="s">
        <v>9</v>
      </c>
      <c r="B47" s="14">
        <v>804</v>
      </c>
      <c r="C47" s="14">
        <v>801</v>
      </c>
      <c r="D47" s="14">
        <v>3</v>
      </c>
      <c r="E47" s="15">
        <v>0.61</v>
      </c>
      <c r="F47" s="15">
        <v>1</v>
      </c>
      <c r="G47" s="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2FA4-8525-9049-B3C2-0C85EEFB1247}">
  <dimension ref="A1:O47"/>
  <sheetViews>
    <sheetView workbookViewId="0">
      <selection activeCell="K3" sqref="K3:L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44"/>
      <c r="B2" s="45" t="s">
        <v>1</v>
      </c>
      <c r="C2" s="45" t="s">
        <v>2</v>
      </c>
      <c r="D2" s="45" t="s">
        <v>3</v>
      </c>
      <c r="E2" s="45" t="s">
        <v>4</v>
      </c>
      <c r="F2" s="45" t="s">
        <v>5</v>
      </c>
      <c r="G2" s="46" t="s">
        <v>6</v>
      </c>
      <c r="I2" s="44"/>
      <c r="J2" s="45" t="s">
        <v>1</v>
      </c>
      <c r="K2" s="45" t="s">
        <v>2</v>
      </c>
      <c r="L2" s="45" t="s">
        <v>3</v>
      </c>
      <c r="M2" s="45" t="s">
        <v>4</v>
      </c>
      <c r="N2" s="45" t="s">
        <v>5</v>
      </c>
      <c r="O2" s="46" t="s">
        <v>6</v>
      </c>
    </row>
    <row r="3" spans="1:15" ht="17" thickBot="1" x14ac:dyDescent="0.25">
      <c r="A3" s="47" t="s">
        <v>7</v>
      </c>
      <c r="B3" s="48">
        <v>4486</v>
      </c>
      <c r="C3" s="48">
        <v>4477</v>
      </c>
      <c r="D3" s="48">
        <v>9</v>
      </c>
      <c r="E3" s="49">
        <v>0.16</v>
      </c>
      <c r="F3" s="49">
        <v>1</v>
      </c>
      <c r="G3" s="49">
        <v>0</v>
      </c>
      <c r="I3" s="47" t="s">
        <v>7</v>
      </c>
      <c r="J3" s="48">
        <f>B3+B9+B15+B21+B27+B33+B39+B45</f>
        <v>24566</v>
      </c>
      <c r="K3" s="48">
        <f>C3+C9+C15+C21+C27+C33+C39+C45</f>
        <v>24436</v>
      </c>
      <c r="L3" s="48">
        <f>D3+D9+D15+D21+D27+D33+D39+D45</f>
        <v>130</v>
      </c>
      <c r="M3" s="49">
        <f>J3/$J$6</f>
        <v>0.11358319231373855</v>
      </c>
      <c r="N3" s="49">
        <f>K3/J3</f>
        <v>0.99470813319221685</v>
      </c>
      <c r="O3" s="49">
        <f>L3/J3</f>
        <v>5.2918668077831148E-3</v>
      </c>
    </row>
    <row r="4" spans="1:15" ht="17" thickBot="1" x14ac:dyDescent="0.25">
      <c r="A4" s="50" t="s">
        <v>8</v>
      </c>
      <c r="B4" s="51">
        <v>5774</v>
      </c>
      <c r="C4" s="51">
        <v>5774</v>
      </c>
      <c r="D4" s="51">
        <v>0</v>
      </c>
      <c r="E4" s="52">
        <v>0.21</v>
      </c>
      <c r="F4" s="52">
        <v>1</v>
      </c>
      <c r="G4" s="52">
        <v>0</v>
      </c>
      <c r="I4" s="50" t="s">
        <v>8</v>
      </c>
      <c r="J4" s="51">
        <f t="shared" ref="J4:L5" si="0">B4+B10+B16+B22+B28+B34+B40+B46</f>
        <v>47770</v>
      </c>
      <c r="K4" s="51">
        <f t="shared" si="0"/>
        <v>47739</v>
      </c>
      <c r="L4" s="51">
        <f t="shared" si="0"/>
        <v>31</v>
      </c>
      <c r="M4" s="52">
        <f t="shared" ref="M4:M5" si="1">J4/$J$6</f>
        <v>0.22086905059135759</v>
      </c>
      <c r="N4" s="52">
        <f t="shared" ref="N4:N5" si="2">K4/J4</f>
        <v>0.99935105714883821</v>
      </c>
      <c r="O4" s="52">
        <f t="shared" ref="O4:O5" si="3">L4/J4</f>
        <v>6.4894285116181703E-4</v>
      </c>
    </row>
    <row r="5" spans="1:15" ht="17" thickBot="1" x14ac:dyDescent="0.25">
      <c r="A5" s="47" t="s">
        <v>9</v>
      </c>
      <c r="B5" s="48">
        <v>17576</v>
      </c>
      <c r="C5" s="48">
        <v>17535</v>
      </c>
      <c r="D5" s="48">
        <v>41</v>
      </c>
      <c r="E5" s="49">
        <v>0.63</v>
      </c>
      <c r="F5" s="49">
        <v>1</v>
      </c>
      <c r="G5" s="49">
        <v>0</v>
      </c>
      <c r="I5" s="47" t="s">
        <v>9</v>
      </c>
      <c r="J5" s="48">
        <f t="shared" si="0"/>
        <v>143946</v>
      </c>
      <c r="K5" s="48">
        <f t="shared" si="0"/>
        <v>143526</v>
      </c>
      <c r="L5" s="48">
        <f t="shared" si="0"/>
        <v>420</v>
      </c>
      <c r="M5" s="49">
        <f t="shared" si="1"/>
        <v>0.66554775709490388</v>
      </c>
      <c r="N5" s="49">
        <f t="shared" si="2"/>
        <v>0.99708223917302319</v>
      </c>
      <c r="O5" s="49">
        <f t="shared" si="3"/>
        <v>2.9177608269767828E-3</v>
      </c>
    </row>
    <row r="6" spans="1:15" x14ac:dyDescent="0.2">
      <c r="J6">
        <f>SUM(J3:J5)</f>
        <v>216282</v>
      </c>
    </row>
    <row r="7" spans="1:15" ht="17" thickBot="1" x14ac:dyDescent="0.25">
      <c r="A7" t="s">
        <v>10</v>
      </c>
    </row>
    <row r="8" spans="1:15" ht="17" thickBot="1" x14ac:dyDescent="0.25">
      <c r="A8" s="44"/>
      <c r="B8" s="45" t="s">
        <v>1</v>
      </c>
      <c r="C8" s="45" t="s">
        <v>2</v>
      </c>
      <c r="D8" s="45" t="s">
        <v>3</v>
      </c>
      <c r="E8" s="45" t="s">
        <v>4</v>
      </c>
      <c r="F8" s="45" t="s">
        <v>5</v>
      </c>
      <c r="G8" s="46" t="s">
        <v>6</v>
      </c>
    </row>
    <row r="9" spans="1:15" ht="17" thickBot="1" x14ac:dyDescent="0.25">
      <c r="A9" s="47" t="s">
        <v>7</v>
      </c>
      <c r="B9" s="48">
        <v>2453</v>
      </c>
      <c r="C9" s="48">
        <v>2438</v>
      </c>
      <c r="D9" s="48">
        <v>15</v>
      </c>
      <c r="E9" s="49">
        <v>0.1</v>
      </c>
      <c r="F9" s="49">
        <v>0.99</v>
      </c>
      <c r="G9" s="49">
        <v>0.01</v>
      </c>
    </row>
    <row r="10" spans="1:15" ht="17" thickBot="1" x14ac:dyDescent="0.25">
      <c r="A10" s="50" t="s">
        <v>8</v>
      </c>
      <c r="B10" s="51">
        <v>6405</v>
      </c>
      <c r="C10" s="51">
        <v>6405</v>
      </c>
      <c r="D10" s="51">
        <v>0</v>
      </c>
      <c r="E10" s="52">
        <v>0.27</v>
      </c>
      <c r="F10" s="52">
        <v>1</v>
      </c>
      <c r="G10" s="52">
        <v>0</v>
      </c>
    </row>
    <row r="11" spans="1:15" ht="17" thickBot="1" x14ac:dyDescent="0.25">
      <c r="A11" s="47" t="s">
        <v>9</v>
      </c>
      <c r="B11" s="48">
        <v>14899</v>
      </c>
      <c r="C11" s="48">
        <v>14857</v>
      </c>
      <c r="D11" s="48">
        <v>42</v>
      </c>
      <c r="E11" s="49">
        <v>0.63</v>
      </c>
      <c r="F11" s="49">
        <v>1</v>
      </c>
      <c r="G11" s="49">
        <v>0</v>
      </c>
    </row>
    <row r="13" spans="1:15" ht="17" thickBot="1" x14ac:dyDescent="0.25">
      <c r="A13" t="s">
        <v>11</v>
      </c>
    </row>
    <row r="14" spans="1:15" ht="17" thickBot="1" x14ac:dyDescent="0.25">
      <c r="A14" s="44"/>
      <c r="B14" s="45" t="s">
        <v>1</v>
      </c>
      <c r="C14" s="45" t="s">
        <v>2</v>
      </c>
      <c r="D14" s="45" t="s">
        <v>3</v>
      </c>
      <c r="E14" s="45" t="s">
        <v>4</v>
      </c>
      <c r="F14" s="45" t="s">
        <v>5</v>
      </c>
      <c r="G14" s="46" t="s">
        <v>6</v>
      </c>
    </row>
    <row r="15" spans="1:15" ht="17" thickBot="1" x14ac:dyDescent="0.25">
      <c r="A15" s="47" t="s">
        <v>7</v>
      </c>
      <c r="B15" s="73">
        <v>4051</v>
      </c>
      <c r="C15" s="73">
        <v>4035</v>
      </c>
      <c r="D15" s="73">
        <v>16</v>
      </c>
      <c r="E15" s="74">
        <v>0.12</v>
      </c>
      <c r="F15" s="74">
        <v>1</v>
      </c>
      <c r="G15" s="74">
        <v>0</v>
      </c>
    </row>
    <row r="16" spans="1:15" ht="17" thickBot="1" x14ac:dyDescent="0.25">
      <c r="A16" s="50" t="s">
        <v>8</v>
      </c>
      <c r="B16" s="75">
        <v>6377</v>
      </c>
      <c r="C16" s="75">
        <v>6369</v>
      </c>
      <c r="D16" s="75">
        <v>8</v>
      </c>
      <c r="E16" s="76">
        <v>0.19</v>
      </c>
      <c r="F16" s="76">
        <v>1</v>
      </c>
      <c r="G16" s="76">
        <v>0</v>
      </c>
    </row>
    <row r="17" spans="1:7" ht="17" thickBot="1" x14ac:dyDescent="0.25">
      <c r="A17" s="47" t="s">
        <v>9</v>
      </c>
      <c r="B17" s="73">
        <v>22370</v>
      </c>
      <c r="C17" s="73">
        <v>22316</v>
      </c>
      <c r="D17" s="73">
        <v>54</v>
      </c>
      <c r="E17" s="74">
        <v>0.68</v>
      </c>
      <c r="F17" s="74">
        <v>1</v>
      </c>
      <c r="G17" s="74">
        <v>0</v>
      </c>
    </row>
    <row r="19" spans="1:7" ht="17" thickBot="1" x14ac:dyDescent="0.25">
      <c r="A19" t="s">
        <v>14</v>
      </c>
    </row>
    <row r="20" spans="1:7" ht="17" thickBot="1" x14ac:dyDescent="0.25">
      <c r="A20" s="44"/>
      <c r="B20" s="45" t="s">
        <v>1</v>
      </c>
      <c r="C20" s="45" t="s">
        <v>2</v>
      </c>
      <c r="D20" s="45" t="s">
        <v>3</v>
      </c>
      <c r="E20" s="45" t="s">
        <v>4</v>
      </c>
      <c r="F20" s="45" t="s">
        <v>5</v>
      </c>
      <c r="G20" s="46" t="s">
        <v>6</v>
      </c>
    </row>
    <row r="21" spans="1:7" ht="17" thickBot="1" x14ac:dyDescent="0.25">
      <c r="A21" s="47" t="s">
        <v>7</v>
      </c>
      <c r="B21" s="73">
        <v>3250</v>
      </c>
      <c r="C21" s="73">
        <v>3240</v>
      </c>
      <c r="D21" s="73">
        <v>10</v>
      </c>
      <c r="E21" s="74">
        <v>0.12</v>
      </c>
      <c r="F21" s="74">
        <v>1</v>
      </c>
      <c r="G21" s="74">
        <v>0</v>
      </c>
    </row>
    <row r="22" spans="1:7" ht="17" thickBot="1" x14ac:dyDescent="0.25">
      <c r="A22" s="50" t="s">
        <v>8</v>
      </c>
      <c r="B22" s="75">
        <v>5691</v>
      </c>
      <c r="C22" s="75">
        <v>5687</v>
      </c>
      <c r="D22" s="75">
        <v>4</v>
      </c>
      <c r="E22" s="76">
        <v>0.22</v>
      </c>
      <c r="F22" s="76">
        <v>1</v>
      </c>
      <c r="G22" s="76">
        <v>0</v>
      </c>
    </row>
    <row r="23" spans="1:7" ht="17" thickBot="1" x14ac:dyDescent="0.25">
      <c r="A23" s="47" t="s">
        <v>9</v>
      </c>
      <c r="B23" s="73">
        <v>17524</v>
      </c>
      <c r="C23" s="73">
        <v>17457</v>
      </c>
      <c r="D23" s="73">
        <v>67</v>
      </c>
      <c r="E23" s="74">
        <v>0.66</v>
      </c>
      <c r="F23" s="74">
        <v>1</v>
      </c>
      <c r="G23" s="74">
        <v>0</v>
      </c>
    </row>
    <row r="25" spans="1:7" ht="17" thickBot="1" x14ac:dyDescent="0.25">
      <c r="A25" t="s">
        <v>16</v>
      </c>
    </row>
    <row r="26" spans="1:7" ht="17" thickBot="1" x14ac:dyDescent="0.25">
      <c r="A26" s="44"/>
      <c r="B26" s="45" t="s">
        <v>1</v>
      </c>
      <c r="C26" s="45" t="s">
        <v>2</v>
      </c>
      <c r="D26" s="45" t="s">
        <v>3</v>
      </c>
      <c r="E26" s="45" t="s">
        <v>4</v>
      </c>
      <c r="F26" s="45" t="s">
        <v>5</v>
      </c>
      <c r="G26" s="46" t="s">
        <v>6</v>
      </c>
    </row>
    <row r="27" spans="1:7" ht="17" thickBot="1" x14ac:dyDescent="0.25">
      <c r="A27" s="47" t="s">
        <v>7</v>
      </c>
      <c r="B27" s="48">
        <v>3417</v>
      </c>
      <c r="C27" s="48">
        <v>3396</v>
      </c>
      <c r="D27" s="48">
        <v>21</v>
      </c>
      <c r="E27" s="49">
        <v>0.16</v>
      </c>
      <c r="F27" s="49">
        <v>0.99</v>
      </c>
      <c r="G27" s="49">
        <v>0.01</v>
      </c>
    </row>
    <row r="28" spans="1:7" ht="17" thickBot="1" x14ac:dyDescent="0.25">
      <c r="A28" s="50" t="s">
        <v>8</v>
      </c>
      <c r="B28" s="51">
        <v>4927</v>
      </c>
      <c r="C28" s="51">
        <v>4926</v>
      </c>
      <c r="D28" s="51">
        <v>1</v>
      </c>
      <c r="E28" s="52">
        <v>0.23</v>
      </c>
      <c r="F28" s="52">
        <v>1</v>
      </c>
      <c r="G28" s="52">
        <v>0</v>
      </c>
    </row>
    <row r="29" spans="1:7" ht="17" thickBot="1" x14ac:dyDescent="0.25">
      <c r="A29" s="47" t="s">
        <v>9</v>
      </c>
      <c r="B29" s="48">
        <v>13390</v>
      </c>
      <c r="C29" s="48">
        <v>13339</v>
      </c>
      <c r="D29" s="48">
        <v>51</v>
      </c>
      <c r="E29" s="49">
        <v>0.62</v>
      </c>
      <c r="F29" s="49">
        <v>1</v>
      </c>
      <c r="G29" s="49">
        <v>0</v>
      </c>
    </row>
    <row r="31" spans="1:7" ht="17" thickBot="1" x14ac:dyDescent="0.25">
      <c r="A31" t="s">
        <v>17</v>
      </c>
    </row>
    <row r="32" spans="1:7" ht="17" thickBot="1" x14ac:dyDescent="0.25">
      <c r="A32" s="44"/>
      <c r="B32" s="45" t="s">
        <v>1</v>
      </c>
      <c r="C32" s="45" t="s">
        <v>2</v>
      </c>
      <c r="D32" s="45" t="s">
        <v>3</v>
      </c>
      <c r="E32" s="45" t="s">
        <v>4</v>
      </c>
      <c r="F32" s="45" t="s">
        <v>5</v>
      </c>
      <c r="G32" s="46" t="s">
        <v>6</v>
      </c>
    </row>
    <row r="33" spans="1:7" ht="17" thickBot="1" x14ac:dyDescent="0.25">
      <c r="A33" s="101" t="s">
        <v>7</v>
      </c>
      <c r="B33" s="102">
        <v>1969</v>
      </c>
      <c r="C33" s="102">
        <v>1955</v>
      </c>
      <c r="D33" s="102">
        <v>14</v>
      </c>
      <c r="E33" s="103">
        <v>7.0000000000000007E-2</v>
      </c>
      <c r="F33" s="103">
        <v>0.99</v>
      </c>
      <c r="G33" s="103">
        <v>0.01</v>
      </c>
    </row>
    <row r="34" spans="1:7" ht="17" thickBot="1" x14ac:dyDescent="0.25">
      <c r="A34" s="104" t="s">
        <v>8</v>
      </c>
      <c r="B34" s="105">
        <v>6630</v>
      </c>
      <c r="C34" s="105">
        <v>6625</v>
      </c>
      <c r="D34" s="105">
        <v>5</v>
      </c>
      <c r="E34" s="106">
        <v>0.24</v>
      </c>
      <c r="F34" s="106">
        <v>1</v>
      </c>
      <c r="G34" s="106">
        <v>0</v>
      </c>
    </row>
    <row r="35" spans="1:7" ht="17" thickBot="1" x14ac:dyDescent="0.25">
      <c r="A35" s="101" t="s">
        <v>9</v>
      </c>
      <c r="B35" s="102">
        <v>18852</v>
      </c>
      <c r="C35" s="102">
        <v>18808</v>
      </c>
      <c r="D35" s="102">
        <v>44</v>
      </c>
      <c r="E35" s="103">
        <v>0.69</v>
      </c>
      <c r="F35" s="103">
        <v>1</v>
      </c>
      <c r="G35" s="103">
        <v>0</v>
      </c>
    </row>
    <row r="37" spans="1:7" ht="17" thickBot="1" x14ac:dyDescent="0.25">
      <c r="A37" t="s">
        <v>19</v>
      </c>
    </row>
    <row r="38" spans="1:7" ht="17" thickBot="1" x14ac:dyDescent="0.25">
      <c r="A38" s="44"/>
      <c r="B38" s="45" t="s">
        <v>1</v>
      </c>
      <c r="C38" s="45" t="s">
        <v>2</v>
      </c>
      <c r="D38" s="45" t="s">
        <v>3</v>
      </c>
      <c r="E38" s="45" t="s">
        <v>4</v>
      </c>
      <c r="F38" s="45" t="s">
        <v>5</v>
      </c>
      <c r="G38" s="46" t="s">
        <v>6</v>
      </c>
    </row>
    <row r="39" spans="1:7" ht="17" thickBot="1" x14ac:dyDescent="0.25">
      <c r="A39" s="47" t="s">
        <v>7</v>
      </c>
      <c r="B39" s="48">
        <v>2992</v>
      </c>
      <c r="C39" s="48">
        <v>2955</v>
      </c>
      <c r="D39" s="48">
        <v>37</v>
      </c>
      <c r="E39" s="49">
        <v>0.12</v>
      </c>
      <c r="F39" s="49">
        <v>0.99</v>
      </c>
      <c r="G39" s="49">
        <v>0.01</v>
      </c>
    </row>
    <row r="40" spans="1:7" ht="17" thickBot="1" x14ac:dyDescent="0.25">
      <c r="A40" s="50" t="s">
        <v>8</v>
      </c>
      <c r="B40" s="51">
        <v>5899</v>
      </c>
      <c r="C40" s="51">
        <v>5887</v>
      </c>
      <c r="D40" s="51">
        <v>12</v>
      </c>
      <c r="E40" s="52">
        <v>0.24</v>
      </c>
      <c r="F40" s="52">
        <v>1</v>
      </c>
      <c r="G40" s="52">
        <v>0</v>
      </c>
    </row>
    <row r="41" spans="1:7" ht="17" thickBot="1" x14ac:dyDescent="0.25">
      <c r="A41" s="47" t="s">
        <v>9</v>
      </c>
      <c r="B41" s="48">
        <v>15625</v>
      </c>
      <c r="C41" s="48">
        <v>15543</v>
      </c>
      <c r="D41" s="48">
        <v>82</v>
      </c>
      <c r="E41" s="49">
        <v>0.64</v>
      </c>
      <c r="F41" s="49">
        <v>0.99</v>
      </c>
      <c r="G41" s="49">
        <v>0.01</v>
      </c>
    </row>
    <row r="43" spans="1:7" ht="17" thickBot="1" x14ac:dyDescent="0.25">
      <c r="A43" t="s">
        <v>22</v>
      </c>
    </row>
    <row r="44" spans="1:7" ht="17" thickBot="1" x14ac:dyDescent="0.25">
      <c r="A44" s="44"/>
      <c r="B44" s="45" t="s">
        <v>1</v>
      </c>
      <c r="C44" s="45" t="s">
        <v>2</v>
      </c>
      <c r="D44" s="45" t="s">
        <v>3</v>
      </c>
      <c r="E44" s="45" t="s">
        <v>4</v>
      </c>
      <c r="F44" s="45" t="s">
        <v>5</v>
      </c>
      <c r="G44" s="46" t="s">
        <v>6</v>
      </c>
    </row>
    <row r="45" spans="1:7" ht="17" thickBot="1" x14ac:dyDescent="0.25">
      <c r="A45" s="47" t="s">
        <v>7</v>
      </c>
      <c r="B45" s="48">
        <v>1948</v>
      </c>
      <c r="C45" s="48">
        <v>1940</v>
      </c>
      <c r="D45" s="48">
        <v>8</v>
      </c>
      <c r="E45" s="49">
        <v>0.06</v>
      </c>
      <c r="F45" s="49">
        <v>1</v>
      </c>
      <c r="G45" s="49">
        <v>0</v>
      </c>
    </row>
    <row r="46" spans="1:7" ht="17" thickBot="1" x14ac:dyDescent="0.25">
      <c r="A46" s="50" t="s">
        <v>8</v>
      </c>
      <c r="B46" s="51">
        <v>6067</v>
      </c>
      <c r="C46" s="51">
        <v>6066</v>
      </c>
      <c r="D46" s="51">
        <v>1</v>
      </c>
      <c r="E46" s="52">
        <v>0.19</v>
      </c>
      <c r="F46" s="52">
        <v>1</v>
      </c>
      <c r="G46" s="52">
        <v>0</v>
      </c>
    </row>
    <row r="47" spans="1:7" ht="17" thickBot="1" x14ac:dyDescent="0.25">
      <c r="A47" s="47" t="s">
        <v>9</v>
      </c>
      <c r="B47" s="48">
        <v>23710</v>
      </c>
      <c r="C47" s="48">
        <v>23671</v>
      </c>
      <c r="D47" s="48">
        <v>39</v>
      </c>
      <c r="E47" s="49">
        <v>0.75</v>
      </c>
      <c r="F47" s="49">
        <v>1</v>
      </c>
      <c r="G47" s="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2B36-45F8-FE46-84F1-C8543155D11D}">
  <dimension ref="A1:O47"/>
  <sheetViews>
    <sheetView workbookViewId="0">
      <selection activeCell="K3" sqref="K3:L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28"/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30" t="s">
        <v>6</v>
      </c>
      <c r="I2" s="28"/>
      <c r="J2" s="29" t="s">
        <v>1</v>
      </c>
      <c r="K2" s="29" t="s">
        <v>2</v>
      </c>
      <c r="L2" s="29" t="s">
        <v>3</v>
      </c>
      <c r="M2" s="29" t="s">
        <v>4</v>
      </c>
      <c r="N2" s="29" t="s">
        <v>5</v>
      </c>
      <c r="O2" s="30" t="s">
        <v>6</v>
      </c>
    </row>
    <row r="3" spans="1:15" ht="17" thickBot="1" x14ac:dyDescent="0.25">
      <c r="A3" s="31" t="s">
        <v>7</v>
      </c>
      <c r="B3" s="32">
        <v>25</v>
      </c>
      <c r="C3" s="32">
        <v>25</v>
      </c>
      <c r="D3" s="32">
        <v>0</v>
      </c>
      <c r="E3" s="33">
        <v>0.19</v>
      </c>
      <c r="F3" s="33">
        <v>1</v>
      </c>
      <c r="G3" s="33">
        <v>0</v>
      </c>
      <c r="I3" s="31" t="s">
        <v>7</v>
      </c>
      <c r="J3" s="32">
        <f>B3+B9+B15+B21+B27+B33+B39+B45</f>
        <v>135</v>
      </c>
      <c r="K3" s="32">
        <f>C3+C9+C15+C21+C27+C33+C39+C45</f>
        <v>135</v>
      </c>
      <c r="L3" s="32">
        <f>D3+D9+D15+D21+D27+D33+D39+D45</f>
        <v>0</v>
      </c>
      <c r="M3" s="33">
        <f>J3/$J$6</f>
        <v>0.16707920792079209</v>
      </c>
      <c r="N3" s="33">
        <f>K3/J3</f>
        <v>1</v>
      </c>
      <c r="O3" s="33">
        <f>L3/J3</f>
        <v>0</v>
      </c>
    </row>
    <row r="4" spans="1:15" ht="17" thickBot="1" x14ac:dyDescent="0.25">
      <c r="A4" s="34" t="s">
        <v>8</v>
      </c>
      <c r="B4" s="35">
        <v>25</v>
      </c>
      <c r="C4" s="35">
        <v>25</v>
      </c>
      <c r="D4" s="35">
        <v>0</v>
      </c>
      <c r="E4" s="36">
        <v>0.19</v>
      </c>
      <c r="F4" s="36">
        <v>1</v>
      </c>
      <c r="G4" s="36">
        <v>0</v>
      </c>
      <c r="I4" s="34" t="s">
        <v>8</v>
      </c>
      <c r="J4" s="35">
        <f t="shared" ref="J4:L5" si="0">B4+B10+B16+B22+B28+B34+B40+B46</f>
        <v>174</v>
      </c>
      <c r="K4" s="35">
        <f t="shared" si="0"/>
        <v>174</v>
      </c>
      <c r="L4" s="35">
        <f t="shared" si="0"/>
        <v>0</v>
      </c>
      <c r="M4" s="36">
        <f t="shared" ref="M4:M5" si="1">J4/$J$6</f>
        <v>0.21534653465346534</v>
      </c>
      <c r="N4" s="36">
        <f t="shared" ref="N4:N5" si="2">K4/J4</f>
        <v>1</v>
      </c>
      <c r="O4" s="36">
        <f t="shared" ref="O4:O5" si="3">L4/J4</f>
        <v>0</v>
      </c>
    </row>
    <row r="5" spans="1:15" ht="17" thickBot="1" x14ac:dyDescent="0.25">
      <c r="A5" s="31" t="s">
        <v>9</v>
      </c>
      <c r="B5" s="32">
        <v>83</v>
      </c>
      <c r="C5" s="32">
        <v>80</v>
      </c>
      <c r="D5" s="32">
        <v>3</v>
      </c>
      <c r="E5" s="33">
        <v>0.62</v>
      </c>
      <c r="F5" s="33">
        <v>0.96</v>
      </c>
      <c r="G5" s="33">
        <v>0.04</v>
      </c>
      <c r="I5" s="31" t="s">
        <v>9</v>
      </c>
      <c r="J5" s="32">
        <f t="shared" si="0"/>
        <v>499</v>
      </c>
      <c r="K5" s="32">
        <f t="shared" si="0"/>
        <v>496</v>
      </c>
      <c r="L5" s="32">
        <f t="shared" si="0"/>
        <v>3</v>
      </c>
      <c r="M5" s="33">
        <f t="shared" si="1"/>
        <v>0.61757425742574257</v>
      </c>
      <c r="N5" s="33">
        <f t="shared" si="2"/>
        <v>0.9939879759519038</v>
      </c>
      <c r="O5" s="33">
        <f t="shared" si="3"/>
        <v>6.0120240480961923E-3</v>
      </c>
    </row>
    <row r="6" spans="1:15" x14ac:dyDescent="0.2">
      <c r="J6">
        <f>SUM(J3:J5)</f>
        <v>808</v>
      </c>
    </row>
    <row r="7" spans="1:15" ht="17" thickBot="1" x14ac:dyDescent="0.25">
      <c r="A7" t="s">
        <v>10</v>
      </c>
    </row>
    <row r="8" spans="1:15" ht="17" thickBot="1" x14ac:dyDescent="0.25">
      <c r="A8" s="28"/>
      <c r="B8" s="29" t="s">
        <v>1</v>
      </c>
      <c r="C8" s="29" t="s">
        <v>2</v>
      </c>
      <c r="D8" s="29" t="s">
        <v>3</v>
      </c>
      <c r="E8" s="29" t="s">
        <v>4</v>
      </c>
      <c r="F8" s="29" t="s">
        <v>5</v>
      </c>
      <c r="G8" s="30" t="s">
        <v>6</v>
      </c>
    </row>
    <row r="9" spans="1:15" ht="17" thickBot="1" x14ac:dyDescent="0.25">
      <c r="A9" s="31" t="s">
        <v>7</v>
      </c>
      <c r="B9" s="32">
        <v>15</v>
      </c>
      <c r="C9" s="32">
        <v>15</v>
      </c>
      <c r="D9" s="32">
        <v>0</v>
      </c>
      <c r="E9" s="33">
        <v>0.2</v>
      </c>
      <c r="F9" s="33">
        <v>1</v>
      </c>
      <c r="G9" s="33">
        <v>0</v>
      </c>
    </row>
    <row r="10" spans="1:15" ht="17" thickBot="1" x14ac:dyDescent="0.25">
      <c r="A10" s="34" t="s">
        <v>8</v>
      </c>
      <c r="B10" s="35">
        <v>10</v>
      </c>
      <c r="C10" s="35">
        <v>10</v>
      </c>
      <c r="D10" s="35">
        <v>0</v>
      </c>
      <c r="E10" s="36">
        <v>0.14000000000000001</v>
      </c>
      <c r="F10" s="36">
        <v>1</v>
      </c>
      <c r="G10" s="36">
        <v>0</v>
      </c>
    </row>
    <row r="11" spans="1:15" ht="17" thickBot="1" x14ac:dyDescent="0.25">
      <c r="A11" s="31" t="s">
        <v>9</v>
      </c>
      <c r="B11" s="32">
        <v>49</v>
      </c>
      <c r="C11" s="32">
        <v>49</v>
      </c>
      <c r="D11" s="32">
        <v>0</v>
      </c>
      <c r="E11" s="33">
        <v>0.66</v>
      </c>
      <c r="F11" s="33">
        <v>1</v>
      </c>
      <c r="G11" s="33">
        <v>0</v>
      </c>
    </row>
    <row r="13" spans="1:15" ht="17" thickBot="1" x14ac:dyDescent="0.25">
      <c r="A13" t="s">
        <v>11</v>
      </c>
    </row>
    <row r="14" spans="1:15" ht="17" thickBot="1" x14ac:dyDescent="0.25">
      <c r="A14" s="28"/>
      <c r="B14" s="29" t="s">
        <v>1</v>
      </c>
      <c r="C14" s="29" t="s">
        <v>2</v>
      </c>
      <c r="D14" s="29" t="s">
        <v>3</v>
      </c>
      <c r="E14" s="29" t="s">
        <v>4</v>
      </c>
      <c r="F14" s="29" t="s">
        <v>5</v>
      </c>
      <c r="G14" s="30" t="s">
        <v>6</v>
      </c>
    </row>
    <row r="15" spans="1:15" ht="17" thickBot="1" x14ac:dyDescent="0.25">
      <c r="A15" s="31" t="s">
        <v>7</v>
      </c>
      <c r="B15" s="65">
        <v>23</v>
      </c>
      <c r="C15" s="65">
        <v>23</v>
      </c>
      <c r="D15" s="65">
        <v>0</v>
      </c>
      <c r="E15" s="66">
        <v>0.17</v>
      </c>
      <c r="F15" s="66">
        <v>1</v>
      </c>
      <c r="G15" s="66">
        <v>0</v>
      </c>
    </row>
    <row r="16" spans="1:15" ht="17" thickBot="1" x14ac:dyDescent="0.25">
      <c r="A16" s="34" t="s">
        <v>8</v>
      </c>
      <c r="B16" s="67">
        <v>29</v>
      </c>
      <c r="C16" s="67">
        <v>29</v>
      </c>
      <c r="D16" s="67">
        <v>0</v>
      </c>
      <c r="E16" s="68">
        <v>0.21</v>
      </c>
      <c r="F16" s="68">
        <v>1</v>
      </c>
      <c r="G16" s="68">
        <v>0</v>
      </c>
    </row>
    <row r="17" spans="1:7" ht="17" thickBot="1" x14ac:dyDescent="0.25">
      <c r="A17" s="31" t="s">
        <v>9</v>
      </c>
      <c r="B17" s="65">
        <v>86</v>
      </c>
      <c r="C17" s="65">
        <v>86</v>
      </c>
      <c r="D17" s="65">
        <v>0</v>
      </c>
      <c r="E17" s="66">
        <v>0.62</v>
      </c>
      <c r="F17" s="66">
        <v>1</v>
      </c>
      <c r="G17" s="66">
        <v>0</v>
      </c>
    </row>
    <row r="19" spans="1:7" ht="17" thickBot="1" x14ac:dyDescent="0.25">
      <c r="A19" t="s">
        <v>14</v>
      </c>
    </row>
    <row r="20" spans="1:7" ht="17" thickBot="1" x14ac:dyDescent="0.25">
      <c r="A20" s="28"/>
      <c r="B20" s="29" t="s">
        <v>1</v>
      </c>
      <c r="C20" s="29" t="s">
        <v>2</v>
      </c>
      <c r="D20" s="29" t="s">
        <v>3</v>
      </c>
      <c r="E20" s="29" t="s">
        <v>4</v>
      </c>
      <c r="F20" s="29" t="s">
        <v>5</v>
      </c>
      <c r="G20" s="30" t="s">
        <v>6</v>
      </c>
    </row>
    <row r="21" spans="1:7" ht="17" thickBot="1" x14ac:dyDescent="0.25">
      <c r="A21" s="31" t="s">
        <v>7</v>
      </c>
      <c r="B21" s="65">
        <v>18</v>
      </c>
      <c r="C21" s="65">
        <v>18</v>
      </c>
      <c r="D21" s="65">
        <v>0</v>
      </c>
      <c r="E21" s="66">
        <v>0.22</v>
      </c>
      <c r="F21" s="66">
        <v>1</v>
      </c>
      <c r="G21" s="66">
        <v>0</v>
      </c>
    </row>
    <row r="22" spans="1:7" ht="17" thickBot="1" x14ac:dyDescent="0.25">
      <c r="A22" s="34" t="s">
        <v>8</v>
      </c>
      <c r="B22" s="67">
        <v>16</v>
      </c>
      <c r="C22" s="67">
        <v>16</v>
      </c>
      <c r="D22" s="67">
        <v>0</v>
      </c>
      <c r="E22" s="68">
        <v>0.19</v>
      </c>
      <c r="F22" s="68">
        <v>1</v>
      </c>
      <c r="G22" s="68">
        <v>0</v>
      </c>
    </row>
    <row r="23" spans="1:7" ht="17" thickBot="1" x14ac:dyDescent="0.25">
      <c r="A23" s="31" t="s">
        <v>9</v>
      </c>
      <c r="B23" s="65">
        <v>49</v>
      </c>
      <c r="C23" s="65">
        <v>49</v>
      </c>
      <c r="D23" s="65">
        <v>0</v>
      </c>
      <c r="E23" s="66">
        <v>0.59</v>
      </c>
      <c r="F23" s="66">
        <v>1</v>
      </c>
      <c r="G23" s="66">
        <v>0</v>
      </c>
    </row>
    <row r="25" spans="1:7" ht="17" thickBot="1" x14ac:dyDescent="0.25">
      <c r="A25" t="s">
        <v>16</v>
      </c>
    </row>
    <row r="26" spans="1:7" ht="17" thickBot="1" x14ac:dyDescent="0.25">
      <c r="A26" s="28"/>
      <c r="B26" s="29" t="s">
        <v>1</v>
      </c>
      <c r="C26" s="29" t="s">
        <v>2</v>
      </c>
      <c r="D26" s="29" t="s">
        <v>3</v>
      </c>
      <c r="E26" s="29" t="s">
        <v>4</v>
      </c>
      <c r="F26" s="29" t="s">
        <v>5</v>
      </c>
      <c r="G26" s="30" t="s">
        <v>6</v>
      </c>
    </row>
    <row r="27" spans="1:7" ht="17" thickBot="1" x14ac:dyDescent="0.25">
      <c r="A27" s="31" t="s">
        <v>7</v>
      </c>
      <c r="B27" s="32">
        <v>21</v>
      </c>
      <c r="C27" s="32">
        <v>21</v>
      </c>
      <c r="D27" s="32">
        <v>0</v>
      </c>
      <c r="E27" s="33">
        <v>0.17</v>
      </c>
      <c r="F27" s="33">
        <v>1</v>
      </c>
      <c r="G27" s="33">
        <v>0</v>
      </c>
    </row>
    <row r="28" spans="1:7" ht="17" thickBot="1" x14ac:dyDescent="0.25">
      <c r="A28" s="34" t="s">
        <v>8</v>
      </c>
      <c r="B28" s="35">
        <v>29</v>
      </c>
      <c r="C28" s="35">
        <v>29</v>
      </c>
      <c r="D28" s="35">
        <v>0</v>
      </c>
      <c r="E28" s="36">
        <v>0.24</v>
      </c>
      <c r="F28" s="36">
        <v>1</v>
      </c>
      <c r="G28" s="36">
        <v>0</v>
      </c>
    </row>
    <row r="29" spans="1:7" ht="17" thickBot="1" x14ac:dyDescent="0.25">
      <c r="A29" s="31" t="s">
        <v>9</v>
      </c>
      <c r="B29" s="32">
        <v>71</v>
      </c>
      <c r="C29" s="32">
        <v>71</v>
      </c>
      <c r="D29" s="32">
        <v>0</v>
      </c>
      <c r="E29" s="33">
        <v>0.59</v>
      </c>
      <c r="F29" s="33">
        <v>1</v>
      </c>
      <c r="G29" s="33">
        <v>0</v>
      </c>
    </row>
    <row r="31" spans="1:7" ht="17" thickBot="1" x14ac:dyDescent="0.25">
      <c r="A31" t="s">
        <v>17</v>
      </c>
    </row>
    <row r="32" spans="1:7" ht="17" thickBot="1" x14ac:dyDescent="0.25">
      <c r="A32" s="28"/>
      <c r="B32" s="29" t="s">
        <v>1</v>
      </c>
      <c r="C32" s="29" t="s">
        <v>2</v>
      </c>
      <c r="D32" s="29" t="s">
        <v>3</v>
      </c>
      <c r="E32" s="29" t="s">
        <v>4</v>
      </c>
      <c r="F32" s="29" t="s">
        <v>5</v>
      </c>
      <c r="G32" s="30" t="s">
        <v>6</v>
      </c>
    </row>
    <row r="33" spans="1:7" ht="17" thickBot="1" x14ac:dyDescent="0.25">
      <c r="A33" s="93" t="s">
        <v>7</v>
      </c>
      <c r="B33" s="94">
        <v>6</v>
      </c>
      <c r="C33" s="94">
        <v>6</v>
      </c>
      <c r="D33" s="94">
        <v>0</v>
      </c>
      <c r="E33" s="95">
        <v>7.0000000000000007E-2</v>
      </c>
      <c r="F33" s="95">
        <v>1</v>
      </c>
      <c r="G33" s="95">
        <v>0</v>
      </c>
    </row>
    <row r="34" spans="1:7" ht="17" thickBot="1" x14ac:dyDescent="0.25">
      <c r="A34" s="96" t="s">
        <v>8</v>
      </c>
      <c r="B34" s="97">
        <v>28</v>
      </c>
      <c r="C34" s="97">
        <v>28</v>
      </c>
      <c r="D34" s="97">
        <v>0</v>
      </c>
      <c r="E34" s="98">
        <v>0.31</v>
      </c>
      <c r="F34" s="98">
        <v>1</v>
      </c>
      <c r="G34" s="98">
        <v>0</v>
      </c>
    </row>
    <row r="35" spans="1:7" ht="17" thickBot="1" x14ac:dyDescent="0.25">
      <c r="A35" s="93" t="s">
        <v>9</v>
      </c>
      <c r="B35" s="94">
        <v>57</v>
      </c>
      <c r="C35" s="94">
        <v>57</v>
      </c>
      <c r="D35" s="94">
        <v>0</v>
      </c>
      <c r="E35" s="95">
        <v>0.63</v>
      </c>
      <c r="F35" s="95">
        <v>1</v>
      </c>
      <c r="G35" s="95">
        <v>0</v>
      </c>
    </row>
    <row r="37" spans="1:7" ht="17" thickBot="1" x14ac:dyDescent="0.25">
      <c r="A37" t="s">
        <v>19</v>
      </c>
    </row>
    <row r="38" spans="1:7" ht="17" thickBot="1" x14ac:dyDescent="0.25">
      <c r="A38" s="28"/>
      <c r="B38" s="29" t="s">
        <v>1</v>
      </c>
      <c r="C38" s="29" t="s">
        <v>2</v>
      </c>
      <c r="D38" s="29" t="s">
        <v>3</v>
      </c>
      <c r="E38" s="29" t="s">
        <v>4</v>
      </c>
      <c r="F38" s="29" t="s">
        <v>5</v>
      </c>
      <c r="G38" s="30" t="s">
        <v>6</v>
      </c>
    </row>
    <row r="39" spans="1:7" ht="17" thickBot="1" x14ac:dyDescent="0.25">
      <c r="A39" s="31" t="s">
        <v>7</v>
      </c>
      <c r="B39" s="32">
        <v>14</v>
      </c>
      <c r="C39" s="32">
        <v>14</v>
      </c>
      <c r="D39" s="32">
        <v>0</v>
      </c>
      <c r="E39" s="33">
        <v>0.14000000000000001</v>
      </c>
      <c r="F39" s="33">
        <v>1</v>
      </c>
      <c r="G39" s="33">
        <v>0</v>
      </c>
    </row>
    <row r="40" spans="1:7" ht="17" thickBot="1" x14ac:dyDescent="0.25">
      <c r="A40" s="34" t="s">
        <v>8</v>
      </c>
      <c r="B40" s="35">
        <v>23</v>
      </c>
      <c r="C40" s="35">
        <v>23</v>
      </c>
      <c r="D40" s="35">
        <v>0</v>
      </c>
      <c r="E40" s="36">
        <v>0.23</v>
      </c>
      <c r="F40" s="36">
        <v>1</v>
      </c>
      <c r="G40" s="36">
        <v>0</v>
      </c>
    </row>
    <row r="41" spans="1:7" ht="17" thickBot="1" x14ac:dyDescent="0.25">
      <c r="A41" s="31" t="s">
        <v>9</v>
      </c>
      <c r="B41" s="32">
        <v>61</v>
      </c>
      <c r="C41" s="32">
        <v>61</v>
      </c>
      <c r="D41" s="32">
        <v>0</v>
      </c>
      <c r="E41" s="33">
        <v>0.62</v>
      </c>
      <c r="F41" s="33">
        <v>1</v>
      </c>
      <c r="G41" s="33">
        <v>0</v>
      </c>
    </row>
    <row r="43" spans="1:7" ht="17" thickBot="1" x14ac:dyDescent="0.25">
      <c r="A43" t="s">
        <v>22</v>
      </c>
    </row>
    <row r="44" spans="1:7" ht="17" thickBot="1" x14ac:dyDescent="0.25">
      <c r="A44" s="28"/>
      <c r="B44" s="29" t="s">
        <v>1</v>
      </c>
      <c r="C44" s="29" t="s">
        <v>2</v>
      </c>
      <c r="D44" s="29" t="s">
        <v>3</v>
      </c>
      <c r="E44" s="29" t="s">
        <v>4</v>
      </c>
      <c r="F44" s="29" t="s">
        <v>5</v>
      </c>
      <c r="G44" s="30" t="s">
        <v>6</v>
      </c>
    </row>
    <row r="45" spans="1:7" ht="17" thickBot="1" x14ac:dyDescent="0.25">
      <c r="A45" s="31" t="s">
        <v>7</v>
      </c>
      <c r="B45" s="32">
        <v>13</v>
      </c>
      <c r="C45" s="32">
        <v>13</v>
      </c>
      <c r="D45" s="32">
        <v>0</v>
      </c>
      <c r="E45" s="33">
        <v>0.19</v>
      </c>
      <c r="F45" s="33">
        <v>1</v>
      </c>
      <c r="G45" s="33">
        <v>0</v>
      </c>
    </row>
    <row r="46" spans="1:7" ht="17" thickBot="1" x14ac:dyDescent="0.25">
      <c r="A46" s="34" t="s">
        <v>8</v>
      </c>
      <c r="B46" s="35">
        <v>14</v>
      </c>
      <c r="C46" s="35">
        <v>14</v>
      </c>
      <c r="D46" s="35">
        <v>0</v>
      </c>
      <c r="E46" s="36">
        <v>0.2</v>
      </c>
      <c r="F46" s="36">
        <v>1</v>
      </c>
      <c r="G46" s="36">
        <v>0</v>
      </c>
    </row>
    <row r="47" spans="1:7" ht="17" thickBot="1" x14ac:dyDescent="0.25">
      <c r="A47" s="31" t="s">
        <v>9</v>
      </c>
      <c r="B47" s="32">
        <v>43</v>
      </c>
      <c r="C47" s="32">
        <v>43</v>
      </c>
      <c r="D47" s="32">
        <v>0</v>
      </c>
      <c r="E47" s="33">
        <v>0.61</v>
      </c>
      <c r="F47" s="33">
        <v>1</v>
      </c>
      <c r="G47" s="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966A-D593-5843-A03C-F16BF6ABF036}">
  <dimension ref="A1:O47"/>
  <sheetViews>
    <sheetView workbookViewId="0">
      <selection activeCell="K3" sqref="K3:L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40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I2" s="40"/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3" t="s">
        <v>6</v>
      </c>
    </row>
    <row r="3" spans="1:15" ht="17" thickBot="1" x14ac:dyDescent="0.25">
      <c r="A3" s="41" t="s">
        <v>7</v>
      </c>
      <c r="B3" s="5">
        <v>538</v>
      </c>
      <c r="C3" s="5">
        <v>537</v>
      </c>
      <c r="D3" s="5">
        <v>1</v>
      </c>
      <c r="E3" s="6">
        <v>0.19</v>
      </c>
      <c r="F3" s="6">
        <v>1</v>
      </c>
      <c r="G3" s="6">
        <v>0</v>
      </c>
      <c r="I3" s="41" t="s">
        <v>7</v>
      </c>
      <c r="J3" s="5">
        <f>B3+B9+B15+B21+B27+B33+B39+B45</f>
        <v>2256</v>
      </c>
      <c r="K3" s="5">
        <f>C3+C9+C15+C21+C27+C33+C39+C45</f>
        <v>2254</v>
      </c>
      <c r="L3" s="5">
        <f>D3+D9+D15+D21+D27+D33+D39+D45</f>
        <v>2</v>
      </c>
      <c r="M3" s="6">
        <f>J3/$J$6</f>
        <v>0.15372035977105478</v>
      </c>
      <c r="N3" s="6">
        <f>K3/J3</f>
        <v>0.99911347517730498</v>
      </c>
      <c r="O3" s="6">
        <f>L3/J3</f>
        <v>8.8652482269503544E-4</v>
      </c>
    </row>
    <row r="4" spans="1:15" ht="17" thickBot="1" x14ac:dyDescent="0.25">
      <c r="A4" s="42" t="s">
        <v>8</v>
      </c>
      <c r="B4" s="8">
        <v>732</v>
      </c>
      <c r="C4" s="8">
        <v>732</v>
      </c>
      <c r="D4" s="8">
        <v>0</v>
      </c>
      <c r="E4" s="9">
        <v>0.26</v>
      </c>
      <c r="F4" s="9">
        <v>1</v>
      </c>
      <c r="G4" s="9">
        <v>0</v>
      </c>
      <c r="I4" s="42" t="s">
        <v>8</v>
      </c>
      <c r="J4" s="8">
        <f t="shared" ref="J4:L5" si="0">B4+B10+B16+B22+B28+B34+B40+B46</f>
        <v>4008</v>
      </c>
      <c r="K4" s="8">
        <f t="shared" si="0"/>
        <v>4008</v>
      </c>
      <c r="L4" s="8">
        <f t="shared" si="0"/>
        <v>0</v>
      </c>
      <c r="M4" s="9">
        <f t="shared" ref="M4:M5" si="1">J4/$J$6</f>
        <v>0.27309893704006544</v>
      </c>
      <c r="N4" s="9">
        <f t="shared" ref="N4:N5" si="2">K4/J4</f>
        <v>1</v>
      </c>
      <c r="O4" s="9">
        <f t="shared" ref="O4:O5" si="3">L4/J4</f>
        <v>0</v>
      </c>
    </row>
    <row r="5" spans="1:15" ht="17" thickBot="1" x14ac:dyDescent="0.25">
      <c r="A5" s="41" t="s">
        <v>9</v>
      </c>
      <c r="B5" s="5">
        <v>1504</v>
      </c>
      <c r="C5" s="5">
        <v>1501</v>
      </c>
      <c r="D5" s="5">
        <v>3</v>
      </c>
      <c r="E5" s="6">
        <v>0.54</v>
      </c>
      <c r="F5" s="6">
        <v>1</v>
      </c>
      <c r="G5" s="6">
        <v>0</v>
      </c>
      <c r="I5" s="41" t="s">
        <v>9</v>
      </c>
      <c r="J5" s="5">
        <f t="shared" si="0"/>
        <v>8412</v>
      </c>
      <c r="K5" s="5">
        <f t="shared" si="0"/>
        <v>8381</v>
      </c>
      <c r="L5" s="5">
        <f t="shared" si="0"/>
        <v>31</v>
      </c>
      <c r="M5" s="6">
        <f t="shared" si="1"/>
        <v>0.57318070318887981</v>
      </c>
      <c r="N5" s="6">
        <f t="shared" si="2"/>
        <v>0.9963147883975273</v>
      </c>
      <c r="O5" s="6">
        <f t="shared" si="3"/>
        <v>3.685211602472658E-3</v>
      </c>
    </row>
    <row r="6" spans="1:15" x14ac:dyDescent="0.2">
      <c r="J6">
        <f>SUM(J3:J5)</f>
        <v>14676</v>
      </c>
    </row>
    <row r="7" spans="1:15" ht="17" thickBot="1" x14ac:dyDescent="0.25">
      <c r="A7" t="s">
        <v>10</v>
      </c>
    </row>
    <row r="8" spans="1:15" ht="17" thickBot="1" x14ac:dyDescent="0.25">
      <c r="A8" s="40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</row>
    <row r="9" spans="1:15" ht="17" thickBot="1" x14ac:dyDescent="0.25">
      <c r="A9" s="41" t="s">
        <v>7</v>
      </c>
      <c r="B9" s="5">
        <v>44</v>
      </c>
      <c r="C9" s="5">
        <v>44</v>
      </c>
      <c r="D9" s="5">
        <v>0</v>
      </c>
      <c r="E9" s="6">
        <v>0.04</v>
      </c>
      <c r="F9" s="6">
        <v>1</v>
      </c>
      <c r="G9" s="6">
        <v>0</v>
      </c>
    </row>
    <row r="10" spans="1:15" ht="17" thickBot="1" x14ac:dyDescent="0.25">
      <c r="A10" s="42" t="s">
        <v>8</v>
      </c>
      <c r="B10" s="8">
        <v>466</v>
      </c>
      <c r="C10" s="8">
        <v>466</v>
      </c>
      <c r="D10" s="8">
        <v>0</v>
      </c>
      <c r="E10" s="9">
        <v>0.37</v>
      </c>
      <c r="F10" s="9">
        <v>1</v>
      </c>
      <c r="G10" s="9">
        <v>0</v>
      </c>
    </row>
    <row r="11" spans="1:15" ht="17" thickBot="1" x14ac:dyDescent="0.25">
      <c r="A11" s="41" t="s">
        <v>9</v>
      </c>
      <c r="B11" s="5">
        <v>737</v>
      </c>
      <c r="C11" s="5">
        <v>734</v>
      </c>
      <c r="D11" s="5">
        <v>3</v>
      </c>
      <c r="E11" s="6">
        <v>0.59</v>
      </c>
      <c r="F11" s="6">
        <v>1</v>
      </c>
      <c r="G11" s="6">
        <v>0</v>
      </c>
    </row>
    <row r="13" spans="1:15" ht="17" thickBot="1" x14ac:dyDescent="0.25">
      <c r="A13" t="s">
        <v>11</v>
      </c>
    </row>
    <row r="14" spans="1:15" ht="17" thickBot="1" x14ac:dyDescent="0.25">
      <c r="A14" s="40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6</v>
      </c>
    </row>
    <row r="15" spans="1:15" ht="17" thickBot="1" x14ac:dyDescent="0.25">
      <c r="A15" s="41" t="s">
        <v>7</v>
      </c>
      <c r="B15" s="69">
        <v>268</v>
      </c>
      <c r="C15" s="69">
        <v>268</v>
      </c>
      <c r="D15" s="69">
        <v>0</v>
      </c>
      <c r="E15" s="70">
        <v>0.12</v>
      </c>
      <c r="F15" s="70">
        <v>1</v>
      </c>
      <c r="G15" s="70">
        <v>0</v>
      </c>
    </row>
    <row r="16" spans="1:15" ht="17" thickBot="1" x14ac:dyDescent="0.25">
      <c r="A16" s="42" t="s">
        <v>8</v>
      </c>
      <c r="B16" s="71">
        <v>681</v>
      </c>
      <c r="C16" s="71">
        <v>681</v>
      </c>
      <c r="D16" s="71">
        <v>0</v>
      </c>
      <c r="E16" s="72">
        <v>0.31</v>
      </c>
      <c r="F16" s="72">
        <v>1</v>
      </c>
      <c r="G16" s="72">
        <v>0</v>
      </c>
    </row>
    <row r="17" spans="1:7" ht="17" thickBot="1" x14ac:dyDescent="0.25">
      <c r="A17" s="41" t="s">
        <v>9</v>
      </c>
      <c r="B17" s="69">
        <v>1236</v>
      </c>
      <c r="C17" s="69">
        <v>1233</v>
      </c>
      <c r="D17" s="69">
        <v>3</v>
      </c>
      <c r="E17" s="70">
        <v>0.56999999999999995</v>
      </c>
      <c r="F17" s="70">
        <v>1</v>
      </c>
      <c r="G17" s="70">
        <v>0</v>
      </c>
    </row>
    <row r="19" spans="1:7" ht="17" thickBot="1" x14ac:dyDescent="0.25">
      <c r="A19" t="s">
        <v>14</v>
      </c>
    </row>
    <row r="20" spans="1:7" ht="17" thickBot="1" x14ac:dyDescent="0.25">
      <c r="A20" s="40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3" t="s">
        <v>6</v>
      </c>
    </row>
    <row r="21" spans="1:7" ht="17" thickBot="1" x14ac:dyDescent="0.25">
      <c r="A21" s="41" t="s">
        <v>7</v>
      </c>
      <c r="B21" s="69">
        <v>207</v>
      </c>
      <c r="C21" s="69">
        <v>207</v>
      </c>
      <c r="D21" s="69">
        <v>0</v>
      </c>
      <c r="E21" s="70">
        <v>0.15</v>
      </c>
      <c r="F21" s="70">
        <v>1</v>
      </c>
      <c r="G21" s="70">
        <v>0</v>
      </c>
    </row>
    <row r="22" spans="1:7" ht="17" thickBot="1" x14ac:dyDescent="0.25">
      <c r="A22" s="42" t="s">
        <v>8</v>
      </c>
      <c r="B22" s="71">
        <v>420</v>
      </c>
      <c r="C22" s="71">
        <v>420</v>
      </c>
      <c r="D22" s="71">
        <v>0</v>
      </c>
      <c r="E22" s="72">
        <v>0.28999999999999998</v>
      </c>
      <c r="F22" s="72">
        <v>1</v>
      </c>
      <c r="G22" s="72">
        <v>0</v>
      </c>
    </row>
    <row r="23" spans="1:7" ht="17" thickBot="1" x14ac:dyDescent="0.25">
      <c r="A23" s="41" t="s">
        <v>9</v>
      </c>
      <c r="B23" s="69">
        <v>798</v>
      </c>
      <c r="C23" s="69">
        <v>797</v>
      </c>
      <c r="D23" s="69">
        <v>1</v>
      </c>
      <c r="E23" s="70">
        <v>0.56000000000000005</v>
      </c>
      <c r="F23" s="70">
        <v>1</v>
      </c>
      <c r="G23" s="70">
        <v>0</v>
      </c>
    </row>
    <row r="25" spans="1:7" ht="17" thickBot="1" x14ac:dyDescent="0.25">
      <c r="A25" t="s">
        <v>16</v>
      </c>
    </row>
    <row r="26" spans="1:7" ht="17" thickBot="1" x14ac:dyDescent="0.25">
      <c r="A26" s="40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3" t="s">
        <v>6</v>
      </c>
    </row>
    <row r="27" spans="1:7" ht="17" thickBot="1" x14ac:dyDescent="0.25">
      <c r="A27" s="41" t="s">
        <v>7</v>
      </c>
      <c r="B27" s="5">
        <v>563</v>
      </c>
      <c r="C27" s="5">
        <v>563</v>
      </c>
      <c r="D27" s="5">
        <v>0</v>
      </c>
      <c r="E27" s="6">
        <v>0.24</v>
      </c>
      <c r="F27" s="6">
        <v>1</v>
      </c>
      <c r="G27" s="6">
        <v>0</v>
      </c>
    </row>
    <row r="28" spans="1:7" ht="17" thickBot="1" x14ac:dyDescent="0.25">
      <c r="A28" s="42" t="s">
        <v>8</v>
      </c>
      <c r="B28" s="8">
        <v>420</v>
      </c>
      <c r="C28" s="8">
        <v>420</v>
      </c>
      <c r="D28" s="8">
        <v>0</v>
      </c>
      <c r="E28" s="9">
        <v>0.18</v>
      </c>
      <c r="F28" s="9">
        <v>1</v>
      </c>
      <c r="G28" s="9">
        <v>0</v>
      </c>
    </row>
    <row r="29" spans="1:7" ht="17" thickBot="1" x14ac:dyDescent="0.25">
      <c r="A29" s="41" t="s">
        <v>9</v>
      </c>
      <c r="B29" s="5">
        <v>1323</v>
      </c>
      <c r="C29" s="5">
        <v>1321</v>
      </c>
      <c r="D29" s="5">
        <v>2</v>
      </c>
      <c r="E29" s="6">
        <v>0.56999999999999995</v>
      </c>
      <c r="F29" s="6">
        <v>1</v>
      </c>
      <c r="G29" s="6">
        <v>0</v>
      </c>
    </row>
    <row r="31" spans="1:7" ht="17" thickBot="1" x14ac:dyDescent="0.25">
      <c r="A31" t="s">
        <v>17</v>
      </c>
    </row>
    <row r="32" spans="1:7" ht="17" thickBot="1" x14ac:dyDescent="0.25">
      <c r="A32" s="40"/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6</v>
      </c>
    </row>
    <row r="33" spans="1:7" ht="17" thickBot="1" x14ac:dyDescent="0.25">
      <c r="A33" s="99" t="s">
        <v>7</v>
      </c>
      <c r="B33" s="77">
        <v>48</v>
      </c>
      <c r="C33" s="77">
        <v>48</v>
      </c>
      <c r="D33" s="77">
        <v>0</v>
      </c>
      <c r="E33" s="78">
        <v>0.04</v>
      </c>
      <c r="F33" s="78">
        <v>1</v>
      </c>
      <c r="G33" s="78">
        <v>0</v>
      </c>
    </row>
    <row r="34" spans="1:7" ht="17" thickBot="1" x14ac:dyDescent="0.25">
      <c r="A34" s="100" t="s">
        <v>8</v>
      </c>
      <c r="B34" s="79">
        <v>405</v>
      </c>
      <c r="C34" s="79">
        <v>405</v>
      </c>
      <c r="D34" s="79">
        <v>0</v>
      </c>
      <c r="E34" s="80">
        <v>0.3</v>
      </c>
      <c r="F34" s="80">
        <v>1</v>
      </c>
      <c r="G34" s="80">
        <v>0</v>
      </c>
    </row>
    <row r="35" spans="1:7" ht="17" thickBot="1" x14ac:dyDescent="0.25">
      <c r="A35" s="99" t="s">
        <v>9</v>
      </c>
      <c r="B35" s="77">
        <v>887</v>
      </c>
      <c r="C35" s="77">
        <v>872</v>
      </c>
      <c r="D35" s="77">
        <v>15</v>
      </c>
      <c r="E35" s="78">
        <v>0.66</v>
      </c>
      <c r="F35" s="78">
        <v>0.98</v>
      </c>
      <c r="G35" s="78">
        <v>0.02</v>
      </c>
    </row>
    <row r="37" spans="1:7" ht="17" thickBot="1" x14ac:dyDescent="0.25">
      <c r="A37" t="s">
        <v>19</v>
      </c>
    </row>
    <row r="38" spans="1:7" ht="17" thickBot="1" x14ac:dyDescent="0.25">
      <c r="A38" s="40"/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3" t="s">
        <v>6</v>
      </c>
    </row>
    <row r="39" spans="1:7" ht="17" thickBot="1" x14ac:dyDescent="0.25">
      <c r="A39" s="41" t="s">
        <v>7</v>
      </c>
      <c r="B39" s="5">
        <v>549</v>
      </c>
      <c r="C39" s="5">
        <v>548</v>
      </c>
      <c r="D39" s="5">
        <v>1</v>
      </c>
      <c r="E39" s="6">
        <v>0.23</v>
      </c>
      <c r="F39" s="6">
        <v>1</v>
      </c>
      <c r="G39" s="6">
        <v>0</v>
      </c>
    </row>
    <row r="40" spans="1:7" ht="17" thickBot="1" x14ac:dyDescent="0.25">
      <c r="A40" s="42" t="s">
        <v>8</v>
      </c>
      <c r="B40" s="8">
        <v>471</v>
      </c>
      <c r="C40" s="8">
        <v>471</v>
      </c>
      <c r="D40" s="8">
        <v>0</v>
      </c>
      <c r="E40" s="9">
        <v>0.2</v>
      </c>
      <c r="F40" s="9">
        <v>1</v>
      </c>
      <c r="G40" s="9">
        <v>0</v>
      </c>
    </row>
    <row r="41" spans="1:7" ht="17" thickBot="1" x14ac:dyDescent="0.25">
      <c r="A41" s="41" t="s">
        <v>9</v>
      </c>
      <c r="B41" s="5">
        <v>1327</v>
      </c>
      <c r="C41" s="5">
        <v>1324</v>
      </c>
      <c r="D41" s="5">
        <v>3</v>
      </c>
      <c r="E41" s="6">
        <v>0.56999999999999995</v>
      </c>
      <c r="F41" s="6">
        <v>1</v>
      </c>
      <c r="G41" s="6">
        <v>0</v>
      </c>
    </row>
    <row r="43" spans="1:7" ht="17" thickBot="1" x14ac:dyDescent="0.25">
      <c r="A43" t="s">
        <v>22</v>
      </c>
    </row>
    <row r="44" spans="1:7" ht="17" thickBot="1" x14ac:dyDescent="0.25">
      <c r="A44" s="40"/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3" t="s">
        <v>6</v>
      </c>
    </row>
    <row r="45" spans="1:7" ht="17" thickBot="1" x14ac:dyDescent="0.25">
      <c r="A45" s="41" t="s">
        <v>7</v>
      </c>
      <c r="B45" s="5">
        <v>39</v>
      </c>
      <c r="C45" s="5">
        <v>39</v>
      </c>
      <c r="D45" s="5">
        <v>0</v>
      </c>
      <c r="E45" s="6">
        <v>0.04</v>
      </c>
      <c r="F45" s="6">
        <v>1</v>
      </c>
      <c r="G45" s="6">
        <v>0</v>
      </c>
    </row>
    <row r="46" spans="1:7" ht="17" thickBot="1" x14ac:dyDescent="0.25">
      <c r="A46" s="42" t="s">
        <v>8</v>
      </c>
      <c r="B46" s="8">
        <v>413</v>
      </c>
      <c r="C46" s="8">
        <v>413</v>
      </c>
      <c r="D46" s="8">
        <v>0</v>
      </c>
      <c r="E46" s="9">
        <v>0.39</v>
      </c>
      <c r="F46" s="9">
        <v>1</v>
      </c>
      <c r="G46" s="9">
        <v>0</v>
      </c>
    </row>
    <row r="47" spans="1:7" ht="17" thickBot="1" x14ac:dyDescent="0.25">
      <c r="A47" s="41" t="s">
        <v>9</v>
      </c>
      <c r="B47" s="5">
        <v>600</v>
      </c>
      <c r="C47" s="5">
        <v>599</v>
      </c>
      <c r="D47" s="5">
        <v>1</v>
      </c>
      <c r="E47" s="6">
        <v>0.56999999999999995</v>
      </c>
      <c r="F47" s="6">
        <v>1</v>
      </c>
      <c r="G4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D916-ECCE-374F-809D-400066278ABF}">
  <dimension ref="A1:O47"/>
  <sheetViews>
    <sheetView workbookViewId="0">
      <selection activeCell="K3" sqref="K3:L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43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I2" s="43"/>
      <c r="J2" s="11" t="s">
        <v>1</v>
      </c>
      <c r="K2" s="11" t="s">
        <v>2</v>
      </c>
      <c r="L2" s="11" t="s">
        <v>3</v>
      </c>
      <c r="M2" s="11" t="s">
        <v>4</v>
      </c>
      <c r="N2" s="11" t="s">
        <v>5</v>
      </c>
      <c r="O2" s="12" t="s">
        <v>6</v>
      </c>
    </row>
    <row r="3" spans="1:15" ht="17" thickBot="1" x14ac:dyDescent="0.25">
      <c r="A3" s="13" t="s">
        <v>7</v>
      </c>
      <c r="B3" s="14">
        <v>193</v>
      </c>
      <c r="C3" s="14">
        <v>179</v>
      </c>
      <c r="D3" s="14">
        <v>14</v>
      </c>
      <c r="E3" s="15">
        <v>0.12</v>
      </c>
      <c r="F3" s="15">
        <v>0.93</v>
      </c>
      <c r="G3" s="15">
        <v>7.0000000000000007E-2</v>
      </c>
      <c r="I3" s="13" t="s">
        <v>7</v>
      </c>
      <c r="J3" s="14">
        <f>B3+B9+B15+B21+B27+B33+B39+B45</f>
        <v>1329</v>
      </c>
      <c r="K3" s="14">
        <f>C3+C9+C15+C21+C27+C33+C39+C45</f>
        <v>1239</v>
      </c>
      <c r="L3" s="14">
        <f>D3+D9+D15+D21+D27+D33+D39+D45</f>
        <v>90</v>
      </c>
      <c r="M3" s="15">
        <f>J3/$J$6</f>
        <v>0.1164461578901253</v>
      </c>
      <c r="N3" s="15">
        <f>K3/J3</f>
        <v>0.93227990970654628</v>
      </c>
      <c r="O3" s="15">
        <f>L3/J3</f>
        <v>6.772009029345373E-2</v>
      </c>
    </row>
    <row r="4" spans="1:15" ht="17" thickBot="1" x14ac:dyDescent="0.25">
      <c r="A4" s="16" t="s">
        <v>8</v>
      </c>
      <c r="B4" s="17">
        <v>376</v>
      </c>
      <c r="C4" s="17">
        <v>376</v>
      </c>
      <c r="D4" s="17">
        <v>0</v>
      </c>
      <c r="E4" s="18">
        <v>0.24</v>
      </c>
      <c r="F4" s="18">
        <v>1</v>
      </c>
      <c r="G4" s="18">
        <v>0</v>
      </c>
      <c r="I4" s="16" t="s">
        <v>8</v>
      </c>
      <c r="J4" s="17">
        <f t="shared" ref="J4:L5" si="0">B4+B10+B16+B22+B28+B34+B40+B46</f>
        <v>2479</v>
      </c>
      <c r="K4" s="17">
        <f t="shared" si="0"/>
        <v>2477</v>
      </c>
      <c r="L4" s="17">
        <f t="shared" si="0"/>
        <v>2</v>
      </c>
      <c r="M4" s="18">
        <f t="shared" ref="M4:M5" si="1">J4/$J$6</f>
        <v>0.21720844650836765</v>
      </c>
      <c r="N4" s="18">
        <f t="shared" ref="N4:N5" si="2">K4/J4</f>
        <v>0.99919322307382008</v>
      </c>
      <c r="O4" s="18">
        <f t="shared" ref="O4:O5" si="3">L4/J4</f>
        <v>8.0677692617991124E-4</v>
      </c>
    </row>
    <row r="5" spans="1:15" ht="17" thickBot="1" x14ac:dyDescent="0.25">
      <c r="A5" s="13" t="s">
        <v>9</v>
      </c>
      <c r="B5" s="14">
        <v>1023</v>
      </c>
      <c r="C5" s="14">
        <v>945</v>
      </c>
      <c r="D5" s="14">
        <v>78</v>
      </c>
      <c r="E5" s="15">
        <v>0.64</v>
      </c>
      <c r="F5" s="15">
        <v>0.92</v>
      </c>
      <c r="G5" s="15">
        <v>0.08</v>
      </c>
      <c r="I5" s="13" t="s">
        <v>9</v>
      </c>
      <c r="J5" s="14">
        <f t="shared" si="0"/>
        <v>7605</v>
      </c>
      <c r="K5" s="14">
        <f t="shared" si="0"/>
        <v>7133</v>
      </c>
      <c r="L5" s="14">
        <f t="shared" si="0"/>
        <v>472</v>
      </c>
      <c r="M5" s="15">
        <f t="shared" si="1"/>
        <v>0.66634539560150707</v>
      </c>
      <c r="N5" s="15">
        <f t="shared" si="2"/>
        <v>0.93793556870479944</v>
      </c>
      <c r="O5" s="15">
        <f t="shared" si="3"/>
        <v>6.2064431295200527E-2</v>
      </c>
    </row>
    <row r="6" spans="1:15" x14ac:dyDescent="0.2">
      <c r="J6">
        <f>SUM(J3:J5)</f>
        <v>11413</v>
      </c>
    </row>
    <row r="7" spans="1:15" ht="17" thickBot="1" x14ac:dyDescent="0.25">
      <c r="A7" t="s">
        <v>10</v>
      </c>
    </row>
    <row r="8" spans="1:15" ht="17" thickBot="1" x14ac:dyDescent="0.25">
      <c r="A8" s="43"/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2" t="s">
        <v>6</v>
      </c>
    </row>
    <row r="9" spans="1:15" ht="17" thickBot="1" x14ac:dyDescent="0.25">
      <c r="A9" s="13" t="s">
        <v>7</v>
      </c>
      <c r="B9" s="14">
        <v>165</v>
      </c>
      <c r="C9" s="14">
        <v>142</v>
      </c>
      <c r="D9" s="14">
        <v>23</v>
      </c>
      <c r="E9" s="15">
        <v>0.16</v>
      </c>
      <c r="F9" s="15">
        <v>0.86</v>
      </c>
      <c r="G9" s="15">
        <v>0.14000000000000001</v>
      </c>
    </row>
    <row r="10" spans="1:15" ht="17" thickBot="1" x14ac:dyDescent="0.25">
      <c r="A10" s="16" t="s">
        <v>8</v>
      </c>
      <c r="B10" s="17">
        <v>210</v>
      </c>
      <c r="C10" s="17">
        <v>210</v>
      </c>
      <c r="D10" s="17">
        <v>0</v>
      </c>
      <c r="E10" s="18">
        <v>0.2</v>
      </c>
      <c r="F10" s="18">
        <v>1</v>
      </c>
      <c r="G10" s="18">
        <v>0</v>
      </c>
    </row>
    <row r="11" spans="1:15" ht="17" thickBot="1" x14ac:dyDescent="0.25">
      <c r="A11" s="13" t="s">
        <v>9</v>
      </c>
      <c r="B11" s="14">
        <v>676</v>
      </c>
      <c r="C11" s="14">
        <v>561</v>
      </c>
      <c r="D11" s="14">
        <v>115</v>
      </c>
      <c r="E11" s="15">
        <v>0.64</v>
      </c>
      <c r="F11" s="15">
        <v>0.83</v>
      </c>
      <c r="G11" s="15">
        <v>0.17</v>
      </c>
    </row>
    <row r="13" spans="1:15" ht="17" thickBot="1" x14ac:dyDescent="0.25">
      <c r="A13" t="s">
        <v>13</v>
      </c>
    </row>
    <row r="14" spans="1:15" ht="17" thickBot="1" x14ac:dyDescent="0.25">
      <c r="A14" s="43"/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2" t="s">
        <v>6</v>
      </c>
    </row>
    <row r="15" spans="1:15" ht="17" thickBot="1" x14ac:dyDescent="0.25">
      <c r="A15" s="13" t="s">
        <v>7</v>
      </c>
      <c r="B15" s="57">
        <v>171</v>
      </c>
      <c r="C15" s="57">
        <v>154</v>
      </c>
      <c r="D15" s="57">
        <v>17</v>
      </c>
      <c r="E15" s="58">
        <v>0.13</v>
      </c>
      <c r="F15" s="58">
        <v>0.9</v>
      </c>
      <c r="G15" s="58">
        <v>0.1</v>
      </c>
    </row>
    <row r="16" spans="1:15" ht="17" thickBot="1" x14ac:dyDescent="0.25">
      <c r="A16" s="16" t="s">
        <v>8</v>
      </c>
      <c r="B16" s="59">
        <v>354</v>
      </c>
      <c r="C16" s="59">
        <v>354</v>
      </c>
      <c r="D16" s="59">
        <v>0</v>
      </c>
      <c r="E16" s="60">
        <v>0.26</v>
      </c>
      <c r="F16" s="60">
        <v>1</v>
      </c>
      <c r="G16" s="60">
        <v>0</v>
      </c>
    </row>
    <row r="17" spans="1:7" ht="17" thickBot="1" x14ac:dyDescent="0.25">
      <c r="A17" s="13" t="s">
        <v>9</v>
      </c>
      <c r="B17" s="57">
        <v>820</v>
      </c>
      <c r="C17" s="57">
        <v>756</v>
      </c>
      <c r="D17" s="57">
        <v>64</v>
      </c>
      <c r="E17" s="58">
        <v>0.61</v>
      </c>
      <c r="F17" s="58">
        <v>0.92</v>
      </c>
      <c r="G17" s="58">
        <v>0.08</v>
      </c>
    </row>
    <row r="19" spans="1:7" ht="17" thickBot="1" x14ac:dyDescent="0.25">
      <c r="A19" t="s">
        <v>14</v>
      </c>
    </row>
    <row r="20" spans="1:7" ht="17" thickBot="1" x14ac:dyDescent="0.25">
      <c r="A20" s="43"/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2" t="s">
        <v>6</v>
      </c>
    </row>
    <row r="21" spans="1:7" ht="17" thickBot="1" x14ac:dyDescent="0.25">
      <c r="A21" s="13" t="s">
        <v>7</v>
      </c>
      <c r="B21" s="57">
        <v>171</v>
      </c>
      <c r="C21" s="57">
        <v>162</v>
      </c>
      <c r="D21" s="57">
        <v>9</v>
      </c>
      <c r="E21" s="58">
        <v>0.08</v>
      </c>
      <c r="F21" s="58">
        <v>0.95</v>
      </c>
      <c r="G21" s="58">
        <v>0.05</v>
      </c>
    </row>
    <row r="22" spans="1:7" ht="17" thickBot="1" x14ac:dyDescent="0.25">
      <c r="A22" s="16" t="s">
        <v>8</v>
      </c>
      <c r="B22" s="59">
        <v>348</v>
      </c>
      <c r="C22" s="59">
        <v>348</v>
      </c>
      <c r="D22" s="59">
        <v>0</v>
      </c>
      <c r="E22" s="60">
        <v>0.17</v>
      </c>
      <c r="F22" s="60">
        <v>1</v>
      </c>
      <c r="G22" s="60">
        <v>0</v>
      </c>
    </row>
    <row r="23" spans="1:7" ht="17" thickBot="1" x14ac:dyDescent="0.25">
      <c r="A23" s="13" t="s">
        <v>9</v>
      </c>
      <c r="B23" s="57">
        <v>1504</v>
      </c>
      <c r="C23" s="57">
        <v>1451</v>
      </c>
      <c r="D23" s="57">
        <v>53</v>
      </c>
      <c r="E23" s="58">
        <v>0.74</v>
      </c>
      <c r="F23" s="58">
        <v>0.96</v>
      </c>
      <c r="G23" s="58">
        <v>0.04</v>
      </c>
    </row>
    <row r="25" spans="1:7" ht="17" thickBot="1" x14ac:dyDescent="0.25">
      <c r="A25" t="s">
        <v>16</v>
      </c>
    </row>
    <row r="26" spans="1:7" ht="17" thickBot="1" x14ac:dyDescent="0.25">
      <c r="A26" s="43"/>
      <c r="B26" s="11" t="s">
        <v>1</v>
      </c>
      <c r="C26" s="11" t="s">
        <v>2</v>
      </c>
      <c r="D26" s="11" t="s">
        <v>3</v>
      </c>
      <c r="E26" s="11" t="s">
        <v>4</v>
      </c>
      <c r="F26" s="11" t="s">
        <v>5</v>
      </c>
      <c r="G26" s="12" t="s">
        <v>6</v>
      </c>
    </row>
    <row r="27" spans="1:7" ht="17" thickBot="1" x14ac:dyDescent="0.25">
      <c r="A27" s="13" t="s">
        <v>7</v>
      </c>
      <c r="B27" s="14">
        <v>154</v>
      </c>
      <c r="C27" s="14">
        <v>146</v>
      </c>
      <c r="D27" s="14">
        <v>8</v>
      </c>
      <c r="E27" s="15">
        <v>0.1</v>
      </c>
      <c r="F27" s="15">
        <v>0.95</v>
      </c>
      <c r="G27" s="15">
        <v>0.05</v>
      </c>
    </row>
    <row r="28" spans="1:7" ht="17" thickBot="1" x14ac:dyDescent="0.25">
      <c r="A28" s="16" t="s">
        <v>8</v>
      </c>
      <c r="B28" s="17">
        <v>407</v>
      </c>
      <c r="C28" s="17">
        <v>407</v>
      </c>
      <c r="D28" s="17">
        <v>0</v>
      </c>
      <c r="E28" s="18">
        <v>0.27</v>
      </c>
      <c r="F28" s="18">
        <v>1</v>
      </c>
      <c r="G28" s="18">
        <v>0</v>
      </c>
    </row>
    <row r="29" spans="1:7" ht="17" thickBot="1" x14ac:dyDescent="0.25">
      <c r="A29" s="13" t="s">
        <v>9</v>
      </c>
      <c r="B29" s="14">
        <v>945</v>
      </c>
      <c r="C29" s="14">
        <v>904</v>
      </c>
      <c r="D29" s="14">
        <v>41</v>
      </c>
      <c r="E29" s="15">
        <v>0.63</v>
      </c>
      <c r="F29" s="15">
        <v>0.96</v>
      </c>
      <c r="G29" s="15">
        <v>0.04</v>
      </c>
    </row>
    <row r="31" spans="1:7" ht="17" thickBot="1" x14ac:dyDescent="0.25">
      <c r="A31" t="s">
        <v>18</v>
      </c>
    </row>
    <row r="32" spans="1:7" ht="17" thickBot="1" x14ac:dyDescent="0.25">
      <c r="A32" s="43"/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  <c r="G32" s="12" t="s">
        <v>6</v>
      </c>
    </row>
    <row r="33" spans="1:7" ht="17" thickBot="1" x14ac:dyDescent="0.25">
      <c r="A33" s="81" t="s">
        <v>7</v>
      </c>
      <c r="B33" s="82">
        <v>206</v>
      </c>
      <c r="C33" s="82">
        <v>192</v>
      </c>
      <c r="D33" s="82">
        <v>14</v>
      </c>
      <c r="E33" s="83">
        <v>0.16</v>
      </c>
      <c r="F33" s="83">
        <v>0.93</v>
      </c>
      <c r="G33" s="83">
        <v>7.0000000000000007E-2</v>
      </c>
    </row>
    <row r="34" spans="1:7" ht="17" thickBot="1" x14ac:dyDescent="0.25">
      <c r="A34" s="84" t="s">
        <v>8</v>
      </c>
      <c r="B34" s="85">
        <v>299</v>
      </c>
      <c r="C34" s="85">
        <v>298</v>
      </c>
      <c r="D34" s="85">
        <v>1</v>
      </c>
      <c r="E34" s="86">
        <v>0.24</v>
      </c>
      <c r="F34" s="86">
        <v>1</v>
      </c>
      <c r="G34" s="86">
        <v>0</v>
      </c>
    </row>
    <row r="35" spans="1:7" ht="17" thickBot="1" x14ac:dyDescent="0.25">
      <c r="A35" s="81" t="s">
        <v>9</v>
      </c>
      <c r="B35" s="82">
        <v>745</v>
      </c>
      <c r="C35" s="82">
        <v>697</v>
      </c>
      <c r="D35" s="82">
        <v>48</v>
      </c>
      <c r="E35" s="83">
        <v>0.6</v>
      </c>
      <c r="F35" s="83">
        <v>0.94</v>
      </c>
      <c r="G35" s="83">
        <v>0.06</v>
      </c>
    </row>
    <row r="37" spans="1:7" ht="17" thickBot="1" x14ac:dyDescent="0.25">
      <c r="A37" t="s">
        <v>19</v>
      </c>
    </row>
    <row r="38" spans="1:7" ht="17" thickBot="1" x14ac:dyDescent="0.25">
      <c r="A38" s="43"/>
      <c r="B38" s="11" t="s">
        <v>1</v>
      </c>
      <c r="C38" s="11" t="s">
        <v>2</v>
      </c>
      <c r="D38" s="11" t="s">
        <v>3</v>
      </c>
      <c r="E38" s="11" t="s">
        <v>4</v>
      </c>
      <c r="F38" s="11" t="s">
        <v>5</v>
      </c>
      <c r="G38" s="12" t="s">
        <v>6</v>
      </c>
    </row>
    <row r="39" spans="1:7" ht="17" thickBot="1" x14ac:dyDescent="0.25">
      <c r="A39" s="13" t="s">
        <v>7</v>
      </c>
      <c r="B39" s="14">
        <v>109</v>
      </c>
      <c r="C39" s="14">
        <v>108</v>
      </c>
      <c r="D39" s="14">
        <v>1</v>
      </c>
      <c r="E39" s="15">
        <v>0.11</v>
      </c>
      <c r="F39" s="15">
        <v>0.99</v>
      </c>
      <c r="G39" s="15">
        <v>0.01</v>
      </c>
    </row>
    <row r="40" spans="1:7" ht="17" thickBot="1" x14ac:dyDescent="0.25">
      <c r="A40" s="16" t="s">
        <v>8</v>
      </c>
      <c r="B40" s="17">
        <v>269</v>
      </c>
      <c r="C40" s="17">
        <v>269</v>
      </c>
      <c r="D40" s="17">
        <v>0</v>
      </c>
      <c r="E40" s="18">
        <v>0.28000000000000003</v>
      </c>
      <c r="F40" s="18">
        <v>1</v>
      </c>
      <c r="G40" s="18">
        <v>0</v>
      </c>
    </row>
    <row r="41" spans="1:7" ht="17" thickBot="1" x14ac:dyDescent="0.25">
      <c r="A41" s="13" t="s">
        <v>9</v>
      </c>
      <c r="B41" s="14">
        <v>576</v>
      </c>
      <c r="C41" s="14">
        <v>547</v>
      </c>
      <c r="D41" s="14">
        <v>29</v>
      </c>
      <c r="E41" s="15">
        <v>0.6</v>
      </c>
      <c r="F41" s="15">
        <v>0.95</v>
      </c>
      <c r="G41" s="15">
        <v>0.05</v>
      </c>
    </row>
    <row r="43" spans="1:7" ht="17" thickBot="1" x14ac:dyDescent="0.25">
      <c r="A43" t="s">
        <v>22</v>
      </c>
    </row>
    <row r="44" spans="1:7" ht="17" thickBot="1" x14ac:dyDescent="0.25">
      <c r="A44" s="43"/>
      <c r="B44" s="11" t="s">
        <v>1</v>
      </c>
      <c r="C44" s="11" t="s">
        <v>2</v>
      </c>
      <c r="D44" s="11" t="s">
        <v>3</v>
      </c>
      <c r="E44" s="11" t="s">
        <v>4</v>
      </c>
      <c r="F44" s="11" t="s">
        <v>5</v>
      </c>
      <c r="G44" s="12" t="s">
        <v>6</v>
      </c>
    </row>
    <row r="45" spans="1:7" ht="17" thickBot="1" x14ac:dyDescent="0.25">
      <c r="A45" s="13" t="s">
        <v>7</v>
      </c>
      <c r="B45" s="14">
        <v>160</v>
      </c>
      <c r="C45" s="14">
        <v>156</v>
      </c>
      <c r="D45" s="14">
        <v>4</v>
      </c>
      <c r="E45" s="15">
        <v>0.09</v>
      </c>
      <c r="F45" s="15">
        <v>0.98</v>
      </c>
      <c r="G45" s="15">
        <v>0.03</v>
      </c>
    </row>
    <row r="46" spans="1:7" ht="17" thickBot="1" x14ac:dyDescent="0.25">
      <c r="A46" s="16" t="s">
        <v>8</v>
      </c>
      <c r="B46" s="17">
        <v>216</v>
      </c>
      <c r="C46" s="17">
        <v>215</v>
      </c>
      <c r="D46" s="17">
        <v>1</v>
      </c>
      <c r="E46" s="18">
        <v>0.13</v>
      </c>
      <c r="F46" s="18">
        <v>1</v>
      </c>
      <c r="G46" s="18">
        <v>0</v>
      </c>
    </row>
    <row r="47" spans="1:7" ht="17" thickBot="1" x14ac:dyDescent="0.25">
      <c r="A47" s="13" t="s">
        <v>9</v>
      </c>
      <c r="B47" s="14">
        <v>1316</v>
      </c>
      <c r="C47" s="14">
        <v>1272</v>
      </c>
      <c r="D47" s="14">
        <v>44</v>
      </c>
      <c r="E47" s="15">
        <v>0.78</v>
      </c>
      <c r="F47" s="15">
        <v>0.97</v>
      </c>
      <c r="G47" s="15">
        <v>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F9A-E0BD-B748-86CE-BC32ED2C5E92}">
  <dimension ref="A1:O47"/>
  <sheetViews>
    <sheetView workbookViewId="0">
      <selection activeCell="K3" sqref="K3:L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19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1" t="s">
        <v>6</v>
      </c>
      <c r="I2" s="19"/>
      <c r="J2" s="20" t="s">
        <v>1</v>
      </c>
      <c r="K2" s="20" t="s">
        <v>2</v>
      </c>
      <c r="L2" s="20" t="s">
        <v>3</v>
      </c>
      <c r="M2" s="20" t="s">
        <v>4</v>
      </c>
      <c r="N2" s="20" t="s">
        <v>5</v>
      </c>
      <c r="O2" s="21" t="s">
        <v>6</v>
      </c>
    </row>
    <row r="3" spans="1:15" ht="17" thickBot="1" x14ac:dyDescent="0.25">
      <c r="A3" s="22" t="s">
        <v>7</v>
      </c>
      <c r="B3" s="23">
        <v>636</v>
      </c>
      <c r="C3" s="23">
        <v>633</v>
      </c>
      <c r="D3" s="23">
        <v>3</v>
      </c>
      <c r="E3" s="24">
        <v>0.2</v>
      </c>
      <c r="F3" s="24">
        <v>1</v>
      </c>
      <c r="G3" s="24">
        <v>0</v>
      </c>
      <c r="I3" s="22" t="s">
        <v>7</v>
      </c>
      <c r="J3" s="23">
        <f>B3+B9+B15+B21+B27+B33+B39+B45</f>
        <v>3419</v>
      </c>
      <c r="K3" s="23">
        <f>C3+C9+C15+C21+C27+C33+C39+C45</f>
        <v>3382</v>
      </c>
      <c r="L3" s="23">
        <f>D3+D9+D15+D21+D27+D33+D39+D45</f>
        <v>37</v>
      </c>
      <c r="M3" s="24">
        <f>J3/$J$6</f>
        <v>0.16688631815297506</v>
      </c>
      <c r="N3" s="24">
        <f>K3/J3</f>
        <v>0.98917812225797019</v>
      </c>
      <c r="O3" s="24">
        <f>L3/J3</f>
        <v>1.0821877742029834E-2</v>
      </c>
    </row>
    <row r="4" spans="1:15" ht="17" thickBot="1" x14ac:dyDescent="0.25">
      <c r="A4" s="25" t="s">
        <v>8</v>
      </c>
      <c r="B4" s="26">
        <v>662</v>
      </c>
      <c r="C4" s="26">
        <v>662</v>
      </c>
      <c r="D4" s="26">
        <v>0</v>
      </c>
      <c r="E4" s="27">
        <v>0.21</v>
      </c>
      <c r="F4" s="27">
        <v>1</v>
      </c>
      <c r="G4" s="27">
        <v>0</v>
      </c>
      <c r="I4" s="25" t="s">
        <v>8</v>
      </c>
      <c r="J4" s="26">
        <f t="shared" ref="J4:L5" si="0">B4+B10+B16+B22+B28+B34+B40+B46</f>
        <v>3504</v>
      </c>
      <c r="K4" s="26">
        <f t="shared" si="0"/>
        <v>3499</v>
      </c>
      <c r="L4" s="26">
        <f t="shared" si="0"/>
        <v>5</v>
      </c>
      <c r="M4" s="27">
        <f t="shared" ref="M4:M5" si="1">J4/$J$6</f>
        <v>0.17103529067213355</v>
      </c>
      <c r="N4" s="27">
        <f t="shared" ref="N4:N5" si="2">K4/J4</f>
        <v>0.9985730593607306</v>
      </c>
      <c r="O4" s="27">
        <f t="shared" ref="O4:O5" si="3">L4/J4</f>
        <v>1.4269406392694063E-3</v>
      </c>
    </row>
    <row r="5" spans="1:15" ht="17" thickBot="1" x14ac:dyDescent="0.25">
      <c r="A5" s="22" t="s">
        <v>9</v>
      </c>
      <c r="B5" s="23">
        <v>1827</v>
      </c>
      <c r="C5" s="23">
        <v>1818</v>
      </c>
      <c r="D5" s="23">
        <v>9</v>
      </c>
      <c r="E5" s="24">
        <v>0.57999999999999996</v>
      </c>
      <c r="F5" s="24">
        <v>1</v>
      </c>
      <c r="G5" s="24">
        <v>0</v>
      </c>
      <c r="I5" s="22" t="s">
        <v>9</v>
      </c>
      <c r="J5" s="23">
        <f t="shared" si="0"/>
        <v>13564</v>
      </c>
      <c r="K5" s="23">
        <f t="shared" si="0"/>
        <v>13477</v>
      </c>
      <c r="L5" s="23">
        <f t="shared" si="0"/>
        <v>87</v>
      </c>
      <c r="M5" s="24">
        <f t="shared" si="1"/>
        <v>0.66207839117489142</v>
      </c>
      <c r="N5" s="24">
        <f t="shared" si="2"/>
        <v>0.99358596284281919</v>
      </c>
      <c r="O5" s="24">
        <f t="shared" si="3"/>
        <v>6.4140371571807728E-3</v>
      </c>
    </row>
    <row r="6" spans="1:15" x14ac:dyDescent="0.2">
      <c r="J6">
        <f>SUM(J3:J5)</f>
        <v>20487</v>
      </c>
    </row>
    <row r="7" spans="1:15" ht="17" thickBot="1" x14ac:dyDescent="0.25">
      <c r="A7" t="s">
        <v>10</v>
      </c>
    </row>
    <row r="8" spans="1:15" ht="17" thickBot="1" x14ac:dyDescent="0.25">
      <c r="A8" s="19"/>
      <c r="B8" s="20" t="s">
        <v>1</v>
      </c>
      <c r="C8" s="20" t="s">
        <v>2</v>
      </c>
      <c r="D8" s="20" t="s">
        <v>3</v>
      </c>
      <c r="E8" s="20" t="s">
        <v>4</v>
      </c>
      <c r="F8" s="20" t="s">
        <v>5</v>
      </c>
      <c r="G8" s="21" t="s">
        <v>6</v>
      </c>
    </row>
    <row r="9" spans="1:15" ht="17" thickBot="1" x14ac:dyDescent="0.25">
      <c r="A9" s="22" t="s">
        <v>7</v>
      </c>
      <c r="B9" s="23">
        <v>503</v>
      </c>
      <c r="C9" s="23">
        <v>501</v>
      </c>
      <c r="D9" s="23">
        <v>2</v>
      </c>
      <c r="E9" s="24">
        <v>0.2</v>
      </c>
      <c r="F9" s="24">
        <v>1</v>
      </c>
      <c r="G9" s="24">
        <v>0</v>
      </c>
    </row>
    <row r="10" spans="1:15" ht="17" thickBot="1" x14ac:dyDescent="0.25">
      <c r="A10" s="25" t="s">
        <v>8</v>
      </c>
      <c r="B10" s="26">
        <v>405</v>
      </c>
      <c r="C10" s="26">
        <v>405</v>
      </c>
      <c r="D10" s="26">
        <v>0</v>
      </c>
      <c r="E10" s="27">
        <v>0.16</v>
      </c>
      <c r="F10" s="27">
        <v>1</v>
      </c>
      <c r="G10" s="27">
        <v>0</v>
      </c>
    </row>
    <row r="11" spans="1:15" ht="17" thickBot="1" x14ac:dyDescent="0.25">
      <c r="A11" s="22" t="s">
        <v>9</v>
      </c>
      <c r="B11" s="23">
        <v>1564</v>
      </c>
      <c r="C11" s="23">
        <v>1547</v>
      </c>
      <c r="D11" s="23">
        <v>17</v>
      </c>
      <c r="E11" s="24">
        <v>0.63</v>
      </c>
      <c r="F11" s="24">
        <v>0.99</v>
      </c>
      <c r="G11" s="24">
        <v>0.01</v>
      </c>
    </row>
    <row r="13" spans="1:15" ht="17" thickBot="1" x14ac:dyDescent="0.25">
      <c r="A13" t="s">
        <v>11</v>
      </c>
    </row>
    <row r="14" spans="1:15" ht="17" thickBot="1" x14ac:dyDescent="0.25">
      <c r="A14" s="19"/>
      <c r="B14" s="20" t="s">
        <v>1</v>
      </c>
      <c r="C14" s="20" t="s">
        <v>2</v>
      </c>
      <c r="D14" s="20" t="s">
        <v>3</v>
      </c>
      <c r="E14" s="20" t="s">
        <v>4</v>
      </c>
      <c r="F14" s="20" t="s">
        <v>5</v>
      </c>
      <c r="G14" s="21" t="s">
        <v>6</v>
      </c>
    </row>
    <row r="15" spans="1:15" ht="17" thickBot="1" x14ac:dyDescent="0.25">
      <c r="A15" s="22" t="s">
        <v>7</v>
      </c>
      <c r="B15" s="61">
        <v>324</v>
      </c>
      <c r="C15" s="61">
        <v>324</v>
      </c>
      <c r="D15" s="61">
        <v>0</v>
      </c>
      <c r="E15" s="62">
        <v>0.17</v>
      </c>
      <c r="F15" s="62">
        <v>1</v>
      </c>
      <c r="G15" s="62">
        <v>0</v>
      </c>
    </row>
    <row r="16" spans="1:15" ht="17" thickBot="1" x14ac:dyDescent="0.25">
      <c r="A16" s="25" t="s">
        <v>8</v>
      </c>
      <c r="B16" s="63">
        <v>402</v>
      </c>
      <c r="C16" s="63">
        <v>402</v>
      </c>
      <c r="D16" s="63">
        <v>0</v>
      </c>
      <c r="E16" s="64">
        <v>0.21</v>
      </c>
      <c r="F16" s="64">
        <v>1</v>
      </c>
      <c r="G16" s="64">
        <v>0</v>
      </c>
    </row>
    <row r="17" spans="1:7" ht="17" thickBot="1" x14ac:dyDescent="0.25">
      <c r="A17" s="22" t="s">
        <v>9</v>
      </c>
      <c r="B17" s="61">
        <v>1210</v>
      </c>
      <c r="C17" s="61">
        <v>1203</v>
      </c>
      <c r="D17" s="61">
        <v>7</v>
      </c>
      <c r="E17" s="62">
        <v>0.63</v>
      </c>
      <c r="F17" s="62">
        <v>0.99</v>
      </c>
      <c r="G17" s="62">
        <v>0.01</v>
      </c>
    </row>
    <row r="19" spans="1:7" ht="17" thickBot="1" x14ac:dyDescent="0.25">
      <c r="A19" t="s">
        <v>14</v>
      </c>
    </row>
    <row r="20" spans="1:7" ht="17" thickBot="1" x14ac:dyDescent="0.25">
      <c r="A20" s="19"/>
      <c r="B20" s="20" t="s">
        <v>1</v>
      </c>
      <c r="C20" s="20" t="s">
        <v>2</v>
      </c>
      <c r="D20" s="20" t="s">
        <v>3</v>
      </c>
      <c r="E20" s="20" t="s">
        <v>4</v>
      </c>
      <c r="F20" s="20" t="s">
        <v>5</v>
      </c>
      <c r="G20" s="21" t="s">
        <v>6</v>
      </c>
    </row>
    <row r="21" spans="1:7" ht="17" thickBot="1" x14ac:dyDescent="0.25">
      <c r="A21" s="22" t="s">
        <v>7</v>
      </c>
      <c r="B21" s="61">
        <v>599</v>
      </c>
      <c r="C21" s="61">
        <v>592</v>
      </c>
      <c r="D21" s="61">
        <v>7</v>
      </c>
      <c r="E21" s="62">
        <v>0.18</v>
      </c>
      <c r="F21" s="62">
        <v>0.99</v>
      </c>
      <c r="G21" s="62">
        <v>0.01</v>
      </c>
    </row>
    <row r="22" spans="1:7" ht="17" thickBot="1" x14ac:dyDescent="0.25">
      <c r="A22" s="25" t="s">
        <v>8</v>
      </c>
      <c r="B22" s="63">
        <v>378</v>
      </c>
      <c r="C22" s="63">
        <v>377</v>
      </c>
      <c r="D22" s="63">
        <v>1</v>
      </c>
      <c r="E22" s="64">
        <v>0.11</v>
      </c>
      <c r="F22" s="64">
        <v>1</v>
      </c>
      <c r="G22" s="64">
        <v>0</v>
      </c>
    </row>
    <row r="23" spans="1:7" ht="17" thickBot="1" x14ac:dyDescent="0.25">
      <c r="A23" s="22" t="s">
        <v>9</v>
      </c>
      <c r="B23" s="61">
        <v>2362</v>
      </c>
      <c r="C23" s="61">
        <v>2348</v>
      </c>
      <c r="D23" s="61">
        <v>14</v>
      </c>
      <c r="E23" s="62">
        <v>0.71</v>
      </c>
      <c r="F23" s="62">
        <v>0.99</v>
      </c>
      <c r="G23" s="62">
        <v>0.01</v>
      </c>
    </row>
    <row r="25" spans="1:7" ht="17" thickBot="1" x14ac:dyDescent="0.25">
      <c r="A25" t="s">
        <v>16</v>
      </c>
    </row>
    <row r="26" spans="1:7" ht="17" thickBot="1" x14ac:dyDescent="0.25">
      <c r="A26" s="19"/>
      <c r="B26" s="20" t="s">
        <v>1</v>
      </c>
      <c r="C26" s="20" t="s">
        <v>2</v>
      </c>
      <c r="D26" s="20" t="s">
        <v>3</v>
      </c>
      <c r="E26" s="20" t="s">
        <v>4</v>
      </c>
      <c r="F26" s="20" t="s">
        <v>5</v>
      </c>
      <c r="G26" s="21" t="s">
        <v>6</v>
      </c>
    </row>
    <row r="27" spans="1:7" ht="17" thickBot="1" x14ac:dyDescent="0.25">
      <c r="A27" s="22" t="s">
        <v>7</v>
      </c>
      <c r="B27" s="23">
        <v>487</v>
      </c>
      <c r="C27" s="23">
        <v>467</v>
      </c>
      <c r="D27" s="23">
        <v>20</v>
      </c>
      <c r="E27" s="24">
        <v>0.21</v>
      </c>
      <c r="F27" s="24">
        <v>0.96</v>
      </c>
      <c r="G27" s="24">
        <v>0.04</v>
      </c>
    </row>
    <row r="28" spans="1:7" ht="17" thickBot="1" x14ac:dyDescent="0.25">
      <c r="A28" s="25" t="s">
        <v>8</v>
      </c>
      <c r="B28" s="26">
        <v>427</v>
      </c>
      <c r="C28" s="26">
        <v>427</v>
      </c>
      <c r="D28" s="26">
        <v>0</v>
      </c>
      <c r="E28" s="27">
        <v>0.18</v>
      </c>
      <c r="F28" s="27">
        <v>1</v>
      </c>
      <c r="G28" s="27">
        <v>0</v>
      </c>
    </row>
    <row r="29" spans="1:7" ht="17" thickBot="1" x14ac:dyDescent="0.25">
      <c r="A29" s="22" t="s">
        <v>9</v>
      </c>
      <c r="B29" s="23">
        <v>1450</v>
      </c>
      <c r="C29" s="23">
        <v>1425</v>
      </c>
      <c r="D29" s="23">
        <v>25</v>
      </c>
      <c r="E29" s="24">
        <v>0.61</v>
      </c>
      <c r="F29" s="24">
        <v>0.98</v>
      </c>
      <c r="G29" s="24">
        <v>0.02</v>
      </c>
    </row>
    <row r="31" spans="1:7" ht="17" thickBot="1" x14ac:dyDescent="0.25">
      <c r="A31" t="s">
        <v>17</v>
      </c>
    </row>
    <row r="32" spans="1:7" ht="17" thickBot="1" x14ac:dyDescent="0.25">
      <c r="A32" s="19"/>
      <c r="B32" s="20" t="s">
        <v>1</v>
      </c>
      <c r="C32" s="20" t="s">
        <v>2</v>
      </c>
      <c r="D32" s="20" t="s">
        <v>3</v>
      </c>
      <c r="E32" s="20" t="s">
        <v>4</v>
      </c>
      <c r="F32" s="20" t="s">
        <v>5</v>
      </c>
      <c r="G32" s="21" t="s">
        <v>6</v>
      </c>
    </row>
    <row r="33" spans="1:7" ht="17" thickBot="1" x14ac:dyDescent="0.25">
      <c r="A33" s="87" t="s">
        <v>7</v>
      </c>
      <c r="B33" s="88">
        <v>171</v>
      </c>
      <c r="C33" s="88">
        <v>171</v>
      </c>
      <c r="D33" s="88">
        <v>0</v>
      </c>
      <c r="E33" s="89">
        <v>0.1</v>
      </c>
      <c r="F33" s="89">
        <v>1</v>
      </c>
      <c r="G33" s="89">
        <v>0</v>
      </c>
    </row>
    <row r="34" spans="1:7" ht="17" thickBot="1" x14ac:dyDescent="0.25">
      <c r="A34" s="90" t="s">
        <v>8</v>
      </c>
      <c r="B34" s="91">
        <v>408</v>
      </c>
      <c r="C34" s="91">
        <v>408</v>
      </c>
      <c r="D34" s="91">
        <v>0</v>
      </c>
      <c r="E34" s="92">
        <v>0.25</v>
      </c>
      <c r="F34" s="92">
        <v>1</v>
      </c>
      <c r="G34" s="92">
        <v>0</v>
      </c>
    </row>
    <row r="35" spans="1:7" ht="17" thickBot="1" x14ac:dyDescent="0.25">
      <c r="A35" s="87" t="s">
        <v>9</v>
      </c>
      <c r="B35" s="88">
        <v>1061</v>
      </c>
      <c r="C35" s="88">
        <v>1060</v>
      </c>
      <c r="D35" s="88">
        <v>1</v>
      </c>
      <c r="E35" s="89">
        <v>0.65</v>
      </c>
      <c r="F35" s="89">
        <v>1</v>
      </c>
      <c r="G35" s="89">
        <v>0</v>
      </c>
    </row>
    <row r="37" spans="1:7" ht="17" thickBot="1" x14ac:dyDescent="0.25">
      <c r="A37" t="s">
        <v>19</v>
      </c>
    </row>
    <row r="38" spans="1:7" ht="17" thickBot="1" x14ac:dyDescent="0.25">
      <c r="A38" s="19"/>
      <c r="B38" s="20" t="s">
        <v>1</v>
      </c>
      <c r="C38" s="20" t="s">
        <v>2</v>
      </c>
      <c r="D38" s="20" t="s">
        <v>3</v>
      </c>
      <c r="E38" s="20" t="s">
        <v>4</v>
      </c>
      <c r="F38" s="20" t="s">
        <v>5</v>
      </c>
      <c r="G38" s="21" t="s">
        <v>6</v>
      </c>
    </row>
    <row r="39" spans="1:7" ht="17" thickBot="1" x14ac:dyDescent="0.25">
      <c r="A39" s="22" t="s">
        <v>7</v>
      </c>
      <c r="B39" s="23">
        <v>402</v>
      </c>
      <c r="C39" s="23">
        <v>397</v>
      </c>
      <c r="D39" s="23">
        <v>5</v>
      </c>
      <c r="E39" s="24">
        <v>0.19</v>
      </c>
      <c r="F39" s="24">
        <v>0.99</v>
      </c>
      <c r="G39" s="24">
        <v>0.01</v>
      </c>
    </row>
    <row r="40" spans="1:7" ht="17" thickBot="1" x14ac:dyDescent="0.25">
      <c r="A40" s="25" t="s">
        <v>8</v>
      </c>
      <c r="B40" s="26">
        <v>433</v>
      </c>
      <c r="C40" s="26">
        <v>429</v>
      </c>
      <c r="D40" s="26">
        <v>4</v>
      </c>
      <c r="E40" s="27">
        <v>0.2</v>
      </c>
      <c r="F40" s="27">
        <v>0.99</v>
      </c>
      <c r="G40" s="27">
        <v>0.01</v>
      </c>
    </row>
    <row r="41" spans="1:7" ht="17" thickBot="1" x14ac:dyDescent="0.25">
      <c r="A41" s="22" t="s">
        <v>9</v>
      </c>
      <c r="B41" s="23">
        <v>1318</v>
      </c>
      <c r="C41" s="23">
        <v>1312</v>
      </c>
      <c r="D41" s="23">
        <v>6</v>
      </c>
      <c r="E41" s="24">
        <v>0.61</v>
      </c>
      <c r="F41" s="24">
        <v>1</v>
      </c>
      <c r="G41" s="24">
        <v>0</v>
      </c>
    </row>
    <row r="43" spans="1:7" ht="17" thickBot="1" x14ac:dyDescent="0.25">
      <c r="A43" t="s">
        <v>22</v>
      </c>
    </row>
    <row r="44" spans="1:7" ht="17" thickBot="1" x14ac:dyDescent="0.25">
      <c r="A44" s="19"/>
      <c r="B44" s="20" t="s">
        <v>1</v>
      </c>
      <c r="C44" s="20" t="s">
        <v>2</v>
      </c>
      <c r="D44" s="20" t="s">
        <v>3</v>
      </c>
      <c r="E44" s="20" t="s">
        <v>4</v>
      </c>
      <c r="F44" s="20" t="s">
        <v>5</v>
      </c>
      <c r="G44" s="21" t="s">
        <v>6</v>
      </c>
    </row>
    <row r="45" spans="1:7" ht="17" thickBot="1" x14ac:dyDescent="0.25">
      <c r="A45" s="22" t="s">
        <v>7</v>
      </c>
      <c r="B45" s="23">
        <v>297</v>
      </c>
      <c r="C45" s="23">
        <v>297</v>
      </c>
      <c r="D45" s="23">
        <v>0</v>
      </c>
      <c r="E45" s="24">
        <v>0.09</v>
      </c>
      <c r="F45" s="24">
        <v>1</v>
      </c>
      <c r="G45" s="24">
        <v>0</v>
      </c>
    </row>
    <row r="46" spans="1:7" ht="17" thickBot="1" x14ac:dyDescent="0.25">
      <c r="A46" s="25" t="s">
        <v>8</v>
      </c>
      <c r="B46" s="26">
        <v>389</v>
      </c>
      <c r="C46" s="26">
        <v>389</v>
      </c>
      <c r="D46" s="26">
        <v>0</v>
      </c>
      <c r="E46" s="27">
        <v>0.11</v>
      </c>
      <c r="F46" s="27">
        <v>1</v>
      </c>
      <c r="G46" s="27">
        <v>0</v>
      </c>
    </row>
    <row r="47" spans="1:7" ht="17" thickBot="1" x14ac:dyDescent="0.25">
      <c r="A47" s="22" t="s">
        <v>9</v>
      </c>
      <c r="B47" s="23">
        <v>2772</v>
      </c>
      <c r="C47" s="23">
        <v>2764</v>
      </c>
      <c r="D47" s="23">
        <v>8</v>
      </c>
      <c r="E47" s="24">
        <v>0.8</v>
      </c>
      <c r="F47" s="24">
        <v>1</v>
      </c>
      <c r="G47" s="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E2C7-7B64-D54A-9755-CB7674C87864}">
  <dimension ref="A1:O47"/>
  <sheetViews>
    <sheetView tabSelected="1" workbookViewId="0">
      <selection activeCell="L15" sqref="L15"/>
    </sheetView>
  </sheetViews>
  <sheetFormatPr baseColWidth="10" defaultRowHeight="16" x14ac:dyDescent="0.2"/>
  <sheetData>
    <row r="1" spans="1:15" ht="17" thickBot="1" x14ac:dyDescent="0.25">
      <c r="A1" t="s">
        <v>0</v>
      </c>
    </row>
    <row r="2" spans="1:15" ht="17" thickBot="1" x14ac:dyDescent="0.25">
      <c r="A2" s="19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1" t="s">
        <v>6</v>
      </c>
      <c r="I2" s="19"/>
      <c r="J2" s="20" t="s">
        <v>1</v>
      </c>
      <c r="K2" s="20" t="s">
        <v>2</v>
      </c>
      <c r="L2" s="20" t="s">
        <v>3</v>
      </c>
      <c r="M2" s="20" t="s">
        <v>4</v>
      </c>
      <c r="N2" s="20" t="s">
        <v>5</v>
      </c>
      <c r="O2" s="21" t="s">
        <v>6</v>
      </c>
    </row>
    <row r="3" spans="1:15" ht="17" thickBot="1" x14ac:dyDescent="0.25">
      <c r="A3" s="22" t="s">
        <v>7</v>
      </c>
      <c r="B3" s="23">
        <v>233</v>
      </c>
      <c r="C3" s="23">
        <v>227</v>
      </c>
      <c r="D3" s="23">
        <v>6</v>
      </c>
      <c r="E3" s="24">
        <v>0.2</v>
      </c>
      <c r="F3" s="24">
        <v>0.97</v>
      </c>
      <c r="G3" s="24">
        <v>0.03</v>
      </c>
      <c r="I3" s="22" t="s">
        <v>7</v>
      </c>
      <c r="J3" s="23">
        <f>B3+B9+B15+B21+B27+B33+B39+B45</f>
        <v>1706</v>
      </c>
      <c r="K3" s="23">
        <f>C3+C9+C15+C21+C27+C33+C39+C45</f>
        <v>1654</v>
      </c>
      <c r="L3" s="23">
        <f>D3+D9+D15+D21+D27+D33+D39+D45</f>
        <v>52</v>
      </c>
      <c r="M3" s="24">
        <f>J3/$J$6</f>
        <v>0.17429505516959543</v>
      </c>
      <c r="N3" s="24">
        <f>K3/J3</f>
        <v>0.96951934349355218</v>
      </c>
      <c r="O3" s="24">
        <f>L3/J3</f>
        <v>3.048065650644783E-2</v>
      </c>
    </row>
    <row r="4" spans="1:15" ht="17" thickBot="1" x14ac:dyDescent="0.25">
      <c r="A4" s="25" t="s">
        <v>8</v>
      </c>
      <c r="B4" s="26">
        <v>174</v>
      </c>
      <c r="C4" s="26">
        <v>174</v>
      </c>
      <c r="D4" s="26">
        <v>0</v>
      </c>
      <c r="E4" s="27">
        <v>0.15</v>
      </c>
      <c r="F4" s="27">
        <v>1</v>
      </c>
      <c r="G4" s="27">
        <v>0</v>
      </c>
      <c r="I4" s="25" t="s">
        <v>8</v>
      </c>
      <c r="J4" s="26">
        <f t="shared" ref="J4:L5" si="0">B4+B10+B16+B22+B28+B34+B40+B46</f>
        <v>1790</v>
      </c>
      <c r="K4" s="26">
        <f t="shared" si="0"/>
        <v>1788</v>
      </c>
      <c r="L4" s="26">
        <f t="shared" si="0"/>
        <v>2</v>
      </c>
      <c r="M4" s="27">
        <f t="shared" ref="M4:M5" si="1">J4/$J$6</f>
        <v>0.18287699223539028</v>
      </c>
      <c r="N4" s="27">
        <f t="shared" ref="N4:N5" si="2">K4/J4</f>
        <v>0.99888268156424576</v>
      </c>
      <c r="O4" s="27">
        <f t="shared" ref="O4:O5" si="3">L4/J4</f>
        <v>1.1173184357541898E-3</v>
      </c>
    </row>
    <row r="5" spans="1:15" ht="17" thickBot="1" x14ac:dyDescent="0.25">
      <c r="A5" s="22" t="s">
        <v>9</v>
      </c>
      <c r="B5" s="23">
        <v>785</v>
      </c>
      <c r="C5" s="23">
        <v>776</v>
      </c>
      <c r="D5" s="23">
        <v>9</v>
      </c>
      <c r="E5" s="24">
        <v>0.66</v>
      </c>
      <c r="F5" s="24">
        <v>0.99</v>
      </c>
      <c r="G5" s="24">
        <v>0.01</v>
      </c>
      <c r="I5" s="22" t="s">
        <v>9</v>
      </c>
      <c r="J5" s="23">
        <f t="shared" si="0"/>
        <v>6292</v>
      </c>
      <c r="K5" s="23">
        <f t="shared" si="0"/>
        <v>6216</v>
      </c>
      <c r="L5" s="23">
        <f t="shared" si="0"/>
        <v>76</v>
      </c>
      <c r="M5" s="24">
        <f t="shared" si="1"/>
        <v>0.64282795259501435</v>
      </c>
      <c r="N5" s="24">
        <f t="shared" si="2"/>
        <v>0.98792116973935151</v>
      </c>
      <c r="O5" s="24">
        <f t="shared" si="3"/>
        <v>1.2078830260648443E-2</v>
      </c>
    </row>
    <row r="6" spans="1:15" x14ac:dyDescent="0.2">
      <c r="J6">
        <f>SUM(J3:J5)</f>
        <v>9788</v>
      </c>
    </row>
    <row r="7" spans="1:15" ht="17" thickBot="1" x14ac:dyDescent="0.25">
      <c r="A7" t="s">
        <v>10</v>
      </c>
    </row>
    <row r="8" spans="1:15" ht="17" thickBot="1" x14ac:dyDescent="0.25">
      <c r="A8" s="19"/>
      <c r="B8" s="20" t="s">
        <v>1</v>
      </c>
      <c r="C8" s="20" t="s">
        <v>2</v>
      </c>
      <c r="D8" s="20" t="s">
        <v>3</v>
      </c>
      <c r="E8" s="20" t="s">
        <v>4</v>
      </c>
      <c r="F8" s="20" t="s">
        <v>5</v>
      </c>
      <c r="G8" s="21" t="s">
        <v>6</v>
      </c>
    </row>
    <row r="9" spans="1:15" ht="17" thickBot="1" x14ac:dyDescent="0.25">
      <c r="A9" s="22" t="s">
        <v>7</v>
      </c>
      <c r="B9" s="23">
        <v>176</v>
      </c>
      <c r="C9" s="23">
        <v>176</v>
      </c>
      <c r="D9" s="23">
        <v>0</v>
      </c>
      <c r="E9" s="24">
        <v>0.15</v>
      </c>
      <c r="F9" s="24">
        <v>1</v>
      </c>
      <c r="G9" s="24">
        <v>0</v>
      </c>
    </row>
    <row r="10" spans="1:15" ht="17" thickBot="1" x14ac:dyDescent="0.25">
      <c r="A10" s="25" t="s">
        <v>8</v>
      </c>
      <c r="B10" s="26">
        <v>185</v>
      </c>
      <c r="C10" s="26">
        <v>185</v>
      </c>
      <c r="D10" s="26">
        <v>0</v>
      </c>
      <c r="E10" s="27">
        <v>0.16</v>
      </c>
      <c r="F10" s="27">
        <v>1</v>
      </c>
      <c r="G10" s="27">
        <v>0</v>
      </c>
    </row>
    <row r="11" spans="1:15" ht="17" thickBot="1" x14ac:dyDescent="0.25">
      <c r="A11" s="22" t="s">
        <v>9</v>
      </c>
      <c r="B11" s="23">
        <v>776</v>
      </c>
      <c r="C11" s="23">
        <v>774</v>
      </c>
      <c r="D11" s="23">
        <v>2</v>
      </c>
      <c r="E11" s="24">
        <v>0.68</v>
      </c>
      <c r="F11" s="24">
        <v>1</v>
      </c>
      <c r="G11" s="24">
        <v>0</v>
      </c>
    </row>
    <row r="13" spans="1:15" ht="17" thickBot="1" x14ac:dyDescent="0.25">
      <c r="A13" t="s">
        <v>11</v>
      </c>
    </row>
    <row r="14" spans="1:15" ht="17" thickBot="1" x14ac:dyDescent="0.25">
      <c r="A14" s="19"/>
      <c r="B14" s="20" t="s">
        <v>1</v>
      </c>
      <c r="C14" s="20" t="s">
        <v>2</v>
      </c>
      <c r="D14" s="20" t="s">
        <v>3</v>
      </c>
      <c r="E14" s="20" t="s">
        <v>4</v>
      </c>
      <c r="F14" s="20" t="s">
        <v>5</v>
      </c>
      <c r="G14" s="21" t="s">
        <v>6</v>
      </c>
    </row>
    <row r="15" spans="1:15" ht="17" thickBot="1" x14ac:dyDescent="0.25">
      <c r="A15" s="22" t="s">
        <v>7</v>
      </c>
      <c r="B15" s="61">
        <v>302</v>
      </c>
      <c r="C15" s="61">
        <v>274</v>
      </c>
      <c r="D15" s="61">
        <v>28</v>
      </c>
      <c r="E15" s="62">
        <v>0.22</v>
      </c>
      <c r="F15" s="62">
        <v>0.91</v>
      </c>
      <c r="G15" s="62">
        <v>0.09</v>
      </c>
    </row>
    <row r="16" spans="1:15" ht="17" thickBot="1" x14ac:dyDescent="0.25">
      <c r="A16" s="25" t="s">
        <v>8</v>
      </c>
      <c r="B16" s="63">
        <v>244</v>
      </c>
      <c r="C16" s="63">
        <v>244</v>
      </c>
      <c r="D16" s="63">
        <v>0</v>
      </c>
      <c r="E16" s="64">
        <v>0.18</v>
      </c>
      <c r="F16" s="64">
        <v>1</v>
      </c>
      <c r="G16" s="64">
        <v>0</v>
      </c>
    </row>
    <row r="17" spans="1:7" ht="17" thickBot="1" x14ac:dyDescent="0.25">
      <c r="A17" s="22" t="s">
        <v>9</v>
      </c>
      <c r="B17" s="61">
        <v>811</v>
      </c>
      <c r="C17" s="61">
        <v>783</v>
      </c>
      <c r="D17" s="61">
        <v>28</v>
      </c>
      <c r="E17" s="62">
        <v>0.6</v>
      </c>
      <c r="F17" s="62">
        <v>0.97</v>
      </c>
      <c r="G17" s="62">
        <v>0.03</v>
      </c>
    </row>
    <row r="19" spans="1:7" ht="17" thickBot="1" x14ac:dyDescent="0.25">
      <c r="A19" t="s">
        <v>15</v>
      </c>
    </row>
    <row r="20" spans="1:7" ht="17" thickBot="1" x14ac:dyDescent="0.25">
      <c r="A20" s="19"/>
      <c r="B20" s="20" t="s">
        <v>1</v>
      </c>
      <c r="C20" s="20" t="s">
        <v>2</v>
      </c>
      <c r="D20" s="20" t="s">
        <v>3</v>
      </c>
      <c r="E20" s="20" t="s">
        <v>4</v>
      </c>
      <c r="F20" s="20" t="s">
        <v>5</v>
      </c>
      <c r="G20" s="21" t="s">
        <v>6</v>
      </c>
    </row>
    <row r="21" spans="1:7" ht="17" thickBot="1" x14ac:dyDescent="0.25">
      <c r="A21" s="22" t="s">
        <v>7</v>
      </c>
      <c r="B21" s="61">
        <v>252</v>
      </c>
      <c r="C21" s="61">
        <v>250</v>
      </c>
      <c r="D21" s="61">
        <v>2</v>
      </c>
      <c r="E21" s="62">
        <v>0.22</v>
      </c>
      <c r="F21" s="62">
        <v>0.99</v>
      </c>
      <c r="G21" s="62">
        <v>0.01</v>
      </c>
    </row>
    <row r="22" spans="1:7" ht="17" thickBot="1" x14ac:dyDescent="0.25">
      <c r="A22" s="25" t="s">
        <v>8</v>
      </c>
      <c r="B22" s="63">
        <v>187</v>
      </c>
      <c r="C22" s="63">
        <v>187</v>
      </c>
      <c r="D22" s="63">
        <v>0</v>
      </c>
      <c r="E22" s="64">
        <v>0.17</v>
      </c>
      <c r="F22" s="64">
        <v>1</v>
      </c>
      <c r="G22" s="64">
        <v>0</v>
      </c>
    </row>
    <row r="23" spans="1:7" ht="17" thickBot="1" x14ac:dyDescent="0.25">
      <c r="A23" s="22" t="s">
        <v>9</v>
      </c>
      <c r="B23" s="61">
        <v>694</v>
      </c>
      <c r="C23" s="61">
        <v>690</v>
      </c>
      <c r="D23" s="61">
        <v>4</v>
      </c>
      <c r="E23" s="62">
        <v>0.61</v>
      </c>
      <c r="F23" s="62">
        <v>0.99</v>
      </c>
      <c r="G23" s="62">
        <v>0.01</v>
      </c>
    </row>
    <row r="25" spans="1:7" ht="17" thickBot="1" x14ac:dyDescent="0.25">
      <c r="A25" t="s">
        <v>16</v>
      </c>
    </row>
    <row r="26" spans="1:7" ht="17" thickBot="1" x14ac:dyDescent="0.25">
      <c r="A26" s="19"/>
      <c r="B26" s="20" t="s">
        <v>1</v>
      </c>
      <c r="C26" s="20" t="s">
        <v>2</v>
      </c>
      <c r="D26" s="20" t="s">
        <v>3</v>
      </c>
      <c r="E26" s="20" t="s">
        <v>4</v>
      </c>
      <c r="F26" s="20" t="s">
        <v>5</v>
      </c>
      <c r="G26" s="21" t="s">
        <v>6</v>
      </c>
    </row>
    <row r="27" spans="1:7" ht="17" thickBot="1" x14ac:dyDescent="0.25">
      <c r="A27" s="22" t="s">
        <v>7</v>
      </c>
      <c r="B27" s="23">
        <v>198</v>
      </c>
      <c r="C27" s="23">
        <v>193</v>
      </c>
      <c r="D27" s="23">
        <v>5</v>
      </c>
      <c r="E27" s="24">
        <v>0.17</v>
      </c>
      <c r="F27" s="24">
        <v>0.97</v>
      </c>
      <c r="G27" s="24">
        <v>0.03</v>
      </c>
    </row>
    <row r="28" spans="1:7" ht="17" thickBot="1" x14ac:dyDescent="0.25">
      <c r="A28" s="25" t="s">
        <v>8</v>
      </c>
      <c r="B28" s="26">
        <v>272</v>
      </c>
      <c r="C28" s="26">
        <v>272</v>
      </c>
      <c r="D28" s="26">
        <v>0</v>
      </c>
      <c r="E28" s="27">
        <v>0.23</v>
      </c>
      <c r="F28" s="27">
        <v>1</v>
      </c>
      <c r="G28" s="27">
        <v>0</v>
      </c>
    </row>
    <row r="29" spans="1:7" ht="17" thickBot="1" x14ac:dyDescent="0.25">
      <c r="A29" s="22" t="s">
        <v>9</v>
      </c>
      <c r="B29" s="23">
        <v>703</v>
      </c>
      <c r="C29" s="23">
        <v>698</v>
      </c>
      <c r="D29" s="23">
        <v>5</v>
      </c>
      <c r="E29" s="24">
        <v>0.6</v>
      </c>
      <c r="F29" s="24">
        <v>0.99</v>
      </c>
      <c r="G29" s="24">
        <v>0.01</v>
      </c>
    </row>
    <row r="31" spans="1:7" ht="17" thickBot="1" x14ac:dyDescent="0.25">
      <c r="A31" t="s">
        <v>17</v>
      </c>
    </row>
    <row r="32" spans="1:7" ht="17" thickBot="1" x14ac:dyDescent="0.25">
      <c r="A32" s="19"/>
      <c r="B32" s="20" t="s">
        <v>1</v>
      </c>
      <c r="C32" s="20" t="s">
        <v>2</v>
      </c>
      <c r="D32" s="20" t="s">
        <v>3</v>
      </c>
      <c r="E32" s="20" t="s">
        <v>4</v>
      </c>
      <c r="F32" s="20" t="s">
        <v>5</v>
      </c>
      <c r="G32" s="21" t="s">
        <v>6</v>
      </c>
    </row>
    <row r="33" spans="1:7" ht="17" thickBot="1" x14ac:dyDescent="0.25">
      <c r="A33" s="87" t="s">
        <v>7</v>
      </c>
      <c r="B33" s="88">
        <v>187</v>
      </c>
      <c r="C33" s="88">
        <v>182</v>
      </c>
      <c r="D33" s="88">
        <v>5</v>
      </c>
      <c r="E33" s="89">
        <v>0.18</v>
      </c>
      <c r="F33" s="89">
        <v>0.97</v>
      </c>
      <c r="G33" s="89">
        <v>0.03</v>
      </c>
    </row>
    <row r="34" spans="1:7" ht="17" thickBot="1" x14ac:dyDescent="0.25">
      <c r="A34" s="90" t="s">
        <v>8</v>
      </c>
      <c r="B34" s="91">
        <v>227</v>
      </c>
      <c r="C34" s="91">
        <v>227</v>
      </c>
      <c r="D34" s="91">
        <v>0</v>
      </c>
      <c r="E34" s="92">
        <v>0.22</v>
      </c>
      <c r="F34" s="92">
        <v>1</v>
      </c>
      <c r="G34" s="92">
        <v>0</v>
      </c>
    </row>
    <row r="35" spans="1:7" ht="17" thickBot="1" x14ac:dyDescent="0.25">
      <c r="A35" s="87" t="s">
        <v>9</v>
      </c>
      <c r="B35" s="88">
        <v>631</v>
      </c>
      <c r="C35" s="88">
        <v>615</v>
      </c>
      <c r="D35" s="88">
        <v>16</v>
      </c>
      <c r="E35" s="89">
        <v>0.6</v>
      </c>
      <c r="F35" s="89">
        <v>0.97</v>
      </c>
      <c r="G35" s="89">
        <v>0.03</v>
      </c>
    </row>
    <row r="37" spans="1:7" ht="17" thickBot="1" x14ac:dyDescent="0.25">
      <c r="A37" t="s">
        <v>21</v>
      </c>
    </row>
    <row r="38" spans="1:7" ht="17" thickBot="1" x14ac:dyDescent="0.25">
      <c r="A38" s="19"/>
      <c r="B38" s="20" t="s">
        <v>1</v>
      </c>
      <c r="C38" s="20" t="s">
        <v>2</v>
      </c>
      <c r="D38" s="20" t="s">
        <v>3</v>
      </c>
      <c r="E38" s="20" t="s">
        <v>4</v>
      </c>
      <c r="F38" s="20" t="s">
        <v>5</v>
      </c>
      <c r="G38" s="21" t="s">
        <v>6</v>
      </c>
    </row>
    <row r="39" spans="1:7" ht="17" thickBot="1" x14ac:dyDescent="0.25">
      <c r="A39" s="22" t="s">
        <v>7</v>
      </c>
      <c r="B39" s="23">
        <v>178</v>
      </c>
      <c r="C39" s="23">
        <v>178</v>
      </c>
      <c r="D39" s="23">
        <v>0</v>
      </c>
      <c r="E39" s="24">
        <v>0.15</v>
      </c>
      <c r="F39" s="24">
        <v>1</v>
      </c>
      <c r="G39" s="24">
        <v>0</v>
      </c>
    </row>
    <row r="40" spans="1:7" ht="17" thickBot="1" x14ac:dyDescent="0.25">
      <c r="A40" s="25" t="s">
        <v>8</v>
      </c>
      <c r="B40" s="26">
        <v>269</v>
      </c>
      <c r="C40" s="26">
        <v>269</v>
      </c>
      <c r="D40" s="26">
        <v>0</v>
      </c>
      <c r="E40" s="27">
        <v>0.23</v>
      </c>
      <c r="F40" s="27">
        <v>1</v>
      </c>
      <c r="G40" s="27">
        <v>0</v>
      </c>
    </row>
    <row r="41" spans="1:7" ht="17" thickBot="1" x14ac:dyDescent="0.25">
      <c r="A41" s="22" t="s">
        <v>9</v>
      </c>
      <c r="B41" s="23">
        <v>732</v>
      </c>
      <c r="C41" s="23">
        <v>731</v>
      </c>
      <c r="D41" s="23">
        <v>1</v>
      </c>
      <c r="E41" s="24">
        <v>0.62</v>
      </c>
      <c r="F41" s="24">
        <v>1</v>
      </c>
      <c r="G41" s="24">
        <v>0</v>
      </c>
    </row>
    <row r="43" spans="1:7" ht="17" thickBot="1" x14ac:dyDescent="0.25">
      <c r="A43" t="s">
        <v>22</v>
      </c>
    </row>
    <row r="44" spans="1:7" ht="17" thickBot="1" x14ac:dyDescent="0.25">
      <c r="A44" s="19"/>
      <c r="B44" s="20" t="s">
        <v>1</v>
      </c>
      <c r="C44" s="20" t="s">
        <v>2</v>
      </c>
      <c r="D44" s="20" t="s">
        <v>3</v>
      </c>
      <c r="E44" s="20" t="s">
        <v>4</v>
      </c>
      <c r="F44" s="20" t="s">
        <v>5</v>
      </c>
      <c r="G44" s="21" t="s">
        <v>6</v>
      </c>
    </row>
    <row r="45" spans="1:7" ht="17" thickBot="1" x14ac:dyDescent="0.25">
      <c r="A45" s="22" t="s">
        <v>7</v>
      </c>
      <c r="B45" s="23">
        <v>180</v>
      </c>
      <c r="C45" s="23">
        <v>174</v>
      </c>
      <c r="D45" s="23">
        <v>6</v>
      </c>
      <c r="E45" s="24">
        <v>0.11</v>
      </c>
      <c r="F45" s="24">
        <v>0.97</v>
      </c>
      <c r="G45" s="24">
        <v>0.03</v>
      </c>
    </row>
    <row r="46" spans="1:7" ht="17" thickBot="1" x14ac:dyDescent="0.25">
      <c r="A46" s="25" t="s">
        <v>8</v>
      </c>
      <c r="B46" s="26">
        <v>232</v>
      </c>
      <c r="C46" s="26">
        <v>230</v>
      </c>
      <c r="D46" s="26">
        <v>2</v>
      </c>
      <c r="E46" s="27">
        <v>0.15</v>
      </c>
      <c r="F46" s="27">
        <v>0.99</v>
      </c>
      <c r="G46" s="27">
        <v>0.01</v>
      </c>
    </row>
    <row r="47" spans="1:7" ht="17" thickBot="1" x14ac:dyDescent="0.25">
      <c r="A47" s="22" t="s">
        <v>9</v>
      </c>
      <c r="B47" s="23">
        <v>1160</v>
      </c>
      <c r="C47" s="23">
        <v>1149</v>
      </c>
      <c r="D47" s="23">
        <v>11</v>
      </c>
      <c r="E47" s="24">
        <v>0.74</v>
      </c>
      <c r="F47" s="24">
        <v>0.99</v>
      </c>
      <c r="G47" s="2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Anguila</vt:lpstr>
      <vt:lpstr>Antigua</vt:lpstr>
      <vt:lpstr>Barbados</vt:lpstr>
      <vt:lpstr>BVI</vt:lpstr>
      <vt:lpstr>Cayman</vt:lpstr>
      <vt:lpstr>Dominica</vt:lpstr>
      <vt:lpstr>Grenada</vt:lpstr>
      <vt:lpstr>Jamaica</vt:lpstr>
      <vt:lpstr>Monserrat</vt:lpstr>
      <vt:lpstr>SaintVincent</vt:lpstr>
      <vt:lpstr>TurkCaicos</vt:lpstr>
      <vt:lpstr>SantaLucia</vt:lpstr>
      <vt:lpstr>SaintKittsNevis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2018-10-12T18:21:03Z</dcterms:created>
  <dcterms:modified xsi:type="dcterms:W3CDTF">2018-10-12T19:52:34Z</dcterms:modified>
</cp:coreProperties>
</file>