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Jesus Lopez\Desktop\ASAP\ReporteSemanal\Barbados y Jamaica\"/>
    </mc:Choice>
  </mc:AlternateContent>
  <xr:revisionPtr revIDLastSave="0" documentId="13_ncr:1_{2945597C-183A-412D-825E-92BBED93BC65}" xr6:coauthVersionLast="34" xr6:coauthVersionMax="34" xr10:uidLastSave="{00000000-0000-0000-0000-000000000000}"/>
  <bookViews>
    <workbookView xWindow="0" yWindow="0" windowWidth="20496" windowHeight="9048" activeTab="1" xr2:uid="{00000000-000D-0000-FFFF-FFFF00000000}"/>
  </bookViews>
  <sheets>
    <sheet name="BARBADOS (2)" sheetId="8" r:id="rId1"/>
    <sheet name="JAMAICA" sheetId="7" r:id="rId2"/>
  </sheets>
  <calcPr calcId="179017"/>
</workbook>
</file>

<file path=xl/calcChain.xml><?xml version="1.0" encoding="utf-8"?>
<calcChain xmlns="http://schemas.openxmlformats.org/spreadsheetml/2006/main">
  <c r="C3" i="8" l="1"/>
  <c r="C5" i="8" l="1"/>
  <c r="C4" i="7"/>
  <c r="G3" i="8" l="1"/>
  <c r="G5" i="8"/>
  <c r="H3" i="8"/>
  <c r="H5" i="8"/>
  <c r="C4" i="8"/>
  <c r="H4" i="7"/>
  <c r="C3" i="7"/>
  <c r="C5" i="7"/>
  <c r="G4" i="7"/>
  <c r="G4" i="8" l="1"/>
  <c r="H4" i="8"/>
  <c r="C6" i="8"/>
  <c r="G5" i="7"/>
  <c r="C6" i="7"/>
  <c r="F4" i="7" s="1"/>
  <c r="H5" i="7"/>
  <c r="H3" i="7"/>
  <c r="G3" i="7"/>
  <c r="F3" i="7" l="1"/>
  <c r="F3" i="8"/>
  <c r="F5" i="8"/>
  <c r="F4" i="8"/>
  <c r="F5" i="7"/>
</calcChain>
</file>

<file path=xl/sharedStrings.xml><?xml version="1.0" encoding="utf-8"?>
<sst xmlns="http://schemas.openxmlformats.org/spreadsheetml/2006/main" count="20" uniqueCount="10">
  <si>
    <t>TOTAL</t>
  </si>
  <si>
    <t>ACTIVATE</t>
  </si>
  <si>
    <t>DEACTIVATE</t>
  </si>
  <si>
    <t>MODIFY</t>
  </si>
  <si>
    <t>FAILED</t>
  </si>
  <si>
    <t>COMPLETE</t>
  </si>
  <si>
    <t>% COMPLETE</t>
  </si>
  <si>
    <t>% FAILED</t>
  </si>
  <si>
    <t>% Total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</si>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</sst>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9C9C9"/>
      </right>
      <top style="thin">
        <color theme="8" tint="0.39997558519241921"/>
      </top>
      <bottom style="medium">
        <color rgb="FFC9C9C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right" vertical="center"/>
    </xf>
    <xf numFmtId="9" fontId="2" fillId="0" borderId="1" xfId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/>
    <xf numFmtId="0" fontId="0" fillId="0" borderId="0" xfId="0"/>
    <xf numFmtId="1" fontId="0" fillId="0" borderId="0" xfId="0" applyNumberFormat="1"/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</border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</border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</border>
    </dxf>
    <dxf>
      <font>
        <color rgb="FF000000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medium">
          <color rgb="FFC9C9C9"/>
        </bottom>
      </border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medium">
          <color rgb="FFC9C9C9"/>
        </bottom>
      </border>
    </dxf>
    <dxf>
      <font>
        <b/>
        <color rgb="FF000000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C9C9C9"/>
        </right>
        <top style="thin">
          <color theme="8" tint="0.39997558519241921"/>
        </top>
        <bottom style="medium">
          <color rgb="FFC9C9C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Mobile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'BARBADOS (2)'!$D$2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'BARBADOS (2)'!$B$3:$B$5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'BARBADOS (2)'!$D$3:$D$5</c:f>
              <c:numCache>
                <c:formatCode>General</c:formatCode>
                <c:ptCount val="3"/>
                <c:pt idx="0">
                  <c:v>12</c:v>
                </c:pt>
                <c:pt idx="1">
                  <c:v>8629</c:v>
                </c:pt>
                <c:pt idx="2">
                  <c:v>9067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C5-4D75-B1C1-25AB62337C2C}"/>
            </c:ext>
          </c:extLst>
        </c:ser>
        <c:ser>
          <c:idx val="2"/>
          <c:order val="2"/>
          <c:tx>
            <c:strRef>
              <c:f>'BARBADOS (2)'!$E$2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'BARBADOS (2)'!$B$3:$B$5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'BARBADOS (2)'!$E$3:$E$5</c:f>
              <c:numCache>
                <c:formatCode>0</c:formatCode>
                <c:ptCount val="3"/>
                <c:pt idx="0" formatCode="General">
                  <c:v>28</c:v>
                </c:pt>
                <c:pt idx="1">
                  <c:v>5</c:v>
                </c:pt>
                <c:pt idx="2" formatCode="General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C5-4D75-B1C1-25AB62337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590976"/>
        <c:axId val="17462144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'BARBADOS (2)'!$C$2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'BARBADOS (2)'!$B$3:$B$5</c15:sqref>
                        </c15:formulaRef>
                      </c:ext>
                    </c:extLst>
                    <c:strCache>
                      <c:ptCount val="3"/>
                      <c:pt idx="0">
                        <c:v>ACTIVATE</c:v>
                      </c:pt>
                      <c:pt idx="1">
                        <c:v>DEACTIVATE</c:v>
                      </c:pt>
                      <c:pt idx="2">
                        <c:v>MODIFY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'BARBADOS (2)'!$C$3:$C$5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40</c:v>
                      </c:pt>
                      <c:pt idx="1">
                        <c:v>8634</c:v>
                      </c:pt>
                      <c:pt idx="2">
                        <c:v>9114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CC5-4D75-B1C1-25AB62337C2C}"/>
                  </c:ext>
                </c:extLst>
              </c15:ser>
            </c15:filteredBarSeries>
          </c:ext>
        </c:extLst>
      </c:barChart>
      <c:catAx>
        <c:axId val="1745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621440"/>
        <c:crosses val="autoZero"/>
        <c:auto val="1"/>
        <c:lblAlgn val="ctr"/>
        <c:lblOffset val="100"/>
        <c:noMultiLvlLbl val="0"/>
      </c:catAx>
      <c:valAx>
        <c:axId val="1746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59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Mobile Orders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JAMAICA!$D$2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JAMAICA!$B$3:$B$5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JAMAICA!$D$3:$D$5</c:f>
              <c:numCache>
                <c:formatCode>General</c:formatCode>
                <c:ptCount val="3"/>
                <c:pt idx="0">
                  <c:v>2336</c:v>
                </c:pt>
                <c:pt idx="1">
                  <c:v>5989</c:v>
                </c:pt>
                <c:pt idx="2">
                  <c:v>13679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7A-404F-AB28-35328C66B853}"/>
            </c:ext>
          </c:extLst>
        </c:ser>
        <c:ser>
          <c:idx val="2"/>
          <c:order val="2"/>
          <c:tx>
            <c:strRef>
              <c:f>JAMAICA!$E$2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JAMAICA!$B$3:$B$5</c:f>
              <c:strCache>
                <c:ptCount val="3"/>
                <c:pt idx="0">
                  <c:v>ACTIVATE</c:v>
                </c:pt>
                <c:pt idx="1">
                  <c:v>DEACTIVATE</c:v>
                </c:pt>
                <c:pt idx="2">
                  <c:v>MODIFY</c:v>
                </c:pt>
              </c:strCache>
            </c:strRef>
          </c:cat>
          <c:val>
            <c:numRef>
              <c:f>JAMAICA!$E$3:$E$5</c:f>
              <c:numCache>
                <c:formatCode>0</c:formatCode>
                <c:ptCount val="3"/>
                <c:pt idx="0" formatCode="General">
                  <c:v>6</c:v>
                </c:pt>
                <c:pt idx="1">
                  <c:v>5</c:v>
                </c:pt>
                <c:pt idx="2" formatCode="General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7A-404F-AB28-35328C66B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696256"/>
        <c:axId val="1744158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JAMAICA!$C$2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JAMAICA!$B$3:$B$5</c15:sqref>
                        </c15:formulaRef>
                      </c:ext>
                    </c:extLst>
                    <c:strCache>
                      <c:ptCount val="3"/>
                      <c:pt idx="0">
                        <c:v>ACTIVATE</c:v>
                      </c:pt>
                      <c:pt idx="1">
                        <c:v>DEACTIVATE</c:v>
                      </c:pt>
                      <c:pt idx="2">
                        <c:v>MODIFY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JAMAICA!$C$3:$C$5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2342</c:v>
                      </c:pt>
                      <c:pt idx="1">
                        <c:v>5994</c:v>
                      </c:pt>
                      <c:pt idx="2">
                        <c:v>13713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57A-404F-AB28-35328C66B853}"/>
                  </c:ext>
                </c:extLst>
              </c15:ser>
            </c15:filteredBarSeries>
          </c:ext>
        </c:extLst>
      </c:barChart>
      <c:catAx>
        <c:axId val="12569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4415872"/>
        <c:crosses val="autoZero"/>
        <c:auto val="1"/>
        <c:lblAlgn val="ctr"/>
        <c:lblOffset val="100"/>
        <c:noMultiLvlLbl val="0"/>
      </c:catAx>
      <c:valAx>
        <c:axId val="17441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69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670560</xdr:colOff>
      <xdr:row>6</xdr:row>
      <xdr:rowOff>111442</xdr:rowOff>
    </xdr:from>
    <xdr:to>
      <xdr:col>7</xdr:col>
      <xdr:colOff>575310</xdr:colOff>
      <xdr:row>20</xdr:row>
      <xdr:rowOff>180022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FEE2F-BA1A-464C-9C81-1E44FD62C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670560</xdr:colOff>
      <xdr:row>6</xdr:row>
      <xdr:rowOff>134302</xdr:rowOff>
    </xdr:from>
    <xdr:to>
      <xdr:col>7</xdr:col>
      <xdr:colOff>575310</xdr:colOff>
      <xdr:row>21</xdr:row>
      <xdr:rowOff>20002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96B007-B339-4BDD-B0BB-154A69AE0C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1345913" displayName="Table1345913" ref="B2:H5" totalsRowShown="0" headerRowDxfId="17" dataDxfId="16">
  <autoFilter ref="B2:H5" xr:uid="{00000000-0009-0000-0100-00000C000000}"/>
  <tableColumns count="7">
    <tableColumn id="1" xr3:uid="{00000000-0010-0000-0000-000001000000}" name="Column1" dataDxfId="15"/>
    <tableColumn id="2" xr3:uid="{00000000-0010-0000-0000-000002000000}" name="TOTAL" dataDxfId="14">
      <calculatedColumnFormula>D3+E3</calculatedColumnFormula>
    </tableColumn>
    <tableColumn id="3" xr3:uid="{00000000-0010-0000-0000-000003000000}" name="COMPLETE" dataDxfId="13"/>
    <tableColumn id="4" xr3:uid="{00000000-0010-0000-0000-000004000000}" name="FAILED" dataDxfId="12"/>
    <tableColumn id="5" xr3:uid="{00000000-0010-0000-0000-000005000000}" name="% Total" dataDxfId="11"/>
    <tableColumn id="6" xr3:uid="{00000000-0010-0000-0000-000006000000}" name="% COMPLETE" dataDxfId="10">
      <calculatedColumnFormula>D3/C3</calculatedColumnFormula>
    </tableColumn>
    <tableColumn id="7" xr3:uid="{00000000-0010-0000-0000-000007000000}" name="% FAILED" dataDxfId="9">
      <calculatedColumnFormula>E3/C3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13459" displayName="Table13459" ref="B2:H5" totalsRowShown="0" headerRowDxfId="8" dataDxfId="7">
  <autoFilter ref="B2:H5" xr:uid="{00000000-0009-0000-0100-000008000000}"/>
  <tableColumns count="7">
    <tableColumn id="1" xr3:uid="{00000000-0010-0000-0100-000001000000}" name="Column1" dataDxfId="6"/>
    <tableColumn id="2" xr3:uid="{00000000-0010-0000-0100-000002000000}" name="TOTAL" dataDxfId="5">
      <calculatedColumnFormula>D3+E3</calculatedColumnFormula>
    </tableColumn>
    <tableColumn id="3" xr3:uid="{00000000-0010-0000-0100-000003000000}" name="COMPLETE" dataDxfId="4"/>
    <tableColumn id="4" xr3:uid="{00000000-0010-0000-0100-000004000000}" name="FAILED" dataDxfId="3"/>
    <tableColumn id="5" xr3:uid="{00000000-0010-0000-0100-000005000000}" name="% Total" dataDxfId="2"/>
    <tableColumn id="6" xr3:uid="{00000000-0010-0000-0100-000006000000}" name="% COMPLETE" dataDxfId="1">
      <calculatedColumnFormula>D3/C3</calculatedColumnFormula>
    </tableColumn>
    <tableColumn id="7" xr3:uid="{00000000-0010-0000-0100-000007000000}" name="% FAILED" dataDxfId="0">
      <calculatedColumnFormula>E3/C3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workbookViewId="0">
      <selection activeCell="J11" sqref="J11"/>
    </sheetView>
  </sheetViews>
  <sheetFormatPr baseColWidth="10" defaultRowHeight="14.4" x14ac:dyDescent="0.3"/>
  <cols>
    <col min="2" max="2" width="12" customWidth="1"/>
    <col min="3" max="3" width="9.6640625" customWidth="1"/>
    <col min="4" max="4" width="12.44140625" customWidth="1"/>
    <col min="5" max="5" width="9.5546875" customWidth="1"/>
    <col min="6" max="6" width="11.88671875" bestFit="1" customWidth="1"/>
    <col min="7" max="7" width="14.44140625" customWidth="1"/>
    <col min="8" max="8" width="11.109375" customWidth="1"/>
  </cols>
  <sheetData>
    <row r="2" spans="2:8" x14ac:dyDescent="0.3">
      <c r="B2" s="1" t="s">
        <v>9</v>
      </c>
      <c r="C2" s="1" t="s">
        <v>0</v>
      </c>
      <c r="D2" s="5" t="s">
        <v>5</v>
      </c>
      <c r="E2" s="5" t="s">
        <v>4</v>
      </c>
      <c r="F2" s="1" t="s">
        <v>8</v>
      </c>
      <c r="G2" s="1" t="s">
        <v>6</v>
      </c>
      <c r="H2" s="1" t="s">
        <v>7</v>
      </c>
    </row>
    <row r="3" spans="2:8" ht="15" thickBot="1" x14ac:dyDescent="0.35">
      <c r="B3" s="4" t="s">
        <v>1</v>
      </c>
      <c r="C3" s="2">
        <f>D3+E3</f>
        <v>40</v>
      </c>
      <c r="D3" s="6">
        <v>12</v>
      </c>
      <c r="E3" s="6">
        <v>28</v>
      </c>
      <c r="F3" s="3">
        <f>C3/C6</f>
        <v>2.2487069934787498E-3</v>
      </c>
      <c r="G3" s="3">
        <f>D3/C3</f>
        <v>0.3</v>
      </c>
      <c r="H3" s="3">
        <f>E3/C3</f>
        <v>0.7</v>
      </c>
    </row>
    <row r="4" spans="2:8" ht="15" thickBot="1" x14ac:dyDescent="0.35">
      <c r="B4" s="4" t="s">
        <v>2</v>
      </c>
      <c r="C4" s="2">
        <f>D4+E4</f>
        <v>8634</v>
      </c>
      <c r="D4" s="6">
        <v>8629</v>
      </c>
      <c r="E4" s="7">
        <v>5</v>
      </c>
      <c r="F4" s="3">
        <f>C4/C6</f>
        <v>0.48538340454238815</v>
      </c>
      <c r="G4" s="3">
        <f>D4/C4</f>
        <v>0.99942089413944868</v>
      </c>
      <c r="H4" s="3">
        <f>E4/C4</f>
        <v>5.7910586055130882E-4</v>
      </c>
    </row>
    <row r="5" spans="2:8" ht="15" thickBot="1" x14ac:dyDescent="0.35">
      <c r="B5" s="4" t="s">
        <v>3</v>
      </c>
      <c r="C5" s="2">
        <f t="shared" ref="C5" si="0">D5+E5</f>
        <v>9114</v>
      </c>
      <c r="D5" s="6">
        <v>9067</v>
      </c>
      <c r="E5" s="6">
        <v>47</v>
      </c>
      <c r="F5" s="3">
        <f>C5/C6</f>
        <v>0.51236788846413317</v>
      </c>
      <c r="G5" s="3">
        <f>D5/C5</f>
        <v>0.99484309852973452</v>
      </c>
      <c r="H5" s="3">
        <f>E5/C5</f>
        <v>5.1569014702655255E-3</v>
      </c>
    </row>
    <row r="6" spans="2:8" x14ac:dyDescent="0.3">
      <c r="C6">
        <f>SUM(C3:C5)</f>
        <v>17788</v>
      </c>
    </row>
  </sheetData>
  <pageMargins left="0.7" right="0.7" top="0.75" bottom="0.75" header="0.3" footer="0.3"/>
  <pageSetup orientation="portrait" verticalDpi="2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6"/>
  <sheetViews>
    <sheetView tabSelected="1" workbookViewId="0">
      <selection activeCell="J11" sqref="J11"/>
    </sheetView>
  </sheetViews>
  <sheetFormatPr baseColWidth="10" defaultRowHeight="14.4" x14ac:dyDescent="0.3"/>
  <cols>
    <col min="2" max="2" width="12" customWidth="1"/>
    <col min="3" max="3" width="9.6640625" customWidth="1"/>
    <col min="4" max="4" width="12.44140625" customWidth="1"/>
    <col min="5" max="5" width="9.5546875" customWidth="1"/>
    <col min="6" max="6" width="11.88671875" bestFit="1" customWidth="1"/>
    <col min="7" max="7" width="14.44140625" customWidth="1"/>
    <col min="8" max="8" width="11.109375" customWidth="1"/>
  </cols>
  <sheetData>
    <row r="2" spans="2:8" x14ac:dyDescent="0.3">
      <c r="B2" s="1" t="s">
        <v>9</v>
      </c>
      <c r="C2" s="1" t="s">
        <v>0</v>
      </c>
      <c r="D2" s="5" t="s">
        <v>5</v>
      </c>
      <c r="E2" s="5" t="s">
        <v>4</v>
      </c>
      <c r="F2" s="1" t="s">
        <v>8</v>
      </c>
      <c r="G2" s="1" t="s">
        <v>6</v>
      </c>
      <c r="H2" s="1" t="s">
        <v>7</v>
      </c>
    </row>
    <row r="3" spans="2:8" ht="15" thickBot="1" x14ac:dyDescent="0.35">
      <c r="B3" s="4" t="s">
        <v>1</v>
      </c>
      <c r="C3" s="2">
        <f>D3+E3</f>
        <v>2342</v>
      </c>
      <c r="D3" s="6">
        <v>2336</v>
      </c>
      <c r="E3" s="6">
        <v>6</v>
      </c>
      <c r="F3" s="3">
        <f>C3/C6</f>
        <v>0.10621796906889201</v>
      </c>
      <c r="G3" s="3">
        <f>D3/C3</f>
        <v>0.99743808710503845</v>
      </c>
      <c r="H3" s="3">
        <f>E3/C3</f>
        <v>2.5619128949615714E-3</v>
      </c>
    </row>
    <row r="4" spans="2:8" ht="15" thickBot="1" x14ac:dyDescent="0.35">
      <c r="B4" s="4" t="s">
        <v>2</v>
      </c>
      <c r="C4" s="2">
        <f>D4+E4</f>
        <v>5994</v>
      </c>
      <c r="D4" s="6">
        <v>5989</v>
      </c>
      <c r="E4" s="7">
        <v>5</v>
      </c>
      <c r="F4" s="3">
        <f>C4/C6</f>
        <v>0.27184906344958953</v>
      </c>
      <c r="G4" s="3">
        <f>D4/C4</f>
        <v>0.9991658324991658</v>
      </c>
      <c r="H4" s="3">
        <f>E4/C4</f>
        <v>8.3416750083416746E-4</v>
      </c>
    </row>
    <row r="5" spans="2:8" ht="15" thickBot="1" x14ac:dyDescent="0.35">
      <c r="B5" s="4" t="s">
        <v>3</v>
      </c>
      <c r="C5" s="2">
        <f>D5+E5</f>
        <v>13713</v>
      </c>
      <c r="D5" s="6">
        <v>13679</v>
      </c>
      <c r="E5" s="6">
        <v>34</v>
      </c>
      <c r="F5" s="3">
        <f>C5/C6</f>
        <v>0.62193296748151838</v>
      </c>
      <c r="G5" s="3">
        <f>D5/C5</f>
        <v>0.99752060088966676</v>
      </c>
      <c r="H5" s="3">
        <f>E5/C5</f>
        <v>2.4793991103332605E-3</v>
      </c>
    </row>
    <row r="6" spans="2:8" x14ac:dyDescent="0.3">
      <c r="C6">
        <f>SUM(C3:C5)</f>
        <v>22049</v>
      </c>
    </row>
  </sheetData>
  <pageMargins left="0.7" right="0.7" top="0.75" bottom="0.75" header="0.3" footer="0.3"/>
  <pageSetup orientation="portrait" verticalDpi="2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BARBADOS (2)</vt:lpstr>
      <vt:lpstr>JAMAICA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Mónica</dc:creator>
  <cp:lastModifiedBy>Jesus Lopez</cp:lastModifiedBy>
  <dcterms:created xsi:type="dcterms:W3CDTF">2017-06-16T20:26:40Z</dcterms:created>
  <dcterms:modified xsi:type="dcterms:W3CDTF">2018-08-13T21:08:02Z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521586c4-2b7f-42ba-9ab9-2b58a4b53bf6</vt:lpwstr>
  </property>
</Properties>
</file>